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p02\UserDocs$\AOyedapo\Documents\"/>
    </mc:Choice>
  </mc:AlternateContent>
  <xr:revisionPtr revIDLastSave="0" documentId="8_{7DC14ECC-3F8B-4BF3-9C5E-92B272CA2ACA}" xr6:coauthVersionLast="46" xr6:coauthVersionMax="46" xr10:uidLastSave="{00000000-0000-0000-0000-000000000000}"/>
  <bookViews>
    <workbookView xWindow="-120" yWindow="-120" windowWidth="19440" windowHeight="10440" xr2:uid="{17E2F27A-3468-4805-AC0F-E4261A6498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G33" i="1" s="1"/>
  <c r="G34" i="1" s="1"/>
  <c r="E23" i="1"/>
  <c r="G23" i="1" s="1"/>
  <c r="H22" i="1"/>
  <c r="G22" i="1"/>
  <c r="F22" i="1"/>
  <c r="H21" i="1"/>
  <c r="G21" i="1"/>
  <c r="F21" i="1"/>
  <c r="H20" i="1"/>
  <c r="G20" i="1"/>
  <c r="F20" i="1"/>
  <c r="E19" i="1"/>
  <c r="G19" i="1" s="1"/>
  <c r="E18" i="1"/>
  <c r="G18" i="1" s="1"/>
  <c r="E16" i="1"/>
  <c r="H16" i="1" s="1"/>
  <c r="I16" i="1" s="1"/>
  <c r="E15" i="1"/>
  <c r="H15" i="1" s="1"/>
  <c r="E13" i="1"/>
  <c r="G13" i="1" s="1"/>
  <c r="I13" i="1" s="1"/>
  <c r="E12" i="1"/>
  <c r="G12" i="1" s="1"/>
  <c r="I12" i="1" s="1"/>
  <c r="E10" i="1"/>
  <c r="F10" i="1" s="1"/>
  <c r="I10" i="1" s="1"/>
  <c r="E9" i="1"/>
  <c r="F9" i="1" s="1"/>
  <c r="I9" i="1" s="1"/>
  <c r="F19" i="1" l="1"/>
  <c r="F33" i="1"/>
  <c r="I33" i="1" s="1"/>
  <c r="I34" i="1" s="1"/>
  <c r="H33" i="1"/>
  <c r="H34" i="1" s="1"/>
  <c r="H18" i="1"/>
  <c r="I20" i="1"/>
  <c r="I22" i="1"/>
  <c r="F18" i="1"/>
  <c r="H19" i="1"/>
  <c r="I21" i="1"/>
  <c r="G24" i="1"/>
  <c r="I18" i="1"/>
  <c r="I19" i="1"/>
  <c r="I15" i="1"/>
  <c r="F23" i="1"/>
  <c r="H23" i="1"/>
  <c r="F34" i="1" l="1"/>
  <c r="F24" i="1"/>
  <c r="I23" i="1"/>
  <c r="I24" i="1" s="1"/>
  <c r="H24" i="1"/>
</calcChain>
</file>

<file path=xl/sharedStrings.xml><?xml version="1.0" encoding="utf-8"?>
<sst xmlns="http://schemas.openxmlformats.org/spreadsheetml/2006/main" count="59" uniqueCount="39">
  <si>
    <t>M365 E5 From SA ShrdSvr ALNG SubsVL MVL PerUsr (Original)</t>
  </si>
  <si>
    <t>Description</t>
  </si>
  <si>
    <t>Quantity</t>
  </si>
  <si>
    <t>Monthly Unit Cost</t>
  </si>
  <si>
    <t>Annual Unit Cost</t>
  </si>
  <si>
    <t>Year 1 Total</t>
  </si>
  <si>
    <t>Year 2 Total</t>
  </si>
  <si>
    <t>Year 3 Total</t>
  </si>
  <si>
    <t>3 Year Extended Total</t>
  </si>
  <si>
    <t>Year 1</t>
  </si>
  <si>
    <t>Part Number</t>
  </si>
  <si>
    <t>AAA-28664</t>
  </si>
  <si>
    <t>AAA-28605</t>
  </si>
  <si>
    <t>M365 E5 Ramp 100% - no true down clause</t>
  </si>
  <si>
    <t>Year 2</t>
  </si>
  <si>
    <t>M365 E5 ShrdSvr ALNG SubsVL MVL PerUsr (Original)</t>
  </si>
  <si>
    <t>Year 3</t>
  </si>
  <si>
    <t>Additional Products</t>
  </si>
  <si>
    <t>N9U-00002</t>
  </si>
  <si>
    <t>VisioPlan2 ShrdSvr ALNG SubsVL MVL PerUsr</t>
  </si>
  <si>
    <t>6VC-01252</t>
  </si>
  <si>
    <t>WinRmtDsktpSrvcsCAL ALNG LicSAPk MVL UsrCAL</t>
  </si>
  <si>
    <t>9GS-00128</t>
  </si>
  <si>
    <t>CISSteDCCore ALNG LicSAPk MVL 16Lic CoreLic</t>
  </si>
  <si>
    <t>-</t>
  </si>
  <si>
    <t>9GS-00495</t>
  </si>
  <si>
    <t>CISSteDCCore ALNG LicSAPk MVL 2Lic CoreLic</t>
  </si>
  <si>
    <t>77D-00110</t>
  </si>
  <si>
    <t>VSProSubMSDN ALNG LicSAPk MVL</t>
  </si>
  <si>
    <t>1NZ-00004</t>
  </si>
  <si>
    <t>Defender for Endpoint Server SubVL</t>
  </si>
  <si>
    <t>TOTAL</t>
  </si>
  <si>
    <t>Contract start date 1st April 2022 - 31st March 2025</t>
  </si>
  <si>
    <t>North Hertfordshire District Council - 3 Year Contract</t>
  </si>
  <si>
    <t>Enterprise Products</t>
  </si>
  <si>
    <t>7NQ-00476</t>
  </si>
  <si>
    <t>SQLSvrStdCore ALNG SubsVL MVL 2Lic CoreLic</t>
  </si>
  <si>
    <t>Server &amp; Cloud Enrollment Renewal</t>
  </si>
  <si>
    <t>Please Insert either Monthly or Annual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</si>
</sst>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-0.249977111117893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99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3" borderId="3" xfId="0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3" xfId="0" applyFill="1" applyBorder="1"/>
    <xf numFmtId="0" fontId="2" fillId="6" borderId="3" xfId="0" applyFont="1" applyFill="1" applyBorder="1"/>
    <xf numFmtId="0" fontId="0" fillId="6" borderId="3" xfId="0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0" fontId="3" fillId="0" borderId="3" xfId="0" applyFont="1" applyBorder="1"/>
    <xf numFmtId="0" fontId="0" fillId="0" borderId="3" xfId="0" applyBorder="1"/>
    <xf numFmtId="0" fontId="0" fillId="3" borderId="3" xfId="0" applyFill="1" applyBorder="1"/>
    <xf numFmtId="0" fontId="2" fillId="7" borderId="0" xfId="0" applyFont="1" applyFill="1"/>
    <xf numFmtId="0" fontId="3" fillId="0" borderId="3" xfId="0" applyFont="1" applyBorder="1" applyAlignment="1">
      <alignment wrapText="1"/>
    </xf>
    <xf numFmtId="0" fontId="0" fillId="3" borderId="1" xfId="0" applyFill="1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2" fillId="9" borderId="6" xfId="0" applyNumberFormat="1" applyFont="1" applyFill="1" applyBorder="1" applyAlignment="1">
      <alignment horizontal="center"/>
    </xf>
    <xf numFmtId="164" fontId="2" fillId="6" borderId="7" xfId="0" applyNumberFormat="1" applyFont="1" applyFill="1" applyBorder="1" applyAlignment="1">
      <alignment horizontal="center"/>
    </xf>
    <xf numFmtId="164" fontId="2" fillId="6" borderId="8" xfId="0" applyNumberFormat="1" applyFon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11" borderId="4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0" fontId="0" fillId="12" borderId="3" xfId="0" applyFill="1" applyBorder="1"/>
    <xf numFmtId="0" fontId="2" fillId="12" borderId="3" xfId="0" applyFont="1" applyFill="1" applyBorder="1" applyAlignment="1">
      <alignment horizontal="left"/>
    </xf>
    <xf numFmtId="164" fontId="0" fillId="12" borderId="3" xfId="0" applyNumberFormat="1" applyFill="1" applyBorder="1" applyAlignment="1">
      <alignment horizontal="center"/>
    </xf>
    <xf numFmtId="0" fontId="0" fillId="13" borderId="0" xfId="0" applyFill="1"/>
    <xf numFmtId="0" fontId="2" fillId="12" borderId="3" xfId="0" applyFont="1" applyFill="1" applyBorder="1"/>
    <xf numFmtId="0" fontId="0" fillId="12" borderId="3" xfId="0" applyFill="1" applyBorder="1" applyAlignment="1">
      <alignment horizontal="center"/>
    </xf>
    <xf numFmtId="0" fontId="0" fillId="13" borderId="3" xfId="0" applyFill="1" applyBorder="1"/>
    <xf numFmtId="0" fontId="0" fillId="11" borderId="7" xfId="0" applyFill="1" applyBorder="1"/>
    <xf numFmtId="0" fontId="5" fillId="11" borderId="9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1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62715-26A9-4AC5-8D7B-B438DFD2B19A}">
  <dimension ref="A1:I34"/>
  <sheetViews>
    <sheetView tabSelected="1" workbookViewId="0">
      <selection activeCell="P29" sqref="P29"/>
    </sheetView>
  </sheetViews>
  <sheetFormatPr defaultRowHeight="15" x14ac:dyDescent="0.25"/>
  <cols>
    <col min="1" max="1" width="12.28515625" bestFit="1" customWidth="1"/>
    <col min="2" max="2" width="56" bestFit="1" customWidth="1"/>
    <col min="4" max="4" width="9.28515625" customWidth="1"/>
    <col min="6" max="8" width="11.28515625" bestFit="1" customWidth="1"/>
    <col min="9" max="9" width="20.42578125" bestFit="1" customWidth="1"/>
  </cols>
  <sheetData>
    <row r="1" spans="1:9" ht="24.75" customHeight="1" x14ac:dyDescent="0.25">
      <c r="A1" s="42" t="s">
        <v>33</v>
      </c>
      <c r="B1" s="42"/>
      <c r="C1" t="s">
        <v>32</v>
      </c>
    </row>
    <row r="3" spans="1:9" x14ac:dyDescent="0.25">
      <c r="B3" s="11" t="s">
        <v>13</v>
      </c>
    </row>
    <row r="6" spans="1:9" x14ac:dyDescent="0.25">
      <c r="A6" s="40" t="s">
        <v>10</v>
      </c>
      <c r="B6" s="40" t="s">
        <v>1</v>
      </c>
      <c r="C6" s="40" t="s">
        <v>2</v>
      </c>
      <c r="D6" s="38" t="s">
        <v>3</v>
      </c>
      <c r="E6" s="38" t="s">
        <v>4</v>
      </c>
      <c r="F6" s="40" t="s">
        <v>5</v>
      </c>
      <c r="G6" s="40" t="s">
        <v>6</v>
      </c>
      <c r="H6" s="40" t="s">
        <v>7</v>
      </c>
      <c r="I6" s="40" t="s">
        <v>8</v>
      </c>
    </row>
    <row r="7" spans="1:9" x14ac:dyDescent="0.25">
      <c r="A7" s="41"/>
      <c r="B7" s="41"/>
      <c r="C7" s="41"/>
      <c r="D7" s="39"/>
      <c r="E7" s="39"/>
      <c r="F7" s="41"/>
      <c r="G7" s="41"/>
      <c r="H7" s="41"/>
      <c r="I7" s="41"/>
    </row>
    <row r="8" spans="1:9" x14ac:dyDescent="0.25">
      <c r="A8" s="32"/>
      <c r="B8" s="33" t="s">
        <v>9</v>
      </c>
      <c r="C8" s="34"/>
      <c r="D8" s="31"/>
      <c r="E8" s="31"/>
      <c r="F8" s="31"/>
      <c r="G8" s="31"/>
      <c r="H8" s="31"/>
      <c r="I8" s="31"/>
    </row>
    <row r="9" spans="1:9" x14ac:dyDescent="0.25">
      <c r="A9" s="10" t="s">
        <v>11</v>
      </c>
      <c r="B9" s="8" t="s">
        <v>0</v>
      </c>
      <c r="C9" s="1">
        <v>475</v>
      </c>
      <c r="D9" s="26"/>
      <c r="E9" s="2">
        <f>D9*12</f>
        <v>0</v>
      </c>
      <c r="F9" s="2">
        <f>E9*C9</f>
        <v>0</v>
      </c>
      <c r="G9" s="2">
        <v>0</v>
      </c>
      <c r="H9" s="2">
        <v>0</v>
      </c>
      <c r="I9" s="2">
        <f>H9+G9+F9</f>
        <v>0</v>
      </c>
    </row>
    <row r="10" spans="1:9" x14ac:dyDescent="0.25">
      <c r="A10" s="10" t="s">
        <v>12</v>
      </c>
      <c r="B10" s="9" t="s">
        <v>0</v>
      </c>
      <c r="C10" s="3">
        <v>33</v>
      </c>
      <c r="D10" s="26"/>
      <c r="E10" s="2">
        <f>D10*12</f>
        <v>0</v>
      </c>
      <c r="F10" s="2">
        <f>E10*C10</f>
        <v>0</v>
      </c>
      <c r="G10" s="2">
        <v>0</v>
      </c>
      <c r="H10" s="2">
        <v>0</v>
      </c>
      <c r="I10" s="2">
        <f>H10+G10+F10</f>
        <v>0</v>
      </c>
    </row>
    <row r="11" spans="1:9" x14ac:dyDescent="0.25">
      <c r="A11" s="35"/>
      <c r="B11" s="33" t="s">
        <v>14</v>
      </c>
      <c r="C11" s="34"/>
      <c r="D11" s="31"/>
      <c r="E11" s="31"/>
      <c r="F11" s="31"/>
      <c r="G11" s="31"/>
      <c r="H11" s="31"/>
      <c r="I11" s="31"/>
    </row>
    <row r="12" spans="1:9" x14ac:dyDescent="0.25">
      <c r="A12" s="10" t="s">
        <v>11</v>
      </c>
      <c r="B12" s="12" t="s">
        <v>0</v>
      </c>
      <c r="C12" s="1">
        <v>475</v>
      </c>
      <c r="D12" s="26"/>
      <c r="E12" s="2">
        <f>D12*12</f>
        <v>0</v>
      </c>
      <c r="F12" s="2">
        <v>0</v>
      </c>
      <c r="G12" s="2">
        <f>E12*C12</f>
        <v>0</v>
      </c>
      <c r="H12" s="2">
        <v>0</v>
      </c>
      <c r="I12" s="2">
        <f>H12+G12+F12</f>
        <v>0</v>
      </c>
    </row>
    <row r="13" spans="1:9" x14ac:dyDescent="0.25">
      <c r="A13" s="10" t="s">
        <v>12</v>
      </c>
      <c r="B13" s="12" t="s">
        <v>15</v>
      </c>
      <c r="C13" s="3">
        <v>33</v>
      </c>
      <c r="D13" s="26"/>
      <c r="E13" s="2">
        <f>D13*12</f>
        <v>0</v>
      </c>
      <c r="F13" s="2">
        <v>0</v>
      </c>
      <c r="G13" s="2">
        <f>E13*C13</f>
        <v>0</v>
      </c>
      <c r="H13" s="2">
        <v>0</v>
      </c>
      <c r="I13" s="2">
        <f>H13+G13+F13</f>
        <v>0</v>
      </c>
    </row>
    <row r="14" spans="1:9" x14ac:dyDescent="0.25">
      <c r="A14" s="29"/>
      <c r="B14" s="33" t="s">
        <v>16</v>
      </c>
      <c r="C14" s="34"/>
      <c r="D14" s="31"/>
      <c r="E14" s="31"/>
      <c r="F14" s="31"/>
      <c r="G14" s="31"/>
      <c r="H14" s="31"/>
      <c r="I14" s="31"/>
    </row>
    <row r="15" spans="1:9" x14ac:dyDescent="0.25">
      <c r="A15" s="10" t="s">
        <v>11</v>
      </c>
      <c r="B15" s="12" t="s">
        <v>0</v>
      </c>
      <c r="C15" s="1">
        <v>475</v>
      </c>
      <c r="D15" s="26"/>
      <c r="E15" s="2">
        <f>D15*12</f>
        <v>0</v>
      </c>
      <c r="F15" s="2">
        <v>0</v>
      </c>
      <c r="G15" s="2">
        <v>0</v>
      </c>
      <c r="H15" s="2">
        <f>E15*C15</f>
        <v>0</v>
      </c>
      <c r="I15" s="2">
        <f>H15+G15+F15</f>
        <v>0</v>
      </c>
    </row>
    <row r="16" spans="1:9" x14ac:dyDescent="0.25">
      <c r="A16" s="10" t="s">
        <v>12</v>
      </c>
      <c r="B16" s="12" t="s">
        <v>15</v>
      </c>
      <c r="C16" s="3">
        <v>33</v>
      </c>
      <c r="D16" s="26"/>
      <c r="E16" s="2">
        <f>D16*12</f>
        <v>0</v>
      </c>
      <c r="F16" s="2">
        <v>0</v>
      </c>
      <c r="G16" s="2">
        <v>0</v>
      </c>
      <c r="H16" s="2">
        <f>E16*C16</f>
        <v>0</v>
      </c>
      <c r="I16" s="2">
        <f>H16+G16+F16</f>
        <v>0</v>
      </c>
    </row>
    <row r="17" spans="1:9" x14ac:dyDescent="0.25">
      <c r="A17" s="29"/>
      <c r="B17" s="30" t="s">
        <v>17</v>
      </c>
      <c r="C17" s="31"/>
      <c r="D17" s="31"/>
      <c r="E17" s="31"/>
      <c r="F17" s="31"/>
      <c r="G17" s="31"/>
      <c r="H17" s="31"/>
      <c r="I17" s="31"/>
    </row>
    <row r="18" spans="1:9" x14ac:dyDescent="0.25">
      <c r="A18" s="13" t="s">
        <v>18</v>
      </c>
      <c r="B18" s="14" t="s">
        <v>19</v>
      </c>
      <c r="C18" s="15">
        <v>2</v>
      </c>
      <c r="D18" s="26"/>
      <c r="E18" s="2">
        <f>D18*12</f>
        <v>0</v>
      </c>
      <c r="F18" s="2">
        <f t="shared" ref="F18:F23" si="0">E18*C18</f>
        <v>0</v>
      </c>
      <c r="G18" s="2">
        <f t="shared" ref="G18:G23" si="1">E18*C18</f>
        <v>0</v>
      </c>
      <c r="H18" s="2">
        <f t="shared" ref="H18:H23" si="2">E18*C18</f>
        <v>0</v>
      </c>
      <c r="I18" s="2">
        <f t="shared" ref="I18:I23" si="3">H18+G18+F18</f>
        <v>0</v>
      </c>
    </row>
    <row r="19" spans="1:9" x14ac:dyDescent="0.25">
      <c r="A19" s="13" t="s">
        <v>20</v>
      </c>
      <c r="B19" s="14" t="s">
        <v>21</v>
      </c>
      <c r="C19" s="20">
        <v>250</v>
      </c>
      <c r="D19" s="27"/>
      <c r="E19" s="16">
        <f>D19*12</f>
        <v>0</v>
      </c>
      <c r="F19" s="16">
        <f t="shared" si="0"/>
        <v>0</v>
      </c>
      <c r="G19" s="21">
        <f t="shared" si="1"/>
        <v>0</v>
      </c>
      <c r="H19" s="21">
        <f t="shared" si="2"/>
        <v>0</v>
      </c>
      <c r="I19" s="16">
        <f t="shared" si="3"/>
        <v>0</v>
      </c>
    </row>
    <row r="20" spans="1:9" x14ac:dyDescent="0.25">
      <c r="A20" s="10" t="s">
        <v>22</v>
      </c>
      <c r="B20" s="12" t="s">
        <v>23</v>
      </c>
      <c r="C20" s="1">
        <v>11</v>
      </c>
      <c r="D20" s="17" t="s">
        <v>24</v>
      </c>
      <c r="E20" s="26"/>
      <c r="F20" s="2">
        <f t="shared" si="0"/>
        <v>0</v>
      </c>
      <c r="G20" s="2">
        <f t="shared" si="1"/>
        <v>0</v>
      </c>
      <c r="H20" s="2">
        <f t="shared" si="2"/>
        <v>0</v>
      </c>
      <c r="I20" s="2">
        <f t="shared" si="3"/>
        <v>0</v>
      </c>
    </row>
    <row r="21" spans="1:9" x14ac:dyDescent="0.25">
      <c r="A21" s="10" t="s">
        <v>25</v>
      </c>
      <c r="B21" s="12" t="s">
        <v>26</v>
      </c>
      <c r="C21" s="1">
        <v>12</v>
      </c>
      <c r="D21" s="17" t="s">
        <v>24</v>
      </c>
      <c r="E21" s="26"/>
      <c r="F21" s="2">
        <f t="shared" si="0"/>
        <v>0</v>
      </c>
      <c r="G21" s="2">
        <f t="shared" si="1"/>
        <v>0</v>
      </c>
      <c r="H21" s="2">
        <f t="shared" si="2"/>
        <v>0</v>
      </c>
      <c r="I21" s="2">
        <f t="shared" si="3"/>
        <v>0</v>
      </c>
    </row>
    <row r="22" spans="1:9" x14ac:dyDescent="0.25">
      <c r="A22" s="10" t="s">
        <v>27</v>
      </c>
      <c r="B22" s="12" t="s">
        <v>28</v>
      </c>
      <c r="C22" s="1">
        <v>3</v>
      </c>
      <c r="D22" s="17" t="s">
        <v>24</v>
      </c>
      <c r="E22" s="26"/>
      <c r="F22" s="2">
        <f t="shared" si="0"/>
        <v>0</v>
      </c>
      <c r="G22" s="2">
        <f t="shared" si="1"/>
        <v>0</v>
      </c>
      <c r="H22" s="2">
        <f t="shared" si="2"/>
        <v>0</v>
      </c>
      <c r="I22" s="2">
        <f t="shared" si="3"/>
        <v>0</v>
      </c>
    </row>
    <row r="23" spans="1:9" x14ac:dyDescent="0.25">
      <c r="A23" s="10" t="s">
        <v>29</v>
      </c>
      <c r="B23" s="12" t="s">
        <v>30</v>
      </c>
      <c r="C23" s="1">
        <v>200</v>
      </c>
      <c r="D23" s="28"/>
      <c r="E23" s="2">
        <f>D23*12</f>
        <v>0</v>
      </c>
      <c r="F23" s="2">
        <f t="shared" si="0"/>
        <v>0</v>
      </c>
      <c r="G23" s="2">
        <f t="shared" si="1"/>
        <v>0</v>
      </c>
      <c r="H23" s="2">
        <f t="shared" si="2"/>
        <v>0</v>
      </c>
      <c r="I23" s="2">
        <f t="shared" si="3"/>
        <v>0</v>
      </c>
    </row>
    <row r="24" spans="1:9" ht="15.75" thickBot="1" x14ac:dyDescent="0.3">
      <c r="A24" s="18"/>
      <c r="B24" s="18"/>
      <c r="C24" s="19"/>
      <c r="D24" s="18"/>
      <c r="E24" s="22" t="s">
        <v>31</v>
      </c>
      <c r="F24" s="23">
        <f>SUM(F9:F23)</f>
        <v>0</v>
      </c>
      <c r="G24" s="23">
        <f>SUM(G9:G23)</f>
        <v>0</v>
      </c>
      <c r="H24" s="23">
        <f>SUM(H9:H23)</f>
        <v>0</v>
      </c>
      <c r="I24" s="23">
        <f>SUM(I18:I23,I9:I16)</f>
        <v>0</v>
      </c>
    </row>
    <row r="25" spans="1:9" ht="15.75" thickBot="1" x14ac:dyDescent="0.3"/>
    <row r="26" spans="1:9" ht="15.75" thickBot="1" x14ac:dyDescent="0.3">
      <c r="A26" s="36"/>
      <c r="B26" s="37" t="s">
        <v>38</v>
      </c>
    </row>
    <row r="28" spans="1:9" x14ac:dyDescent="0.25">
      <c r="B28" s="11" t="s">
        <v>37</v>
      </c>
    </row>
    <row r="30" spans="1:9" x14ac:dyDescent="0.25">
      <c r="A30" s="40" t="s">
        <v>10</v>
      </c>
      <c r="B30" s="40" t="s">
        <v>1</v>
      </c>
      <c r="C30" s="40" t="s">
        <v>2</v>
      </c>
      <c r="D30" s="38" t="s">
        <v>3</v>
      </c>
      <c r="E30" s="38" t="s">
        <v>4</v>
      </c>
      <c r="F30" s="40" t="s">
        <v>5</v>
      </c>
      <c r="G30" s="38" t="s">
        <v>6</v>
      </c>
      <c r="H30" s="38" t="s">
        <v>7</v>
      </c>
      <c r="I30" s="40" t="s">
        <v>8</v>
      </c>
    </row>
    <row r="31" spans="1:9" x14ac:dyDescent="0.25">
      <c r="A31" s="41"/>
      <c r="B31" s="41"/>
      <c r="C31" s="41"/>
      <c r="D31" s="39"/>
      <c r="E31" s="39"/>
      <c r="F31" s="41"/>
      <c r="G31" s="39"/>
      <c r="H31" s="39"/>
      <c r="I31" s="41"/>
    </row>
    <row r="32" spans="1:9" x14ac:dyDescent="0.25">
      <c r="A32" s="4"/>
      <c r="B32" s="5" t="s">
        <v>34</v>
      </c>
      <c r="C32" s="6"/>
      <c r="D32" s="6"/>
      <c r="E32" s="7"/>
      <c r="F32" s="7"/>
      <c r="G32" s="7"/>
      <c r="H32" s="7"/>
      <c r="I32" s="7"/>
    </row>
    <row r="33" spans="1:9" ht="15.75" thickBot="1" x14ac:dyDescent="0.3">
      <c r="A33" s="12" t="s">
        <v>35</v>
      </c>
      <c r="B33" s="9" t="s">
        <v>36</v>
      </c>
      <c r="C33" s="1">
        <v>24</v>
      </c>
      <c r="D33" s="26"/>
      <c r="E33" s="2">
        <f>D33*12</f>
        <v>0</v>
      </c>
      <c r="F33" s="2">
        <f>C33*E33</f>
        <v>0</v>
      </c>
      <c r="G33" s="2">
        <f>E33*C33</f>
        <v>0</v>
      </c>
      <c r="H33" s="2">
        <f>E33*C33</f>
        <v>0</v>
      </c>
      <c r="I33" s="2">
        <f>F33*3</f>
        <v>0</v>
      </c>
    </row>
    <row r="34" spans="1:9" ht="15.75" thickBot="1" x14ac:dyDescent="0.3">
      <c r="A34" s="18"/>
      <c r="B34" s="18"/>
      <c r="C34" s="19"/>
      <c r="D34" s="19"/>
      <c r="E34" s="24" t="s">
        <v>31</v>
      </c>
      <c r="F34" s="25">
        <f>SUM(F33)</f>
        <v>0</v>
      </c>
      <c r="G34" s="25">
        <f>SUM(G33)</f>
        <v>0</v>
      </c>
      <c r="H34" s="25">
        <f>SUM(H33)</f>
        <v>0</v>
      </c>
      <c r="I34" s="25">
        <f>SUM(I33)</f>
        <v>0</v>
      </c>
    </row>
  </sheetData>
  <mergeCells count="19">
    <mergeCell ref="D30:D31"/>
    <mergeCell ref="E30:E31"/>
    <mergeCell ref="F30:F31"/>
    <mergeCell ref="B6:B7"/>
    <mergeCell ref="C6:C7"/>
    <mergeCell ref="D6:D7"/>
    <mergeCell ref="E6:E7"/>
    <mergeCell ref="F6:F7"/>
    <mergeCell ref="A6:A7"/>
    <mergeCell ref="A1:B1"/>
    <mergeCell ref="A30:A31"/>
    <mergeCell ref="B30:B31"/>
    <mergeCell ref="C30:C31"/>
    <mergeCell ref="G30:G31"/>
    <mergeCell ref="H30:H31"/>
    <mergeCell ref="I30:I31"/>
    <mergeCell ref="H6:H7"/>
    <mergeCell ref="I6:I7"/>
    <mergeCell ref="G6:G7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 Godfrey</dc:creator>
  <cp:lastModifiedBy>Akin Oyedapo</cp:lastModifiedBy>
  <dcterms:created xsi:type="dcterms:W3CDTF">2021-11-29T07:40:12Z</dcterms:created>
  <dcterms:modified xsi:type="dcterms:W3CDTF">2022-05-24T14:42:11Z</dcterms:modified>
</cp:coreProperties>
</file>