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mc:AlternateContent xmlns:mc="http://schemas.openxmlformats.org/markup-compatibility/2006">
    <mc:Choice Requires="x15">
      <x15ac:absPath xmlns:x15ac="http://schemas.microsoft.com/office/spreadsheetml/2010/11/ac" url="C:\Users\lwhittaker\Desktop\"/>
    </mc:Choice>
  </mc:AlternateContent>
  <xr:revisionPtr revIDLastSave="20" documentId="13_ncr:1_{4BC466F8-8C7A-485A-AC34-1956EE07325C}" xr6:coauthVersionLast="47" xr6:coauthVersionMax="47" xr10:uidLastSave="{034B6F1A-526E-4E49-9F3C-9D3011276115}"/>
  <bookViews>
    <workbookView xWindow="-120" yWindow="-120" windowWidth="20730" windowHeight="11160" xr2:uid="{00000000-000D-0000-FFFF-FFFF00000000}"/>
  </bookViews>
  <sheets>
    <sheet name="Model" sheetId="3" r:id="rId1"/>
    <sheet name="Working data for Qs" sheetId="4"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G38" i="3"/>
  <c r="G30" i="3"/>
  <c r="G36" i="3"/>
  <c r="G23" i="3"/>
  <c r="G19" i="3"/>
  <c r="G18" i="3"/>
  <c r="G17" i="3"/>
  <c r="G16" i="3"/>
  <c r="G13" i="3"/>
  <c r="G24" i="3"/>
</calcChain>
</file>

<file path=xl/sharedStrings.xml><?xml version="1.0" encoding="utf-8"?>
<sst xmlns="http://schemas.openxmlformats.org/spreadsheetml/2006/main" count="159" uniqueCount="126">
  <si>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</si>
  <si>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</si>
  <si>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</si>
  <si>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</si>
  <si>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</si>
  <si>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</si>
  <si>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</si>
  <si>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</si>
  <si>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</si>
  <si>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</si>
  <si>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</si>
  <si>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</si>
  <si>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</si>
  <si>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</si>
  <si>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YES</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</si>
  <si>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</si>
  <si>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</si>
  <si>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</si>
  <si>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</si>
  <si>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</si>
  <si>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</si>
  <si>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</si>
  <si>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</si>
  <si>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</si>
  <si>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</si>
  <si>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</si>
  <si>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</si>
  <si>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</si>
  <si>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NO</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</si>
  <si>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</si>
  <si>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</si>
  <si>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</si>
  <si>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</si>
  <si>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</si>
  <si>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</si>
  <si>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</si>
  <si>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</si>
  <si>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</si>
  <si>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</si>
  <si>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</si>
  <si>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</si>
  <si>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</si>
  <si>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</si>
  <si>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</si>
  <si>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</si>
  <si>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</si>
  <si>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</si>
  <si>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</si>
  <si>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</si>
  <si>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</si>
  <si>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</si>
  <si>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</si>
  <si>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</si>
  <si>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</si>
  <si>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</si>
  <si>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</si>
  <si>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</si>
  <si>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</si>
  <si>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</si>
  <si>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</si>
  <si>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</si>
  <si>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</si>
  <si>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</si>
  <si>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</si>
  <si>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</si>
  <si>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</si>
  <si>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</si>
  <si>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</si>
  <si>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</si>
  <si>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</si>
  <si>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</si>
  <si>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</si>
  <si>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</si>
  <si>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t>
  </si>
  <si>
    <t>Will the resulting contract create, use or manage data?  
Are there significant licensing or intellectual property right (IPR) risks with this product/service NOT being dealt with under the terms and conditions you are planning to use?</t>
  </si>
  <si>
    <t xml:space="preserve">Standard contracts in Defra usually protects each party and includes terms such as
&gt; Each Party keeps ownership of its own existing IPRs
&gt; Any New IPR created under the Contract is owned by the Authority
&gt; Supplier gives the Authority licence to use their existing IPR to deliver the contract 
Consider this, and look at the detail of the contract you plan to use , and if your requirements are NOT dealt with by the terms then say YES.
</t>
  </si>
  <si>
    <t>NE Contracting Out Data Related Work</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</si>
  <si>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</si>
  <si>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</si>
  <si>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</si>
  <si>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</si>
  <si>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</si>
  <si>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</si>
  <si>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</si>
  <si>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</si>
  <si>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</si>
  <si>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</si>
  <si>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</si>
  <si>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</si>
  <si>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</si>
  <si>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PR risks if officers do not understand their powers</t>
  </si>
  <si>
    <t xml:space="preserve">Ensure specifications makes clear that learners need to fully understand their powers, what not to do and how to respond when challenged. </t>
  </si>
  <si>
    <t>EDI risks</t>
  </si>
  <si>
    <t>Ensure specification makes clear that the elearning needs to be accessible to all end users and accommodate multiple learning styles. Consult EDI teams, in particular Dyslexia+ network.</t>
  </si>
  <si>
    <t>Completed by</t>
  </si>
  <si>
    <t>Name</t>
  </si>
  <si>
    <t>Lisa Whittaker</t>
  </si>
  <si>
    <t>Team</t>
  </si>
  <si>
    <t>NES Business &amp; Improvements</t>
  </si>
  <si>
    <t>Date</t>
  </si>
  <si>
    <t>20.04.2023</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</si>
  <si>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</si>
  <si>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</si>
  <si>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</si>
  <si>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</si>
  <si>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</si>
  <si>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</si>
  <si>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</si>
  <si>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</si>
  <si>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</si>
  <si>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</si>
  <si>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</si>
  <si>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</si>
  <si>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</si>
  <si>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</si>
  <si>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</si>
  <si>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</si>
  <si>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</si>
  <si>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</si>
  <si>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</si>
  <si>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</si>
  <si>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</si>
  <si>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 xml:space="preserve">If you are unsure whether there are risks or if they apply contact DgC.
For NE please contact the Data Services Team. 
For EA please contact your own legal team.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</si>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</sst>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4">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80">
    <xf numFmtId="0" fontId="0" fillId="0" borderId="0" xfId="0"/>
    <xf numFmtId="0" fontId="1" fillId="0" borderId="0" xfId="1" applyFill="1" applyBorder="1" applyAlignment="1" applyProtection="1">
      <alignment horizontal="center" textRotation="90"/>
    </xf>
    <xf numFmtId="0" fontId="1" fillId="5" borderId="16" xfId="1" applyFill="1" applyBorder="1" applyAlignment="1" applyProtection="1">
      <alignment horizontal="center" vertical="center" wrapText="1"/>
    </xf>
    <xf numFmtId="0" fontId="1" fillId="5" borderId="14" xfId="1" applyFill="1" applyBorder="1" applyAlignment="1" applyProtection="1">
      <alignment horizontal="center" vertical="center" wrapText="1"/>
    </xf>
    <xf numFmtId="0" fontId="1" fillId="5" borderId="14" xfId="1" applyFill="1" applyBorder="1" applyAlignment="1" applyProtection="1">
      <alignment horizontal="center" vertical="top" wrapText="1"/>
    </xf>
    <xf numFmtId="0" fontId="12"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6" fillId="7" borderId="14" xfId="0" applyFont="1" applyFill="1" applyBorder="1" applyAlignment="1">
      <alignment horizontal="center"/>
    </xf>
    <xf numFmtId="0" fontId="26" fillId="7" borderId="14" xfId="0" applyFont="1" applyFill="1" applyBorder="1"/>
    <xf numFmtId="0" fontId="0" fillId="0" borderId="14" xfId="0" applyBorder="1" applyAlignment="1">
      <alignment horizontal="center" vertical="top"/>
    </xf>
    <xf numFmtId="0" fontId="12" fillId="0" borderId="14" xfId="0" applyFont="1" applyBorder="1" applyAlignment="1">
      <alignment horizontal="left" vertical="top" wrapText="1"/>
    </xf>
    <xf numFmtId="0" fontId="0" fillId="0" borderId="14" xfId="0" applyBorder="1" applyAlignment="1">
      <alignment horizontal="left" vertical="top" wrapText="1"/>
    </xf>
    <xf numFmtId="0" fontId="12" fillId="0" borderId="0" xfId="0" applyFont="1" applyAlignment="1">
      <alignment vertical="top"/>
    </xf>
    <xf numFmtId="0" fontId="16"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4" fillId="0" borderId="14" xfId="0" applyFont="1" applyBorder="1" applyAlignment="1">
      <alignment horizontal="left" vertical="top" wrapText="1"/>
    </xf>
    <xf numFmtId="0" fontId="27" fillId="0" borderId="14" xfId="0" applyFont="1" applyBorder="1" applyAlignment="1">
      <alignment vertical="center" wrapText="1"/>
    </xf>
    <xf numFmtId="0" fontId="14" fillId="0" borderId="14" xfId="0" applyFont="1" applyBorder="1" applyAlignment="1">
      <alignment vertical="top" wrapText="1"/>
    </xf>
    <xf numFmtId="0" fontId="0" fillId="0" borderId="14" xfId="0" applyBorder="1" applyAlignment="1">
      <alignment vertical="top" wrapText="1"/>
    </xf>
    <xf numFmtId="0" fontId="12" fillId="6" borderId="18" xfId="0" applyFont="1" applyFill="1" applyBorder="1" applyAlignment="1" applyProtection="1">
      <alignment horizontal="center" vertical="center"/>
      <protection locked="0"/>
    </xf>
    <xf numFmtId="0" fontId="1" fillId="5" borderId="17" xfId="1" applyFill="1" applyBorder="1" applyAlignment="1" applyProtection="1">
      <alignment horizontal="center" vertical="center" wrapText="1"/>
    </xf>
    <xf numFmtId="0" fontId="2" fillId="0" borderId="0" xfId="0" applyFont="1"/>
    <xf numFmtId="0" fontId="3" fillId="0" borderId="0" xfId="0" applyFont="1"/>
    <xf numFmtId="0" fontId="4" fillId="0" borderId="0" xfId="0" applyFont="1" applyAlignment="1">
      <alignment horizontal="center"/>
    </xf>
    <xf numFmtId="0" fontId="5" fillId="0" borderId="0" xfId="0" applyFont="1" applyAlignment="1">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29" fillId="3" borderId="5" xfId="0" applyFont="1" applyFill="1" applyBorder="1" applyAlignment="1">
      <alignment vertical="center"/>
    </xf>
    <xf numFmtId="0" fontId="8" fillId="3" borderId="0" xfId="0" applyFont="1" applyFill="1" applyAlignment="1">
      <alignment vertical="center"/>
    </xf>
    <xf numFmtId="0" fontId="8" fillId="3" borderId="6" xfId="0" applyFont="1" applyFill="1" applyBorder="1" applyAlignment="1">
      <alignment vertical="center"/>
    </xf>
    <xf numFmtId="0" fontId="9" fillId="0" borderId="0" xfId="0" applyFont="1" applyAlignment="1">
      <alignment vertical="center"/>
    </xf>
    <xf numFmtId="0" fontId="29" fillId="3" borderId="7"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horizontal="center" vertical="center"/>
    </xf>
    <xf numFmtId="0" fontId="11" fillId="0" borderId="6" xfId="0" applyFont="1" applyBorder="1"/>
    <xf numFmtId="0" fontId="23" fillId="0" borderId="10" xfId="0" applyFont="1" applyBorder="1" applyAlignment="1">
      <alignment horizontal="center" vertical="center" wrapText="1"/>
    </xf>
    <xf numFmtId="0" fontId="23" fillId="0" borderId="11" xfId="0" applyFont="1" applyBorder="1" applyAlignment="1">
      <alignment horizontal="left" vertical="center" wrapText="1"/>
    </xf>
    <xf numFmtId="0" fontId="13" fillId="0" borderId="6" xfId="0" applyFont="1" applyBorder="1" applyAlignment="1">
      <alignment horizontal="center" vertical="center" wrapText="1"/>
    </xf>
    <xf numFmtId="0" fontId="1" fillId="0" borderId="0" xfId="1" applyFill="1" applyBorder="1" applyAlignment="1" applyProtection="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11" fillId="0" borderId="0" xfId="0" applyFont="1"/>
    <xf numFmtId="0" fontId="0" fillId="0" borderId="0" xfId="0" applyAlignment="1">
      <alignment horizontal="center" vertical="center"/>
    </xf>
    <xf numFmtId="0" fontId="23" fillId="5" borderId="13" xfId="0" applyFont="1" applyFill="1" applyBorder="1" applyAlignment="1">
      <alignment vertical="center" wrapText="1"/>
    </xf>
    <xf numFmtId="0" fontId="21" fillId="5" borderId="13" xfId="0" applyFont="1" applyFill="1" applyBorder="1" applyAlignment="1">
      <alignment vertical="top" wrapText="1"/>
    </xf>
    <xf numFmtId="0" fontId="0" fillId="5" borderId="14" xfId="0" applyFill="1" applyBorder="1" applyAlignment="1">
      <alignment horizontal="left" vertical="center" wrapText="1"/>
    </xf>
    <xf numFmtId="0" fontId="1" fillId="5" borderId="15" xfId="1" applyFill="1" applyBorder="1" applyAlignment="1" applyProtection="1">
      <alignment horizontal="center" vertical="center" wrapText="1"/>
    </xf>
    <xf numFmtId="0" fontId="24" fillId="5" borderId="14" xfId="0" applyFont="1" applyFill="1" applyBorder="1" applyAlignment="1">
      <alignment vertical="center" wrapText="1"/>
    </xf>
    <xf numFmtId="0" fontId="21" fillId="5" borderId="13" xfId="0" quotePrefix="1" applyFont="1" applyFill="1" applyBorder="1" applyAlignment="1">
      <alignment horizontal="left" vertical="top" wrapText="1"/>
    </xf>
    <xf numFmtId="0" fontId="21"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1" fillId="5" borderId="16" xfId="1" applyFill="1" applyBorder="1" applyAlignment="1" applyProtection="1">
      <alignment horizontal="center" vertical="center"/>
    </xf>
    <xf numFmtId="0" fontId="24" fillId="5" borderId="17" xfId="0" applyFont="1" applyFill="1" applyBorder="1" applyAlignment="1">
      <alignment vertical="center" wrapText="1"/>
    </xf>
    <xf numFmtId="0" fontId="21" fillId="5" borderId="17" xfId="0" applyFont="1" applyFill="1" applyBorder="1" applyAlignment="1">
      <alignment vertical="top" wrapText="1"/>
    </xf>
    <xf numFmtId="0" fontId="0" fillId="5" borderId="17" xfId="0" applyFill="1" applyBorder="1" applyAlignment="1">
      <alignment horizontal="left" vertical="center" wrapText="1"/>
    </xf>
    <xf numFmtId="0" fontId="1" fillId="5" borderId="19" xfId="1" applyFill="1" applyBorder="1" applyAlignment="1" applyProtection="1">
      <alignment horizontal="center" vertical="center" wrapText="1"/>
    </xf>
    <xf numFmtId="0" fontId="1" fillId="5" borderId="21" xfId="1" applyFill="1" applyBorder="1" applyAlignment="1" applyProtection="1">
      <alignment horizontal="center" vertical="center" wrapText="1"/>
    </xf>
    <xf numFmtId="0" fontId="1" fillId="5" borderId="34" xfId="1" applyFill="1" applyBorder="1" applyAlignment="1" applyProtection="1">
      <alignment horizontal="center" vertical="center" wrapText="1"/>
    </xf>
    <xf numFmtId="0" fontId="17" fillId="0" borderId="0" xfId="0" applyFont="1" applyAlignment="1">
      <alignment vertical="center"/>
    </xf>
    <xf numFmtId="0" fontId="0" fillId="0" borderId="26" xfId="0" applyBorder="1"/>
    <xf numFmtId="0" fontId="21" fillId="0" borderId="0" xfId="0" applyFont="1"/>
    <xf numFmtId="0" fontId="22" fillId="0" borderId="0" xfId="0" applyFont="1" applyAlignment="1">
      <alignment horizontal="justify"/>
    </xf>
    <xf numFmtId="0" fontId="18" fillId="0" borderId="0" xfId="0" applyFont="1" applyAlignment="1">
      <alignment horizontal="center"/>
    </xf>
    <xf numFmtId="0" fontId="19" fillId="0" borderId="0" xfId="0" applyFont="1" applyAlignment="1">
      <alignment horizontal="center"/>
    </xf>
    <xf numFmtId="0" fontId="16" fillId="0" borderId="27" xfId="0" applyFont="1" applyBorder="1" applyAlignment="1">
      <alignment horizontal="left"/>
    </xf>
    <xf numFmtId="0" fontId="16" fillId="0" borderId="14" xfId="0" applyFont="1" applyBorder="1" applyAlignment="1">
      <alignment horizontal="left"/>
    </xf>
    <xf numFmtId="0" fontId="0" fillId="0" borderId="0" xfId="0" applyAlignment="1">
      <alignment horizontal="center"/>
    </xf>
    <xf numFmtId="0" fontId="14" fillId="0" borderId="27" xfId="0" applyFont="1" applyBorder="1" applyAlignment="1">
      <alignment horizontal="center" vertical="top"/>
    </xf>
    <xf numFmtId="0" fontId="14" fillId="0" borderId="0" xfId="0" applyFont="1"/>
    <xf numFmtId="0" fontId="13" fillId="0" borderId="29" xfId="0" applyFont="1" applyBorder="1" applyAlignment="1">
      <alignment horizontal="center" wrapText="1"/>
    </xf>
    <xf numFmtId="0" fontId="13" fillId="0" borderId="30" xfId="0" applyFont="1" applyBorder="1" applyAlignment="1">
      <alignment horizontal="left" wrapText="1"/>
    </xf>
    <xf numFmtId="0" fontId="20" fillId="0" borderId="32" xfId="0" applyFont="1" applyBorder="1"/>
    <xf numFmtId="0" fontId="20" fillId="0" borderId="33" xfId="0" applyFont="1" applyBorder="1" applyAlignment="1">
      <alignment horizontal="center"/>
    </xf>
    <xf numFmtId="0" fontId="20" fillId="0" borderId="0" xfId="0" applyFont="1" applyAlignment="1">
      <alignment horizontal="center"/>
    </xf>
    <xf numFmtId="0" fontId="20" fillId="0" borderId="27" xfId="0" applyFont="1" applyBorder="1"/>
    <xf numFmtId="0" fontId="0" fillId="0" borderId="28" xfId="0" applyBorder="1" applyAlignment="1">
      <alignment horizontal="center"/>
    </xf>
    <xf numFmtId="0" fontId="20" fillId="0" borderId="29" xfId="0" applyFont="1" applyBorder="1"/>
    <xf numFmtId="0" fontId="0" fillId="0" borderId="31" xfId="0" applyBorder="1" applyAlignment="1">
      <alignment horizontal="center"/>
    </xf>
    <xf numFmtId="0" fontId="16" fillId="0" borderId="36" xfId="0" applyFont="1" applyBorder="1" applyAlignment="1">
      <alignment horizontal="center" vertical="center" wrapText="1"/>
    </xf>
    <xf numFmtId="0" fontId="3" fillId="4" borderId="35" xfId="0" applyFont="1" applyFill="1" applyBorder="1" applyAlignment="1">
      <alignment horizontal="center" vertical="center"/>
    </xf>
    <xf numFmtId="0" fontId="3" fillId="4" borderId="35"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0" fillId="5" borderId="28" xfId="0" applyFill="1" applyBorder="1" applyAlignment="1">
      <alignment horizontal="left" vertical="center" wrapText="1"/>
    </xf>
    <xf numFmtId="0" fontId="23" fillId="5" borderId="27" xfId="0" applyFont="1" applyFill="1" applyBorder="1" applyAlignment="1">
      <alignment horizontal="center" vertical="center" wrapText="1"/>
    </xf>
    <xf numFmtId="0" fontId="1" fillId="0" borderId="0" xfId="1" applyFill="1" applyBorder="1" applyAlignment="1" applyProtection="1">
      <alignment horizontal="center" vertical="center"/>
    </xf>
    <xf numFmtId="0" fontId="23" fillId="5" borderId="39" xfId="0" applyFont="1" applyFill="1" applyBorder="1" applyAlignment="1">
      <alignment horizontal="center" vertical="center" wrapText="1"/>
    </xf>
    <xf numFmtId="0" fontId="1" fillId="5" borderId="30" xfId="1" applyFill="1" applyBorder="1" applyAlignment="1" applyProtection="1">
      <alignment horizontal="center" vertical="center" wrapText="1"/>
    </xf>
    <xf numFmtId="0" fontId="0" fillId="5" borderId="31" xfId="0" applyFill="1" applyBorder="1" applyAlignment="1">
      <alignment horizontal="left" vertical="center" wrapText="1"/>
    </xf>
    <xf numFmtId="0" fontId="0" fillId="0" borderId="46" xfId="0" applyBorder="1" applyAlignment="1">
      <alignment horizontal="left" vertical="center" wrapText="1"/>
    </xf>
    <xf numFmtId="0" fontId="0" fillId="0" borderId="12" xfId="0" applyBorder="1" applyAlignment="1">
      <alignment horizontal="center" vertical="center" wrapText="1"/>
    </xf>
    <xf numFmtId="0" fontId="12" fillId="6" borderId="47" xfId="0" applyFont="1" applyFill="1" applyBorder="1" applyAlignment="1" applyProtection="1">
      <alignment horizontal="center" vertical="center"/>
      <protection locked="0"/>
    </xf>
    <xf numFmtId="0" fontId="12" fillId="6" borderId="48" xfId="0" applyFont="1" applyFill="1" applyBorder="1" applyAlignment="1" applyProtection="1">
      <alignment horizontal="center" vertical="center"/>
      <protection locked="0"/>
    </xf>
    <xf numFmtId="0" fontId="10" fillId="4" borderId="50"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37" xfId="0" applyFont="1" applyFill="1" applyBorder="1" applyAlignment="1">
      <alignment horizontal="center" vertical="center"/>
    </xf>
    <xf numFmtId="0" fontId="1" fillId="5" borderId="28" xfId="1" applyFill="1" applyBorder="1" applyAlignment="1" applyProtection="1">
      <alignment horizontal="center" vertical="center" wrapText="1"/>
    </xf>
    <xf numFmtId="0" fontId="23" fillId="0" borderId="7" xfId="0" applyFont="1" applyBorder="1" applyAlignment="1">
      <alignment horizontal="center" vertical="center" wrapText="1"/>
    </xf>
    <xf numFmtId="0" fontId="24" fillId="5" borderId="44" xfId="0" applyFont="1" applyFill="1" applyBorder="1" applyAlignment="1">
      <alignment horizontal="left" vertical="center" wrapText="1"/>
    </xf>
    <xf numFmtId="0" fontId="0" fillId="0" borderId="8" xfId="0" applyBorder="1" applyAlignment="1">
      <alignment horizontal="left" vertical="center" wrapText="1"/>
    </xf>
    <xf numFmtId="0" fontId="0" fillId="0" borderId="52" xfId="0" applyBorder="1" applyAlignment="1">
      <alignment horizontal="center" vertical="center" wrapText="1"/>
    </xf>
    <xf numFmtId="0" fontId="1" fillId="0" borderId="53" xfId="1" applyFill="1" applyBorder="1" applyAlignment="1" applyProtection="1">
      <alignment horizontal="center" vertical="center" wrapText="1"/>
    </xf>
    <xf numFmtId="0" fontId="16" fillId="0" borderId="1"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6" fillId="0" borderId="14" xfId="0" applyFont="1" applyBorder="1" applyAlignment="1">
      <alignment horizontal="left"/>
    </xf>
    <xf numFmtId="0" fontId="16" fillId="0" borderId="28" xfId="0" applyFont="1" applyBorder="1" applyAlignment="1">
      <alignment horizontal="left"/>
    </xf>
    <xf numFmtId="0" fontId="14" fillId="0" borderId="14" xfId="0" applyFont="1" applyBorder="1" applyAlignment="1">
      <alignment horizontal="left" vertical="top" wrapText="1"/>
    </xf>
    <xf numFmtId="0" fontId="14" fillId="0" borderId="28" xfId="0" applyFont="1" applyBorder="1" applyAlignment="1">
      <alignment horizontal="left" vertical="top" wrapText="1"/>
    </xf>
    <xf numFmtId="0" fontId="13" fillId="0" borderId="30" xfId="0" applyFont="1" applyBorder="1" applyAlignment="1">
      <alignment horizontal="left" wrapText="1"/>
    </xf>
    <xf numFmtId="0" fontId="13" fillId="0" borderId="31" xfId="0" applyFont="1" applyBorder="1" applyAlignment="1">
      <alignment horizontal="left" wrapText="1"/>
    </xf>
    <xf numFmtId="0" fontId="16"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6" fillId="0" borderId="5" xfId="0" applyFont="1" applyBorder="1" applyAlignment="1">
      <alignment horizontal="center" vertical="center" wrapText="1"/>
    </xf>
    <xf numFmtId="0" fontId="23" fillId="5" borderId="27"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16" fillId="0" borderId="7" xfId="0" applyFont="1" applyBorder="1" applyAlignment="1">
      <alignment horizontal="center" vertical="center" wrapText="1"/>
    </xf>
    <xf numFmtId="0" fontId="23" fillId="5" borderId="39"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4" fillId="5" borderId="14" xfId="0" applyFont="1" applyFill="1" applyBorder="1" applyAlignment="1">
      <alignment vertical="center" wrapText="1"/>
    </xf>
    <xf numFmtId="0" fontId="24" fillId="5" borderId="30" xfId="0" applyFont="1" applyFill="1" applyBorder="1" applyAlignment="1">
      <alignment vertical="center" wrapText="1"/>
    </xf>
    <xf numFmtId="0" fontId="21" fillId="5" borderId="16"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12" fillId="6" borderId="23"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6" borderId="44" xfId="0" applyFont="1" applyFill="1" applyBorder="1" applyAlignment="1" applyProtection="1">
      <alignment horizontal="center" vertical="center" wrapText="1"/>
      <protection locked="0"/>
    </xf>
    <xf numFmtId="0" fontId="0" fillId="5" borderId="24" xfId="0" applyFill="1" applyBorder="1" applyAlignment="1">
      <alignment horizontal="left" vertical="center" wrapText="1"/>
    </xf>
    <xf numFmtId="0" fontId="0" fillId="5" borderId="45" xfId="0" applyFill="1" applyBorder="1" applyAlignment="1">
      <alignment horizontal="left" vertical="center" wrapText="1"/>
    </xf>
    <xf numFmtId="0" fontId="23" fillId="5" borderId="40"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8" xfId="0" applyFont="1" applyFill="1" applyBorder="1" applyAlignment="1">
      <alignment horizontal="left" vertical="top" wrapText="1"/>
    </xf>
    <xf numFmtId="0" fontId="21" fillId="5" borderId="13" xfId="0" applyFont="1" applyFill="1" applyBorder="1" applyAlignment="1">
      <alignment horizontal="left" vertical="top" wrapText="1"/>
    </xf>
    <xf numFmtId="0" fontId="12" fillId="6" borderId="18"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0" fillId="5" borderId="18" xfId="0" applyFill="1" applyBorder="1" applyAlignment="1">
      <alignment horizontal="left" vertical="center" wrapText="1"/>
    </xf>
    <xf numFmtId="0" fontId="0" fillId="5" borderId="13" xfId="0" applyFill="1" applyBorder="1" applyAlignment="1">
      <alignment horizontal="left" vertical="center" wrapText="1"/>
    </xf>
    <xf numFmtId="0" fontId="24" fillId="5" borderId="17"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1" fillId="5" borderId="17" xfId="0" applyFont="1" applyFill="1" applyBorder="1" applyAlignment="1">
      <alignment horizontal="left" vertical="top" wrapText="1"/>
    </xf>
    <xf numFmtId="0" fontId="12" fillId="6" borderId="17"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0" fillId="5" borderId="17" xfId="0" applyFill="1" applyBorder="1" applyAlignment="1">
      <alignment horizontal="left" vertical="center" wrapText="1"/>
    </xf>
    <xf numFmtId="0" fontId="24" fillId="5" borderId="41"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1" fillId="5" borderId="20" xfId="0" applyFont="1" applyFill="1" applyBorder="1" applyAlignment="1">
      <alignment horizontal="left" vertical="top" wrapText="1"/>
    </xf>
    <xf numFmtId="0" fontId="21" fillId="5" borderId="22" xfId="0" applyFont="1" applyFill="1" applyBorder="1" applyAlignment="1">
      <alignment horizontal="left" vertical="top" wrapText="1"/>
    </xf>
    <xf numFmtId="0" fontId="12" fillId="6" borderId="20" xfId="0" applyFont="1" applyFill="1" applyBorder="1" applyAlignment="1" applyProtection="1">
      <alignment horizontal="center" vertical="center"/>
      <protection locked="0"/>
    </xf>
    <xf numFmtId="0" fontId="12" fillId="6" borderId="18" xfId="0" applyFont="1" applyFill="1" applyBorder="1" applyAlignment="1" applyProtection="1">
      <alignment horizontal="center" vertical="center"/>
      <protection locked="0"/>
    </xf>
    <xf numFmtId="0" fontId="12" fillId="6" borderId="22" xfId="0" applyFont="1" applyFill="1" applyBorder="1" applyAlignment="1" applyProtection="1">
      <alignment horizontal="center" vertical="center"/>
      <protection locked="0"/>
    </xf>
    <xf numFmtId="0" fontId="0" fillId="5" borderId="20" xfId="0" applyFill="1" applyBorder="1" applyAlignment="1">
      <alignment horizontal="left" vertical="center" wrapText="1"/>
    </xf>
    <xf numFmtId="0" fontId="0" fillId="5" borderId="22" xfId="0" applyFill="1" applyBorder="1" applyAlignment="1">
      <alignment horizontal="left" vertical="center" wrapText="1"/>
    </xf>
    <xf numFmtId="0" fontId="6" fillId="0" borderId="0" xfId="0" applyFont="1" applyAlignment="1">
      <alignment horizontal="center" vertical="center"/>
    </xf>
    <xf numFmtId="0" fontId="0" fillId="0" borderId="0" xfId="0" applyAlignment="1">
      <alignment vertical="center"/>
    </xf>
    <xf numFmtId="0" fontId="10" fillId="4" borderId="49" xfId="0" applyFont="1" applyFill="1" applyBorder="1" applyAlignment="1">
      <alignment horizontal="left" vertical="center"/>
    </xf>
    <xf numFmtId="0" fontId="10" fillId="4" borderId="50" xfId="0" applyFont="1" applyFill="1" applyBorder="1" applyAlignment="1">
      <alignment horizontal="left" vertical="center"/>
    </xf>
    <xf numFmtId="0" fontId="24" fillId="5" borderId="17" xfId="0" applyFont="1" applyFill="1" applyBorder="1" applyAlignment="1">
      <alignment horizontal="center" vertical="center" wrapText="1"/>
    </xf>
    <xf numFmtId="0" fontId="12" fillId="6" borderId="17" xfId="0" applyFont="1"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sharepoint.com/sites/ea-leg-cisc/Strategic%20Process%20Design%20Project/7.0%20Procurement%20Channels%20Transformation%20Programme/Self%20Serve/Artefact%20Suite/Pilot%20Artefacts/Risk%20Checklist%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Sheet1"/>
    </sheetNames>
    <sheetDataSet>
      <sheetData sheetId="0"/>
      <sheetData sheetId="1">
        <row r="12">
          <cell r="C12" t="str">
            <v xml:space="preserve">Continue to next question </v>
          </cell>
          <cell r="D12" t="str">
            <v xml:space="preserve">Consider how to mitigate risks by using your organisations intranet guidance or contacting your local HR representative. It could be routed to the sustainability leads but they may challenge this. </v>
          </cell>
        </row>
      </sheetData>
    </sheetDataSet>
  </externalBook>
</externalLink>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https://defra.sharepoint.com/:w:/r/teams/Team2571/_layouts/15/Doc.aspx?sourcedoc=%7B5874B475-D59C-4450-90E6-CBD5ED97644F%7D&amp;cid=1725b2e1-3d8b-4017-9973-5b61639b4189"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https://defra.sharepoint.com/sites/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3D&amp;sdata=bWRKRmhrZDZ3Mm5OaE9YN3ZYWitxUWRNZnYzRXljUlF0eTVQc2REMzJkOD0%3D&amp;ovuser=770a2450-0227-4c62-90c7-4e38537f1102%2CPatrick.Regan%40defra.gov.uk&amp;OR=Teams-HL&amp;CT=1668782899628&amp;clickparams=eyJBcHBOYW1lIjoiVGVhbXMtRGVza3RvcCIsIkFwcFZlcnNpb24iOiIyNy8yMjEwMjgwNzIwMCIsIkhhc0ZlZGVyYXRlZFVzZXIiOmZhbHNlfQ%3D%3D"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https://defra.sharepoint.com/:w:/r/sites/def-contentcloud/_layouts/15/Doc.aspx?sourcedoc=%7B5ee583b6-be13-4381-9a3d-6cf76b0e4113%7D&amp;action=default&amp;mobileredirect=true" TargetMode="External"/><Relationship Id="rId17" Type="http://schemas.openxmlformats.org/officeDocument/2006/relationships/hyperlink" Target="http://neintranet/aboutyou/diversity/Pages/default.aspx" TargetMode="External"/><Relationship Id="rId25" Type="http://schemas.openxmlformats.org/officeDocument/2006/relationships/hyperlink" Target="http://neintranet/daytoday/knowledgemanagement/accesstoinfo/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https://defra.sharepoint.com/:w:/r/sites/def-contentcloud/_layouts/15/Doc.aspx?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https://defra.sharepoint.com/sites/WorkDelivery994/SitePages/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http://intranet.ea.gov/policies/7769.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https://defra.sharepoint.com/sites/Community1266/SitePages/Home.aspx?e=1:76f2696a7dcf4888bbcabc0432c7e6fe" TargetMode="External"/><Relationship Id="rId10" Type="http://schemas.openxmlformats.org/officeDocument/2006/relationships/hyperlink" Target="https://defra.sharepoint.com/sites/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https://defra.sharepoint.com/sites/Community2271/SitePages/Home.aspx" TargetMode="External"/><Relationship Id="rId22" Type="http://schemas.openxmlformats.org/officeDocument/2006/relationships/hyperlink" Target="https://defra.sharepoint.com/sites/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3D&amp;sdata=RSs5MnNJZ3ZHcmxVWmtTOUg5N3VrZkl2Vk1NdHUvaHBtVUZVMWdSV05XMD0%3D&amp;ovuser=770a2450-0227-4c62-90c7-4e38537f1102%2CPatrick.Regan%40defra.gov.uk&amp;OR=Teams-HL&amp;CT=1668784206183&amp;clickparams=eyJBcHBOYW1lIjoiVGVhbXMtRGVza3RvcCIsIkFwcFZlcnNpb24iOiIyNy8yMjEwMjgwNzIwMCIsIkhhc0ZlZGVyYXRlZFVzZXIiOmZhbHNlfQ%3D%3D"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14"/>
  <sheetViews>
    <sheetView tabSelected="1" zoomScale="75" zoomScaleNormal="75" workbookViewId="0">
      <pane xSplit="2" ySplit="1" topLeftCell="C2" activePane="bottomRight" state="frozen"/>
      <selection pane="bottomRight" activeCell="D46" sqref="D46"/>
      <selection pane="bottomLeft" activeCell="A2" sqref="A2"/>
      <selection pane="topRight" activeCell="C1" sqref="C1"/>
    </sheetView>
  </sheetViews>
  <sheetFormatPr defaultColWidth="8.88671875" defaultRowHeight="15"/>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25" customWidth="1"/>
    <col min="16" max="16" width="4.21875" customWidth="1"/>
    <col min="17" max="17" width="11.33203125" customWidth="1"/>
    <col min="18" max="18" width="7.5546875" customWidth="1"/>
  </cols>
  <sheetData>
    <row r="1" spans="1:17" ht="18">
      <c r="C1" s="23" t="s">
        <v>0</v>
      </c>
      <c r="E1" s="23"/>
      <c r="F1" s="23"/>
      <c r="G1" s="23"/>
      <c r="O1"/>
    </row>
    <row r="2" spans="1:17" ht="18.75" thickBot="1">
      <c r="D2" s="24"/>
      <c r="E2" s="24"/>
      <c r="F2" s="23"/>
      <c r="G2" s="23"/>
    </row>
    <row r="3" spans="1:17" s="26" customFormat="1" ht="12">
      <c r="C3" s="27" t="s">
        <v>1</v>
      </c>
      <c r="D3" s="28"/>
      <c r="E3" s="29"/>
      <c r="F3" s="29"/>
      <c r="G3" s="30"/>
      <c r="H3" s="31"/>
      <c r="I3" s="31"/>
      <c r="J3" s="31"/>
      <c r="K3" s="31"/>
      <c r="L3" s="31"/>
      <c r="M3" s="31"/>
      <c r="N3" s="31"/>
      <c r="O3" s="31"/>
      <c r="P3" s="31"/>
      <c r="Q3" s="32"/>
    </row>
    <row r="4" spans="1:17" s="26" customFormat="1" ht="12.75" customHeight="1">
      <c r="C4" s="33" t="s">
        <v>2</v>
      </c>
      <c r="D4" s="34"/>
      <c r="E4" s="34"/>
      <c r="F4" s="34"/>
      <c r="G4" s="35"/>
      <c r="H4" s="36"/>
      <c r="I4" s="36"/>
      <c r="J4" s="36"/>
      <c r="K4" s="36"/>
      <c r="L4" s="36"/>
      <c r="M4" s="36"/>
      <c r="N4" s="36"/>
      <c r="O4" s="36"/>
      <c r="P4" s="36"/>
    </row>
    <row r="5" spans="1:17" s="26" customFormat="1">
      <c r="C5" s="33" t="s">
        <v>3</v>
      </c>
      <c r="D5" s="34"/>
      <c r="E5" s="34"/>
      <c r="F5" s="34"/>
      <c r="G5" s="35"/>
      <c r="H5" s="36"/>
      <c r="I5" s="36"/>
      <c r="J5" s="36"/>
      <c r="K5" s="36"/>
      <c r="L5" s="36"/>
      <c r="M5" s="36"/>
      <c r="N5" s="36"/>
      <c r="O5" s="36"/>
      <c r="P5" s="36"/>
    </row>
    <row r="6" spans="1:17" s="26" customFormat="1">
      <c r="C6" s="33" t="s">
        <v>4</v>
      </c>
      <c r="D6" s="34"/>
      <c r="E6" s="34"/>
      <c r="F6" s="34"/>
      <c r="G6" s="35"/>
      <c r="H6" s="36"/>
      <c r="I6" s="36"/>
      <c r="J6" s="36"/>
      <c r="K6" s="36"/>
      <c r="L6" s="36"/>
      <c r="M6" s="36"/>
      <c r="N6" s="36"/>
      <c r="O6" s="36"/>
      <c r="P6" s="36"/>
    </row>
    <row r="7" spans="1:17" s="26" customFormat="1" ht="15.75" thickBot="1">
      <c r="C7" s="37" t="s">
        <v>5</v>
      </c>
      <c r="D7" s="38"/>
      <c r="E7" s="38"/>
      <c r="F7" s="38"/>
      <c r="G7" s="39"/>
      <c r="H7" s="36"/>
      <c r="I7" s="36"/>
      <c r="J7" s="36"/>
      <c r="K7" s="36"/>
      <c r="L7" s="36"/>
      <c r="M7" s="36"/>
      <c r="N7" s="36"/>
      <c r="O7" s="36"/>
      <c r="P7" s="36"/>
    </row>
    <row r="8" spans="1:17" s="26" customFormat="1">
      <c r="C8" s="172" t="s">
        <v>6</v>
      </c>
      <c r="D8" s="173"/>
      <c r="E8" s="173"/>
      <c r="F8" s="173"/>
      <c r="G8" s="32"/>
      <c r="H8" s="32"/>
      <c r="I8" s="32"/>
      <c r="J8" s="32"/>
      <c r="K8" s="32"/>
      <c r="L8" s="32"/>
      <c r="M8" s="32"/>
      <c r="N8" s="32"/>
      <c r="O8" s="40"/>
      <c r="P8" s="32"/>
      <c r="Q8" s="32"/>
    </row>
    <row r="9" spans="1:17" s="26" customFormat="1" ht="12">
      <c r="D9" s="41"/>
      <c r="E9" s="42"/>
      <c r="F9" s="32"/>
      <c r="G9" s="32"/>
      <c r="H9" s="32"/>
      <c r="I9" s="32"/>
      <c r="J9" s="32"/>
      <c r="K9" s="32"/>
      <c r="L9" s="32"/>
      <c r="M9" s="32"/>
      <c r="N9" s="32"/>
      <c r="O9" s="40"/>
      <c r="P9" s="32"/>
      <c r="Q9" s="32"/>
    </row>
    <row r="10" spans="1:17" s="26" customFormat="1" ht="12.75" thickBot="1">
      <c r="D10" s="41"/>
      <c r="E10" s="42"/>
      <c r="F10" s="32"/>
      <c r="G10" s="32"/>
      <c r="H10" s="32"/>
      <c r="I10" s="32"/>
      <c r="J10" s="32"/>
      <c r="K10" s="32"/>
      <c r="L10" s="32"/>
      <c r="M10" s="32"/>
      <c r="N10" s="32"/>
      <c r="O10" s="40"/>
      <c r="P10" s="32"/>
      <c r="Q10" s="32"/>
    </row>
    <row r="11" spans="1:17" ht="35.1" customHeight="1" thickBot="1">
      <c r="C11" s="174" t="s">
        <v>7</v>
      </c>
      <c r="D11" s="175"/>
      <c r="E11" s="108"/>
      <c r="F11" s="94" t="s">
        <v>8</v>
      </c>
      <c r="G11" s="109" t="s">
        <v>9</v>
      </c>
      <c r="H11" s="110" t="s">
        <v>10</v>
      </c>
      <c r="I11" s="43"/>
      <c r="J11" s="32"/>
      <c r="K11" s="32"/>
    </row>
    <row r="12" spans="1:17" ht="70.5" customHeight="1" thickBot="1">
      <c r="A12" s="44"/>
      <c r="B12" s="90" t="s">
        <v>11</v>
      </c>
      <c r="C12" s="45" t="s">
        <v>12</v>
      </c>
      <c r="D12" s="46" t="s">
        <v>13</v>
      </c>
      <c r="E12" s="104"/>
      <c r="F12" s="106" t="s">
        <v>14</v>
      </c>
      <c r="G12" s="105" t="str">
        <f>IF(F12="NO",'Working data for Qs'!C5,'Working data for Qs'!D5)</f>
        <v xml:space="preserve">Continue to next declaration </v>
      </c>
      <c r="H12" s="111" t="s">
        <v>15</v>
      </c>
      <c r="I12" s="43"/>
      <c r="J12" s="32"/>
      <c r="K12" s="32"/>
      <c r="O12"/>
    </row>
    <row r="13" spans="1:17" ht="58.5" customHeight="1" thickBot="1">
      <c r="A13" s="47"/>
      <c r="B13" s="90" t="s">
        <v>16</v>
      </c>
      <c r="C13" s="112" t="s">
        <v>17</v>
      </c>
      <c r="D13" s="113" t="s">
        <v>18</v>
      </c>
      <c r="E13" s="114"/>
      <c r="F13" s="107" t="s">
        <v>14</v>
      </c>
      <c r="G13" s="115" t="str">
        <f>IF(F13="YES",'Working data for Qs'!D6,'Working data for Qs'!C6)</f>
        <v>Continue to questions</v>
      </c>
      <c r="H13" s="116"/>
      <c r="I13" s="48"/>
      <c r="J13" s="32"/>
      <c r="K13" s="32"/>
      <c r="O13"/>
    </row>
    <row r="14" spans="1:17" ht="15.75" thickBot="1">
      <c r="A14" s="49"/>
      <c r="B14" s="49"/>
      <c r="C14" s="50"/>
      <c r="D14" s="51"/>
      <c r="E14" s="51"/>
      <c r="F14" s="52"/>
      <c r="G14" s="50"/>
      <c r="H14" s="48"/>
      <c r="I14" s="48"/>
      <c r="J14" s="32"/>
      <c r="K14" s="32"/>
      <c r="O14"/>
    </row>
    <row r="15" spans="1:17" ht="39" thickBot="1">
      <c r="A15" s="53"/>
      <c r="B15" s="53"/>
      <c r="C15" s="91" t="s">
        <v>19</v>
      </c>
      <c r="D15" s="92" t="s">
        <v>20</v>
      </c>
      <c r="E15" s="93" t="s">
        <v>21</v>
      </c>
      <c r="F15" s="94" t="s">
        <v>8</v>
      </c>
      <c r="G15" s="95" t="s">
        <v>9</v>
      </c>
      <c r="H15" s="96" t="s">
        <v>22</v>
      </c>
      <c r="I15" s="93" t="s">
        <v>23</v>
      </c>
      <c r="J15" s="32"/>
      <c r="O15"/>
    </row>
    <row r="16" spans="1:17" ht="157.5" customHeight="1" thickBot="1">
      <c r="A16" s="54"/>
      <c r="B16" s="90" t="s">
        <v>24</v>
      </c>
      <c r="C16" s="97" t="s">
        <v>25</v>
      </c>
      <c r="D16" s="55" t="s">
        <v>26</v>
      </c>
      <c r="E16" s="56" t="s">
        <v>27</v>
      </c>
      <c r="F16" s="5" t="s">
        <v>28</v>
      </c>
      <c r="G16" s="57" t="str">
        <f>IF(F16 = "YES",'Working data for Qs'!D7,'Working data for Qs'!C7)</f>
        <v xml:space="preserve">Continue to next question </v>
      </c>
      <c r="H16" s="58" t="s">
        <v>29</v>
      </c>
      <c r="I16" s="98"/>
      <c r="J16" s="32"/>
      <c r="O16"/>
    </row>
    <row r="17" spans="1:15" ht="216.75" customHeight="1" thickBot="1">
      <c r="A17" s="54"/>
      <c r="B17" s="90" t="s">
        <v>30</v>
      </c>
      <c r="C17" s="99" t="s">
        <v>31</v>
      </c>
      <c r="D17" s="59" t="s">
        <v>32</v>
      </c>
      <c r="E17" s="60" t="s">
        <v>33</v>
      </c>
      <c r="F17" s="5" t="s">
        <v>14</v>
      </c>
      <c r="G17" s="57" t="str">
        <f>IF(F17 = "YES",'Working data for Qs'!D8,'Working data for Qs'!C8)</f>
        <v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v>
      </c>
      <c r="H17" s="2" t="s">
        <v>34</v>
      </c>
      <c r="I17" s="98"/>
      <c r="J17" s="32"/>
      <c r="O17"/>
    </row>
    <row r="18" spans="1:15" ht="196.9" customHeight="1" thickBot="1">
      <c r="A18" s="54"/>
      <c r="B18" s="90" t="s">
        <v>35</v>
      </c>
      <c r="C18" s="99" t="s">
        <v>36</v>
      </c>
      <c r="D18" s="59" t="s">
        <v>37</v>
      </c>
      <c r="E18" s="61" t="s">
        <v>38</v>
      </c>
      <c r="F18" s="5" t="s">
        <v>28</v>
      </c>
      <c r="G18" s="62" t="str">
        <f>IF(F18 = "YES",'Working data for Qs'!D9,'Working data for Qs'!C9)</f>
        <v xml:space="preserve">Continue to next question </v>
      </c>
      <c r="H18" s="63"/>
      <c r="I18" s="98"/>
      <c r="J18" s="32"/>
      <c r="O18"/>
    </row>
    <row r="19" spans="1:15" ht="108" customHeight="1">
      <c r="A19" s="54"/>
      <c r="B19" s="126" t="s">
        <v>39</v>
      </c>
      <c r="C19" s="133" t="s">
        <v>40</v>
      </c>
      <c r="D19" s="176" t="s">
        <v>41</v>
      </c>
      <c r="E19" s="156" t="s">
        <v>42</v>
      </c>
      <c r="F19" s="177" t="s">
        <v>28</v>
      </c>
      <c r="G19" s="159" t="str">
        <f>IF(F19 = "YES",'Working data for Qs'!D10,'Working data for Qs'!C10)</f>
        <v xml:space="preserve">Continue to next question </v>
      </c>
      <c r="H19" s="2" t="s">
        <v>43</v>
      </c>
      <c r="I19" s="98"/>
      <c r="J19" s="32"/>
      <c r="O19"/>
    </row>
    <row r="20" spans="1:15" ht="50.25" customHeight="1">
      <c r="A20" s="54"/>
      <c r="B20" s="127"/>
      <c r="C20" s="144"/>
      <c r="D20" s="146"/>
      <c r="E20" s="148"/>
      <c r="F20" s="178"/>
      <c r="G20" s="152"/>
      <c r="H20" s="2" t="s">
        <v>44</v>
      </c>
      <c r="I20" s="98"/>
      <c r="J20" s="32"/>
      <c r="O20"/>
    </row>
    <row r="21" spans="1:15" ht="30" customHeight="1">
      <c r="A21" s="54"/>
      <c r="B21" s="127"/>
      <c r="C21" s="144"/>
      <c r="D21" s="146"/>
      <c r="E21" s="148"/>
      <c r="F21" s="178"/>
      <c r="G21" s="152"/>
      <c r="H21" s="2" t="s">
        <v>45</v>
      </c>
      <c r="I21" s="98"/>
      <c r="J21" s="32"/>
      <c r="O21"/>
    </row>
    <row r="22" spans="1:15" ht="29.65" customHeight="1" thickBot="1">
      <c r="A22" s="54"/>
      <c r="B22" s="128"/>
      <c r="C22" s="134"/>
      <c r="D22" s="147"/>
      <c r="E22" s="149"/>
      <c r="F22" s="179"/>
      <c r="G22" s="153"/>
      <c r="H22" s="100" t="s">
        <v>46</v>
      </c>
      <c r="I22" s="98"/>
      <c r="J22" s="32"/>
      <c r="O22"/>
    </row>
    <row r="23" spans="1:15" ht="228.75" customHeight="1" thickBot="1">
      <c r="A23" s="54"/>
      <c r="B23" s="90" t="s">
        <v>47</v>
      </c>
      <c r="C23" s="101" t="s">
        <v>48</v>
      </c>
      <c r="D23" s="64" t="s">
        <v>49</v>
      </c>
      <c r="E23" s="65" t="s">
        <v>50</v>
      </c>
      <c r="F23" s="21" t="s">
        <v>28</v>
      </c>
      <c r="G23" s="66" t="str">
        <f>IF(F23 = "YES",'Working data for Qs'!D11,'Working data for Qs'!C11)</f>
        <v xml:space="preserve">Continue to next question </v>
      </c>
      <c r="H23" s="67" t="s">
        <v>51</v>
      </c>
      <c r="I23" s="98"/>
      <c r="J23" s="32"/>
      <c r="O23"/>
    </row>
    <row r="24" spans="1:15" ht="32.25" customHeight="1">
      <c r="A24" s="54"/>
      <c r="B24" s="126" t="s">
        <v>52</v>
      </c>
      <c r="C24" s="160" t="s">
        <v>53</v>
      </c>
      <c r="D24" s="163" t="s">
        <v>54</v>
      </c>
      <c r="E24" s="165" t="s">
        <v>55</v>
      </c>
      <c r="F24" s="167" t="s">
        <v>14</v>
      </c>
      <c r="G24" s="170" t="str">
        <f>IF(F24 = "YES",[1]Sheet1!D12,[1]Sheet1!C12)</f>
        <v xml:space="preserve">Consider how to mitigate risks by using your organisations intranet guidance or contacting your local HR representative. It could be routed to the sustainability leads but they may challenge this. </v>
      </c>
      <c r="H24" s="68" t="s">
        <v>56</v>
      </c>
      <c r="I24" s="98"/>
      <c r="J24" s="32"/>
      <c r="O24"/>
    </row>
    <row r="25" spans="1:15" ht="53.25" customHeight="1">
      <c r="A25" s="54"/>
      <c r="B25" s="129"/>
      <c r="C25" s="161"/>
      <c r="D25" s="145"/>
      <c r="E25" s="148"/>
      <c r="F25" s="168"/>
      <c r="G25" s="152"/>
      <c r="H25" s="68" t="s">
        <v>57</v>
      </c>
      <c r="I25" s="98"/>
      <c r="J25" s="32"/>
      <c r="O25"/>
    </row>
    <row r="26" spans="1:15" ht="31.5" customHeight="1">
      <c r="A26" s="54"/>
      <c r="B26" s="127"/>
      <c r="C26" s="161"/>
      <c r="D26" s="145"/>
      <c r="E26" s="148"/>
      <c r="F26" s="168"/>
      <c r="G26" s="152"/>
      <c r="H26" s="68" t="s">
        <v>58</v>
      </c>
      <c r="I26" s="98"/>
      <c r="J26" s="32"/>
      <c r="O26"/>
    </row>
    <row r="27" spans="1:15" ht="33.75" customHeight="1">
      <c r="A27" s="54"/>
      <c r="B27" s="127"/>
      <c r="C27" s="161"/>
      <c r="D27" s="145"/>
      <c r="E27" s="148"/>
      <c r="F27" s="168"/>
      <c r="G27" s="152"/>
      <c r="H27" s="68" t="s">
        <v>59</v>
      </c>
      <c r="I27" s="98"/>
      <c r="J27" s="32"/>
      <c r="O27"/>
    </row>
    <row r="28" spans="1:15" ht="33" customHeight="1">
      <c r="A28" s="54"/>
      <c r="B28" s="127"/>
      <c r="C28" s="161"/>
      <c r="D28" s="145"/>
      <c r="E28" s="148"/>
      <c r="F28" s="168"/>
      <c r="G28" s="152"/>
      <c r="H28" s="68" t="s">
        <v>60</v>
      </c>
      <c r="I28" s="98"/>
      <c r="J28" s="32"/>
      <c r="O28"/>
    </row>
    <row r="29" spans="1:15" ht="30" customHeight="1" thickBot="1">
      <c r="A29" s="54"/>
      <c r="B29" s="128"/>
      <c r="C29" s="162"/>
      <c r="D29" s="164"/>
      <c r="E29" s="166"/>
      <c r="F29" s="169"/>
      <c r="G29" s="171"/>
      <c r="H29" s="69" t="s">
        <v>61</v>
      </c>
      <c r="I29" s="98"/>
      <c r="J29" s="32"/>
      <c r="O29"/>
    </row>
    <row r="30" spans="1:15" ht="34.5" customHeight="1">
      <c r="A30" s="54"/>
      <c r="B30" s="126" t="s">
        <v>62</v>
      </c>
      <c r="C30" s="144" t="s">
        <v>63</v>
      </c>
      <c r="D30" s="145" t="s">
        <v>64</v>
      </c>
      <c r="E30" s="148" t="s">
        <v>65</v>
      </c>
      <c r="F30" s="150" t="s">
        <v>28</v>
      </c>
      <c r="G30" s="152" t="str">
        <f>IF(F30 = "YES",'Working data for Qs'!D13,'Working data for Qs'!C13)</f>
        <v xml:space="preserve">Continue to next question </v>
      </c>
      <c r="H30" s="4" t="s">
        <v>66</v>
      </c>
      <c r="I30" s="98"/>
      <c r="J30" s="32"/>
      <c r="O30"/>
    </row>
    <row r="31" spans="1:15" ht="36" customHeight="1">
      <c r="A31" s="54"/>
      <c r="B31" s="127"/>
      <c r="C31" s="144"/>
      <c r="D31" s="146"/>
      <c r="E31" s="148"/>
      <c r="F31" s="150"/>
      <c r="G31" s="152"/>
      <c r="H31" s="4" t="s">
        <v>67</v>
      </c>
      <c r="I31" s="98"/>
      <c r="J31" s="32"/>
      <c r="O31"/>
    </row>
    <row r="32" spans="1:15" ht="33.75" customHeight="1">
      <c r="A32" s="54"/>
      <c r="B32" s="127"/>
      <c r="C32" s="144"/>
      <c r="D32" s="146"/>
      <c r="E32" s="148"/>
      <c r="F32" s="150"/>
      <c r="G32" s="152"/>
      <c r="H32" s="4" t="s">
        <v>68</v>
      </c>
      <c r="I32" s="98"/>
      <c r="J32" s="32"/>
      <c r="O32"/>
    </row>
    <row r="33" spans="1:15" ht="36.75" customHeight="1">
      <c r="A33" s="54"/>
      <c r="B33" s="127"/>
      <c r="C33" s="144"/>
      <c r="D33" s="146"/>
      <c r="E33" s="148"/>
      <c r="F33" s="150"/>
      <c r="G33" s="152"/>
      <c r="H33" s="4" t="s">
        <v>69</v>
      </c>
      <c r="I33" s="98"/>
      <c r="J33" s="32"/>
      <c r="O33"/>
    </row>
    <row r="34" spans="1:15" ht="36" customHeight="1">
      <c r="A34" s="54"/>
      <c r="B34" s="127"/>
      <c r="C34" s="144"/>
      <c r="D34" s="146"/>
      <c r="E34" s="148"/>
      <c r="F34" s="150"/>
      <c r="G34" s="152"/>
      <c r="H34" s="4" t="s">
        <v>70</v>
      </c>
      <c r="I34" s="98"/>
      <c r="J34" s="32"/>
      <c r="O34"/>
    </row>
    <row r="35" spans="1:15" ht="38.25" customHeight="1" thickBot="1">
      <c r="A35" s="54"/>
      <c r="B35" s="128"/>
      <c r="C35" s="134"/>
      <c r="D35" s="147"/>
      <c r="E35" s="149"/>
      <c r="F35" s="151"/>
      <c r="G35" s="153"/>
      <c r="H35" s="4" t="s">
        <v>71</v>
      </c>
      <c r="I35" s="98"/>
      <c r="J35" s="32"/>
      <c r="O35"/>
    </row>
    <row r="36" spans="1:15" ht="38.25" customHeight="1">
      <c r="A36" s="54"/>
      <c r="B36" s="126" t="s">
        <v>72</v>
      </c>
      <c r="C36" s="133" t="s">
        <v>73</v>
      </c>
      <c r="D36" s="154" t="s">
        <v>74</v>
      </c>
      <c r="E36" s="156" t="s">
        <v>75</v>
      </c>
      <c r="F36" s="157" t="s">
        <v>28</v>
      </c>
      <c r="G36" s="159" t="str">
        <f>IF(F36 = "YES",'Working data for Qs'!D14,'Working data for Qs'!C14)</f>
        <v xml:space="preserve">Continue to next question </v>
      </c>
      <c r="H36" s="22" t="s">
        <v>76</v>
      </c>
      <c r="I36" s="98"/>
      <c r="J36" s="32"/>
      <c r="O36"/>
    </row>
    <row r="37" spans="1:15" ht="166.5" customHeight="1" thickBot="1">
      <c r="A37" s="54"/>
      <c r="B37" s="132"/>
      <c r="C37" s="134"/>
      <c r="D37" s="155"/>
      <c r="E37" s="149"/>
      <c r="F37" s="158"/>
      <c r="G37" s="153"/>
      <c r="H37" s="3" t="s">
        <v>77</v>
      </c>
      <c r="I37" s="98"/>
      <c r="J37" s="32"/>
      <c r="O37"/>
    </row>
    <row r="38" spans="1:15" ht="54" customHeight="1">
      <c r="A38" s="54"/>
      <c r="B38" s="126" t="s">
        <v>78</v>
      </c>
      <c r="C38" s="130" t="s">
        <v>79</v>
      </c>
      <c r="D38" s="135" t="s">
        <v>80</v>
      </c>
      <c r="E38" s="137" t="s">
        <v>81</v>
      </c>
      <c r="F38" s="139" t="s">
        <v>28</v>
      </c>
      <c r="G38" s="142" t="str">
        <f>IF(F38 = "YES",'Working data for Qs'!D15,'Working data for Qs'!C15)</f>
        <v>You have finished the risk assessment.</v>
      </c>
      <c r="H38" s="3" t="s">
        <v>82</v>
      </c>
      <c r="I38" s="98"/>
      <c r="J38" s="32"/>
      <c r="O38"/>
    </row>
    <row r="39" spans="1:15" ht="52.5" customHeight="1">
      <c r="A39" s="54"/>
      <c r="B39" s="127"/>
      <c r="C39" s="130"/>
      <c r="D39" s="135"/>
      <c r="E39" s="137"/>
      <c r="F39" s="140"/>
      <c r="G39" s="142"/>
      <c r="H39" s="3" t="s">
        <v>83</v>
      </c>
      <c r="I39" s="98"/>
      <c r="J39" s="32"/>
      <c r="O39"/>
    </row>
    <row r="40" spans="1:15" ht="50.25" customHeight="1">
      <c r="A40" s="54"/>
      <c r="B40" s="127"/>
      <c r="C40" s="130"/>
      <c r="D40" s="135"/>
      <c r="E40" s="137"/>
      <c r="F40" s="140"/>
      <c r="G40" s="142"/>
      <c r="H40" s="3" t="s">
        <v>84</v>
      </c>
      <c r="I40" s="98"/>
      <c r="J40" s="32"/>
      <c r="O40"/>
    </row>
    <row r="41" spans="1:15" ht="48.75" customHeight="1" thickBot="1">
      <c r="A41" s="54"/>
      <c r="B41" s="128"/>
      <c r="C41" s="131"/>
      <c r="D41" s="136"/>
      <c r="E41" s="138"/>
      <c r="F41" s="141"/>
      <c r="G41" s="143"/>
      <c r="H41" s="102" t="s">
        <v>85</v>
      </c>
      <c r="I41" s="103"/>
      <c r="J41" s="70"/>
      <c r="O41"/>
    </row>
    <row r="42" spans="1:15">
      <c r="A42" s="71"/>
      <c r="D42" s="72"/>
      <c r="E42" s="73"/>
      <c r="J42" s="32"/>
    </row>
    <row r="43" spans="1:15" ht="15.75" thickBot="1">
      <c r="A43" s="71"/>
      <c r="J43" s="32"/>
      <c r="K43" s="1"/>
      <c r="L43" s="1"/>
      <c r="M43" s="1"/>
      <c r="N43" s="1"/>
      <c r="O43" s="1"/>
    </row>
    <row r="44" spans="1:15">
      <c r="C44" s="117" t="s">
        <v>86</v>
      </c>
      <c r="D44" s="118"/>
      <c r="E44" s="118"/>
      <c r="F44" s="118"/>
      <c r="G44" s="119"/>
      <c r="J44" s="32"/>
      <c r="K44" s="74"/>
      <c r="L44" s="74"/>
      <c r="M44" s="74"/>
      <c r="N44" s="25"/>
      <c r="O44" s="75"/>
    </row>
    <row r="45" spans="1:15">
      <c r="C45" s="76" t="s">
        <v>87</v>
      </c>
      <c r="D45" s="77" t="s">
        <v>88</v>
      </c>
      <c r="E45" s="77"/>
      <c r="F45" s="120" t="s">
        <v>89</v>
      </c>
      <c r="G45" s="121"/>
      <c r="J45" s="32"/>
      <c r="K45" s="78"/>
      <c r="L45" s="78"/>
      <c r="M45" s="78"/>
      <c r="N45" s="25"/>
      <c r="O45" s="78"/>
    </row>
    <row r="46" spans="1:15" ht="30" customHeight="1">
      <c r="C46" s="79">
        <v>4</v>
      </c>
      <c r="D46" s="17" t="s">
        <v>90</v>
      </c>
      <c r="E46" s="17" t="s">
        <v>91</v>
      </c>
      <c r="F46" s="122"/>
      <c r="G46" s="123"/>
      <c r="H46" s="80"/>
      <c r="I46" s="80"/>
      <c r="J46" s="32"/>
    </row>
    <row r="47" spans="1:15" ht="39.75" customHeight="1">
      <c r="C47" s="79">
        <v>8</v>
      </c>
      <c r="D47" s="17" t="s">
        <v>92</v>
      </c>
      <c r="E47" s="17" t="s">
        <v>93</v>
      </c>
      <c r="F47" s="122"/>
      <c r="G47" s="123"/>
      <c r="H47" s="80"/>
      <c r="I47" s="80"/>
      <c r="J47" s="32"/>
    </row>
    <row r="48" spans="1:15" ht="15.75" thickBot="1">
      <c r="C48" s="81"/>
      <c r="D48" s="82"/>
      <c r="E48" s="82"/>
      <c r="F48" s="124"/>
      <c r="G48" s="125"/>
      <c r="H48" s="80"/>
      <c r="I48" s="80"/>
      <c r="J48" s="32"/>
    </row>
    <row r="49" spans="3:10">
      <c r="J49" s="32"/>
    </row>
    <row r="50" spans="3:10" ht="15.75" thickBot="1">
      <c r="J50" s="32"/>
    </row>
    <row r="51" spans="3:10" ht="15.75">
      <c r="C51" s="83"/>
      <c r="D51" s="84" t="s">
        <v>94</v>
      </c>
      <c r="E51" s="85"/>
      <c r="J51" s="32"/>
    </row>
    <row r="52" spans="3:10" ht="15.75">
      <c r="C52" s="86" t="s">
        <v>95</v>
      </c>
      <c r="D52" s="87" t="s">
        <v>96</v>
      </c>
      <c r="E52" s="78"/>
      <c r="J52" s="32"/>
    </row>
    <row r="53" spans="3:10" ht="15.75">
      <c r="C53" s="86" t="s">
        <v>97</v>
      </c>
      <c r="D53" s="87" t="s">
        <v>98</v>
      </c>
      <c r="E53" s="78"/>
      <c r="J53" s="32"/>
    </row>
    <row r="54" spans="3:10" ht="16.5" thickBot="1">
      <c r="C54" s="88" t="s">
        <v>99</v>
      </c>
      <c r="D54" s="89" t="s">
        <v>100</v>
      </c>
      <c r="E54" s="78"/>
      <c r="J54" s="32"/>
    </row>
    <row r="55" spans="3:10">
      <c r="J55" s="32"/>
    </row>
    <row r="56" spans="3:10">
      <c r="J56" s="32"/>
    </row>
    <row r="57" spans="3:10">
      <c r="J57" s="32"/>
    </row>
    <row r="58" spans="3:10">
      <c r="J58" s="32"/>
    </row>
    <row r="59" spans="3:10">
      <c r="J59" s="32"/>
    </row>
    <row r="60" spans="3:10">
      <c r="J60" s="32"/>
    </row>
    <row r="61" spans="3:10">
      <c r="J61" s="32"/>
    </row>
    <row r="62" spans="3:10">
      <c r="J62" s="32"/>
    </row>
    <row r="63" spans="3:10">
      <c r="J63" s="32"/>
    </row>
    <row r="64" spans="3:10">
      <c r="J64" s="32"/>
    </row>
    <row r="65" spans="10:10">
      <c r="J65" s="32"/>
    </row>
    <row r="66" spans="10:10">
      <c r="J66" s="32"/>
    </row>
    <row r="67" spans="10:10">
      <c r="J67" s="32"/>
    </row>
    <row r="68" spans="10:10">
      <c r="J68" s="32"/>
    </row>
    <row r="69" spans="10:10">
      <c r="J69" s="32"/>
    </row>
    <row r="70" spans="10:10">
      <c r="J70" s="32"/>
    </row>
    <row r="71" spans="10:10">
      <c r="J71" s="32"/>
    </row>
    <row r="72" spans="10:10">
      <c r="J72" s="32"/>
    </row>
    <row r="73" spans="10:10">
      <c r="J73" s="32"/>
    </row>
    <row r="74" spans="10:10">
      <c r="J74" s="32"/>
    </row>
    <row r="75" spans="10:10">
      <c r="J75" s="32"/>
    </row>
    <row r="76" spans="10:10">
      <c r="J76" s="32"/>
    </row>
    <row r="77" spans="10:10">
      <c r="J77" s="32"/>
    </row>
    <row r="78" spans="10:10">
      <c r="J78" s="32"/>
    </row>
    <row r="79" spans="10:10">
      <c r="J79" s="32"/>
    </row>
    <row r="80" spans="10:10">
      <c r="J80" s="32"/>
    </row>
    <row r="81" spans="10:10">
      <c r="J81" s="32"/>
    </row>
    <row r="82" spans="10:10">
      <c r="J82" s="32"/>
    </row>
    <row r="83" spans="10:10">
      <c r="J83" s="32"/>
    </row>
    <row r="84" spans="10:10">
      <c r="J84" s="32"/>
    </row>
    <row r="85" spans="10:10">
      <c r="J85" s="32"/>
    </row>
    <row r="86" spans="10:10">
      <c r="J86" s="32"/>
    </row>
    <row r="87" spans="10:10">
      <c r="J87" s="32"/>
    </row>
    <row r="88" spans="10:10">
      <c r="J88" s="32"/>
    </row>
    <row r="89" spans="10:10">
      <c r="J89" s="32"/>
    </row>
    <row r="90" spans="10:10">
      <c r="J90" s="32"/>
    </row>
    <row r="91" spans="10:10">
      <c r="J91" s="32"/>
    </row>
    <row r="92" spans="10:10">
      <c r="J92" s="32"/>
    </row>
    <row r="93" spans="10:10">
      <c r="J93" s="32"/>
    </row>
    <row r="94" spans="10:10">
      <c r="J94" s="32"/>
    </row>
    <row r="95" spans="10:10">
      <c r="J95" s="32"/>
    </row>
    <row r="96" spans="10:10">
      <c r="J96" s="32"/>
    </row>
    <row r="97" spans="10:10">
      <c r="J97" s="32"/>
    </row>
    <row r="98" spans="10:10">
      <c r="J98" s="32"/>
    </row>
    <row r="99" spans="10:10">
      <c r="J99" s="32"/>
    </row>
    <row r="100" spans="10:10">
      <c r="J100" s="32"/>
    </row>
    <row r="101" spans="10:10">
      <c r="J101" s="32"/>
    </row>
    <row r="102" spans="10:10">
      <c r="J102" s="32"/>
    </row>
    <row r="103" spans="10:10">
      <c r="J103" s="32"/>
    </row>
    <row r="104" spans="10:10">
      <c r="J104" s="32"/>
    </row>
    <row r="105" spans="10:10">
      <c r="J105" s="32"/>
    </row>
    <row r="106" spans="10:10">
      <c r="J106" s="32"/>
    </row>
    <row r="107" spans="10:10">
      <c r="J107" s="32"/>
    </row>
    <row r="108" spans="10:10">
      <c r="J108" s="32"/>
    </row>
    <row r="109" spans="10:10">
      <c r="J109" s="32"/>
    </row>
    <row r="110" spans="10:10">
      <c r="J110" s="32"/>
    </row>
    <row r="111" spans="10:10">
      <c r="J111" s="32"/>
    </row>
    <row r="112" spans="10:10">
      <c r="J112" s="32"/>
    </row>
    <row r="113" spans="10:10">
      <c r="J113" s="32"/>
    </row>
    <row r="114" spans="10:10">
      <c r="J114" s="32"/>
    </row>
  </sheetData>
  <mergeCells count="37">
    <mergeCell ref="C8:F8"/>
    <mergeCell ref="C11:D11"/>
    <mergeCell ref="C19:C22"/>
    <mergeCell ref="D19:D22"/>
    <mergeCell ref="E19:E22"/>
    <mergeCell ref="F19:F22"/>
    <mergeCell ref="G19:G22"/>
    <mergeCell ref="C24:C29"/>
    <mergeCell ref="D24:D29"/>
    <mergeCell ref="E24:E29"/>
    <mergeCell ref="F24:F29"/>
    <mergeCell ref="G24:G29"/>
    <mergeCell ref="D38:D41"/>
    <mergeCell ref="E38:E41"/>
    <mergeCell ref="F38:F41"/>
    <mergeCell ref="G38:G41"/>
    <mergeCell ref="C30:C35"/>
    <mergeCell ref="D30:D35"/>
    <mergeCell ref="E30:E35"/>
    <mergeCell ref="F30:F35"/>
    <mergeCell ref="G30:G35"/>
    <mergeCell ref="D36:D37"/>
    <mergeCell ref="E36:E37"/>
    <mergeCell ref="F36:F37"/>
    <mergeCell ref="G36:G37"/>
    <mergeCell ref="B19:B22"/>
    <mergeCell ref="B24:B29"/>
    <mergeCell ref="B30:B35"/>
    <mergeCell ref="B38:B41"/>
    <mergeCell ref="C38:C41"/>
    <mergeCell ref="B36:B37"/>
    <mergeCell ref="C36:C37"/>
    <mergeCell ref="C44:G44"/>
    <mergeCell ref="F45:G45"/>
    <mergeCell ref="F46:G46"/>
    <mergeCell ref="F47:G47"/>
    <mergeCell ref="F48:G48"/>
  </mergeCells>
  <conditionalFormatting sqref="K44:O45">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 F38:F39"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38" r:id="rId4" display="Defra intranet  - Data Protection" xr:uid="{0DBF2FE5-496D-47B1-AF9E-C256E99E73F6}"/>
    <hyperlink ref="H41" r:id="rId5" display="EA Data Protection Policy info " xr:uid="{B8E6C41D-723E-415F-A023-C28638320CAC}"/>
    <hyperlink ref="H39"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7"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0" r:id="rId25" display="NE Data Protection Policy" xr:uid="{C37FC526-ABE2-4098-9F79-E28AB410002A}"/>
    <hyperlink ref="H36" r:id="rId26" xr:uid="{09C318E6-69EB-4BCB-AA5C-027413AF794B}"/>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topLeftCell="A8" zoomScale="80" zoomScaleNormal="80" workbookViewId="0">
      <selection activeCell="B12" sqref="B12"/>
    </sheetView>
  </sheetViews>
  <sheetFormatPr defaultRowHeight="15"/>
  <cols>
    <col min="1" max="1" width="34.88671875" customWidth="1"/>
    <col min="2" max="2" width="12.5546875" customWidth="1"/>
    <col min="3" max="3" width="18.44140625" customWidth="1"/>
    <col min="4" max="4" width="78" customWidth="1"/>
    <col min="6" max="6" width="25.6640625" style="6" customWidth="1"/>
  </cols>
  <sheetData>
    <row r="1" spans="1:4">
      <c r="A1" t="s">
        <v>14</v>
      </c>
    </row>
    <row r="2" spans="1:4">
      <c r="A2" t="s">
        <v>28</v>
      </c>
    </row>
    <row r="4" spans="1:4">
      <c r="A4" s="7"/>
      <c r="B4" s="8" t="s">
        <v>101</v>
      </c>
      <c r="C4" s="9" t="s">
        <v>102</v>
      </c>
      <c r="D4" s="9" t="s">
        <v>103</v>
      </c>
    </row>
    <row r="5" spans="1:4" ht="102">
      <c r="A5" s="7"/>
      <c r="B5" s="10" t="s">
        <v>104</v>
      </c>
      <c r="C5" s="11" t="s">
        <v>105</v>
      </c>
      <c r="D5" s="12" t="s">
        <v>106</v>
      </c>
    </row>
    <row r="6" spans="1:4" ht="89.25">
      <c r="A6" s="7"/>
      <c r="B6" s="10" t="s">
        <v>107</v>
      </c>
      <c r="C6" s="11" t="s">
        <v>108</v>
      </c>
      <c r="D6" s="13" t="s">
        <v>109</v>
      </c>
    </row>
    <row r="7" spans="1:4" ht="76.5">
      <c r="A7" s="14" t="s">
        <v>26</v>
      </c>
      <c r="B7" s="15" t="s">
        <v>25</v>
      </c>
      <c r="C7" s="16" t="s">
        <v>110</v>
      </c>
      <c r="D7" s="17" t="s">
        <v>111</v>
      </c>
    </row>
    <row r="8" spans="1:4" ht="63.75">
      <c r="A8" s="18" t="s">
        <v>32</v>
      </c>
      <c r="B8" s="15" t="s">
        <v>31</v>
      </c>
      <c r="C8" s="16" t="s">
        <v>110</v>
      </c>
      <c r="D8" s="19" t="s">
        <v>112</v>
      </c>
    </row>
    <row r="9" spans="1:4" ht="89.25">
      <c r="A9" s="18" t="s">
        <v>113</v>
      </c>
      <c r="B9" s="15" t="s">
        <v>36</v>
      </c>
      <c r="C9" s="16" t="s">
        <v>110</v>
      </c>
      <c r="D9" s="19" t="s">
        <v>114</v>
      </c>
    </row>
    <row r="10" spans="1:4" ht="60">
      <c r="A10" s="18" t="s">
        <v>115</v>
      </c>
      <c r="B10" s="15" t="s">
        <v>40</v>
      </c>
      <c r="C10" s="16" t="s">
        <v>110</v>
      </c>
      <c r="D10" s="19" t="s">
        <v>116</v>
      </c>
    </row>
    <row r="11" spans="1:4" ht="90">
      <c r="A11" s="18" t="s">
        <v>49</v>
      </c>
      <c r="B11" s="15" t="s">
        <v>48</v>
      </c>
      <c r="C11" s="16" t="s">
        <v>110</v>
      </c>
      <c r="D11" s="19" t="s">
        <v>117</v>
      </c>
    </row>
    <row r="12" spans="1:4" ht="105">
      <c r="A12" s="18" t="s">
        <v>54</v>
      </c>
      <c r="B12" s="15" t="s">
        <v>118</v>
      </c>
      <c r="C12" s="16" t="s">
        <v>110</v>
      </c>
      <c r="D12" s="19" t="s">
        <v>119</v>
      </c>
    </row>
    <row r="13" spans="1:4" ht="72" customHeight="1">
      <c r="A13" s="14" t="s">
        <v>64</v>
      </c>
      <c r="B13" s="15" t="s">
        <v>63</v>
      </c>
      <c r="C13" s="16" t="s">
        <v>110</v>
      </c>
      <c r="D13" s="19" t="s">
        <v>120</v>
      </c>
    </row>
    <row r="14" spans="1:4" ht="87" customHeight="1">
      <c r="A14" s="14" t="s">
        <v>121</v>
      </c>
      <c r="B14" s="15" t="s">
        <v>73</v>
      </c>
      <c r="C14" s="16" t="s">
        <v>110</v>
      </c>
      <c r="D14" s="19" t="s">
        <v>122</v>
      </c>
    </row>
    <row r="15" spans="1:4" ht="135">
      <c r="A15" s="20" t="s">
        <v>123</v>
      </c>
      <c r="B15" s="15" t="s">
        <v>79</v>
      </c>
      <c r="C15" s="12" t="s">
        <v>124</v>
      </c>
      <c r="D15" s="19" t="s">
        <v>125</v>
      </c>
    </row>
  </sheetData>
  <sheetProtection algorithmName="SHA-512" hashValue="aTRaAgq+8wvw0TEqwNhGrTTflnB732Pkz8qLW4TODAvSZXoZGq2v3FbKQk2O8hJAi9tF1pdUH+Kj7n7q5au1eQ==" saltValue="KtSXxcEgd1Vp3tfghWA5y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646CD55B86A91F449CF68B58A148BE76" ma:contentTypeVersion="18" ma:contentTypeDescription="Create a new document." ma:contentTypeScope="" ma:versionID="4c0fdadefb866d295cc824f7d57f550d">
  <xsd:schema xmlns:xsd="http://www.w3.org/2001/XMLSchema" xmlns:xs="http://www.w3.org/2001/XMLSchema" xmlns:p="http://schemas.microsoft.com/office/2006/metadata/properties" xmlns:ns2="662745e8-e224-48e8-a2e3-254862b8c2f5" xmlns:ns3="2322e060-84f5-47f7-9da4-e2ad6fe9532d" xmlns:ns4="5e979fae-e1a4-47f6-bb26-e00f2f66025b" targetNamespace="http://schemas.microsoft.com/office/2006/metadata/properties" ma:root="true" ma:fieldsID="1a0204cda80bbb4b7b61037b8ff480b3" ns2:_="" ns3:_="" ns4:_="">
    <xsd:import namespace="662745e8-e224-48e8-a2e3-254862b8c2f5"/>
    <xsd:import namespace="2322e060-84f5-47f7-9da4-e2ad6fe9532d"/>
    <xsd:import namespace="5e979fae-e1a4-47f6-bb26-e00f2f66025b"/>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9587126-d503-4975-b33a-0016d677bb9c}" ma:internalName="TaxCatchAll" ma:showField="CatchAllData" ma:web="5e979fae-e1a4-47f6-bb26-e00f2f66025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9587126-d503-4975-b33a-0016d677bb9c}" ma:internalName="TaxCatchAllLabel" ma:readOnly="true" ma:showField="CatchAllDataLabel" ma:web="5e979fae-e1a4-47f6-bb26-e00f2f66025b">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nforcement Business and Improvements" ma:internalName="Team">
      <xsd:simpleType>
        <xsd:restriction base="dms:Text"/>
      </xsd:simpleType>
    </xsd:element>
    <xsd:element name="Topic" ma:index="20" nillable="true" ma:displayName="Topic" ma:default="SD"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EA|b77da37e-7166-4741-8c12-4679faab22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22e060-84f5-47f7-9da4-e2ad6fe9532d"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979fae-e1a4-47f6-bb26-e00f2f66025b"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322e060-84f5-47f7-9da4-e2ad6fe9532d">
      <Terms xmlns="http://schemas.microsoft.com/office/infopath/2007/PartnerControls"/>
    </lcf76f155ced4ddcb4097134ff3c332f>
    <k85d23755b3a46b5a51451cf336b2e9b xmlns="662745e8-e224-48e8-a2e3-254862b8c2f5">
      <Terms xmlns="http://schemas.microsoft.com/office/infopath/2007/PartnerControls"/>
    </k85d23755b3a46b5a51451cf336b2e9b>
    <Topic xmlns="662745e8-e224-48e8-a2e3-254862b8c2f5">SD</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EA</TermName>
          <TermId xmlns="http://schemas.microsoft.com/office/infopath/2007/PartnerControls">b77da37e-7166-4741-8c12-4679faab22d9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Enforcement Business and Improvements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48C420E3-C041-4052-A4B9-3E2B1248DE87}"/>
</file>

<file path=customXml/itemProps2.xml><?xml version="1.0" encoding="utf-8"?>
<ds:datastoreItem xmlns:ds="http://schemas.openxmlformats.org/officeDocument/2006/customXml" ds:itemID="{B02DE049-B18D-4419-9800-BFEF7970B71E}"/>
</file>

<file path=customXml/itemProps3.xml><?xml version="1.0" encoding="utf-8"?>
<ds:datastoreItem xmlns:ds="http://schemas.openxmlformats.org/officeDocument/2006/customXml" ds:itemID="{753BDC7C-F76E-4A5D-85EA-4A283CC155AE}"/>
</file>

<file path=customXml/itemProps4.xml><?xml version="1.0" encoding="utf-8"?>
<ds:datastoreItem xmlns:ds="http://schemas.openxmlformats.org/officeDocument/2006/customXml" ds:itemID="{F805A069-04BC-4E31-864B-9F8AC5E9CC4E}"/>
</file>

<file path=docProps/app.xml><?xml version="1.0" encoding="utf-8"?>
<Properties xmlns="http://schemas.openxmlformats.org/officeDocument/2006/extended-properties" xmlns:vt="http://schemas.openxmlformats.org/officeDocument/2006/docPropsVTypes">
  <Application>Microsoft Excel Online</Application>
  <Manager/>
  <Company>Environment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Whittaker, Lisa</dc:creator>
  <cp:keywords/>
  <dc:description/>
  <cp:lastModifiedBy>Whittaker, Lisa</cp:lastModifiedBy>
  <cp:revision/>
  <dcterms:created xsi:type="dcterms:W3CDTF">2018-05-30T15:47:53Z</dcterms:created>
  <dcterms:modified xsi:type="dcterms:W3CDTF">2023-04-20T15:12:13Z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0x010100A5BF1C78D9F64B679A5EBDE1C6598EBC0100646CD55B86A91F449CF68B58A148BE76</vt:lpwstr>
  </property>
  <property fmtid="{D5CDD505-2E9C-101B-9397-08002B2CF9AE}" pid="3" name="_dlc_DocIdItemGuid">
    <vt:lpwstr>b3de920b-7fac-43da-99cd-198d30e02f70</vt:lpwstr>
  </property>
  <property fmtid="{D5CDD505-2E9C-101B-9397-08002B2CF9AE}" pid="4" name="InformationType">
    <vt:lpwstr/>
  </property>
  <property fmtid="{D5CDD505-2E9C-101B-9397-08002B2CF9AE}" pid="5" name="Distribution">
    <vt:lpwstr>9;#Internal EA|b77da37e-7166-4741-8c12-4679faab22d9</vt:lpwstr>
  </property>
  <property fmtid="{D5CDD505-2E9C-101B-9397-08002B2CF9AE}" pid="6" name="MediaServiceImageTags">
    <vt:lpwstr/>
  </property>
  <property fmtid="{D5CDD505-2E9C-101B-9397-08002B2CF9AE}" pid="7" name="HOCopyrightLevel">
    <vt:lpwstr>7;#Crown|69589897-2828-4761-976e-717fd8e631c9</vt:lpwstr>
  </property>
  <property fmtid="{D5CDD505-2E9C-101B-9397-08002B2CF9AE}" pid="8" name="HOGovernmentSecurityClassification">
    <vt:lpwstr>6;#Official|14c80daa-741b-422c-9722-f71693c9ede4</vt:lpwstr>
  </property>
  <property fmtid="{D5CDD505-2E9C-101B-9397-08002B2CF9AE}" pid="9" name="HOSiteType">
    <vt:lpwstr>10;#Team|ff0485df-0575-416f-802f-e999165821b7</vt:lpwstr>
  </property>
  <property fmtid="{D5CDD505-2E9C-101B-9397-08002B2CF9AE}" pid="10" name="OrganisationalUnit">
    <vt:lpwstr>8;#EA|d5f78ddb-b1b6-4328-9877-d7e3ed06fdac</vt:lpwstr>
  </property>
</Properties>
</file>