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jyou13\OneDrive - ph.rc\Desktop\DDaT20078 Final Documentation\"/>
    </mc:Choice>
  </mc:AlternateContent>
  <xr:revisionPtr revIDLastSave="0" documentId="8_{2BDF43B3-FED7-48FA-809F-C1D238B1F5F9}" xr6:coauthVersionLast="44" xr6:coauthVersionMax="44" xr10:uidLastSave="{00000000-0000-0000-0000-000000000000}"/>
  <workbookProtection workbookPassword="FCD7" lockStructure="1"/>
  <bookViews>
    <workbookView xWindow="-110" yWindow="-110" windowWidth="19420" windowHeight="10420" activeTab="3" xr2:uid="{00000000-000D-0000-FFFF-FFFF00000000}"/>
  </bookViews>
  <sheets>
    <sheet name="Price Schedule Guidance" sheetId="23" r:id="rId1"/>
    <sheet name="Cost Overview" sheetId="9" r:id="rId2"/>
    <sheet name="Year 1" sheetId="1" r:id="rId3"/>
    <sheet name="Year 2" sheetId="19" r:id="rId4"/>
    <sheet name="Year 3" sheetId="20" r:id="rId5"/>
    <sheet name="Year 4" sheetId="21" r:id="rId6"/>
    <sheet name="Year 5" sheetId="22"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9" l="1"/>
  <c r="D17" i="9"/>
  <c r="D16" i="9"/>
  <c r="D15" i="9"/>
  <c r="D14" i="9"/>
  <c r="E52" i="22"/>
  <c r="E52" i="21"/>
  <c r="E52" i="20"/>
  <c r="E52" i="19"/>
  <c r="E57" i="1"/>
  <c r="E43" i="22"/>
  <c r="E42" i="22"/>
  <c r="E41" i="22"/>
  <c r="E24" i="22"/>
  <c r="E23" i="22"/>
  <c r="E22" i="22"/>
  <c r="E43" i="21"/>
  <c r="E42" i="21"/>
  <c r="E41" i="21"/>
  <c r="E24" i="21"/>
  <c r="E23" i="21"/>
  <c r="E22" i="21"/>
  <c r="E43" i="20"/>
  <c r="E42" i="20"/>
  <c r="E41" i="20"/>
  <c r="E24" i="20"/>
  <c r="E23" i="20"/>
  <c r="E22" i="20"/>
  <c r="E43" i="19"/>
  <c r="E42" i="19"/>
  <c r="E41" i="19"/>
  <c r="E24" i="19"/>
  <c r="E23" i="19"/>
  <c r="E22" i="19"/>
  <c r="E46" i="1"/>
  <c r="E45" i="1"/>
  <c r="E44" i="1"/>
  <c r="E23" i="1"/>
  <c r="E24" i="1"/>
  <c r="E87" i="22" l="1"/>
  <c r="E85" i="22"/>
  <c r="E86" i="22"/>
  <c r="E83" i="21"/>
  <c r="E84" i="21"/>
  <c r="E85" i="21"/>
  <c r="E86" i="21"/>
  <c r="E87" i="21"/>
  <c r="E85" i="20"/>
  <c r="E86" i="20"/>
  <c r="E87" i="20"/>
  <c r="E69" i="22"/>
  <c r="E70" i="22"/>
  <c r="E71" i="22"/>
  <c r="E69" i="21"/>
  <c r="E70" i="21"/>
  <c r="E71" i="21"/>
  <c r="E69" i="20"/>
  <c r="E70" i="20"/>
  <c r="E71" i="20"/>
  <c r="E47" i="22"/>
  <c r="E46" i="22"/>
  <c r="E45" i="22"/>
  <c r="E28" i="22"/>
  <c r="E27" i="22"/>
  <c r="E26" i="22"/>
  <c r="E47" i="21"/>
  <c r="E46" i="21"/>
  <c r="E45" i="21"/>
  <c r="E28" i="21"/>
  <c r="E27" i="21"/>
  <c r="E26" i="21"/>
  <c r="E47" i="20"/>
  <c r="E46" i="20"/>
  <c r="E45" i="20"/>
  <c r="E28" i="20"/>
  <c r="E27" i="20"/>
  <c r="E26" i="20"/>
  <c r="E47" i="19"/>
  <c r="E46" i="19"/>
  <c r="E45" i="19"/>
  <c r="E28" i="19"/>
  <c r="E27" i="19"/>
  <c r="E26" i="19"/>
  <c r="E50" i="1"/>
  <c r="E49" i="1"/>
  <c r="E48" i="1"/>
  <c r="E52" i="1"/>
  <c r="E27" i="1"/>
  <c r="E28" i="1"/>
  <c r="E78" i="22" l="1"/>
  <c r="E79" i="22"/>
  <c r="E80" i="22"/>
  <c r="E81" i="22"/>
  <c r="E82" i="22"/>
  <c r="E83" i="22"/>
  <c r="E77" i="22"/>
  <c r="E62" i="22"/>
  <c r="E63" i="22"/>
  <c r="E64" i="22"/>
  <c r="E65" i="22"/>
  <c r="E66" i="22"/>
  <c r="E67" i="22"/>
  <c r="E61" i="22"/>
  <c r="E78" i="21"/>
  <c r="E79" i="21"/>
  <c r="E80" i="21"/>
  <c r="E81" i="21"/>
  <c r="E82" i="21"/>
  <c r="E62" i="21"/>
  <c r="E63" i="21"/>
  <c r="E64" i="21"/>
  <c r="E65" i="21"/>
  <c r="E66" i="21"/>
  <c r="E67" i="21"/>
  <c r="E61" i="21"/>
  <c r="E78" i="20"/>
  <c r="E79" i="20"/>
  <c r="E80" i="20"/>
  <c r="E81" i="20"/>
  <c r="E82" i="20"/>
  <c r="E83" i="20"/>
  <c r="E77" i="20"/>
  <c r="E62" i="20"/>
  <c r="E63" i="20"/>
  <c r="E64" i="20"/>
  <c r="E65" i="20"/>
  <c r="E66" i="20"/>
  <c r="E67" i="20"/>
  <c r="E61" i="20"/>
  <c r="E78" i="19"/>
  <c r="E79" i="19"/>
  <c r="E80" i="19"/>
  <c r="E81" i="19"/>
  <c r="E82" i="19"/>
  <c r="E83" i="19"/>
  <c r="E84" i="19"/>
  <c r="E85" i="19"/>
  <c r="E86" i="19"/>
  <c r="E77" i="19"/>
  <c r="E63" i="19"/>
  <c r="E64" i="19"/>
  <c r="E65" i="19"/>
  <c r="E66" i="19"/>
  <c r="E67" i="19"/>
  <c r="E68" i="19"/>
  <c r="E69" i="19"/>
  <c r="E70" i="19"/>
  <c r="E71" i="19"/>
  <c r="E61" i="19"/>
  <c r="E81" i="1"/>
  <c r="E82" i="1"/>
  <c r="E83" i="1"/>
  <c r="E84" i="1"/>
  <c r="E85" i="1"/>
  <c r="E86" i="1"/>
  <c r="E87" i="1"/>
  <c r="E80" i="1"/>
  <c r="E68" i="1"/>
  <c r="E69" i="1"/>
  <c r="E70" i="1"/>
  <c r="E71" i="1"/>
  <c r="E72" i="1"/>
  <c r="E73" i="1"/>
  <c r="E74" i="1"/>
  <c r="E66" i="1"/>
  <c r="E36" i="22" l="1"/>
  <c r="E36" i="21"/>
  <c r="E36" i="20"/>
  <c r="E36" i="19"/>
  <c r="E39" i="1"/>
  <c r="E17" i="22"/>
  <c r="E17" i="21"/>
  <c r="E17" i="20"/>
  <c r="E17" i="19"/>
  <c r="E17" i="1"/>
  <c r="E109" i="1" l="1"/>
  <c r="E110" i="1"/>
  <c r="E111" i="1"/>
  <c r="E112" i="1"/>
  <c r="E113" i="1"/>
  <c r="E114" i="1"/>
  <c r="E115" i="1"/>
  <c r="E116" i="1"/>
  <c r="E117" i="1"/>
  <c r="E108" i="1"/>
  <c r="E108" i="22"/>
  <c r="E109" i="22"/>
  <c r="E110" i="22"/>
  <c r="E111" i="22"/>
  <c r="E112" i="22"/>
  <c r="E113" i="22"/>
  <c r="E114" i="22"/>
  <c r="E115" i="22"/>
  <c r="E116" i="22"/>
  <c r="E107" i="22"/>
  <c r="E108" i="21"/>
  <c r="E109" i="21"/>
  <c r="E110" i="21"/>
  <c r="E111" i="21"/>
  <c r="E112" i="21"/>
  <c r="E113" i="21"/>
  <c r="E114" i="21"/>
  <c r="E115" i="21"/>
  <c r="E116" i="21"/>
  <c r="E107" i="21"/>
  <c r="E108" i="20"/>
  <c r="E109" i="20"/>
  <c r="E110" i="20"/>
  <c r="E111" i="20"/>
  <c r="E112" i="20"/>
  <c r="E113" i="20"/>
  <c r="E114" i="20"/>
  <c r="E115" i="20"/>
  <c r="E116" i="20"/>
  <c r="E107" i="20"/>
  <c r="E98" i="19"/>
  <c r="E99" i="19"/>
  <c r="E100" i="19"/>
  <c r="E101" i="19"/>
  <c r="E102" i="19"/>
  <c r="E103" i="19"/>
  <c r="E108" i="19"/>
  <c r="E109" i="19"/>
  <c r="E110" i="19"/>
  <c r="E111" i="19"/>
  <c r="E112" i="19"/>
  <c r="E113" i="19"/>
  <c r="E114" i="19"/>
  <c r="E115" i="19"/>
  <c r="E116" i="19"/>
  <c r="E107" i="19"/>
  <c r="E103" i="22" l="1"/>
  <c r="E102" i="22"/>
  <c r="E101" i="22"/>
  <c r="E100" i="22"/>
  <c r="E99" i="22"/>
  <c r="E98" i="22"/>
  <c r="E97" i="22"/>
  <c r="E96" i="22"/>
  <c r="E95" i="22"/>
  <c r="E94" i="22"/>
  <c r="E84" i="22"/>
  <c r="E76" i="22"/>
  <c r="E68" i="22"/>
  <c r="E60" i="22"/>
  <c r="E49" i="22"/>
  <c r="E39" i="22"/>
  <c r="E30" i="22"/>
  <c r="E20" i="22"/>
  <c r="E103" i="21"/>
  <c r="E102" i="21"/>
  <c r="E101" i="21"/>
  <c r="E100" i="21"/>
  <c r="E99" i="21"/>
  <c r="E98" i="21"/>
  <c r="E97" i="21"/>
  <c r="E96" i="21"/>
  <c r="E95" i="21"/>
  <c r="E94" i="21"/>
  <c r="E77" i="21"/>
  <c r="E76" i="21"/>
  <c r="E68" i="21"/>
  <c r="E60" i="21"/>
  <c r="E49" i="21"/>
  <c r="E39" i="21"/>
  <c r="E30" i="21"/>
  <c r="E20" i="21"/>
  <c r="E103" i="20"/>
  <c r="E102" i="20"/>
  <c r="E101" i="20"/>
  <c r="E100" i="20"/>
  <c r="E99" i="20"/>
  <c r="E98" i="20"/>
  <c r="E97" i="20"/>
  <c r="E96" i="20"/>
  <c r="E95" i="20"/>
  <c r="E94" i="20"/>
  <c r="E84" i="20"/>
  <c r="E76" i="20"/>
  <c r="E68" i="20"/>
  <c r="E60" i="20"/>
  <c r="E49" i="20"/>
  <c r="E39" i="20"/>
  <c r="E30" i="20"/>
  <c r="E20" i="20"/>
  <c r="E97" i="19"/>
  <c r="E96" i="19"/>
  <c r="E95" i="19"/>
  <c r="E94" i="19"/>
  <c r="E87" i="19"/>
  <c r="E76" i="19"/>
  <c r="E62" i="19"/>
  <c r="E60" i="19"/>
  <c r="E49" i="19"/>
  <c r="E39" i="19"/>
  <c r="E30" i="19"/>
  <c r="E20" i="19"/>
  <c r="E88" i="1"/>
  <c r="E79" i="1"/>
  <c r="E55" i="1"/>
  <c r="E54" i="1"/>
  <c r="E53" i="1"/>
  <c r="E42" i="1"/>
  <c r="E65" i="1"/>
  <c r="E96" i="1" l="1"/>
  <c r="E97" i="1"/>
  <c r="E98" i="1"/>
  <c r="E99" i="1"/>
  <c r="E100" i="1"/>
  <c r="E101" i="1"/>
  <c r="E102" i="1"/>
  <c r="E103" i="1"/>
  <c r="E104" i="1"/>
  <c r="E95" i="1"/>
  <c r="E26" i="1" l="1"/>
  <c r="E67" i="1" l="1"/>
  <c r="E32" i="1" l="1"/>
  <c r="E31" i="1"/>
  <c r="E30" i="1"/>
  <c r="E33" i="1"/>
  <c r="E22" i="1"/>
  <c r="E20" i="1" l="1"/>
  <c r="D19" i="9" l="1"/>
  <c r="F21" i="9" s="1"/>
</calcChain>
</file>

<file path=xl/sharedStrings.xml><?xml version="1.0" encoding="utf-8"?>
<sst xmlns="http://schemas.openxmlformats.org/spreadsheetml/2006/main" count="639" uniqueCount="93">
  <si>
    <t>Description</t>
  </si>
  <si>
    <t>Quantity</t>
  </si>
  <si>
    <t xml:space="preserve">Total </t>
  </si>
  <si>
    <t>TOTAL</t>
  </si>
  <si>
    <t>Notes  &amp; Comments</t>
  </si>
  <si>
    <t>All prices are firm and fixed.</t>
  </si>
  <si>
    <t>SOURCING REFERENCE:</t>
  </si>
  <si>
    <t>SOURCING DOCUMENT TITLE:</t>
  </si>
  <si>
    <t>BIDDER NAME</t>
  </si>
  <si>
    <t xml:space="preserve">AW5.2 Price Schedule </t>
  </si>
  <si>
    <t>Item Number</t>
  </si>
  <si>
    <t>[Bidder to add name]</t>
  </si>
  <si>
    <t xml:space="preserve">Training </t>
  </si>
  <si>
    <t xml:space="preserve">Support </t>
  </si>
  <si>
    <t>Year One</t>
  </si>
  <si>
    <t>Year Two</t>
  </si>
  <si>
    <t>Year Three</t>
  </si>
  <si>
    <t>Section 1</t>
  </si>
  <si>
    <t>Software - Enterprise Licenses</t>
  </si>
  <si>
    <t>Enterprise Licenses</t>
  </si>
  <si>
    <t>Unlimited Users (Please only fill out this price section if unlimited isn't capped)/This price should be based on an annual enterprise license charge</t>
  </si>
  <si>
    <t>Implementation</t>
  </si>
  <si>
    <t>Data Migration</t>
  </si>
  <si>
    <t>Data Migration for the first year</t>
  </si>
  <si>
    <t>Training Package - Train the trainer for 25 Super Users; training materials</t>
  </si>
  <si>
    <t>On-going support for the first year</t>
  </si>
  <si>
    <t>Any other costs</t>
  </si>
  <si>
    <t>Software licence for every additional user for a year (Up to 50 licences)</t>
  </si>
  <si>
    <t>Notes &amp; Comments</t>
  </si>
  <si>
    <t>Number of Days</t>
  </si>
  <si>
    <t>DDaT20078</t>
  </si>
  <si>
    <t>On-going support for the second year</t>
  </si>
  <si>
    <t>Year Four</t>
  </si>
  <si>
    <t>Year Five</t>
  </si>
  <si>
    <t xml:space="preserve">[Bidder to add name]                                                                  </t>
  </si>
  <si>
    <t>Sub-total</t>
  </si>
  <si>
    <t>Price Per User</t>
  </si>
  <si>
    <t>Software - Concurrent Users</t>
  </si>
  <si>
    <t>OPTIONAL - Day Rates - Please input into this section any costs that can be provided for could haves for the system</t>
  </si>
  <si>
    <t>OPTIONAL  - Please input into this section any costs that can be provided for could haves for the system</t>
  </si>
  <si>
    <t>Level 3</t>
  </si>
  <si>
    <t>All prices are firm and fixed</t>
  </si>
  <si>
    <t>On-going support for the Second Year</t>
  </si>
  <si>
    <t>On-going support for the Third Year</t>
  </si>
  <si>
    <t>On-going support for the third year</t>
  </si>
  <si>
    <t>On-going support for the Fourth Year</t>
  </si>
  <si>
    <t>On-going support for the Fourth year</t>
  </si>
  <si>
    <t>On-going support for the Fifth Year</t>
  </si>
  <si>
    <t>On-going support for the Fifth year</t>
  </si>
  <si>
    <t>Risk Module Cost</t>
  </si>
  <si>
    <t>Software - Risk Module Cost</t>
  </si>
  <si>
    <t>Software - Assurance Module Cost</t>
  </si>
  <si>
    <t>Assurance Module Cost</t>
  </si>
  <si>
    <t>Assurance Module Costs</t>
  </si>
  <si>
    <t>Implementation and Configuration Services for the first year</t>
  </si>
  <si>
    <t>Year One - Level 1 Costs - Risk Module</t>
  </si>
  <si>
    <t>Year One - Level 2 Costs - Assurance Module</t>
  </si>
  <si>
    <t>OPTIONAL - Additional Licences - Level 1 - Risk Module</t>
  </si>
  <si>
    <t>OPTIONAL - Additional Licences - Level 2 - Assurance Module</t>
  </si>
  <si>
    <t>Year Two - Level 1 Costs - Risk Module</t>
  </si>
  <si>
    <t>Year Two - Level 2 Costs Assurance Module</t>
  </si>
  <si>
    <t>Year Three - Level 1 Costs - Risk Module</t>
  </si>
  <si>
    <t>Year Three - Level 2 Costs - Assurance Module</t>
  </si>
  <si>
    <t>Year Four - Level 1 Costs - Risk Module</t>
  </si>
  <si>
    <t>Year Four - Level 2 Costs - Assurance Module</t>
  </si>
  <si>
    <t>Year Five - Level 1 Costs - Risk Module</t>
  </si>
  <si>
    <t>Year Five - Level 2 Costs - Assurance Module</t>
  </si>
  <si>
    <t>Section 2</t>
  </si>
  <si>
    <t>Total Excluding VAT</t>
  </si>
  <si>
    <t>Price excluding VAT</t>
  </si>
  <si>
    <t>Total Price - Excluding VAT</t>
  </si>
  <si>
    <t>Price - Excluding VAT</t>
  </si>
  <si>
    <t>Day Rate Total Cost Excluding VAT</t>
  </si>
  <si>
    <t>Total Price Excluding VAT</t>
  </si>
  <si>
    <t>Total Price -Excluding VAT</t>
  </si>
  <si>
    <t>Price Excluding VAT</t>
  </si>
  <si>
    <t>Risk management and Assurance System</t>
  </si>
  <si>
    <t>Risk Management and Assurance System</t>
  </si>
  <si>
    <t>All prices are exclusive of VAT</t>
  </si>
  <si>
    <t>Software - Price per user</t>
  </si>
  <si>
    <t>Software - Price Per User</t>
  </si>
  <si>
    <t>Software - Price per User</t>
  </si>
  <si>
    <t>Software- Concurrent Users</t>
  </si>
  <si>
    <t>Software - Price Per user</t>
  </si>
  <si>
    <t>Price per User</t>
  </si>
  <si>
    <t>System Administrations</t>
  </si>
  <si>
    <t>Main License (Please only complete this cell if the price for all 400 x licenses also consisting of 25 x system administrator licenses is the same)</t>
  </si>
  <si>
    <t>Main License (If the price for the system administrator licenses differs to the main license - please complete this field based on 375 x main licences)</t>
  </si>
  <si>
    <r>
      <t xml:space="preserve">Bidders are required to complete all red highlighted cells.
Section 1 will be used for the evaluation of this procurement. Section 2 will be used on an information only basis.
For the avoidance of doubt the total compiled within </t>
    </r>
    <r>
      <rPr>
        <sz val="11"/>
        <color theme="1"/>
        <rFont val="Arial"/>
        <family val="2"/>
      </rPr>
      <t>c</t>
    </r>
    <r>
      <rPr>
        <sz val="11"/>
        <rFont val="Arial"/>
        <family val="2"/>
      </rPr>
      <t>ell E52</t>
    </r>
    <r>
      <rPr>
        <sz val="11"/>
        <color theme="1"/>
        <rFont val="Arial"/>
        <family val="2"/>
      </rPr>
      <t xml:space="preserve"> </t>
    </r>
    <r>
      <rPr>
        <b/>
        <sz val="11"/>
        <color theme="1"/>
        <rFont val="Arial"/>
        <family val="2"/>
      </rPr>
      <t>will be used for the evaluation of this procurement.</t>
    </r>
  </si>
  <si>
    <t>Concurrent Users (Please only complete this cell if the price for all 100 x licenses also consisting of 25 x system administrator licenses is the same)</t>
  </si>
  <si>
    <t>Main Concurrent Licenses (if the price for the system adminstrator licenses differs to the main license - please complete this field based on 75 x main licenses)</t>
  </si>
  <si>
    <r>
      <t xml:space="preserve">Bidders are required to complete all red highlighted cells.
Section 1 will be used for the evaluation of this procurement. Section 2 will be used on an information only basis.
For the avoidance of doubt the total compiled within </t>
    </r>
    <r>
      <rPr>
        <sz val="11"/>
        <color theme="1"/>
        <rFont val="Arial"/>
        <family val="2"/>
      </rPr>
      <t>c</t>
    </r>
    <r>
      <rPr>
        <sz val="11"/>
        <rFont val="Arial"/>
        <family val="2"/>
      </rPr>
      <t>ell E57</t>
    </r>
    <r>
      <rPr>
        <sz val="11"/>
        <color theme="1"/>
        <rFont val="Arial"/>
        <family val="2"/>
      </rPr>
      <t xml:space="preserve"> </t>
    </r>
    <r>
      <rPr>
        <b/>
        <sz val="11"/>
        <color theme="1"/>
        <rFont val="Arial"/>
        <family val="2"/>
      </rPr>
      <t>will be used for the evaluation of this procurement.</t>
    </r>
  </si>
  <si>
    <r>
      <rPr>
        <b/>
        <sz val="11"/>
        <color indexed="8"/>
        <rFont val="Arial"/>
        <family val="2"/>
      </rPr>
      <t xml:space="preserve">Bidders Guidance - Tab 1 - Please refer to the Bidder Guidance tab for full instructions. </t>
    </r>
    <r>
      <rPr>
        <b/>
        <sz val="9"/>
        <color indexed="8"/>
        <rFont val="Arial"/>
        <family val="2"/>
      </rPr>
      <t xml:space="preserve">
</t>
    </r>
    <r>
      <rPr>
        <sz val="9"/>
        <color indexed="8"/>
        <rFont val="Arial"/>
        <family val="2"/>
      </rPr>
      <t>Bidders are required to complete all yellow highlighted cells.  
Total prices in cell E57 of Year One Cost Breakdown, Cell E52 of Year Two Cost Breakdown, Cell E52 of Year Three Cost Breakdown, Cell E52 of Year Four cost breakdown, Cell E52 of Year Five Cost breakdown shall pull through into this tab.
For the avoidance of doubt the total price in cell F21 of this tab shall be used for the evaluation of this procurement
Any pricing within the Notes &amp; Comments section shall be deemed as waived
All prices are fixed and firm for the full duration of this contract and exlude VAT</t>
    </r>
    <r>
      <rPr>
        <b/>
        <sz val="9"/>
        <color indexed="8"/>
        <rFont val="Arial"/>
        <family val="2"/>
      </rPr>
      <t xml:space="preserve">
Please note that the budget for this requirement is a maximum of £430,000.00 excluding VAT over the five year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</si>
</sst>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theme="0"/>
      <name val="Calibri"/>
      <family val="2"/>
      <scheme val="minor"/>
    </font>
    <font>
      <b/>
      <sz val="11"/>
      <color theme="0"/>
      <name val="Arial"/>
      <family val="2"/>
    </font>
    <font>
      <b/>
      <sz val="12"/>
      <color theme="0"/>
      <name val="Arial"/>
      <family val="2"/>
    </font>
    <font>
      <sz val="11"/>
      <name val="Arial"/>
      <family val="2"/>
    </font>
    <font>
      <b/>
      <sz val="9"/>
      <color indexed="8"/>
      <name val="Arial"/>
      <family val="2"/>
    </font>
    <font>
      <sz val="9"/>
      <color indexed="8"/>
      <name val="Arial"/>
      <family val="2"/>
    </font>
    <font>
      <b/>
      <sz val="9"/>
      <color theme="1"/>
      <name val="Arial"/>
      <family val="2"/>
    </font>
    <font>
      <sz val="11"/>
      <color indexed="9"/>
      <name val="Arial"/>
      <family val="2"/>
    </font>
    <font>
      <sz val="10"/>
      <color theme="1"/>
      <name val="Calibri"/>
      <family val="2"/>
      <scheme val="minor"/>
    </font>
    <font>
      <sz val="11"/>
      <color theme="0"/>
      <name val="Arial"/>
      <family val="2"/>
    </font>
  </fonts>
  <fills count="15">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339A"/>
        <bgColor indexed="64"/>
      </patternFill>
    </fill>
    <fill>
      <patternFill patternType="solid">
        <fgColor theme="0" tint="-0.249977111117893"/>
        <bgColor indexed="64"/>
      </patternFill>
    </fill>
    <fill>
      <patternFill patternType="solid">
        <fgColor indexed="44"/>
        <bgColor indexed="64"/>
      </patternFill>
    </fill>
    <fill>
      <patternFill patternType="solid">
        <fgColor rgb="FFFF0000"/>
        <bgColor indexed="64"/>
      </patternFill>
    </fill>
    <fill>
      <patternFill patternType="solid">
        <fgColor rgb="FF333399"/>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25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6" fillId="0" borderId="0" xfId="0" applyFont="1"/>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0" fillId="5" borderId="0" xfId="0" applyFont="1" applyFill="1"/>
    <xf numFmtId="44" fontId="10" fillId="7" borderId="2" xfId="1"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10" fillId="9"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0" xfId="0" applyFont="1" applyFill="1" applyAlignment="1">
      <alignment vertical="center" wrapText="1"/>
    </xf>
    <xf numFmtId="0" fontId="10" fillId="0" borderId="2" xfId="0" applyFont="1" applyFill="1" applyBorder="1" applyAlignment="1" applyProtection="1">
      <alignment horizontal="center" vertical="center" wrapText="1"/>
      <protection locked="0"/>
    </xf>
    <xf numFmtId="44" fontId="7" fillId="0" borderId="0" xfId="1" applyFont="1" applyFill="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4" fontId="10" fillId="0" borderId="0" xfId="1" applyFont="1" applyFill="1" applyBorder="1" applyAlignment="1" applyProtection="1">
      <alignment horizontal="center" vertical="center" wrapText="1"/>
      <protection locked="0"/>
    </xf>
    <xf numFmtId="44" fontId="10" fillId="0" borderId="0" xfId="1" applyFont="1" applyFill="1" applyBorder="1" applyAlignment="1">
      <alignment horizontal="center" vertical="center" wrapText="1"/>
    </xf>
    <xf numFmtId="0" fontId="10" fillId="0" borderId="0" xfId="0" applyFont="1" applyFill="1"/>
    <xf numFmtId="0" fontId="10" fillId="0" borderId="0" xfId="0" applyFont="1" applyFill="1" applyAlignment="1">
      <alignment horizontal="center" vertical="center"/>
    </xf>
    <xf numFmtId="44" fontId="10" fillId="0" borderId="0" xfId="1" applyFont="1" applyFill="1" applyAlignment="1">
      <alignment horizontal="center" vertical="center"/>
    </xf>
    <xf numFmtId="0" fontId="11" fillId="0" borderId="0" xfId="0" applyFont="1" applyFill="1"/>
    <xf numFmtId="0" fontId="4" fillId="3" borderId="0" xfId="0" applyFont="1" applyFill="1" applyAlignment="1">
      <alignment vertical="center"/>
    </xf>
    <xf numFmtId="0" fontId="4" fillId="3" borderId="0" xfId="0" applyFont="1" applyFill="1" applyAlignment="1">
      <alignment horizontal="center" vertical="center" wrapText="1"/>
    </xf>
    <xf numFmtId="3" fontId="5" fillId="4" borderId="0" xfId="0" applyNumberFormat="1" applyFont="1" applyFill="1" applyAlignment="1">
      <alignment horizontal="center" vertical="center"/>
    </xf>
    <xf numFmtId="3" fontId="5" fillId="4" borderId="0" xfId="0" applyNumberFormat="1" applyFont="1" applyFill="1" applyAlignment="1">
      <alignment horizontal="center" vertical="center" wrapText="1"/>
    </xf>
    <xf numFmtId="0" fontId="7" fillId="2" borderId="1" xfId="0" applyFont="1" applyFill="1" applyBorder="1" applyAlignment="1">
      <alignment wrapText="1"/>
    </xf>
    <xf numFmtId="0" fontId="5" fillId="5" borderId="0" xfId="0" applyFont="1" applyFill="1" applyAlignment="1">
      <alignment vertical="center" wrapText="1"/>
    </xf>
    <xf numFmtId="0" fontId="19" fillId="2" borderId="2" xfId="0" applyFont="1" applyFill="1" applyBorder="1" applyAlignment="1">
      <alignment horizontal="center" vertical="center"/>
    </xf>
    <xf numFmtId="0" fontId="19" fillId="0" borderId="0" xfId="0" applyFont="1"/>
    <xf numFmtId="0" fontId="19" fillId="2" borderId="2" xfId="0" applyFont="1" applyFill="1" applyBorder="1" applyAlignment="1">
      <alignment vertical="center" wrapText="1"/>
    </xf>
    <xf numFmtId="0" fontId="10" fillId="11" borderId="2" xfId="0" applyFont="1" applyFill="1" applyBorder="1" applyAlignment="1">
      <alignment horizontal="center" vertical="center" wrapText="1"/>
    </xf>
    <xf numFmtId="164" fontId="10" fillId="11" borderId="2" xfId="1" applyNumberFormat="1"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7" fillId="13" borderId="0" xfId="0" applyFont="1" applyFill="1"/>
    <xf numFmtId="0" fontId="7" fillId="13" borderId="0" xfId="0" applyFont="1" applyFill="1" applyAlignment="1">
      <alignment vertical="center" wrapText="1"/>
    </xf>
    <xf numFmtId="0" fontId="7" fillId="13" borderId="0" xfId="0" applyFont="1" applyFill="1" applyAlignment="1">
      <alignment horizontal="center" vertical="center"/>
    </xf>
    <xf numFmtId="44" fontId="7" fillId="13" borderId="0" xfId="1" applyFont="1" applyFill="1" applyAlignment="1">
      <alignment horizontal="center" vertical="center"/>
    </xf>
    <xf numFmtId="164" fontId="7" fillId="13" borderId="0" xfId="1" applyNumberFormat="1" applyFont="1" applyFill="1" applyAlignment="1">
      <alignment horizontal="center" vertical="center"/>
    </xf>
    <xf numFmtId="165" fontId="10" fillId="0" borderId="0" xfId="0" applyNumberFormat="1" applyFont="1" applyAlignment="1">
      <alignment horizontal="left"/>
    </xf>
    <xf numFmtId="14" fontId="10" fillId="0" borderId="0" xfId="0" applyNumberFormat="1" applyFont="1" applyAlignment="1">
      <alignment horizontal="left"/>
    </xf>
    <xf numFmtId="0" fontId="10" fillId="0" borderId="0" xfId="0" applyFont="1" applyAlignment="1">
      <alignment horizontal="left"/>
    </xf>
    <xf numFmtId="44" fontId="7" fillId="2" borderId="0" xfId="1" applyFont="1" applyFill="1" applyAlignment="1">
      <alignment horizontal="center" vertical="center" wrapText="1"/>
    </xf>
    <xf numFmtId="44" fontId="7" fillId="0" borderId="0" xfId="1" applyFont="1" applyFill="1" applyBorder="1" applyAlignment="1">
      <alignment horizontal="center" vertical="center" wrapText="1"/>
    </xf>
    <xf numFmtId="0" fontId="10" fillId="0" borderId="15" xfId="0" applyFont="1" applyBorder="1" applyAlignment="1">
      <alignment vertical="center" wrapText="1"/>
    </xf>
    <xf numFmtId="0" fontId="10" fillId="0" borderId="15" xfId="0" applyFont="1" applyBorder="1" applyAlignment="1">
      <alignment horizontal="center" vertical="center" wrapText="1"/>
    </xf>
    <xf numFmtId="44" fontId="10" fillId="0" borderId="16" xfId="1" applyFont="1" applyBorder="1" applyAlignment="1">
      <alignment horizontal="center" vertical="center" wrapText="1"/>
    </xf>
    <xf numFmtId="44" fontId="10" fillId="0" borderId="15" xfId="1" applyFont="1" applyFill="1" applyBorder="1" applyAlignment="1" applyProtection="1">
      <alignment horizontal="center" vertical="center" wrapText="1"/>
      <protection locked="0"/>
    </xf>
    <xf numFmtId="164" fontId="10" fillId="0" borderId="2" xfId="1" applyNumberFormat="1" applyFont="1" applyBorder="1" applyAlignment="1">
      <alignment horizontal="center" vertical="center" wrapText="1"/>
    </xf>
    <xf numFmtId="44" fontId="7" fillId="2" borderId="0" xfId="1" applyFont="1" applyFill="1" applyAlignment="1">
      <alignment horizontal="center" vertical="center"/>
    </xf>
    <xf numFmtId="44" fontId="7" fillId="0" borderId="7" xfId="1" applyFont="1" applyFill="1" applyBorder="1" applyAlignment="1">
      <alignment horizontal="center" vertical="center" wrapText="1"/>
    </xf>
    <xf numFmtId="0" fontId="10" fillId="0" borderId="12"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lignment horizontal="center" vertical="center" wrapText="1"/>
    </xf>
    <xf numFmtId="0" fontId="7" fillId="14" borderId="0" xfId="0" applyFont="1" applyFill="1"/>
    <xf numFmtId="0" fontId="21" fillId="14" borderId="0" xfId="0" applyFont="1" applyFill="1" applyBorder="1" applyAlignment="1">
      <alignment vertical="center" wrapText="1"/>
    </xf>
    <xf numFmtId="0" fontId="21" fillId="14" borderId="7" xfId="0" applyFont="1" applyFill="1" applyBorder="1" applyAlignment="1">
      <alignment horizontal="center" vertical="center" wrapText="1"/>
    </xf>
    <xf numFmtId="44" fontId="21" fillId="14" borderId="0" xfId="1" applyFont="1" applyFill="1" applyBorder="1" applyAlignment="1" applyProtection="1">
      <alignment horizontal="center" vertical="center" wrapText="1"/>
      <protection locked="0"/>
    </xf>
    <xf numFmtId="44" fontId="21" fillId="14" borderId="0" xfId="1" applyFont="1" applyFill="1" applyBorder="1" applyAlignment="1">
      <alignment horizontal="center" vertical="center" wrapText="1"/>
    </xf>
    <xf numFmtId="0" fontId="13" fillId="14" borderId="0" xfId="0" applyFont="1" applyFill="1" applyBorder="1" applyAlignment="1">
      <alignment vertical="center" wrapText="1"/>
    </xf>
    <xf numFmtId="0" fontId="7" fillId="0" borderId="0" xfId="0" applyFont="1" applyFill="1"/>
    <xf numFmtId="0" fontId="7" fillId="0" borderId="0" xfId="0" applyFont="1" applyFill="1" applyAlignment="1">
      <alignment horizontal="center" vertical="center"/>
    </xf>
    <xf numFmtId="44" fontId="7" fillId="0" borderId="0" xfId="1" applyFont="1" applyFill="1" applyAlignment="1">
      <alignment horizontal="center" vertical="center"/>
    </xf>
    <xf numFmtId="0" fontId="15" fillId="9" borderId="0" xfId="0" applyFont="1" applyFill="1" applyAlignment="1">
      <alignment wrapText="1"/>
    </xf>
    <xf numFmtId="0" fontId="15" fillId="0" borderId="0" xfId="0" applyFont="1" applyFill="1"/>
    <xf numFmtId="0" fontId="15" fillId="0" borderId="2" xfId="0" applyFont="1" applyFill="1" applyBorder="1"/>
    <xf numFmtId="44" fontId="15" fillId="7" borderId="2" xfId="1" applyFont="1" applyFill="1" applyBorder="1" applyAlignment="1" applyProtection="1">
      <alignment horizontal="center" vertical="center" wrapText="1"/>
      <protection locked="0"/>
    </xf>
    <xf numFmtId="44" fontId="5" fillId="0" borderId="2" xfId="1" applyFont="1" applyFill="1" applyBorder="1" applyAlignment="1">
      <alignment horizontal="center" vertical="center"/>
    </xf>
    <xf numFmtId="0" fontId="15" fillId="0" borderId="2" xfId="0" applyFont="1" applyFill="1" applyBorder="1" applyAlignment="1">
      <alignment horizontal="center" vertical="center"/>
    </xf>
    <xf numFmtId="44" fontId="15" fillId="0" borderId="2" xfId="1" applyFont="1" applyFill="1" applyBorder="1" applyAlignment="1">
      <alignment horizontal="center" vertical="center"/>
    </xf>
    <xf numFmtId="0" fontId="10" fillId="0" borderId="0" xfId="0" applyFont="1" applyBorder="1" applyAlignment="1">
      <alignment vertical="center" wrapText="1"/>
    </xf>
    <xf numFmtId="0" fontId="0" fillId="0" borderId="0" xfId="0" applyBorder="1" applyAlignment="1">
      <alignment vertical="center" wrapText="1"/>
    </xf>
    <xf numFmtId="44" fontId="7" fillId="2" borderId="0" xfId="1" applyFont="1" applyFill="1" applyAlignment="1">
      <alignment horizontal="center" vertical="center"/>
    </xf>
    <xf numFmtId="0" fontId="10" fillId="7" borderId="2" xfId="0" applyFont="1" applyFill="1" applyBorder="1" applyAlignment="1">
      <alignment horizontal="center" vertical="center" wrapText="1"/>
    </xf>
    <xf numFmtId="44" fontId="7" fillId="7" borderId="2" xfId="1" applyFont="1" applyFill="1" applyBorder="1" applyAlignment="1">
      <alignment horizontal="center" vertical="center" wrapText="1"/>
    </xf>
    <xf numFmtId="44" fontId="7" fillId="2" borderId="0" xfId="1" applyFont="1" applyFill="1" applyAlignment="1">
      <alignment horizontal="center" vertical="center"/>
    </xf>
    <xf numFmtId="0" fontId="7" fillId="0" borderId="0" xfId="0" applyFont="1" applyFill="1" applyAlignment="1">
      <alignment horizontal="left" vertical="center"/>
    </xf>
    <xf numFmtId="0" fontId="10" fillId="0" borderId="14" xfId="0" applyFont="1" applyFill="1" applyBorder="1" applyAlignment="1">
      <alignment vertical="center" wrapText="1"/>
    </xf>
    <xf numFmtId="0" fontId="9" fillId="0" borderId="0" xfId="2" applyFont="1" applyAlignment="1" applyProtection="1">
      <alignment vertical="center"/>
    </xf>
    <xf numFmtId="0" fontId="10"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5" fillId="9" borderId="0" xfId="0" applyFont="1" applyFill="1" applyAlignment="1" applyProtection="1">
      <alignment wrapText="1"/>
    </xf>
    <xf numFmtId="0" fontId="7" fillId="0" borderId="0" xfId="0" applyFont="1" applyFill="1" applyProtection="1"/>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11" fillId="0" borderId="0" xfId="0" applyFont="1" applyFill="1" applyProtection="1"/>
    <xf numFmtId="44" fontId="7" fillId="0" borderId="0" xfId="1" applyFont="1" applyFill="1" applyAlignment="1" applyProtection="1">
      <alignment horizontal="center" vertical="center" wrapText="1"/>
    </xf>
    <xf numFmtId="0" fontId="15" fillId="0" borderId="0" xfId="0" applyFont="1" applyFill="1" applyProtection="1"/>
    <xf numFmtId="0" fontId="15" fillId="0" borderId="2" xfId="0" applyFont="1" applyFill="1" applyBorder="1" applyProtection="1"/>
    <xf numFmtId="0" fontId="15" fillId="0" borderId="2" xfId="0" applyFont="1" applyFill="1" applyBorder="1" applyAlignment="1" applyProtection="1">
      <alignment horizontal="center" vertical="center"/>
    </xf>
    <xf numFmtId="44" fontId="5" fillId="0" borderId="2" xfId="1" applyFont="1" applyFill="1" applyBorder="1" applyAlignment="1" applyProtection="1">
      <alignment horizontal="center" vertical="center"/>
    </xf>
    <xf numFmtId="0" fontId="10" fillId="7" borderId="2" xfId="0" applyFont="1" applyFill="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10" fillId="9" borderId="2" xfId="0" applyFont="1" applyFill="1" applyBorder="1" applyAlignment="1" applyProtection="1">
      <alignment vertical="center" wrapText="1"/>
    </xf>
    <xf numFmtId="0" fontId="10" fillId="0" borderId="2" xfId="0" applyFont="1" applyFill="1" applyBorder="1" applyAlignment="1" applyProtection="1">
      <alignment horizontal="center" vertical="center" wrapText="1"/>
    </xf>
    <xf numFmtId="0" fontId="10" fillId="0" borderId="15" xfId="0" applyFont="1" applyBorder="1" applyAlignment="1" applyProtection="1">
      <alignment vertical="center" wrapText="1"/>
    </xf>
    <xf numFmtId="0" fontId="10" fillId="0" borderId="15" xfId="0" applyFont="1" applyBorder="1" applyAlignment="1" applyProtection="1">
      <alignment horizontal="center" vertical="center" wrapText="1"/>
    </xf>
    <xf numFmtId="44" fontId="10" fillId="0" borderId="15" xfId="1" applyFont="1" applyFill="1" applyBorder="1" applyAlignment="1" applyProtection="1">
      <alignment horizontal="center" vertical="center" wrapText="1"/>
    </xf>
    <xf numFmtId="44" fontId="10" fillId="0" borderId="16" xfId="1" applyFont="1" applyBorder="1" applyAlignment="1" applyProtection="1">
      <alignment horizontal="center" vertical="center" wrapText="1"/>
    </xf>
    <xf numFmtId="0" fontId="10" fillId="0" borderId="2" xfId="0" applyFont="1" applyFill="1" applyBorder="1" applyAlignment="1" applyProtection="1">
      <alignment vertical="center" wrapText="1"/>
    </xf>
    <xf numFmtId="164" fontId="10" fillId="0" borderId="2" xfId="1" applyNumberFormat="1" applyFont="1" applyBorder="1" applyAlignment="1" applyProtection="1">
      <alignment horizontal="center" vertical="center" wrapText="1"/>
    </xf>
    <xf numFmtId="0" fontId="10" fillId="0" borderId="14" xfId="0" applyFont="1" applyFill="1" applyBorder="1" applyAlignment="1" applyProtection="1">
      <alignment vertical="center" wrapText="1"/>
    </xf>
    <xf numFmtId="0" fontId="10" fillId="0" borderId="0" xfId="0" applyFont="1" applyFill="1" applyAlignment="1" applyProtection="1">
      <alignment vertical="center" wrapText="1"/>
    </xf>
    <xf numFmtId="44" fontId="15" fillId="0" borderId="2" xfId="1" applyFont="1" applyFill="1" applyBorder="1" applyAlignment="1" applyProtection="1">
      <alignment horizontal="center" vertical="center"/>
    </xf>
    <xf numFmtId="0" fontId="10" fillId="5" borderId="0" xfId="0" applyFont="1" applyFill="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44" fontId="10" fillId="0" borderId="0" xfId="1" applyFont="1"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7" fillId="2" borderId="0" xfId="0" applyFont="1" applyFill="1" applyAlignment="1" applyProtection="1">
      <alignment vertical="center" wrapText="1"/>
    </xf>
    <xf numFmtId="0" fontId="0" fillId="0" borderId="0" xfId="0" applyFill="1" applyBorder="1" applyAlignment="1" applyProtection="1">
      <alignment horizontal="center" vertical="center" wrapText="1"/>
    </xf>
    <xf numFmtId="0" fontId="10" fillId="0" borderId="2" xfId="0" applyFont="1" applyFill="1" applyBorder="1" applyProtection="1"/>
    <xf numFmtId="0" fontId="10" fillId="0" borderId="0" xfId="0" applyFont="1" applyFill="1" applyAlignment="1" applyProtection="1">
      <alignment horizontal="center" vertical="center"/>
    </xf>
    <xf numFmtId="44" fontId="10" fillId="0" borderId="0" xfId="1" applyFont="1" applyFill="1" applyAlignment="1" applyProtection="1">
      <alignment horizontal="center" vertical="center"/>
    </xf>
    <xf numFmtId="0" fontId="7" fillId="0" borderId="2" xfId="0" applyFont="1" applyFill="1" applyBorder="1" applyAlignment="1" applyProtection="1">
      <alignment horizontal="left" vertical="center"/>
    </xf>
    <xf numFmtId="0" fontId="7" fillId="2" borderId="2" xfId="0" applyFont="1" applyFill="1" applyBorder="1" applyProtection="1"/>
    <xf numFmtId="44" fontId="7" fillId="0" borderId="0" xfId="1" applyFont="1" applyFill="1" applyBorder="1" applyAlignment="1" applyProtection="1">
      <alignment horizontal="center" vertical="center" wrapText="1"/>
    </xf>
    <xf numFmtId="0" fontId="7" fillId="14" borderId="0" xfId="0" applyFont="1" applyFill="1" applyProtection="1"/>
    <xf numFmtId="0" fontId="10" fillId="0" borderId="7" xfId="0" applyFont="1" applyFill="1" applyBorder="1" applyAlignment="1" applyProtection="1">
      <alignment horizontal="center" vertical="center" wrapText="1"/>
    </xf>
    <xf numFmtId="44" fontId="7" fillId="0" borderId="7" xfId="1" applyFont="1" applyFill="1" applyBorder="1" applyAlignment="1" applyProtection="1">
      <alignment horizontal="center" vertical="center" wrapText="1"/>
    </xf>
    <xf numFmtId="0" fontId="10" fillId="0" borderId="0" xfId="0" applyFont="1" applyFill="1" applyProtection="1"/>
    <xf numFmtId="0" fontId="13" fillId="14" borderId="0" xfId="0" applyFont="1" applyFill="1" applyBorder="1" applyAlignment="1" applyProtection="1">
      <alignment vertical="center" wrapText="1"/>
    </xf>
    <xf numFmtId="0" fontId="21" fillId="14" borderId="0" xfId="0" applyFont="1" applyFill="1" applyBorder="1" applyAlignment="1" applyProtection="1">
      <alignment vertical="center" wrapText="1"/>
    </xf>
    <xf numFmtId="0" fontId="21" fillId="14" borderId="7" xfId="0" applyFont="1" applyFill="1" applyBorder="1" applyAlignment="1" applyProtection="1">
      <alignment horizontal="center" vertical="center" wrapText="1"/>
    </xf>
    <xf numFmtId="44" fontId="21" fillId="14" borderId="0" xfId="1" applyFont="1" applyFill="1" applyBorder="1" applyAlignment="1" applyProtection="1">
      <alignment horizontal="center" vertical="center" wrapText="1"/>
    </xf>
    <xf numFmtId="44" fontId="7" fillId="7" borderId="2" xfId="1" applyFont="1" applyFill="1" applyBorder="1" applyAlignment="1" applyProtection="1">
      <alignment horizontal="center" vertical="center" wrapText="1"/>
      <protection locked="0"/>
    </xf>
    <xf numFmtId="0" fontId="10" fillId="0"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9" borderId="2" xfId="0" applyFont="1" applyFill="1" applyBorder="1" applyAlignment="1" applyProtection="1">
      <alignment vertical="center" wrapText="1"/>
      <protection locked="0"/>
    </xf>
    <xf numFmtId="0" fontId="20" fillId="0" borderId="2" xfId="0" applyFont="1" applyBorder="1" applyProtection="1">
      <protection locked="0"/>
    </xf>
    <xf numFmtId="44" fontId="7" fillId="7" borderId="7" xfId="1" applyFont="1" applyFill="1" applyBorder="1" applyAlignment="1" applyProtection="1">
      <alignment horizontal="center" vertical="center" wrapText="1"/>
      <protection locked="0"/>
    </xf>
    <xf numFmtId="0" fontId="16" fillId="11" borderId="0" xfId="0" applyFont="1" applyFill="1" applyAlignment="1">
      <alignment horizontal="center" vertical="center" wrapText="1"/>
    </xf>
    <xf numFmtId="0" fontId="18" fillId="11"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6" borderId="18" xfId="0" applyFont="1" applyFill="1" applyBorder="1" applyAlignment="1" applyProtection="1">
      <alignment horizontal="center" vertical="center" wrapText="1"/>
      <protection locked="0"/>
    </xf>
    <xf numFmtId="0" fontId="5" fillId="6" borderId="19" xfId="0" applyFont="1" applyFill="1" applyBorder="1" applyAlignment="1" applyProtection="1">
      <alignment horizontal="center" vertical="center" wrapText="1"/>
      <protection locked="0"/>
    </xf>
    <xf numFmtId="0" fontId="7" fillId="2" borderId="0" xfId="0" applyFont="1" applyFill="1" applyAlignment="1">
      <alignment horizontal="center"/>
    </xf>
    <xf numFmtId="44" fontId="7" fillId="2" borderId="0" xfId="1" applyFont="1" applyFill="1" applyAlignment="1">
      <alignment horizontal="center" vertical="center"/>
    </xf>
    <xf numFmtId="0" fontId="7" fillId="2" borderId="14" xfId="0" applyFont="1" applyFill="1" applyBorder="1" applyAlignment="1">
      <alignment horizontal="left" vertical="top"/>
    </xf>
    <xf numFmtId="0" fontId="7" fillId="2" borderId="16" xfId="0" applyFont="1" applyFill="1" applyBorder="1" applyAlignment="1">
      <alignment horizontal="left" vertical="top"/>
    </xf>
    <xf numFmtId="44" fontId="19" fillId="2" borderId="14" xfId="1" applyFont="1" applyFill="1" applyBorder="1" applyAlignment="1">
      <alignment horizontal="center" vertical="center"/>
    </xf>
    <xf numFmtId="44" fontId="19" fillId="2" borderId="15" xfId="1" applyFont="1" applyFill="1" applyBorder="1" applyAlignment="1">
      <alignment horizontal="center" vertical="center"/>
    </xf>
    <xf numFmtId="44" fontId="19" fillId="2" borderId="16" xfId="1" applyFont="1" applyFill="1" applyBorder="1" applyAlignment="1">
      <alignment horizontal="center" vertical="center"/>
    </xf>
    <xf numFmtId="0" fontId="10" fillId="11" borderId="14" xfId="0" applyFont="1" applyFill="1" applyBorder="1" applyAlignment="1">
      <alignment horizontal="center" vertical="center" wrapText="1"/>
    </xf>
    <xf numFmtId="0" fontId="10" fillId="11" borderId="16" xfId="0" applyFont="1" applyFill="1" applyBorder="1" applyAlignment="1">
      <alignment horizontal="center" vertical="center" wrapText="1"/>
    </xf>
    <xf numFmtId="164" fontId="10" fillId="11" borderId="14" xfId="1" applyNumberFormat="1" applyFont="1" applyFill="1" applyBorder="1" applyAlignment="1">
      <alignment horizontal="center" vertical="center" wrapText="1"/>
    </xf>
    <xf numFmtId="164" fontId="10" fillId="11" borderId="15" xfId="1" applyNumberFormat="1" applyFont="1" applyFill="1" applyBorder="1" applyAlignment="1">
      <alignment horizontal="center" vertical="center" wrapText="1"/>
    </xf>
    <xf numFmtId="164" fontId="10" fillId="11" borderId="16" xfId="1" applyNumberFormat="1" applyFont="1" applyFill="1" applyBorder="1" applyAlignment="1">
      <alignment horizontal="center" vertical="center" wrapText="1"/>
    </xf>
    <xf numFmtId="0" fontId="10" fillId="12" borderId="14" xfId="0" applyFont="1" applyFill="1" applyBorder="1" applyAlignment="1">
      <alignment horizontal="left" vertical="center" wrapText="1"/>
    </xf>
    <xf numFmtId="0" fontId="10" fillId="12" borderId="15" xfId="0" applyFont="1" applyFill="1" applyBorder="1" applyAlignment="1">
      <alignment horizontal="left" vertical="center" wrapText="1"/>
    </xf>
    <xf numFmtId="164" fontId="10" fillId="12" borderId="15" xfId="1" applyNumberFormat="1" applyFont="1" applyFill="1" applyBorder="1" applyAlignment="1">
      <alignment horizontal="center" vertical="center" wrapText="1"/>
    </xf>
    <xf numFmtId="164" fontId="10" fillId="12" borderId="16" xfId="1" applyNumberFormat="1" applyFont="1" applyFill="1" applyBorder="1" applyAlignment="1">
      <alignment horizontal="center" vertical="center" wrapText="1"/>
    </xf>
    <xf numFmtId="0" fontId="0" fillId="0" borderId="15" xfId="0" applyBorder="1" applyAlignment="1">
      <alignment wrapText="1"/>
    </xf>
    <xf numFmtId="44" fontId="13" fillId="2" borderId="7" xfId="1" applyFont="1" applyFill="1" applyBorder="1" applyAlignment="1" applyProtection="1">
      <alignment horizontal="center" vertical="center" wrapText="1"/>
    </xf>
    <xf numFmtId="44" fontId="13" fillId="2" borderId="12" xfId="1" applyFont="1" applyFill="1" applyBorder="1" applyAlignment="1" applyProtection="1">
      <alignment horizontal="center" vertical="center" wrapText="1"/>
    </xf>
    <xf numFmtId="0" fontId="7" fillId="2" borderId="0" xfId="0" applyFont="1" applyFill="1" applyAlignment="1" applyProtection="1">
      <alignment wrapText="1"/>
    </xf>
    <xf numFmtId="0" fontId="0" fillId="0" borderId="0" xfId="0" applyAlignment="1" applyProtection="1">
      <alignment wrapText="1"/>
    </xf>
    <xf numFmtId="0" fontId="0" fillId="0" borderId="0" xfId="0" applyAlignment="1" applyProtection="1"/>
    <xf numFmtId="0" fontId="12" fillId="0" borderId="12" xfId="0" applyFont="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44" fontId="14" fillId="10" borderId="17" xfId="1" applyFont="1" applyFill="1" applyBorder="1" applyAlignment="1" applyProtection="1">
      <alignment horizontal="center" vertical="center" wrapText="1"/>
    </xf>
    <xf numFmtId="0" fontId="0" fillId="0" borderId="12" xfId="0" applyBorder="1" applyAlignment="1" applyProtection="1">
      <alignment horizontal="center" vertical="center"/>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7" fillId="2" borderId="0" xfId="0" applyFont="1" applyFill="1" applyAlignment="1" applyProtection="1">
      <alignment horizontal="left" vertical="center"/>
    </xf>
    <xf numFmtId="0" fontId="10" fillId="9" borderId="0" xfId="0" applyFont="1" applyFill="1" applyAlignment="1" applyProtection="1">
      <alignment wrapText="1"/>
    </xf>
    <xf numFmtId="0" fontId="0" fillId="9" borderId="12" xfId="0" applyFill="1" applyBorder="1" applyAlignment="1" applyProtection="1">
      <alignment wrapText="1"/>
    </xf>
    <xf numFmtId="44" fontId="7" fillId="2" borderId="7" xfId="1" applyFont="1" applyFill="1" applyBorder="1" applyAlignment="1" applyProtection="1">
      <alignment horizontal="center" vertical="center"/>
    </xf>
    <xf numFmtId="0" fontId="0" fillId="0" borderId="0" xfId="0" applyAlignment="1" applyProtection="1">
      <alignment horizontal="center" vertical="center"/>
    </xf>
    <xf numFmtId="0" fontId="7" fillId="2" borderId="2" xfId="0" applyFont="1" applyFill="1" applyBorder="1" applyAlignment="1" applyProtection="1">
      <alignment horizontal="left" vertical="center"/>
    </xf>
    <xf numFmtId="44" fontId="7" fillId="2" borderId="0" xfId="1" applyFont="1" applyFill="1" applyAlignment="1" applyProtection="1">
      <alignment horizontal="center" vertical="center"/>
    </xf>
    <xf numFmtId="0" fontId="10" fillId="0" borderId="14" xfId="0" applyFont="1" applyBorder="1" applyAlignment="1" applyProtection="1">
      <alignment vertical="center" wrapText="1"/>
    </xf>
    <xf numFmtId="0" fontId="0" fillId="0" borderId="15" xfId="0" applyBorder="1" applyAlignment="1" applyProtection="1">
      <alignment vertical="center" wrapText="1"/>
    </xf>
    <xf numFmtId="0" fontId="0" fillId="0" borderId="16" xfId="0" applyBorder="1" applyAlignment="1" applyProtection="1">
      <alignment vertical="center" wrapText="1"/>
    </xf>
    <xf numFmtId="0" fontId="10" fillId="0" borderId="15" xfId="0" applyFont="1" applyBorder="1" applyAlignment="1" applyProtection="1">
      <alignment vertical="center" wrapText="1"/>
    </xf>
    <xf numFmtId="0" fontId="10" fillId="0" borderId="16" xfId="0" applyFont="1" applyBorder="1" applyAlignment="1" applyProtection="1">
      <alignment vertical="center" wrapText="1"/>
    </xf>
    <xf numFmtId="0" fontId="10" fillId="9" borderId="0" xfId="0" applyFont="1" applyFill="1" applyAlignment="1">
      <alignment wrapText="1"/>
    </xf>
    <xf numFmtId="0" fontId="0" fillId="9" borderId="12" xfId="0" applyFill="1" applyBorder="1" applyAlignment="1">
      <alignment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7" fillId="2" borderId="0" xfId="0" applyFont="1" applyFill="1" applyAlignment="1">
      <alignment horizontal="left" vertical="center"/>
    </xf>
    <xf numFmtId="0" fontId="1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7" fillId="2" borderId="0" xfId="0" applyFont="1" applyFill="1" applyAlignment="1">
      <alignment wrapText="1"/>
    </xf>
    <xf numFmtId="0" fontId="0" fillId="0" borderId="0" xfId="0" applyAlignment="1"/>
    <xf numFmtId="44" fontId="13" fillId="2" borderId="7" xfId="1" applyFont="1" applyFill="1" applyBorder="1" applyAlignment="1">
      <alignment horizontal="center" vertical="center" wrapText="1"/>
    </xf>
    <xf numFmtId="0" fontId="12" fillId="0" borderId="12" xfId="0" applyFont="1" applyBorder="1" applyAlignment="1">
      <alignment horizontal="center" vertical="center" wrapText="1"/>
    </xf>
    <xf numFmtId="44" fontId="13" fillId="2" borderId="12" xfId="1" applyFont="1" applyFill="1" applyBorder="1" applyAlignment="1">
      <alignment horizontal="center" vertical="center" wrapText="1"/>
    </xf>
    <xf numFmtId="0" fontId="0" fillId="0" borderId="0" xfId="0" applyAlignment="1">
      <alignment wrapText="1"/>
    </xf>
    <xf numFmtId="0" fontId="7" fillId="2" borderId="7" xfId="0" applyFont="1" applyFill="1" applyBorder="1" applyAlignment="1">
      <alignment horizontal="center" vertical="center" wrapText="1"/>
    </xf>
    <xf numFmtId="0" fontId="0" fillId="0" borderId="12" xfId="0" applyBorder="1" applyAlignment="1">
      <alignment horizontal="center" vertical="center" wrapText="1"/>
    </xf>
    <xf numFmtId="44" fontId="14" fillId="10" borderId="17" xfId="1" applyFont="1" applyFill="1" applyBorder="1" applyAlignment="1">
      <alignment horizontal="center" vertical="center" wrapText="1"/>
    </xf>
    <xf numFmtId="0" fontId="0" fillId="0" borderId="12" xfId="0"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114300</xdr:rowOff>
    </xdr:from>
    <xdr:to>
      <xdr:col>14</xdr:col>
      <xdr:colOff>133350</xdr:colOff>
      <xdr:row>49</xdr:row>
      <xdr:rowOff>139700</xdr:rowOff>
    </xdr:to>
    <xdr:sp macro="" textlink="">
      <xdr:nvSpPr>
        <xdr:cNvPr id="2" name="TextBox 1">
          <a:extLst>
            <a:ext uri="{FF2B5EF4-FFF2-40B4-BE49-F238E27FC236}">
              <a16:creationId xmlns:a16="http://schemas.microsoft.com/office/drawing/2014/main" id="{FD9B4EE2-8093-4544-BC80-6534EAE418CD}"/>
            </a:ext>
          </a:extLst>
        </xdr:cNvPr>
        <xdr:cNvSpPr txBox="1"/>
      </xdr:nvSpPr>
      <xdr:spPr>
        <a:xfrm>
          <a:off x="95250" y="298450"/>
          <a:ext cx="8572500" cy="886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Guidance on the Price Schedule:-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note that this price schedule and the total evaluated price will be based on the whole five year period covering both Levels 1 and 2, the budget for this requirement will be a </a:t>
          </a:r>
          <a:r>
            <a:rPr lang="en-GB" sz="1100" baseline="0">
              <a:solidFill>
                <a:schemeClr val="dk1"/>
              </a:solidFill>
              <a:effectLst/>
              <a:latin typeface="+mn-lt"/>
              <a:ea typeface="+mn-ea"/>
              <a:cs typeface="+mn-cs"/>
            </a:rPr>
            <a:t>maximum of £430,000.00 excluding VAT.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Within the price schedule you are asked to price for each year, please find below some direction as to what to consider whilst completing this.</a:t>
          </a:r>
        </a:p>
        <a:p>
          <a:endParaRPr lang="en-GB" sz="1100" b="1" u="sng">
            <a:solidFill>
              <a:schemeClr val="dk1"/>
            </a:solidFill>
            <a:effectLst/>
            <a:latin typeface="+mn-lt"/>
            <a:ea typeface="+mn-ea"/>
            <a:cs typeface="+mn-cs"/>
          </a:endParaRPr>
        </a:p>
        <a:p>
          <a:r>
            <a:rPr lang="en-GB" sz="1100" b="1" u="sng">
              <a:solidFill>
                <a:schemeClr val="dk1"/>
              </a:solidFill>
              <a:effectLst/>
              <a:latin typeface="+mn-lt"/>
              <a:ea typeface="+mn-ea"/>
              <a:cs typeface="+mn-cs"/>
            </a:rPr>
            <a:t>Level 1 and 2 Guidance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pricing schedule is based on three separate costing models that are common within the market.</a:t>
          </a:r>
        </a:p>
        <a:p>
          <a:r>
            <a:rPr lang="en-GB" sz="1100">
              <a:solidFill>
                <a:schemeClr val="dk1"/>
              </a:solidFill>
              <a:effectLst/>
              <a:latin typeface="+mn-lt"/>
              <a:ea typeface="+mn-ea"/>
              <a:cs typeface="+mn-cs"/>
            </a:rPr>
            <a:t>Bidders are asked to complete one based on the following:-</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1 &gt; If your costing model is based on enterprise licensing then please complete this section with one cost for an enterprise license fee.  Please bear in mind that if you classify your model as enterprise but there are bandings of users underneath this then this section does not apply.  Only complete this section if you offer one price for unlimited users. </a:t>
          </a:r>
          <a:r>
            <a:rPr lang="en-GB" sz="1100" b="1">
              <a:solidFill>
                <a:schemeClr val="dk1"/>
              </a:solidFill>
              <a:effectLst/>
              <a:latin typeface="+mn-lt"/>
              <a:ea typeface="+mn-ea"/>
              <a:cs typeface="+mn-cs"/>
            </a:rPr>
            <a:t>(Year 1 - Rows</a:t>
          </a:r>
          <a:r>
            <a:rPr lang="en-GB" sz="1100" b="1" baseline="0">
              <a:solidFill>
                <a:schemeClr val="dk1"/>
              </a:solidFill>
              <a:effectLst/>
              <a:latin typeface="+mn-lt"/>
              <a:ea typeface="+mn-ea"/>
              <a:cs typeface="+mn-cs"/>
            </a:rPr>
            <a:t> 20 &amp; 39, Years 2,3,4,5 - Rows 17 &amp; 36)</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2&gt; If your costing model is based on price per user then please fill out this section.  We are looking for price per user based on 400 x licenses.  Of these 400 licenses</a:t>
          </a:r>
          <a:r>
            <a:rPr lang="en-GB" sz="1100" baseline="0">
              <a:solidFill>
                <a:schemeClr val="dk1"/>
              </a:solidFill>
              <a:effectLst/>
              <a:latin typeface="+mn-lt"/>
              <a:ea typeface="+mn-ea"/>
              <a:cs typeface="+mn-cs"/>
            </a:rPr>
            <a:t> 25 of them are to be system administrators.  </a:t>
          </a:r>
          <a:r>
            <a:rPr lang="en-GB" sz="1100" b="0" baseline="0">
              <a:solidFill>
                <a:schemeClr val="dk1"/>
              </a:solidFill>
              <a:effectLst/>
              <a:latin typeface="+mn-lt"/>
              <a:ea typeface="+mn-ea"/>
              <a:cs typeface="+mn-cs"/>
            </a:rPr>
            <a:t>Please note if the price for an adminstrator license differs from a main user license please utilise all rows to convey this</a:t>
          </a:r>
          <a:r>
            <a:rPr lang="en-GB" sz="1100" baseline="0">
              <a:solidFill>
                <a:schemeClr val="dk1"/>
              </a:solidFill>
              <a:effectLst/>
              <a:latin typeface="+mn-lt"/>
              <a:ea typeface="+mn-ea"/>
              <a:cs typeface="+mn-cs"/>
            </a:rPr>
            <a:t>.</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(Year 1 - Rows 26 - 28 &amp; 48 - 50,</a:t>
          </a:r>
          <a:r>
            <a:rPr lang="en-GB" sz="1100" b="1" baseline="0">
              <a:solidFill>
                <a:schemeClr val="dk1"/>
              </a:solidFill>
              <a:effectLst/>
              <a:latin typeface="+mn-lt"/>
              <a:ea typeface="+mn-ea"/>
              <a:cs typeface="+mn-cs"/>
            </a:rPr>
            <a:t> Years 2,3,4,5 - Rows 26 - 28 &amp; 45 - 47)</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3&gt; If your costing model is based on concurrent users then please complete this section.  We are looking for price per user based on 100 x licenses.  Of these 100 licenses</a:t>
          </a:r>
          <a:r>
            <a:rPr lang="en-GB" sz="1100" baseline="0">
              <a:solidFill>
                <a:schemeClr val="dk1"/>
              </a:solidFill>
              <a:effectLst/>
              <a:latin typeface="+mn-lt"/>
              <a:ea typeface="+mn-ea"/>
              <a:cs typeface="+mn-cs"/>
            </a:rPr>
            <a:t> 25 of them are to be system administrators.  </a:t>
          </a:r>
          <a:r>
            <a:rPr lang="en-GB" sz="1100" b="0" baseline="0">
              <a:solidFill>
                <a:schemeClr val="dk1"/>
              </a:solidFill>
              <a:effectLst/>
              <a:latin typeface="+mn-lt"/>
              <a:ea typeface="+mn-ea"/>
              <a:cs typeface="+mn-cs"/>
            </a:rPr>
            <a:t>Please note if the price for an adminstrator license differs from a main user license please utilise all rows to convey this</a:t>
          </a:r>
          <a:r>
            <a:rPr lang="en-GB" sz="1100" baseline="0">
              <a:solidFill>
                <a:schemeClr val="dk1"/>
              </a:solidFill>
              <a:effectLst/>
              <a:latin typeface="+mn-lt"/>
              <a:ea typeface="+mn-ea"/>
              <a:cs typeface="+mn-cs"/>
            </a:rPr>
            <a:t>.</a:t>
          </a:r>
          <a:r>
            <a:rPr lang="en-GB" sz="1100">
              <a:solidFill>
                <a:schemeClr val="dk1"/>
              </a:solidFill>
              <a:effectLst/>
              <a:latin typeface="+mn-lt"/>
              <a:ea typeface="+mn-ea"/>
              <a:cs typeface="+mn-cs"/>
            </a:rPr>
            <a:t>   We are looking for bidders to price against 100 x users being able to log into the system at the same time of which</a:t>
          </a:r>
          <a:r>
            <a:rPr lang="en-GB" sz="1100">
              <a:solidFill>
                <a:sysClr val="windowText" lastClr="000000"/>
              </a:solidFill>
              <a:effectLst/>
              <a:latin typeface="+mn-lt"/>
              <a:ea typeface="+mn-ea"/>
              <a:cs typeface="+mn-cs"/>
            </a:rPr>
            <a:t> </a:t>
          </a:r>
          <a:r>
            <a:rPr lang="en-GB" sz="1100">
              <a:solidFill>
                <a:schemeClr val="dk1"/>
              </a:solidFill>
              <a:effectLst/>
              <a:latin typeface="+mn-lt"/>
              <a:ea typeface="+mn-ea"/>
              <a:cs typeface="+mn-cs"/>
            </a:rPr>
            <a:t>25 x administrators.  If price per user could be provided against this cost</a:t>
          </a:r>
          <a:r>
            <a:rPr lang="en-GB" sz="1100" b="1">
              <a:solidFill>
                <a:schemeClr val="dk1"/>
              </a:solidFill>
              <a:effectLst/>
              <a:latin typeface="+mn-lt"/>
              <a:ea typeface="+mn-ea"/>
              <a:cs typeface="+mn-cs"/>
            </a:rPr>
            <a:t>. (Year 1 - Rows 22</a:t>
          </a:r>
          <a:r>
            <a:rPr lang="en-GB" sz="1100" b="1" baseline="0">
              <a:solidFill>
                <a:schemeClr val="dk1"/>
              </a:solidFill>
              <a:effectLst/>
              <a:latin typeface="+mn-lt"/>
              <a:ea typeface="+mn-ea"/>
              <a:cs typeface="+mn-cs"/>
            </a:rPr>
            <a:t> - </a:t>
          </a:r>
          <a:r>
            <a:rPr lang="en-GB" sz="1100" b="1">
              <a:solidFill>
                <a:schemeClr val="dk1"/>
              </a:solidFill>
              <a:effectLst/>
              <a:latin typeface="+mn-lt"/>
              <a:ea typeface="+mn-ea"/>
              <a:cs typeface="+mn-cs"/>
            </a:rPr>
            <a:t>24</a:t>
          </a:r>
          <a:r>
            <a:rPr lang="en-GB" sz="1100" b="1" baseline="0">
              <a:solidFill>
                <a:schemeClr val="dk1"/>
              </a:solidFill>
              <a:effectLst/>
              <a:latin typeface="+mn-lt"/>
              <a:ea typeface="+mn-ea"/>
              <a:cs typeface="+mn-cs"/>
            </a:rPr>
            <a:t> &amp; 44 - 46, Years 2,3,4,5 - Rows 22 - 24 &amp; 41 - 43)</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We are aware that within the market there are suppliers who charge a set price for usage of the risk module (Level 1) and Assurance Module (Level 2).  If this is the case please enter into the module cost cell the costs associated to this. </a:t>
          </a:r>
          <a:r>
            <a:rPr lang="en-GB" sz="1100" b="1">
              <a:solidFill>
                <a:schemeClr val="dk1"/>
              </a:solidFill>
              <a:effectLst/>
              <a:latin typeface="+mn-lt"/>
              <a:ea typeface="+mn-ea"/>
              <a:cs typeface="+mn-cs"/>
            </a:rPr>
            <a:t>(Year 1</a:t>
          </a:r>
          <a:r>
            <a:rPr lang="en-GB" sz="1100" b="1" baseline="0">
              <a:solidFill>
                <a:schemeClr val="dk1"/>
              </a:solidFill>
              <a:effectLst/>
              <a:latin typeface="+mn-lt"/>
              <a:ea typeface="+mn-ea"/>
              <a:cs typeface="+mn-cs"/>
            </a:rPr>
            <a:t> - </a:t>
          </a:r>
          <a:r>
            <a:rPr lang="en-GB" sz="1100" b="1">
              <a:solidFill>
                <a:schemeClr val="dk1"/>
              </a:solidFill>
              <a:effectLst/>
              <a:latin typeface="+mn-lt"/>
              <a:ea typeface="+mn-ea"/>
              <a:cs typeface="+mn-cs"/>
            </a:rPr>
            <a:t>Rows 17 &amp;</a:t>
          </a:r>
          <a:r>
            <a:rPr lang="en-GB" sz="1100" b="1" baseline="0">
              <a:solidFill>
                <a:schemeClr val="dk1"/>
              </a:solidFill>
              <a:effectLst/>
              <a:latin typeface="+mn-lt"/>
              <a:ea typeface="+mn-ea"/>
              <a:cs typeface="+mn-cs"/>
            </a:rPr>
            <a:t> 39, Years 2,3,4,5 - Rows 17 &amp;36)</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For the data migration, support, training and implementation if there is the scenario whereby all of this is provided within one price then please could you stipulate this in one cell and utilise the comments section to detail this. </a:t>
          </a:r>
          <a:r>
            <a:rPr lang="en-GB" sz="1100" b="1">
              <a:solidFill>
                <a:schemeClr val="dk1"/>
              </a:solidFill>
              <a:effectLst/>
              <a:latin typeface="+mn-lt"/>
              <a:ea typeface="+mn-ea"/>
              <a:cs typeface="+mn-cs"/>
            </a:rPr>
            <a:t>(Year</a:t>
          </a:r>
          <a:r>
            <a:rPr lang="en-GB" sz="1100" b="1" baseline="0">
              <a:solidFill>
                <a:schemeClr val="dk1"/>
              </a:solidFill>
              <a:effectLst/>
              <a:latin typeface="+mn-lt"/>
              <a:ea typeface="+mn-ea"/>
              <a:cs typeface="+mn-cs"/>
            </a:rPr>
            <a:t> 1 - Rows 30 - 33 &amp; 52 - 55)</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costs associated to Level 2 are purely for the assurance module and </a:t>
          </a:r>
          <a:r>
            <a:rPr lang="en-GB" sz="1100">
              <a:solidFill>
                <a:sysClr val="windowText" lastClr="000000"/>
              </a:solidFill>
              <a:effectLst/>
              <a:latin typeface="+mn-lt"/>
              <a:ea typeface="+mn-ea"/>
              <a:cs typeface="+mn-cs"/>
            </a:rPr>
            <a:t>should only</a:t>
          </a:r>
          <a:r>
            <a:rPr lang="en-GB" sz="1100" baseline="0">
              <a:solidFill>
                <a:sysClr val="windowText" lastClr="000000"/>
              </a:solidFill>
              <a:effectLst/>
              <a:latin typeface="+mn-lt"/>
              <a:ea typeface="+mn-ea"/>
              <a:cs typeface="+mn-cs"/>
            </a:rPr>
            <a:t> be used to detail costs that are </a:t>
          </a:r>
          <a:r>
            <a:rPr lang="en-GB" sz="1100">
              <a:solidFill>
                <a:schemeClr val="dk1"/>
              </a:solidFill>
              <a:effectLst/>
              <a:latin typeface="+mn-lt"/>
              <a:ea typeface="+mn-ea"/>
              <a:cs typeface="+mn-cs"/>
            </a:rPr>
            <a:t>over and above Level 1 risk module</a:t>
          </a:r>
          <a:r>
            <a:rPr lang="en-GB" sz="1100">
              <a:solidFill>
                <a:sysClr val="windowText" lastClr="000000"/>
              </a:solidFill>
              <a:effectLst/>
              <a:latin typeface="+mn-lt"/>
              <a:ea typeface="+mn-ea"/>
              <a:cs typeface="+mn-cs"/>
            </a:rPr>
            <a:t>. If there is no addtional cost please state this in the notes and comments section there</a:t>
          </a:r>
          <a:r>
            <a:rPr lang="en-GB" sz="1100" baseline="0">
              <a:solidFill>
                <a:sysClr val="windowText" lastClr="000000"/>
              </a:solidFill>
              <a:effectLst/>
              <a:latin typeface="+mn-lt"/>
              <a:ea typeface="+mn-ea"/>
              <a:cs typeface="+mn-cs"/>
            </a:rPr>
            <a:t> will be no increase in number of users for level 2 other level 1</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The price schedule has been designed in this way to cater for bidders who associate costs to both modules separately although we are aware that some bidders may combine costs within one level.  Again please utilise the notes and comments section to detail this.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Both Level 1 and 2 costs will be evaluated against across the 5 years and from the guidance above as a bidder your costing model should be able to fit within these.</a:t>
          </a:r>
        </a:p>
        <a:p>
          <a:endParaRPr lang="en-GB" sz="1100" b="1" u="sng">
            <a:solidFill>
              <a:schemeClr val="dk1"/>
            </a:solidFill>
            <a:effectLst/>
            <a:latin typeface="+mn-lt"/>
            <a:ea typeface="+mn-ea"/>
            <a:cs typeface="+mn-cs"/>
          </a:endParaRPr>
        </a:p>
        <a:p>
          <a:r>
            <a:rPr lang="en-GB" sz="1100" b="1" u="sng">
              <a:solidFill>
                <a:schemeClr val="dk1"/>
              </a:solidFill>
              <a:effectLst/>
              <a:latin typeface="+mn-lt"/>
              <a:ea typeface="+mn-ea"/>
              <a:cs typeface="+mn-cs"/>
            </a:rPr>
            <a:t>Optional additional licenses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Within the optional additional licenses section this is again divided into Level 1 (Risk) and Level 2 (Assurance), depending on your costing model please complete the section for an additional 50 x users if you operate on either a price per user or concurrent users model.  Also within this section please enter any other costs.  Please note that this section will not be evaluated and is just for information only. </a:t>
          </a:r>
          <a:r>
            <a:rPr lang="en-GB" sz="1100" b="1">
              <a:solidFill>
                <a:schemeClr val="dk1"/>
              </a:solidFill>
              <a:effectLst/>
              <a:latin typeface="+mn-lt"/>
              <a:ea typeface="+mn-ea"/>
              <a:cs typeface="+mn-cs"/>
            </a:rPr>
            <a:t>(Year</a:t>
          </a:r>
          <a:r>
            <a:rPr lang="en-GB" sz="1100" b="1" baseline="0">
              <a:solidFill>
                <a:schemeClr val="dk1"/>
              </a:solidFill>
              <a:effectLst/>
              <a:latin typeface="+mn-lt"/>
              <a:ea typeface="+mn-ea"/>
              <a:cs typeface="+mn-cs"/>
            </a:rPr>
            <a:t> 1 - Rows 65-74 &amp; 79 - 88, Years 2,3,4,5 - Rows 60 - 71 &amp; 76 - 87)</a:t>
          </a:r>
          <a:endParaRPr lang="en-GB" sz="1100" b="1">
            <a:solidFill>
              <a:schemeClr val="dk1"/>
            </a:solidFill>
            <a:effectLst/>
            <a:latin typeface="+mn-lt"/>
            <a:ea typeface="+mn-ea"/>
            <a:cs typeface="+mn-cs"/>
          </a:endParaRPr>
        </a:p>
        <a:p>
          <a:endParaRPr lang="en-GB" sz="1100" b="1" u="sng">
            <a:solidFill>
              <a:schemeClr val="dk1"/>
            </a:solidFill>
            <a:effectLst/>
            <a:latin typeface="+mn-lt"/>
            <a:ea typeface="+mn-ea"/>
            <a:cs typeface="+mn-cs"/>
          </a:endParaRPr>
        </a:p>
        <a:p>
          <a:r>
            <a:rPr lang="en-GB" sz="1100" b="1" u="sng">
              <a:solidFill>
                <a:schemeClr val="dk1"/>
              </a:solidFill>
              <a:effectLst/>
              <a:latin typeface="+mn-lt"/>
              <a:ea typeface="+mn-ea"/>
              <a:cs typeface="+mn-cs"/>
            </a:rPr>
            <a:t>Level 3 Costs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Within this section you are asked to provide costs for any could haves that you are able to provide from the Evaluation Criteria spreadsheet located within the tender pack.  This has been broken down to cater for any costs associated to day rates and also any one off costs.  Please note that this section will not be evaluated and is just for information only. </a:t>
          </a:r>
          <a:r>
            <a:rPr lang="en-GB" sz="1100" baseline="0">
              <a:solidFill>
                <a:srgbClr val="FF0000"/>
              </a:solidFill>
              <a:effectLst/>
              <a:latin typeface="+mn-lt"/>
              <a:ea typeface="+mn-ea"/>
              <a:cs typeface="+mn-cs"/>
            </a:rPr>
            <a:t> </a:t>
          </a:r>
          <a:r>
            <a:rPr lang="en-GB" sz="1100" baseline="0">
              <a:solidFill>
                <a:sysClr val="windowText" lastClr="000000"/>
              </a:solidFill>
              <a:effectLst/>
              <a:latin typeface="+mn-lt"/>
              <a:ea typeface="+mn-ea"/>
              <a:cs typeface="+mn-cs"/>
            </a:rPr>
            <a:t>Please state if  there are no addtinal costs associated with provision of level 3 requirements </a:t>
          </a:r>
          <a:r>
            <a:rPr lang="en-GB" sz="1100" b="1" baseline="0">
              <a:solidFill>
                <a:sysClr val="windowText" lastClr="000000"/>
              </a:solidFill>
              <a:effectLst/>
              <a:latin typeface="+mn-lt"/>
              <a:ea typeface="+mn-ea"/>
              <a:cs typeface="+mn-cs"/>
            </a:rPr>
            <a:t>(Year 1 - Rows 95-104 &amp; 108-117, Years 2,3,4,5 - Rows 94-103 &amp; 107 - 116)</a:t>
          </a:r>
          <a:endParaRPr lang="en-GB" sz="1100" b="1">
            <a:solidFill>
              <a:sysClr val="windowText" lastClr="000000"/>
            </a:solidFill>
            <a:effectLst/>
            <a:latin typeface="+mn-lt"/>
            <a:ea typeface="+mn-ea"/>
            <a:cs typeface="+mn-cs"/>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13030200</xdr:colOff>
      <xdr:row>0</xdr:row>
      <xdr:rowOff>25400</xdr:rowOff>
    </xdr:from>
    <xdr:to>
      <xdr:col>2</xdr:col>
      <xdr:colOff>6350</xdr:colOff>
      <xdr:row>1</xdr:row>
      <xdr:rowOff>44450</xdr:rowOff>
    </xdr:to>
    <xdr:pic>
      <xdr:nvPicPr>
        <xdr:cNvPr id="2" name="Picture 1">
          <a:extLst>
            <a:ext uri="{FF2B5EF4-FFF2-40B4-BE49-F238E27FC236}">
              <a16:creationId xmlns:a16="http://schemas.microsoft.com/office/drawing/2014/main" id="{A2A0DED0-8AB3-4CEC-BF9A-373082D2E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9550" y="25400"/>
          <a:ext cx="635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4730750</xdr:colOff>
      <xdr:row>0</xdr:row>
      <xdr:rowOff>25400</xdr:rowOff>
    </xdr:from>
    <xdr:to>
      <xdr:col>10</xdr:col>
      <xdr:colOff>368300</xdr:colOff>
      <xdr:row>4</xdr:row>
      <xdr:rowOff>6350</xdr:rowOff>
    </xdr:to>
    <xdr:pic>
      <xdr:nvPicPr>
        <xdr:cNvPr id="3" name="Picture 2">
          <a:extLst>
            <a:ext uri="{FF2B5EF4-FFF2-40B4-BE49-F238E27FC236}">
              <a16:creationId xmlns:a16="http://schemas.microsoft.com/office/drawing/2014/main" id="{0FD783D5-2CD1-4AA2-997E-C1512D7F4E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59050" y="25400"/>
          <a:ext cx="158750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4764</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4764</xdr:colOff>
      <xdr:row>0</xdr:row>
      <xdr:rowOff>152400</xdr:rowOff>
    </xdr:to>
    <xdr:pic>
      <xdr:nvPicPr>
        <xdr:cNvPr id="2" name="Picture 1" descr="UKSBS-HEX-RB.png">
          <a:extLst>
            <a:ext uri="{FF2B5EF4-FFF2-40B4-BE49-F238E27FC236}">
              <a16:creationId xmlns:a16="http://schemas.microsoft.com/office/drawing/2014/main" id="{9EFAB6C9-1A72-48E1-922F-4222E7277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6850" y="19050"/>
          <a:ext cx="476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3" name="Picture 2" descr="UKSBS-HEX-RB.png">
          <a:extLst>
            <a:ext uri="{FF2B5EF4-FFF2-40B4-BE49-F238E27FC236}">
              <a16:creationId xmlns:a16="http://schemas.microsoft.com/office/drawing/2014/main" id="{C194A9AF-3107-4595-BFE7-5A5C8D342B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81125" y="19050"/>
          <a:ext cx="1269206"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4762</xdr:colOff>
      <xdr:row>0</xdr:row>
      <xdr:rowOff>152400</xdr:rowOff>
    </xdr:to>
    <xdr:pic>
      <xdr:nvPicPr>
        <xdr:cNvPr id="2" name="Picture 1" descr="UKSBS-HEX-RB.png">
          <a:extLst>
            <a:ext uri="{FF2B5EF4-FFF2-40B4-BE49-F238E27FC236}">
              <a16:creationId xmlns:a16="http://schemas.microsoft.com/office/drawing/2014/main" id="{1B880DDD-D93F-4045-B5C7-C6775B81F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6850" y="19050"/>
          <a:ext cx="476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3" name="Picture 2" descr="UKSBS-HEX-RB.png">
          <a:extLst>
            <a:ext uri="{FF2B5EF4-FFF2-40B4-BE49-F238E27FC236}">
              <a16:creationId xmlns:a16="http://schemas.microsoft.com/office/drawing/2014/main" id="{CAC04EC4-0669-4D85-B3A0-0F64F8B5D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81125" y="19050"/>
          <a:ext cx="1269206"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4762</xdr:colOff>
      <xdr:row>0</xdr:row>
      <xdr:rowOff>152400</xdr:rowOff>
    </xdr:to>
    <xdr:pic>
      <xdr:nvPicPr>
        <xdr:cNvPr id="2" name="Picture 1" descr="UKSBS-HEX-RB.png">
          <a:extLst>
            <a:ext uri="{FF2B5EF4-FFF2-40B4-BE49-F238E27FC236}">
              <a16:creationId xmlns:a16="http://schemas.microsoft.com/office/drawing/2014/main" id="{601A4334-C6E7-45EA-A10D-2F4915066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6850" y="19050"/>
          <a:ext cx="476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3" name="Picture 2" descr="UKSBS-HEX-RB.png">
          <a:extLst>
            <a:ext uri="{FF2B5EF4-FFF2-40B4-BE49-F238E27FC236}">
              <a16:creationId xmlns:a16="http://schemas.microsoft.com/office/drawing/2014/main" id="{D411B75C-92AE-4CCB-875A-12D3FCDCE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81125" y="19050"/>
          <a:ext cx="1269206"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4762</xdr:colOff>
      <xdr:row>0</xdr:row>
      <xdr:rowOff>152400</xdr:rowOff>
    </xdr:to>
    <xdr:pic>
      <xdr:nvPicPr>
        <xdr:cNvPr id="2" name="Picture 1" descr="UKSBS-HEX-RB.png">
          <a:extLst>
            <a:ext uri="{FF2B5EF4-FFF2-40B4-BE49-F238E27FC236}">
              <a16:creationId xmlns:a16="http://schemas.microsoft.com/office/drawing/2014/main" id="{73186E5E-BC2C-4623-8DF4-0A3F96B93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6850" y="19050"/>
          <a:ext cx="4762"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3" name="Picture 2" descr="UKSBS-HEX-RB.png">
          <a:extLst>
            <a:ext uri="{FF2B5EF4-FFF2-40B4-BE49-F238E27FC236}">
              <a16:creationId xmlns:a16="http://schemas.microsoft.com/office/drawing/2014/main" id="{56A86875-A033-4AC9-B119-1EB0FC5108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81125" y="19050"/>
          <a:ext cx="1269206"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EE7E-9954-4165-9B56-CD850AB4DB40}">
  <dimension ref="A1"/>
  <sheetViews>
    <sheetView workbookViewId="0">
      <selection activeCell="P7" sqref="P7"/>
    </sheetView>
  </sheetViews>
  <sheetFormatPr defaultRowHeight="14.5" x14ac:dyDescent="0.35"/>
  <sheetData/>
  <sheetProtection password="FCD7"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17243-70A0-4A5C-A8A9-431AE86C987C}">
  <dimension ref="A1:I32"/>
  <sheetViews>
    <sheetView topLeftCell="A5" workbookViewId="0">
      <selection activeCell="H17" sqref="H17"/>
    </sheetView>
  </sheetViews>
  <sheetFormatPr defaultColWidth="9.1796875" defaultRowHeight="14" x14ac:dyDescent="0.3"/>
  <cols>
    <col min="1" max="1" width="22.1796875" style="2" customWidth="1"/>
    <col min="2" max="2" width="71.7265625" style="2" customWidth="1"/>
    <col min="3" max="3" width="12.453125" style="11" customWidth="1"/>
    <col min="4" max="4" width="13.54296875" style="12" customWidth="1"/>
    <col min="5" max="5" width="15.7265625" style="12" customWidth="1"/>
    <col min="6" max="6" width="15.81640625" style="12" customWidth="1"/>
    <col min="7" max="7" width="1.7265625" style="2" customWidth="1"/>
    <col min="8" max="8" width="65.26953125" style="8" customWidth="1"/>
    <col min="9" max="256" width="9.1796875" style="2"/>
    <col min="257" max="257" width="22.1796875" style="2" customWidth="1"/>
    <col min="258" max="258" width="71.7265625" style="2" customWidth="1"/>
    <col min="259" max="259" width="12.453125" style="2" customWidth="1"/>
    <col min="260" max="260" width="13.54296875" style="2" customWidth="1"/>
    <col min="261" max="261" width="15.7265625" style="2" customWidth="1"/>
    <col min="262" max="262" width="15.81640625" style="2" customWidth="1"/>
    <col min="263" max="263" width="1.7265625" style="2" customWidth="1"/>
    <col min="264" max="264" width="65.26953125" style="2" customWidth="1"/>
    <col min="265" max="512" width="9.1796875" style="2"/>
    <col min="513" max="513" width="22.1796875" style="2" customWidth="1"/>
    <col min="514" max="514" width="71.7265625" style="2" customWidth="1"/>
    <col min="515" max="515" width="12.453125" style="2" customWidth="1"/>
    <col min="516" max="516" width="13.54296875" style="2" customWidth="1"/>
    <col min="517" max="517" width="15.7265625" style="2" customWidth="1"/>
    <col min="518" max="518" width="15.81640625" style="2" customWidth="1"/>
    <col min="519" max="519" width="1.7265625" style="2" customWidth="1"/>
    <col min="520" max="520" width="65.26953125" style="2" customWidth="1"/>
    <col min="521" max="768" width="9.1796875" style="2"/>
    <col min="769" max="769" width="22.1796875" style="2" customWidth="1"/>
    <col min="770" max="770" width="71.7265625" style="2" customWidth="1"/>
    <col min="771" max="771" width="12.453125" style="2" customWidth="1"/>
    <col min="772" max="772" width="13.54296875" style="2" customWidth="1"/>
    <col min="773" max="773" width="15.7265625" style="2" customWidth="1"/>
    <col min="774" max="774" width="15.81640625" style="2" customWidth="1"/>
    <col min="775" max="775" width="1.7265625" style="2" customWidth="1"/>
    <col min="776" max="776" width="65.26953125" style="2" customWidth="1"/>
    <col min="777" max="1024" width="9.1796875" style="2"/>
    <col min="1025" max="1025" width="22.1796875" style="2" customWidth="1"/>
    <col min="1026" max="1026" width="71.7265625" style="2" customWidth="1"/>
    <col min="1027" max="1027" width="12.453125" style="2" customWidth="1"/>
    <col min="1028" max="1028" width="13.54296875" style="2" customWidth="1"/>
    <col min="1029" max="1029" width="15.7265625" style="2" customWidth="1"/>
    <col min="1030" max="1030" width="15.81640625" style="2" customWidth="1"/>
    <col min="1031" max="1031" width="1.7265625" style="2" customWidth="1"/>
    <col min="1032" max="1032" width="65.26953125" style="2" customWidth="1"/>
    <col min="1033" max="1280" width="9.1796875" style="2"/>
    <col min="1281" max="1281" width="22.1796875" style="2" customWidth="1"/>
    <col min="1282" max="1282" width="71.7265625" style="2" customWidth="1"/>
    <col min="1283" max="1283" width="12.453125" style="2" customWidth="1"/>
    <col min="1284" max="1284" width="13.54296875" style="2" customWidth="1"/>
    <col min="1285" max="1285" width="15.7265625" style="2" customWidth="1"/>
    <col min="1286" max="1286" width="15.81640625" style="2" customWidth="1"/>
    <col min="1287" max="1287" width="1.7265625" style="2" customWidth="1"/>
    <col min="1288" max="1288" width="65.26953125" style="2" customWidth="1"/>
    <col min="1289" max="1536" width="9.1796875" style="2"/>
    <col min="1537" max="1537" width="22.1796875" style="2" customWidth="1"/>
    <col min="1538" max="1538" width="71.7265625" style="2" customWidth="1"/>
    <col min="1539" max="1539" width="12.453125" style="2" customWidth="1"/>
    <col min="1540" max="1540" width="13.54296875" style="2" customWidth="1"/>
    <col min="1541" max="1541" width="15.7265625" style="2" customWidth="1"/>
    <col min="1542" max="1542" width="15.81640625" style="2" customWidth="1"/>
    <col min="1543" max="1543" width="1.7265625" style="2" customWidth="1"/>
    <col min="1544" max="1544" width="65.26953125" style="2" customWidth="1"/>
    <col min="1545" max="1792" width="9.1796875" style="2"/>
    <col min="1793" max="1793" width="22.1796875" style="2" customWidth="1"/>
    <col min="1794" max="1794" width="71.7265625" style="2" customWidth="1"/>
    <col min="1795" max="1795" width="12.453125" style="2" customWidth="1"/>
    <col min="1796" max="1796" width="13.54296875" style="2" customWidth="1"/>
    <col min="1797" max="1797" width="15.7265625" style="2" customWidth="1"/>
    <col min="1798" max="1798" width="15.81640625" style="2" customWidth="1"/>
    <col min="1799" max="1799" width="1.7265625" style="2" customWidth="1"/>
    <col min="1800" max="1800" width="65.26953125" style="2" customWidth="1"/>
    <col min="1801" max="2048" width="9.1796875" style="2"/>
    <col min="2049" max="2049" width="22.1796875" style="2" customWidth="1"/>
    <col min="2050" max="2050" width="71.7265625" style="2" customWidth="1"/>
    <col min="2051" max="2051" width="12.453125" style="2" customWidth="1"/>
    <col min="2052" max="2052" width="13.54296875" style="2" customWidth="1"/>
    <col min="2053" max="2053" width="15.7265625" style="2" customWidth="1"/>
    <col min="2054" max="2054" width="15.81640625" style="2" customWidth="1"/>
    <col min="2055" max="2055" width="1.7265625" style="2" customWidth="1"/>
    <col min="2056" max="2056" width="65.26953125" style="2" customWidth="1"/>
    <col min="2057" max="2304" width="9.1796875" style="2"/>
    <col min="2305" max="2305" width="22.1796875" style="2" customWidth="1"/>
    <col min="2306" max="2306" width="71.7265625" style="2" customWidth="1"/>
    <col min="2307" max="2307" width="12.453125" style="2" customWidth="1"/>
    <col min="2308" max="2308" width="13.54296875" style="2" customWidth="1"/>
    <col min="2309" max="2309" width="15.7265625" style="2" customWidth="1"/>
    <col min="2310" max="2310" width="15.81640625" style="2" customWidth="1"/>
    <col min="2311" max="2311" width="1.7265625" style="2" customWidth="1"/>
    <col min="2312" max="2312" width="65.26953125" style="2" customWidth="1"/>
    <col min="2313" max="2560" width="9.1796875" style="2"/>
    <col min="2561" max="2561" width="22.1796875" style="2" customWidth="1"/>
    <col min="2562" max="2562" width="71.7265625" style="2" customWidth="1"/>
    <col min="2563" max="2563" width="12.453125" style="2" customWidth="1"/>
    <col min="2564" max="2564" width="13.54296875" style="2" customWidth="1"/>
    <col min="2565" max="2565" width="15.7265625" style="2" customWidth="1"/>
    <col min="2566" max="2566" width="15.81640625" style="2" customWidth="1"/>
    <col min="2567" max="2567" width="1.7265625" style="2" customWidth="1"/>
    <col min="2568" max="2568" width="65.26953125" style="2" customWidth="1"/>
    <col min="2569" max="2816" width="9.1796875" style="2"/>
    <col min="2817" max="2817" width="22.1796875" style="2" customWidth="1"/>
    <col min="2818" max="2818" width="71.7265625" style="2" customWidth="1"/>
    <col min="2819" max="2819" width="12.453125" style="2" customWidth="1"/>
    <col min="2820" max="2820" width="13.54296875" style="2" customWidth="1"/>
    <col min="2821" max="2821" width="15.7265625" style="2" customWidth="1"/>
    <col min="2822" max="2822" width="15.81640625" style="2" customWidth="1"/>
    <col min="2823" max="2823" width="1.7265625" style="2" customWidth="1"/>
    <col min="2824" max="2824" width="65.26953125" style="2" customWidth="1"/>
    <col min="2825" max="3072" width="9.1796875" style="2"/>
    <col min="3073" max="3073" width="22.1796875" style="2" customWidth="1"/>
    <col min="3074" max="3074" width="71.7265625" style="2" customWidth="1"/>
    <col min="3075" max="3075" width="12.453125" style="2" customWidth="1"/>
    <col min="3076" max="3076" width="13.54296875" style="2" customWidth="1"/>
    <col min="3077" max="3077" width="15.7265625" style="2" customWidth="1"/>
    <col min="3078" max="3078" width="15.81640625" style="2" customWidth="1"/>
    <col min="3079" max="3079" width="1.7265625" style="2" customWidth="1"/>
    <col min="3080" max="3080" width="65.26953125" style="2" customWidth="1"/>
    <col min="3081" max="3328" width="9.1796875" style="2"/>
    <col min="3329" max="3329" width="22.1796875" style="2" customWidth="1"/>
    <col min="3330" max="3330" width="71.7265625" style="2" customWidth="1"/>
    <col min="3331" max="3331" width="12.453125" style="2" customWidth="1"/>
    <col min="3332" max="3332" width="13.54296875" style="2" customWidth="1"/>
    <col min="3333" max="3333" width="15.7265625" style="2" customWidth="1"/>
    <col min="3334" max="3334" width="15.81640625" style="2" customWidth="1"/>
    <col min="3335" max="3335" width="1.7265625" style="2" customWidth="1"/>
    <col min="3336" max="3336" width="65.26953125" style="2" customWidth="1"/>
    <col min="3337" max="3584" width="9.1796875" style="2"/>
    <col min="3585" max="3585" width="22.1796875" style="2" customWidth="1"/>
    <col min="3586" max="3586" width="71.7265625" style="2" customWidth="1"/>
    <col min="3587" max="3587" width="12.453125" style="2" customWidth="1"/>
    <col min="3588" max="3588" width="13.54296875" style="2" customWidth="1"/>
    <col min="3589" max="3589" width="15.7265625" style="2" customWidth="1"/>
    <col min="3590" max="3590" width="15.81640625" style="2" customWidth="1"/>
    <col min="3591" max="3591" width="1.7265625" style="2" customWidth="1"/>
    <col min="3592" max="3592" width="65.26953125" style="2" customWidth="1"/>
    <col min="3593" max="3840" width="9.1796875" style="2"/>
    <col min="3841" max="3841" width="22.1796875" style="2" customWidth="1"/>
    <col min="3842" max="3842" width="71.7265625" style="2" customWidth="1"/>
    <col min="3843" max="3843" width="12.453125" style="2" customWidth="1"/>
    <col min="3844" max="3844" width="13.54296875" style="2" customWidth="1"/>
    <col min="3845" max="3845" width="15.7265625" style="2" customWidth="1"/>
    <col min="3846" max="3846" width="15.81640625" style="2" customWidth="1"/>
    <col min="3847" max="3847" width="1.7265625" style="2" customWidth="1"/>
    <col min="3848" max="3848" width="65.26953125" style="2" customWidth="1"/>
    <col min="3849" max="4096" width="9.1796875" style="2"/>
    <col min="4097" max="4097" width="22.1796875" style="2" customWidth="1"/>
    <col min="4098" max="4098" width="71.7265625" style="2" customWidth="1"/>
    <col min="4099" max="4099" width="12.453125" style="2" customWidth="1"/>
    <col min="4100" max="4100" width="13.54296875" style="2" customWidth="1"/>
    <col min="4101" max="4101" width="15.7265625" style="2" customWidth="1"/>
    <col min="4102" max="4102" width="15.81640625" style="2" customWidth="1"/>
    <col min="4103" max="4103" width="1.7265625" style="2" customWidth="1"/>
    <col min="4104" max="4104" width="65.26953125" style="2" customWidth="1"/>
    <col min="4105" max="4352" width="9.1796875" style="2"/>
    <col min="4353" max="4353" width="22.1796875" style="2" customWidth="1"/>
    <col min="4354" max="4354" width="71.7265625" style="2" customWidth="1"/>
    <col min="4355" max="4355" width="12.453125" style="2" customWidth="1"/>
    <col min="4356" max="4356" width="13.54296875" style="2" customWidth="1"/>
    <col min="4357" max="4357" width="15.7265625" style="2" customWidth="1"/>
    <col min="4358" max="4358" width="15.81640625" style="2" customWidth="1"/>
    <col min="4359" max="4359" width="1.7265625" style="2" customWidth="1"/>
    <col min="4360" max="4360" width="65.26953125" style="2" customWidth="1"/>
    <col min="4361" max="4608" width="9.1796875" style="2"/>
    <col min="4609" max="4609" width="22.1796875" style="2" customWidth="1"/>
    <col min="4610" max="4610" width="71.7265625" style="2" customWidth="1"/>
    <col min="4611" max="4611" width="12.453125" style="2" customWidth="1"/>
    <col min="4612" max="4612" width="13.54296875" style="2" customWidth="1"/>
    <col min="4613" max="4613" width="15.7265625" style="2" customWidth="1"/>
    <col min="4614" max="4614" width="15.81640625" style="2" customWidth="1"/>
    <col min="4615" max="4615" width="1.7265625" style="2" customWidth="1"/>
    <col min="4616" max="4616" width="65.26953125" style="2" customWidth="1"/>
    <col min="4617" max="4864" width="9.1796875" style="2"/>
    <col min="4865" max="4865" width="22.1796875" style="2" customWidth="1"/>
    <col min="4866" max="4866" width="71.7265625" style="2" customWidth="1"/>
    <col min="4867" max="4867" width="12.453125" style="2" customWidth="1"/>
    <col min="4868" max="4868" width="13.54296875" style="2" customWidth="1"/>
    <col min="4869" max="4869" width="15.7265625" style="2" customWidth="1"/>
    <col min="4870" max="4870" width="15.81640625" style="2" customWidth="1"/>
    <col min="4871" max="4871" width="1.7265625" style="2" customWidth="1"/>
    <col min="4872" max="4872" width="65.26953125" style="2" customWidth="1"/>
    <col min="4873" max="5120" width="9.1796875" style="2"/>
    <col min="5121" max="5121" width="22.1796875" style="2" customWidth="1"/>
    <col min="5122" max="5122" width="71.7265625" style="2" customWidth="1"/>
    <col min="5123" max="5123" width="12.453125" style="2" customWidth="1"/>
    <col min="5124" max="5124" width="13.54296875" style="2" customWidth="1"/>
    <col min="5125" max="5125" width="15.7265625" style="2" customWidth="1"/>
    <col min="5126" max="5126" width="15.81640625" style="2" customWidth="1"/>
    <col min="5127" max="5127" width="1.7265625" style="2" customWidth="1"/>
    <col min="5128" max="5128" width="65.26953125" style="2" customWidth="1"/>
    <col min="5129" max="5376" width="9.1796875" style="2"/>
    <col min="5377" max="5377" width="22.1796875" style="2" customWidth="1"/>
    <col min="5378" max="5378" width="71.7265625" style="2" customWidth="1"/>
    <col min="5379" max="5379" width="12.453125" style="2" customWidth="1"/>
    <col min="5380" max="5380" width="13.54296875" style="2" customWidth="1"/>
    <col min="5381" max="5381" width="15.7265625" style="2" customWidth="1"/>
    <col min="5382" max="5382" width="15.81640625" style="2" customWidth="1"/>
    <col min="5383" max="5383" width="1.7265625" style="2" customWidth="1"/>
    <col min="5384" max="5384" width="65.26953125" style="2" customWidth="1"/>
    <col min="5385" max="5632" width="9.1796875" style="2"/>
    <col min="5633" max="5633" width="22.1796875" style="2" customWidth="1"/>
    <col min="5634" max="5634" width="71.7265625" style="2" customWidth="1"/>
    <col min="5635" max="5635" width="12.453125" style="2" customWidth="1"/>
    <col min="5636" max="5636" width="13.54296875" style="2" customWidth="1"/>
    <col min="5637" max="5637" width="15.7265625" style="2" customWidth="1"/>
    <col min="5638" max="5638" width="15.81640625" style="2" customWidth="1"/>
    <col min="5639" max="5639" width="1.7265625" style="2" customWidth="1"/>
    <col min="5640" max="5640" width="65.26953125" style="2" customWidth="1"/>
    <col min="5641" max="5888" width="9.1796875" style="2"/>
    <col min="5889" max="5889" width="22.1796875" style="2" customWidth="1"/>
    <col min="5890" max="5890" width="71.7265625" style="2" customWidth="1"/>
    <col min="5891" max="5891" width="12.453125" style="2" customWidth="1"/>
    <col min="5892" max="5892" width="13.54296875" style="2" customWidth="1"/>
    <col min="5893" max="5893" width="15.7265625" style="2" customWidth="1"/>
    <col min="5894" max="5894" width="15.81640625" style="2" customWidth="1"/>
    <col min="5895" max="5895" width="1.7265625" style="2" customWidth="1"/>
    <col min="5896" max="5896" width="65.26953125" style="2" customWidth="1"/>
    <col min="5897" max="6144" width="9.1796875" style="2"/>
    <col min="6145" max="6145" width="22.1796875" style="2" customWidth="1"/>
    <col min="6146" max="6146" width="71.7265625" style="2" customWidth="1"/>
    <col min="6147" max="6147" width="12.453125" style="2" customWidth="1"/>
    <col min="6148" max="6148" width="13.54296875" style="2" customWidth="1"/>
    <col min="6149" max="6149" width="15.7265625" style="2" customWidth="1"/>
    <col min="6150" max="6150" width="15.81640625" style="2" customWidth="1"/>
    <col min="6151" max="6151" width="1.7265625" style="2" customWidth="1"/>
    <col min="6152" max="6152" width="65.26953125" style="2" customWidth="1"/>
    <col min="6153" max="6400" width="9.1796875" style="2"/>
    <col min="6401" max="6401" width="22.1796875" style="2" customWidth="1"/>
    <col min="6402" max="6402" width="71.7265625" style="2" customWidth="1"/>
    <col min="6403" max="6403" width="12.453125" style="2" customWidth="1"/>
    <col min="6404" max="6404" width="13.54296875" style="2" customWidth="1"/>
    <col min="6405" max="6405" width="15.7265625" style="2" customWidth="1"/>
    <col min="6406" max="6406" width="15.81640625" style="2" customWidth="1"/>
    <col min="6407" max="6407" width="1.7265625" style="2" customWidth="1"/>
    <col min="6408" max="6408" width="65.26953125" style="2" customWidth="1"/>
    <col min="6409" max="6656" width="9.1796875" style="2"/>
    <col min="6657" max="6657" width="22.1796875" style="2" customWidth="1"/>
    <col min="6658" max="6658" width="71.7265625" style="2" customWidth="1"/>
    <col min="6659" max="6659" width="12.453125" style="2" customWidth="1"/>
    <col min="6660" max="6660" width="13.54296875" style="2" customWidth="1"/>
    <col min="6661" max="6661" width="15.7265625" style="2" customWidth="1"/>
    <col min="6662" max="6662" width="15.81640625" style="2" customWidth="1"/>
    <col min="6663" max="6663" width="1.7265625" style="2" customWidth="1"/>
    <col min="6664" max="6664" width="65.26953125" style="2" customWidth="1"/>
    <col min="6665" max="6912" width="9.1796875" style="2"/>
    <col min="6913" max="6913" width="22.1796875" style="2" customWidth="1"/>
    <col min="6914" max="6914" width="71.7265625" style="2" customWidth="1"/>
    <col min="6915" max="6915" width="12.453125" style="2" customWidth="1"/>
    <col min="6916" max="6916" width="13.54296875" style="2" customWidth="1"/>
    <col min="6917" max="6917" width="15.7265625" style="2" customWidth="1"/>
    <col min="6918" max="6918" width="15.81640625" style="2" customWidth="1"/>
    <col min="6919" max="6919" width="1.7265625" style="2" customWidth="1"/>
    <col min="6920" max="6920" width="65.26953125" style="2" customWidth="1"/>
    <col min="6921" max="7168" width="9.1796875" style="2"/>
    <col min="7169" max="7169" width="22.1796875" style="2" customWidth="1"/>
    <col min="7170" max="7170" width="71.7265625" style="2" customWidth="1"/>
    <col min="7171" max="7171" width="12.453125" style="2" customWidth="1"/>
    <col min="7172" max="7172" width="13.54296875" style="2" customWidth="1"/>
    <col min="7173" max="7173" width="15.7265625" style="2" customWidth="1"/>
    <col min="7174" max="7174" width="15.81640625" style="2" customWidth="1"/>
    <col min="7175" max="7175" width="1.7265625" style="2" customWidth="1"/>
    <col min="7176" max="7176" width="65.26953125" style="2" customWidth="1"/>
    <col min="7177" max="7424" width="9.1796875" style="2"/>
    <col min="7425" max="7425" width="22.1796875" style="2" customWidth="1"/>
    <col min="7426" max="7426" width="71.7265625" style="2" customWidth="1"/>
    <col min="7427" max="7427" width="12.453125" style="2" customWidth="1"/>
    <col min="7428" max="7428" width="13.54296875" style="2" customWidth="1"/>
    <col min="7429" max="7429" width="15.7265625" style="2" customWidth="1"/>
    <col min="7430" max="7430" width="15.81640625" style="2" customWidth="1"/>
    <col min="7431" max="7431" width="1.7265625" style="2" customWidth="1"/>
    <col min="7432" max="7432" width="65.26953125" style="2" customWidth="1"/>
    <col min="7433" max="7680" width="9.1796875" style="2"/>
    <col min="7681" max="7681" width="22.1796875" style="2" customWidth="1"/>
    <col min="7682" max="7682" width="71.7265625" style="2" customWidth="1"/>
    <col min="7683" max="7683" width="12.453125" style="2" customWidth="1"/>
    <col min="7684" max="7684" width="13.54296875" style="2" customWidth="1"/>
    <col min="7685" max="7685" width="15.7265625" style="2" customWidth="1"/>
    <col min="7686" max="7686" width="15.81640625" style="2" customWidth="1"/>
    <col min="7687" max="7687" width="1.7265625" style="2" customWidth="1"/>
    <col min="7688" max="7688" width="65.26953125" style="2" customWidth="1"/>
    <col min="7689" max="7936" width="9.1796875" style="2"/>
    <col min="7937" max="7937" width="22.1796875" style="2" customWidth="1"/>
    <col min="7938" max="7938" width="71.7265625" style="2" customWidth="1"/>
    <col min="7939" max="7939" width="12.453125" style="2" customWidth="1"/>
    <col min="7940" max="7940" width="13.54296875" style="2" customWidth="1"/>
    <col min="7941" max="7941" width="15.7265625" style="2" customWidth="1"/>
    <col min="7942" max="7942" width="15.81640625" style="2" customWidth="1"/>
    <col min="7943" max="7943" width="1.7265625" style="2" customWidth="1"/>
    <col min="7944" max="7944" width="65.26953125" style="2" customWidth="1"/>
    <col min="7945" max="8192" width="9.1796875" style="2"/>
    <col min="8193" max="8193" width="22.1796875" style="2" customWidth="1"/>
    <col min="8194" max="8194" width="71.7265625" style="2" customWidth="1"/>
    <col min="8195" max="8195" width="12.453125" style="2" customWidth="1"/>
    <col min="8196" max="8196" width="13.54296875" style="2" customWidth="1"/>
    <col min="8197" max="8197" width="15.7265625" style="2" customWidth="1"/>
    <col min="8198" max="8198" width="15.81640625" style="2" customWidth="1"/>
    <col min="8199" max="8199" width="1.7265625" style="2" customWidth="1"/>
    <col min="8200" max="8200" width="65.26953125" style="2" customWidth="1"/>
    <col min="8201" max="8448" width="9.1796875" style="2"/>
    <col min="8449" max="8449" width="22.1796875" style="2" customWidth="1"/>
    <col min="8450" max="8450" width="71.7265625" style="2" customWidth="1"/>
    <col min="8451" max="8451" width="12.453125" style="2" customWidth="1"/>
    <col min="8452" max="8452" width="13.54296875" style="2" customWidth="1"/>
    <col min="8453" max="8453" width="15.7265625" style="2" customWidth="1"/>
    <col min="8454" max="8454" width="15.81640625" style="2" customWidth="1"/>
    <col min="8455" max="8455" width="1.7265625" style="2" customWidth="1"/>
    <col min="8456" max="8456" width="65.26953125" style="2" customWidth="1"/>
    <col min="8457" max="8704" width="9.1796875" style="2"/>
    <col min="8705" max="8705" width="22.1796875" style="2" customWidth="1"/>
    <col min="8706" max="8706" width="71.7265625" style="2" customWidth="1"/>
    <col min="8707" max="8707" width="12.453125" style="2" customWidth="1"/>
    <col min="8708" max="8708" width="13.54296875" style="2" customWidth="1"/>
    <col min="8709" max="8709" width="15.7265625" style="2" customWidth="1"/>
    <col min="8710" max="8710" width="15.81640625" style="2" customWidth="1"/>
    <col min="8711" max="8711" width="1.7265625" style="2" customWidth="1"/>
    <col min="8712" max="8712" width="65.26953125" style="2" customWidth="1"/>
    <col min="8713" max="8960" width="9.1796875" style="2"/>
    <col min="8961" max="8961" width="22.1796875" style="2" customWidth="1"/>
    <col min="8962" max="8962" width="71.7265625" style="2" customWidth="1"/>
    <col min="8963" max="8963" width="12.453125" style="2" customWidth="1"/>
    <col min="8964" max="8964" width="13.54296875" style="2" customWidth="1"/>
    <col min="8965" max="8965" width="15.7265625" style="2" customWidth="1"/>
    <col min="8966" max="8966" width="15.81640625" style="2" customWidth="1"/>
    <col min="8967" max="8967" width="1.7265625" style="2" customWidth="1"/>
    <col min="8968" max="8968" width="65.26953125" style="2" customWidth="1"/>
    <col min="8969" max="9216" width="9.1796875" style="2"/>
    <col min="9217" max="9217" width="22.1796875" style="2" customWidth="1"/>
    <col min="9218" max="9218" width="71.7265625" style="2" customWidth="1"/>
    <col min="9219" max="9219" width="12.453125" style="2" customWidth="1"/>
    <col min="9220" max="9220" width="13.54296875" style="2" customWidth="1"/>
    <col min="9221" max="9221" width="15.7265625" style="2" customWidth="1"/>
    <col min="9222" max="9222" width="15.81640625" style="2" customWidth="1"/>
    <col min="9223" max="9223" width="1.7265625" style="2" customWidth="1"/>
    <col min="9224" max="9224" width="65.26953125" style="2" customWidth="1"/>
    <col min="9225" max="9472" width="9.1796875" style="2"/>
    <col min="9473" max="9473" width="22.1796875" style="2" customWidth="1"/>
    <col min="9474" max="9474" width="71.7265625" style="2" customWidth="1"/>
    <col min="9475" max="9475" width="12.453125" style="2" customWidth="1"/>
    <col min="9476" max="9476" width="13.54296875" style="2" customWidth="1"/>
    <col min="9477" max="9477" width="15.7265625" style="2" customWidth="1"/>
    <col min="9478" max="9478" width="15.81640625" style="2" customWidth="1"/>
    <col min="9479" max="9479" width="1.7265625" style="2" customWidth="1"/>
    <col min="9480" max="9480" width="65.26953125" style="2" customWidth="1"/>
    <col min="9481" max="9728" width="9.1796875" style="2"/>
    <col min="9729" max="9729" width="22.1796875" style="2" customWidth="1"/>
    <col min="9730" max="9730" width="71.7265625" style="2" customWidth="1"/>
    <col min="9731" max="9731" width="12.453125" style="2" customWidth="1"/>
    <col min="9732" max="9732" width="13.54296875" style="2" customWidth="1"/>
    <col min="9733" max="9733" width="15.7265625" style="2" customWidth="1"/>
    <col min="9734" max="9734" width="15.81640625" style="2" customWidth="1"/>
    <col min="9735" max="9735" width="1.7265625" style="2" customWidth="1"/>
    <col min="9736" max="9736" width="65.26953125" style="2" customWidth="1"/>
    <col min="9737" max="9984" width="9.1796875" style="2"/>
    <col min="9985" max="9985" width="22.1796875" style="2" customWidth="1"/>
    <col min="9986" max="9986" width="71.7265625" style="2" customWidth="1"/>
    <col min="9987" max="9987" width="12.453125" style="2" customWidth="1"/>
    <col min="9988" max="9988" width="13.54296875" style="2" customWidth="1"/>
    <col min="9989" max="9989" width="15.7265625" style="2" customWidth="1"/>
    <col min="9990" max="9990" width="15.81640625" style="2" customWidth="1"/>
    <col min="9991" max="9991" width="1.7265625" style="2" customWidth="1"/>
    <col min="9992" max="9992" width="65.26953125" style="2" customWidth="1"/>
    <col min="9993" max="10240" width="9.1796875" style="2"/>
    <col min="10241" max="10241" width="22.1796875" style="2" customWidth="1"/>
    <col min="10242" max="10242" width="71.7265625" style="2" customWidth="1"/>
    <col min="10243" max="10243" width="12.453125" style="2" customWidth="1"/>
    <col min="10244" max="10244" width="13.54296875" style="2" customWidth="1"/>
    <col min="10245" max="10245" width="15.7265625" style="2" customWidth="1"/>
    <col min="10246" max="10246" width="15.81640625" style="2" customWidth="1"/>
    <col min="10247" max="10247" width="1.7265625" style="2" customWidth="1"/>
    <col min="10248" max="10248" width="65.26953125" style="2" customWidth="1"/>
    <col min="10249" max="10496" width="9.1796875" style="2"/>
    <col min="10497" max="10497" width="22.1796875" style="2" customWidth="1"/>
    <col min="10498" max="10498" width="71.7265625" style="2" customWidth="1"/>
    <col min="10499" max="10499" width="12.453125" style="2" customWidth="1"/>
    <col min="10500" max="10500" width="13.54296875" style="2" customWidth="1"/>
    <col min="10501" max="10501" width="15.7265625" style="2" customWidth="1"/>
    <col min="10502" max="10502" width="15.81640625" style="2" customWidth="1"/>
    <col min="10503" max="10503" width="1.7265625" style="2" customWidth="1"/>
    <col min="10504" max="10504" width="65.26953125" style="2" customWidth="1"/>
    <col min="10505" max="10752" width="9.1796875" style="2"/>
    <col min="10753" max="10753" width="22.1796875" style="2" customWidth="1"/>
    <col min="10754" max="10754" width="71.7265625" style="2" customWidth="1"/>
    <col min="10755" max="10755" width="12.453125" style="2" customWidth="1"/>
    <col min="10756" max="10756" width="13.54296875" style="2" customWidth="1"/>
    <col min="10757" max="10757" width="15.7265625" style="2" customWidth="1"/>
    <col min="10758" max="10758" width="15.81640625" style="2" customWidth="1"/>
    <col min="10759" max="10759" width="1.7265625" style="2" customWidth="1"/>
    <col min="10760" max="10760" width="65.26953125" style="2" customWidth="1"/>
    <col min="10761" max="11008" width="9.1796875" style="2"/>
    <col min="11009" max="11009" width="22.1796875" style="2" customWidth="1"/>
    <col min="11010" max="11010" width="71.7265625" style="2" customWidth="1"/>
    <col min="11011" max="11011" width="12.453125" style="2" customWidth="1"/>
    <col min="11012" max="11012" width="13.54296875" style="2" customWidth="1"/>
    <col min="11013" max="11013" width="15.7265625" style="2" customWidth="1"/>
    <col min="11014" max="11014" width="15.81640625" style="2" customWidth="1"/>
    <col min="11015" max="11015" width="1.7265625" style="2" customWidth="1"/>
    <col min="11016" max="11016" width="65.26953125" style="2" customWidth="1"/>
    <col min="11017" max="11264" width="9.1796875" style="2"/>
    <col min="11265" max="11265" width="22.1796875" style="2" customWidth="1"/>
    <col min="11266" max="11266" width="71.7265625" style="2" customWidth="1"/>
    <col min="11267" max="11267" width="12.453125" style="2" customWidth="1"/>
    <col min="11268" max="11268" width="13.54296875" style="2" customWidth="1"/>
    <col min="11269" max="11269" width="15.7265625" style="2" customWidth="1"/>
    <col min="11270" max="11270" width="15.81640625" style="2" customWidth="1"/>
    <col min="11271" max="11271" width="1.7265625" style="2" customWidth="1"/>
    <col min="11272" max="11272" width="65.26953125" style="2" customWidth="1"/>
    <col min="11273" max="11520" width="9.1796875" style="2"/>
    <col min="11521" max="11521" width="22.1796875" style="2" customWidth="1"/>
    <col min="11522" max="11522" width="71.7265625" style="2" customWidth="1"/>
    <col min="11523" max="11523" width="12.453125" style="2" customWidth="1"/>
    <col min="11524" max="11524" width="13.54296875" style="2" customWidth="1"/>
    <col min="11525" max="11525" width="15.7265625" style="2" customWidth="1"/>
    <col min="11526" max="11526" width="15.81640625" style="2" customWidth="1"/>
    <col min="11527" max="11527" width="1.7265625" style="2" customWidth="1"/>
    <col min="11528" max="11528" width="65.26953125" style="2" customWidth="1"/>
    <col min="11529" max="11776" width="9.1796875" style="2"/>
    <col min="11777" max="11777" width="22.1796875" style="2" customWidth="1"/>
    <col min="11778" max="11778" width="71.7265625" style="2" customWidth="1"/>
    <col min="11779" max="11779" width="12.453125" style="2" customWidth="1"/>
    <col min="11780" max="11780" width="13.54296875" style="2" customWidth="1"/>
    <col min="11781" max="11781" width="15.7265625" style="2" customWidth="1"/>
    <col min="11782" max="11782" width="15.81640625" style="2" customWidth="1"/>
    <col min="11783" max="11783" width="1.7265625" style="2" customWidth="1"/>
    <col min="11784" max="11784" width="65.26953125" style="2" customWidth="1"/>
    <col min="11785" max="12032" width="9.1796875" style="2"/>
    <col min="12033" max="12033" width="22.1796875" style="2" customWidth="1"/>
    <col min="12034" max="12034" width="71.7265625" style="2" customWidth="1"/>
    <col min="12035" max="12035" width="12.453125" style="2" customWidth="1"/>
    <col min="12036" max="12036" width="13.54296875" style="2" customWidth="1"/>
    <col min="12037" max="12037" width="15.7265625" style="2" customWidth="1"/>
    <col min="12038" max="12038" width="15.81640625" style="2" customWidth="1"/>
    <col min="12039" max="12039" width="1.7265625" style="2" customWidth="1"/>
    <col min="12040" max="12040" width="65.26953125" style="2" customWidth="1"/>
    <col min="12041" max="12288" width="9.1796875" style="2"/>
    <col min="12289" max="12289" width="22.1796875" style="2" customWidth="1"/>
    <col min="12290" max="12290" width="71.7265625" style="2" customWidth="1"/>
    <col min="12291" max="12291" width="12.453125" style="2" customWidth="1"/>
    <col min="12292" max="12292" width="13.54296875" style="2" customWidth="1"/>
    <col min="12293" max="12293" width="15.7265625" style="2" customWidth="1"/>
    <col min="12294" max="12294" width="15.81640625" style="2" customWidth="1"/>
    <col min="12295" max="12295" width="1.7265625" style="2" customWidth="1"/>
    <col min="12296" max="12296" width="65.26953125" style="2" customWidth="1"/>
    <col min="12297" max="12544" width="9.1796875" style="2"/>
    <col min="12545" max="12545" width="22.1796875" style="2" customWidth="1"/>
    <col min="12546" max="12546" width="71.7265625" style="2" customWidth="1"/>
    <col min="12547" max="12547" width="12.453125" style="2" customWidth="1"/>
    <col min="12548" max="12548" width="13.54296875" style="2" customWidth="1"/>
    <col min="12549" max="12549" width="15.7265625" style="2" customWidth="1"/>
    <col min="12550" max="12550" width="15.81640625" style="2" customWidth="1"/>
    <col min="12551" max="12551" width="1.7265625" style="2" customWidth="1"/>
    <col min="12552" max="12552" width="65.26953125" style="2" customWidth="1"/>
    <col min="12553" max="12800" width="9.1796875" style="2"/>
    <col min="12801" max="12801" width="22.1796875" style="2" customWidth="1"/>
    <col min="12802" max="12802" width="71.7265625" style="2" customWidth="1"/>
    <col min="12803" max="12803" width="12.453125" style="2" customWidth="1"/>
    <col min="12804" max="12804" width="13.54296875" style="2" customWidth="1"/>
    <col min="12805" max="12805" width="15.7265625" style="2" customWidth="1"/>
    <col min="12806" max="12806" width="15.81640625" style="2" customWidth="1"/>
    <col min="12807" max="12807" width="1.7265625" style="2" customWidth="1"/>
    <col min="12808" max="12808" width="65.26953125" style="2" customWidth="1"/>
    <col min="12809" max="13056" width="9.1796875" style="2"/>
    <col min="13057" max="13057" width="22.1796875" style="2" customWidth="1"/>
    <col min="13058" max="13058" width="71.7265625" style="2" customWidth="1"/>
    <col min="13059" max="13059" width="12.453125" style="2" customWidth="1"/>
    <col min="13060" max="13060" width="13.54296875" style="2" customWidth="1"/>
    <col min="13061" max="13061" width="15.7265625" style="2" customWidth="1"/>
    <col min="13062" max="13062" width="15.81640625" style="2" customWidth="1"/>
    <col min="13063" max="13063" width="1.7265625" style="2" customWidth="1"/>
    <col min="13064" max="13064" width="65.26953125" style="2" customWidth="1"/>
    <col min="13065" max="13312" width="9.1796875" style="2"/>
    <col min="13313" max="13313" width="22.1796875" style="2" customWidth="1"/>
    <col min="13314" max="13314" width="71.7265625" style="2" customWidth="1"/>
    <col min="13315" max="13315" width="12.453125" style="2" customWidth="1"/>
    <col min="13316" max="13316" width="13.54296875" style="2" customWidth="1"/>
    <col min="13317" max="13317" width="15.7265625" style="2" customWidth="1"/>
    <col min="13318" max="13318" width="15.81640625" style="2" customWidth="1"/>
    <col min="13319" max="13319" width="1.7265625" style="2" customWidth="1"/>
    <col min="13320" max="13320" width="65.26953125" style="2" customWidth="1"/>
    <col min="13321" max="13568" width="9.1796875" style="2"/>
    <col min="13569" max="13569" width="22.1796875" style="2" customWidth="1"/>
    <col min="13570" max="13570" width="71.7265625" style="2" customWidth="1"/>
    <col min="13571" max="13571" width="12.453125" style="2" customWidth="1"/>
    <col min="13572" max="13572" width="13.54296875" style="2" customWidth="1"/>
    <col min="13573" max="13573" width="15.7265625" style="2" customWidth="1"/>
    <col min="13574" max="13574" width="15.81640625" style="2" customWidth="1"/>
    <col min="13575" max="13575" width="1.7265625" style="2" customWidth="1"/>
    <col min="13576" max="13576" width="65.26953125" style="2" customWidth="1"/>
    <col min="13577" max="13824" width="9.1796875" style="2"/>
    <col min="13825" max="13825" width="22.1796875" style="2" customWidth="1"/>
    <col min="13826" max="13826" width="71.7265625" style="2" customWidth="1"/>
    <col min="13827" max="13827" width="12.453125" style="2" customWidth="1"/>
    <col min="13828" max="13828" width="13.54296875" style="2" customWidth="1"/>
    <col min="13829" max="13829" width="15.7265625" style="2" customWidth="1"/>
    <col min="13830" max="13830" width="15.81640625" style="2" customWidth="1"/>
    <col min="13831" max="13831" width="1.7265625" style="2" customWidth="1"/>
    <col min="13832" max="13832" width="65.26953125" style="2" customWidth="1"/>
    <col min="13833" max="14080" width="9.1796875" style="2"/>
    <col min="14081" max="14081" width="22.1796875" style="2" customWidth="1"/>
    <col min="14082" max="14082" width="71.7265625" style="2" customWidth="1"/>
    <col min="14083" max="14083" width="12.453125" style="2" customWidth="1"/>
    <col min="14084" max="14084" width="13.54296875" style="2" customWidth="1"/>
    <col min="14085" max="14085" width="15.7265625" style="2" customWidth="1"/>
    <col min="14086" max="14086" width="15.81640625" style="2" customWidth="1"/>
    <col min="14087" max="14087" width="1.7265625" style="2" customWidth="1"/>
    <col min="14088" max="14088" width="65.26953125" style="2" customWidth="1"/>
    <col min="14089" max="14336" width="9.1796875" style="2"/>
    <col min="14337" max="14337" width="22.1796875" style="2" customWidth="1"/>
    <col min="14338" max="14338" width="71.7265625" style="2" customWidth="1"/>
    <col min="14339" max="14339" width="12.453125" style="2" customWidth="1"/>
    <col min="14340" max="14340" width="13.54296875" style="2" customWidth="1"/>
    <col min="14341" max="14341" width="15.7265625" style="2" customWidth="1"/>
    <col min="14342" max="14342" width="15.81640625" style="2" customWidth="1"/>
    <col min="14343" max="14343" width="1.7265625" style="2" customWidth="1"/>
    <col min="14344" max="14344" width="65.26953125" style="2" customWidth="1"/>
    <col min="14345" max="14592" width="9.1796875" style="2"/>
    <col min="14593" max="14593" width="22.1796875" style="2" customWidth="1"/>
    <col min="14594" max="14594" width="71.7265625" style="2" customWidth="1"/>
    <col min="14595" max="14595" width="12.453125" style="2" customWidth="1"/>
    <col min="14596" max="14596" width="13.54296875" style="2" customWidth="1"/>
    <col min="14597" max="14597" width="15.7265625" style="2" customWidth="1"/>
    <col min="14598" max="14598" width="15.81640625" style="2" customWidth="1"/>
    <col min="14599" max="14599" width="1.7265625" style="2" customWidth="1"/>
    <col min="14600" max="14600" width="65.26953125" style="2" customWidth="1"/>
    <col min="14601" max="14848" width="9.1796875" style="2"/>
    <col min="14849" max="14849" width="22.1796875" style="2" customWidth="1"/>
    <col min="14850" max="14850" width="71.7265625" style="2" customWidth="1"/>
    <col min="14851" max="14851" width="12.453125" style="2" customWidth="1"/>
    <col min="14852" max="14852" width="13.54296875" style="2" customWidth="1"/>
    <col min="14853" max="14853" width="15.7265625" style="2" customWidth="1"/>
    <col min="14854" max="14854" width="15.81640625" style="2" customWidth="1"/>
    <col min="14855" max="14855" width="1.7265625" style="2" customWidth="1"/>
    <col min="14856" max="14856" width="65.26953125" style="2" customWidth="1"/>
    <col min="14857" max="15104" width="9.1796875" style="2"/>
    <col min="15105" max="15105" width="22.1796875" style="2" customWidth="1"/>
    <col min="15106" max="15106" width="71.7265625" style="2" customWidth="1"/>
    <col min="15107" max="15107" width="12.453125" style="2" customWidth="1"/>
    <col min="15108" max="15108" width="13.54296875" style="2" customWidth="1"/>
    <col min="15109" max="15109" width="15.7265625" style="2" customWidth="1"/>
    <col min="15110" max="15110" width="15.81640625" style="2" customWidth="1"/>
    <col min="15111" max="15111" width="1.7265625" style="2" customWidth="1"/>
    <col min="15112" max="15112" width="65.26953125" style="2" customWidth="1"/>
    <col min="15113" max="15360" width="9.1796875" style="2"/>
    <col min="15361" max="15361" width="22.1796875" style="2" customWidth="1"/>
    <col min="15362" max="15362" width="71.7265625" style="2" customWidth="1"/>
    <col min="15363" max="15363" width="12.453125" style="2" customWidth="1"/>
    <col min="15364" max="15364" width="13.54296875" style="2" customWidth="1"/>
    <col min="15365" max="15365" width="15.7265625" style="2" customWidth="1"/>
    <col min="15366" max="15366" width="15.81640625" style="2" customWidth="1"/>
    <col min="15367" max="15367" width="1.7265625" style="2" customWidth="1"/>
    <col min="15368" max="15368" width="65.26953125" style="2" customWidth="1"/>
    <col min="15369" max="15616" width="9.1796875" style="2"/>
    <col min="15617" max="15617" width="22.1796875" style="2" customWidth="1"/>
    <col min="15618" max="15618" width="71.7265625" style="2" customWidth="1"/>
    <col min="15619" max="15619" width="12.453125" style="2" customWidth="1"/>
    <col min="15620" max="15620" width="13.54296875" style="2" customWidth="1"/>
    <col min="15621" max="15621" width="15.7265625" style="2" customWidth="1"/>
    <col min="15622" max="15622" width="15.81640625" style="2" customWidth="1"/>
    <col min="15623" max="15623" width="1.7265625" style="2" customWidth="1"/>
    <col min="15624" max="15624" width="65.26953125" style="2" customWidth="1"/>
    <col min="15625" max="15872" width="9.1796875" style="2"/>
    <col min="15873" max="15873" width="22.1796875" style="2" customWidth="1"/>
    <col min="15874" max="15874" width="71.7265625" style="2" customWidth="1"/>
    <col min="15875" max="15875" width="12.453125" style="2" customWidth="1"/>
    <col min="15876" max="15876" width="13.54296875" style="2" customWidth="1"/>
    <col min="15877" max="15877" width="15.7265625" style="2" customWidth="1"/>
    <col min="15878" max="15878" width="15.81640625" style="2" customWidth="1"/>
    <col min="15879" max="15879" width="1.7265625" style="2" customWidth="1"/>
    <col min="15880" max="15880" width="65.26953125" style="2" customWidth="1"/>
    <col min="15881" max="16128" width="9.1796875" style="2"/>
    <col min="16129" max="16129" width="22.1796875" style="2" customWidth="1"/>
    <col min="16130" max="16130" width="71.7265625" style="2" customWidth="1"/>
    <col min="16131" max="16131" width="12.453125" style="2" customWidth="1"/>
    <col min="16132" max="16132" width="13.54296875" style="2" customWidth="1"/>
    <col min="16133" max="16133" width="15.7265625" style="2" customWidth="1"/>
    <col min="16134" max="16134" width="15.81640625" style="2" customWidth="1"/>
    <col min="16135" max="16135" width="1.7265625" style="2" customWidth="1"/>
    <col min="16136" max="16136" width="65.26953125" style="2" customWidth="1"/>
    <col min="16137" max="16384" width="9.1796875" style="2"/>
  </cols>
  <sheetData>
    <row r="1" spans="1:9" ht="23" x14ac:dyDescent="0.3">
      <c r="A1" s="1" t="s">
        <v>9</v>
      </c>
      <c r="C1" s="2"/>
      <c r="D1" s="3"/>
      <c r="E1" s="2"/>
      <c r="F1" s="2"/>
      <c r="I1" s="4"/>
    </row>
    <row r="2" spans="1:9" ht="15.5" x14ac:dyDescent="0.3">
      <c r="A2" s="41"/>
      <c r="B2" s="41"/>
      <c r="C2" s="41"/>
      <c r="D2" s="41"/>
      <c r="E2" s="41"/>
      <c r="F2" s="41"/>
      <c r="G2" s="41"/>
      <c r="H2" s="42"/>
      <c r="I2" s="4"/>
    </row>
    <row r="3" spans="1:9" x14ac:dyDescent="0.3">
      <c r="A3" s="43"/>
      <c r="B3" s="43"/>
      <c r="C3" s="43"/>
      <c r="D3" s="43"/>
      <c r="E3" s="43"/>
      <c r="F3" s="43"/>
      <c r="G3" s="43"/>
      <c r="H3" s="44"/>
      <c r="I3" s="4"/>
    </row>
    <row r="4" spans="1:9" ht="15.75" customHeight="1" thickBot="1" x14ac:dyDescent="0.35">
      <c r="C4" s="2"/>
      <c r="D4" s="2"/>
      <c r="E4" s="167" t="s">
        <v>92</v>
      </c>
      <c r="F4" s="168"/>
      <c r="G4" s="168"/>
      <c r="H4" s="168"/>
    </row>
    <row r="5" spans="1:9" ht="30.75" customHeight="1" thickBot="1" x14ac:dyDescent="0.35">
      <c r="A5" s="45" t="s">
        <v>6</v>
      </c>
      <c r="B5" s="169" t="s">
        <v>30</v>
      </c>
      <c r="C5" s="170"/>
      <c r="D5" s="46"/>
      <c r="E5" s="168"/>
      <c r="F5" s="168"/>
      <c r="G5" s="168"/>
      <c r="H5" s="168"/>
    </row>
    <row r="6" spans="1:9" ht="28.5" thickBot="1" x14ac:dyDescent="0.35">
      <c r="A6" s="45" t="s">
        <v>7</v>
      </c>
      <c r="B6" s="169" t="s">
        <v>76</v>
      </c>
      <c r="C6" s="170"/>
      <c r="D6" s="46"/>
      <c r="E6" s="168"/>
      <c r="F6" s="168"/>
      <c r="G6" s="168"/>
      <c r="H6" s="168"/>
    </row>
    <row r="7" spans="1:9" ht="33" customHeight="1" thickBot="1" x14ac:dyDescent="0.35">
      <c r="A7" s="45" t="s">
        <v>8</v>
      </c>
      <c r="B7" s="171" t="s">
        <v>34</v>
      </c>
      <c r="C7" s="172"/>
      <c r="D7" s="46"/>
      <c r="E7" s="168"/>
      <c r="F7" s="168"/>
      <c r="G7" s="168"/>
      <c r="H7" s="168"/>
    </row>
    <row r="8" spans="1:9" ht="21" customHeight="1" x14ac:dyDescent="0.3">
      <c r="E8" s="168"/>
      <c r="F8" s="168"/>
      <c r="G8" s="168"/>
      <c r="H8" s="168"/>
    </row>
    <row r="9" spans="1:9" ht="15" customHeight="1" x14ac:dyDescent="0.3"/>
    <row r="10" spans="1:9" s="21" customFormat="1" x14ac:dyDescent="0.3">
      <c r="A10" s="173" t="s">
        <v>0</v>
      </c>
      <c r="B10" s="173"/>
      <c r="C10" s="22"/>
      <c r="D10" s="174" t="s">
        <v>2</v>
      </c>
      <c r="E10" s="174"/>
      <c r="F10" s="174"/>
      <c r="H10" s="23"/>
    </row>
    <row r="11" spans="1:9" s="21" customFormat="1" x14ac:dyDescent="0.3">
      <c r="A11" s="173"/>
      <c r="B11" s="173"/>
      <c r="C11" s="22" t="s">
        <v>1</v>
      </c>
      <c r="D11" s="174"/>
      <c r="E11" s="174"/>
      <c r="F11" s="174"/>
      <c r="H11" s="23" t="s">
        <v>4</v>
      </c>
    </row>
    <row r="13" spans="1:9" s="48" customFormat="1" ht="29.25" customHeight="1" x14ac:dyDescent="0.3">
      <c r="A13" s="175"/>
      <c r="B13" s="176"/>
      <c r="C13" s="47"/>
      <c r="D13" s="177"/>
      <c r="E13" s="178"/>
      <c r="F13" s="179"/>
      <c r="H13" s="49"/>
    </row>
    <row r="14" spans="1:9" s="16" customFormat="1" ht="15" customHeight="1" x14ac:dyDescent="0.35">
      <c r="A14" s="180" t="s">
        <v>14</v>
      </c>
      <c r="B14" s="181"/>
      <c r="C14" s="50">
        <v>1</v>
      </c>
      <c r="D14" s="182">
        <f>'Year 1'!E57</f>
        <v>0</v>
      </c>
      <c r="E14" s="183"/>
      <c r="F14" s="184"/>
      <c r="H14" s="51"/>
    </row>
    <row r="15" spans="1:9" s="16" customFormat="1" ht="15" customHeight="1" x14ac:dyDescent="0.35">
      <c r="A15" s="180" t="s">
        <v>15</v>
      </c>
      <c r="B15" s="181"/>
      <c r="C15" s="50">
        <v>1</v>
      </c>
      <c r="D15" s="182">
        <f>'Year 2'!E52</f>
        <v>0</v>
      </c>
      <c r="E15" s="183"/>
      <c r="F15" s="184"/>
      <c r="H15" s="51"/>
    </row>
    <row r="16" spans="1:9" s="16" customFormat="1" ht="15" customHeight="1" x14ac:dyDescent="0.35">
      <c r="A16" s="180" t="s">
        <v>16</v>
      </c>
      <c r="B16" s="181"/>
      <c r="C16" s="50">
        <v>1</v>
      </c>
      <c r="D16" s="182">
        <f>'Year 3'!E52</f>
        <v>0</v>
      </c>
      <c r="E16" s="183"/>
      <c r="F16" s="184"/>
      <c r="H16" s="51"/>
    </row>
    <row r="17" spans="1:8" s="16" customFormat="1" ht="15" customHeight="1" x14ac:dyDescent="0.35">
      <c r="A17" s="180" t="s">
        <v>32</v>
      </c>
      <c r="B17" s="189"/>
      <c r="C17" s="50">
        <v>1</v>
      </c>
      <c r="D17" s="182">
        <f>'Year 4'!E52</f>
        <v>0</v>
      </c>
      <c r="E17" s="183"/>
      <c r="F17" s="184"/>
      <c r="H17" s="51"/>
    </row>
    <row r="18" spans="1:8" s="16" customFormat="1" ht="15" customHeight="1" x14ac:dyDescent="0.35">
      <c r="A18" s="180" t="s">
        <v>33</v>
      </c>
      <c r="B18" s="189"/>
      <c r="C18" s="50">
        <v>1</v>
      </c>
      <c r="D18" s="182">
        <f>'Year 5'!E52</f>
        <v>0</v>
      </c>
      <c r="E18" s="183"/>
      <c r="F18" s="184"/>
      <c r="H18" s="51"/>
    </row>
    <row r="19" spans="1:8" s="16" customFormat="1" ht="15" customHeight="1" x14ac:dyDescent="0.35">
      <c r="A19" s="185" t="s">
        <v>35</v>
      </c>
      <c r="B19" s="186"/>
      <c r="C19" s="186"/>
      <c r="D19" s="187">
        <f>SUM(D14:F18)</f>
        <v>0</v>
      </c>
      <c r="E19" s="187"/>
      <c r="F19" s="188"/>
      <c r="H19" s="52"/>
    </row>
    <row r="20" spans="1:8" x14ac:dyDescent="0.3">
      <c r="B20" s="16"/>
    </row>
    <row r="21" spans="1:8" s="19" customFormat="1" x14ac:dyDescent="0.3">
      <c r="A21" s="53" t="s">
        <v>3</v>
      </c>
      <c r="B21" s="54"/>
      <c r="C21" s="55"/>
      <c r="D21" s="56"/>
      <c r="E21" s="56"/>
      <c r="F21" s="57">
        <f>SUM(D19)</f>
        <v>0</v>
      </c>
      <c r="H21" s="23"/>
    </row>
    <row r="23" spans="1:8" x14ac:dyDescent="0.3">
      <c r="A23" s="2" t="s">
        <v>5</v>
      </c>
    </row>
    <row r="24" spans="1:8" x14ac:dyDescent="0.3">
      <c r="A24" s="2" t="s">
        <v>78</v>
      </c>
    </row>
    <row r="27" spans="1:8" ht="14.5" x14ac:dyDescent="0.35">
      <c r="A27" s="21"/>
      <c r="B27"/>
      <c r="C27"/>
      <c r="D27"/>
      <c r="E27" s="2"/>
      <c r="F27" s="2"/>
      <c r="H27" s="2"/>
    </row>
    <row r="29" spans="1:8" x14ac:dyDescent="0.3">
      <c r="B29" s="58"/>
    </row>
    <row r="30" spans="1:8" x14ac:dyDescent="0.3">
      <c r="B30" s="59"/>
    </row>
    <row r="31" spans="1:8" x14ac:dyDescent="0.3">
      <c r="B31" s="60"/>
    </row>
    <row r="32" spans="1:8" x14ac:dyDescent="0.3">
      <c r="B32" s="60"/>
    </row>
  </sheetData>
  <sheetProtection password="FCD7" sheet="1" objects="1" scenarios="1"/>
  <mergeCells count="20">
    <mergeCell ref="A16:B16"/>
    <mergeCell ref="D16:F16"/>
    <mergeCell ref="A19:C19"/>
    <mergeCell ref="D19:F19"/>
    <mergeCell ref="A17:B17"/>
    <mergeCell ref="A18:B18"/>
    <mergeCell ref="D17:F17"/>
    <mergeCell ref="D18:F18"/>
    <mergeCell ref="A13:B13"/>
    <mergeCell ref="D13:F13"/>
    <mergeCell ref="A14:B14"/>
    <mergeCell ref="D14:F14"/>
    <mergeCell ref="A15:B15"/>
    <mergeCell ref="D15:F15"/>
    <mergeCell ref="E4:H8"/>
    <mergeCell ref="B5:C5"/>
    <mergeCell ref="B6:C6"/>
    <mergeCell ref="B7:C7"/>
    <mergeCell ref="A10:B11"/>
    <mergeCell ref="D10:F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9"/>
  <sheetViews>
    <sheetView showGridLines="0" zoomScale="80" zoomScaleNormal="80" workbookViewId="0">
      <selection activeCell="E117" sqref="E117"/>
    </sheetView>
  </sheetViews>
  <sheetFormatPr defaultColWidth="9.1796875" defaultRowHeight="14" x14ac:dyDescent="0.3"/>
  <cols>
    <col min="1" max="1" width="23.1796875" style="98" customWidth="1"/>
    <col min="2" max="2" width="89.7265625" style="98" customWidth="1"/>
    <col min="3" max="3" width="12.453125" style="107" customWidth="1"/>
    <col min="4" max="4" width="23.26953125" style="108" customWidth="1"/>
    <col min="5" max="5" width="27.54296875" style="108" customWidth="1"/>
    <col min="6" max="6" width="1.54296875" style="98" customWidth="1"/>
    <col min="7" max="7" width="73.453125" style="99" customWidth="1"/>
    <col min="8" max="16384" width="9.1796875" style="98"/>
  </cols>
  <sheetData>
    <row r="1" spans="1:8" ht="44.25" customHeight="1" x14ac:dyDescent="0.3">
      <c r="A1" s="97" t="s">
        <v>9</v>
      </c>
      <c r="C1" s="98"/>
      <c r="D1" s="98"/>
      <c r="E1" s="98"/>
      <c r="H1" s="100"/>
    </row>
    <row r="2" spans="1:8" ht="4.5" customHeight="1" x14ac:dyDescent="0.3">
      <c r="A2" s="101"/>
      <c r="B2" s="101"/>
      <c r="C2" s="101"/>
      <c r="D2" s="101"/>
      <c r="E2" s="101"/>
      <c r="F2" s="101"/>
      <c r="G2" s="102"/>
      <c r="H2" s="100"/>
    </row>
    <row r="3" spans="1:8" ht="3" customHeight="1" x14ac:dyDescent="0.3">
      <c r="A3" s="103"/>
      <c r="B3" s="103"/>
      <c r="C3" s="103"/>
      <c r="D3" s="103"/>
      <c r="E3" s="103"/>
      <c r="F3" s="103"/>
      <c r="G3" s="104"/>
      <c r="H3" s="100"/>
    </row>
    <row r="4" spans="1:8" ht="14.5" thickBot="1" x14ac:dyDescent="0.35">
      <c r="C4" s="98"/>
      <c r="D4" s="98"/>
      <c r="E4" s="98"/>
    </row>
    <row r="5" spans="1:8" ht="33" customHeight="1" thickBot="1" x14ac:dyDescent="0.35">
      <c r="A5" s="105" t="s">
        <v>6</v>
      </c>
      <c r="B5" s="200" t="s">
        <v>30</v>
      </c>
      <c r="C5" s="201"/>
      <c r="D5" s="204" t="s">
        <v>91</v>
      </c>
      <c r="E5" s="205"/>
      <c r="F5" s="205"/>
      <c r="G5" s="206"/>
    </row>
    <row r="6" spans="1:8" ht="31.5" customHeight="1" thickBot="1" x14ac:dyDescent="0.35">
      <c r="A6" s="105" t="s">
        <v>7</v>
      </c>
      <c r="B6" s="200" t="s">
        <v>77</v>
      </c>
      <c r="C6" s="201"/>
      <c r="D6" s="207"/>
      <c r="E6" s="208"/>
      <c r="F6" s="208"/>
      <c r="G6" s="209"/>
    </row>
    <row r="7" spans="1:8" ht="58.5" customHeight="1" thickBot="1" x14ac:dyDescent="0.35">
      <c r="A7" s="106" t="s">
        <v>8</v>
      </c>
      <c r="B7" s="202" t="s">
        <v>11</v>
      </c>
      <c r="C7" s="203"/>
      <c r="D7" s="210"/>
      <c r="E7" s="211"/>
      <c r="F7" s="211"/>
      <c r="G7" s="212"/>
    </row>
    <row r="10" spans="1:8" x14ac:dyDescent="0.3">
      <c r="A10" s="213" t="s">
        <v>17</v>
      </c>
      <c r="B10" s="213"/>
    </row>
    <row r="11" spans="1:8" x14ac:dyDescent="0.3">
      <c r="A11" s="213"/>
      <c r="B11" s="213"/>
    </row>
    <row r="13" spans="1:8" s="112" customFormat="1" x14ac:dyDescent="0.3">
      <c r="A13" s="109" t="s">
        <v>55</v>
      </c>
      <c r="B13" s="109"/>
      <c r="C13" s="110"/>
      <c r="D13" s="111"/>
      <c r="E13" s="219" t="s">
        <v>70</v>
      </c>
      <c r="G13" s="113"/>
    </row>
    <row r="14" spans="1:8" s="112" customFormat="1" ht="52" customHeight="1" x14ac:dyDescent="0.3">
      <c r="A14" s="109" t="s">
        <v>10</v>
      </c>
      <c r="B14" s="109" t="s">
        <v>0</v>
      </c>
      <c r="C14" s="110" t="s">
        <v>1</v>
      </c>
      <c r="D14" s="111" t="s">
        <v>69</v>
      </c>
      <c r="E14" s="217"/>
      <c r="G14" s="113" t="s">
        <v>4</v>
      </c>
    </row>
    <row r="15" spans="1:8" s="112" customFormat="1" ht="16.5" customHeight="1" x14ac:dyDescent="0.3">
      <c r="A15" s="109"/>
      <c r="B15" s="109"/>
      <c r="C15" s="110"/>
      <c r="D15" s="111"/>
      <c r="E15" s="217"/>
      <c r="G15" s="113"/>
    </row>
    <row r="16" spans="1:8" s="112" customFormat="1" ht="32.5" customHeight="1" x14ac:dyDescent="0.3">
      <c r="A16" s="114" t="s">
        <v>50</v>
      </c>
      <c r="B16" s="115"/>
      <c r="C16" s="116"/>
      <c r="D16" s="117"/>
      <c r="E16" s="117"/>
      <c r="F16" s="118"/>
      <c r="G16" s="119"/>
    </row>
    <row r="17" spans="1:7" s="112" customFormat="1" ht="18" customHeight="1" x14ac:dyDescent="0.3">
      <c r="A17" s="120" t="s">
        <v>49</v>
      </c>
      <c r="B17" s="121" t="s">
        <v>49</v>
      </c>
      <c r="C17" s="122">
        <v>1</v>
      </c>
      <c r="D17" s="85"/>
      <c r="E17" s="123">
        <f>SUM(C17*D17)</f>
        <v>0</v>
      </c>
      <c r="F17" s="118"/>
      <c r="G17" s="26"/>
    </row>
    <row r="18" spans="1:7" ht="13" customHeight="1" x14ac:dyDescent="0.3">
      <c r="A18" s="214" t="s">
        <v>18</v>
      </c>
    </row>
    <row r="19" spans="1:7" ht="13.5" customHeight="1" x14ac:dyDescent="0.3">
      <c r="A19" s="215"/>
    </row>
    <row r="20" spans="1:7" s="128" customFormat="1" ht="28" x14ac:dyDescent="0.35">
      <c r="A20" s="125" t="s">
        <v>19</v>
      </c>
      <c r="B20" s="125" t="s">
        <v>20</v>
      </c>
      <c r="C20" s="126">
        <v>1</v>
      </c>
      <c r="D20" s="25">
        <v>0</v>
      </c>
      <c r="E20" s="127">
        <f>SUM(D20*C20)</f>
        <v>0</v>
      </c>
      <c r="G20" s="26"/>
    </row>
    <row r="21" spans="1:7" s="128" customFormat="1" ht="28" x14ac:dyDescent="0.35">
      <c r="A21" s="129" t="s">
        <v>37</v>
      </c>
      <c r="B21" s="220"/>
      <c r="C21" s="221"/>
      <c r="D21" s="221"/>
      <c r="E21" s="222"/>
      <c r="G21" s="130"/>
    </row>
    <row r="22" spans="1:7" s="128" customFormat="1" ht="31" customHeight="1" x14ac:dyDescent="0.35">
      <c r="A22" s="125"/>
      <c r="B22" s="125" t="s">
        <v>89</v>
      </c>
      <c r="C22" s="126">
        <v>100</v>
      </c>
      <c r="D22" s="25">
        <v>0</v>
      </c>
      <c r="E22" s="127">
        <f>SUM(D22*C22)</f>
        <v>0</v>
      </c>
      <c r="G22" s="26"/>
    </row>
    <row r="23" spans="1:7" s="128" customFormat="1" ht="26.5" customHeight="1" x14ac:dyDescent="0.35">
      <c r="A23" s="125"/>
      <c r="B23" s="125" t="s">
        <v>90</v>
      </c>
      <c r="C23" s="126">
        <v>75</v>
      </c>
      <c r="D23" s="25">
        <v>0</v>
      </c>
      <c r="E23" s="127">
        <f t="shared" ref="E23:E24" si="0">SUM(D23*C23)</f>
        <v>0</v>
      </c>
      <c r="G23" s="26"/>
    </row>
    <row r="24" spans="1:7" s="128" customFormat="1" ht="33.5" customHeight="1" x14ac:dyDescent="0.35">
      <c r="A24" s="125"/>
      <c r="B24" s="125" t="s">
        <v>85</v>
      </c>
      <c r="C24" s="126">
        <v>25</v>
      </c>
      <c r="D24" s="25">
        <v>0</v>
      </c>
      <c r="E24" s="127">
        <f t="shared" si="0"/>
        <v>0</v>
      </c>
      <c r="G24" s="26"/>
    </row>
    <row r="25" spans="1:7" s="128" customFormat="1" ht="33.5" customHeight="1" x14ac:dyDescent="0.35">
      <c r="A25" s="129" t="s">
        <v>36</v>
      </c>
      <c r="B25" s="131"/>
      <c r="C25" s="132"/>
      <c r="D25" s="133"/>
      <c r="E25" s="134"/>
      <c r="G25" s="124"/>
    </row>
    <row r="26" spans="1:7" s="128" customFormat="1" ht="41" customHeight="1" x14ac:dyDescent="0.35">
      <c r="A26" s="135" t="s">
        <v>36</v>
      </c>
      <c r="B26" s="125" t="s">
        <v>86</v>
      </c>
      <c r="C26" s="126">
        <v>400</v>
      </c>
      <c r="D26" s="25">
        <v>0</v>
      </c>
      <c r="E26" s="136">
        <f>SUM(C26*D26)</f>
        <v>0</v>
      </c>
      <c r="G26" s="26"/>
    </row>
    <row r="27" spans="1:7" s="128" customFormat="1" ht="41" customHeight="1" x14ac:dyDescent="0.35">
      <c r="A27" s="137" t="s">
        <v>36</v>
      </c>
      <c r="B27" s="125" t="s">
        <v>87</v>
      </c>
      <c r="C27" s="126">
        <v>375</v>
      </c>
      <c r="D27" s="25">
        <v>0</v>
      </c>
      <c r="E27" s="136">
        <f>SUM(C27*D27)</f>
        <v>0</v>
      </c>
      <c r="G27" s="26"/>
    </row>
    <row r="28" spans="1:7" s="128" customFormat="1" ht="25.5" customHeight="1" x14ac:dyDescent="0.35">
      <c r="A28" s="137" t="s">
        <v>84</v>
      </c>
      <c r="B28" s="125" t="s">
        <v>85</v>
      </c>
      <c r="C28" s="126">
        <v>25</v>
      </c>
      <c r="D28" s="25">
        <v>0</v>
      </c>
      <c r="E28" s="136">
        <f>SUM(C28*D28)</f>
        <v>0</v>
      </c>
      <c r="G28" s="26"/>
    </row>
    <row r="29" spans="1:7" s="128" customFormat="1" ht="25.5" customHeight="1" x14ac:dyDescent="0.35">
      <c r="A29" s="220"/>
      <c r="B29" s="221"/>
      <c r="C29" s="221"/>
      <c r="D29" s="221"/>
      <c r="E29" s="222"/>
      <c r="G29" s="130"/>
    </row>
    <row r="30" spans="1:7" s="128" customFormat="1" ht="25.5" customHeight="1" x14ac:dyDescent="0.35">
      <c r="A30" s="129" t="s">
        <v>22</v>
      </c>
      <c r="B30" s="125" t="s">
        <v>23</v>
      </c>
      <c r="C30" s="126">
        <v>1</v>
      </c>
      <c r="D30" s="25">
        <v>0</v>
      </c>
      <c r="E30" s="127">
        <f>SUM(D30*C30)</f>
        <v>0</v>
      </c>
      <c r="G30" s="26"/>
    </row>
    <row r="31" spans="1:7" s="128" customFormat="1" ht="25.5" customHeight="1" x14ac:dyDescent="0.35">
      <c r="A31" s="129" t="s">
        <v>12</v>
      </c>
      <c r="B31" s="125" t="s">
        <v>24</v>
      </c>
      <c r="C31" s="126">
        <v>1</v>
      </c>
      <c r="D31" s="25">
        <v>0</v>
      </c>
      <c r="E31" s="127">
        <f>SUM(D31*C31)</f>
        <v>0</v>
      </c>
      <c r="G31" s="26"/>
    </row>
    <row r="32" spans="1:7" s="128" customFormat="1" ht="25.5" customHeight="1" x14ac:dyDescent="0.35">
      <c r="A32" s="129" t="s">
        <v>13</v>
      </c>
      <c r="B32" s="125" t="s">
        <v>25</v>
      </c>
      <c r="C32" s="126">
        <v>1</v>
      </c>
      <c r="D32" s="25">
        <v>0</v>
      </c>
      <c r="E32" s="127">
        <f>SUM(D32*C32)</f>
        <v>0</v>
      </c>
      <c r="G32" s="26"/>
    </row>
    <row r="33" spans="1:7" s="138" customFormat="1" ht="25.5" customHeight="1" x14ac:dyDescent="0.35">
      <c r="A33" s="129" t="s">
        <v>21</v>
      </c>
      <c r="B33" s="125" t="s">
        <v>54</v>
      </c>
      <c r="C33" s="130">
        <v>1</v>
      </c>
      <c r="D33" s="25">
        <v>0</v>
      </c>
      <c r="E33" s="127">
        <f>SUM(D33*C33)</f>
        <v>0</v>
      </c>
      <c r="G33" s="31"/>
    </row>
    <row r="34" spans="1:7" s="128" customFormat="1" ht="25.5" customHeight="1" x14ac:dyDescent="0.35">
      <c r="A34" s="220"/>
      <c r="B34" s="221"/>
      <c r="C34" s="221"/>
      <c r="D34" s="221"/>
      <c r="E34" s="222"/>
      <c r="G34" s="130"/>
    </row>
    <row r="35" spans="1:7" s="138" customFormat="1" ht="25.5" customHeight="1" x14ac:dyDescent="0.3">
      <c r="A35" s="109" t="s">
        <v>56</v>
      </c>
      <c r="B35" s="109"/>
      <c r="C35" s="110"/>
      <c r="D35" s="111"/>
      <c r="E35" s="216" t="s">
        <v>70</v>
      </c>
      <c r="F35" s="112"/>
      <c r="G35" s="113"/>
    </row>
    <row r="36" spans="1:7" s="138" customFormat="1" ht="25.5" customHeight="1" x14ac:dyDescent="0.3">
      <c r="A36" s="109" t="s">
        <v>10</v>
      </c>
      <c r="B36" s="109" t="s">
        <v>0</v>
      </c>
      <c r="C36" s="110" t="s">
        <v>1</v>
      </c>
      <c r="D36" s="111" t="s">
        <v>71</v>
      </c>
      <c r="E36" s="217"/>
      <c r="F36" s="112"/>
      <c r="G36" s="113" t="s">
        <v>4</v>
      </c>
    </row>
    <row r="37" spans="1:7" s="138" customFormat="1" ht="25.5" customHeight="1" x14ac:dyDescent="0.3">
      <c r="A37" s="109"/>
      <c r="B37" s="109"/>
      <c r="C37" s="110"/>
      <c r="D37" s="111"/>
      <c r="E37" s="217"/>
      <c r="F37" s="112"/>
      <c r="G37" s="113"/>
    </row>
    <row r="38" spans="1:7" s="112" customFormat="1" ht="32.5" customHeight="1" x14ac:dyDescent="0.3">
      <c r="A38" s="114" t="s">
        <v>51</v>
      </c>
      <c r="B38" s="115"/>
      <c r="C38" s="116"/>
      <c r="D38" s="117"/>
      <c r="E38" s="117"/>
      <c r="F38" s="118"/>
      <c r="G38" s="119"/>
    </row>
    <row r="39" spans="1:7" s="112" customFormat="1" ht="18" customHeight="1" x14ac:dyDescent="0.3">
      <c r="A39" s="120" t="s">
        <v>52</v>
      </c>
      <c r="B39" s="121" t="s">
        <v>52</v>
      </c>
      <c r="C39" s="122">
        <v>1</v>
      </c>
      <c r="D39" s="85"/>
      <c r="E39" s="139">
        <f>SUM(C39*D39)</f>
        <v>0</v>
      </c>
      <c r="F39" s="118"/>
      <c r="G39" s="26"/>
    </row>
    <row r="40" spans="1:7" s="138" customFormat="1" ht="25.5" customHeight="1" x14ac:dyDescent="0.3">
      <c r="A40" s="214" t="s">
        <v>18</v>
      </c>
      <c r="B40" s="98"/>
      <c r="C40" s="107"/>
      <c r="D40" s="108"/>
      <c r="E40" s="108"/>
      <c r="F40" s="98"/>
      <c r="G40" s="99"/>
    </row>
    <row r="41" spans="1:7" x14ac:dyDescent="0.3">
      <c r="A41" s="215"/>
    </row>
    <row r="42" spans="1:7" s="140" customFormat="1" ht="28" x14ac:dyDescent="0.3">
      <c r="A42" s="125" t="s">
        <v>19</v>
      </c>
      <c r="B42" s="125" t="s">
        <v>20</v>
      </c>
      <c r="C42" s="126">
        <v>1</v>
      </c>
      <c r="D42" s="25">
        <v>0</v>
      </c>
      <c r="E42" s="127">
        <f>SUM(D42*C42)</f>
        <v>0</v>
      </c>
      <c r="F42" s="128"/>
      <c r="G42" s="26"/>
    </row>
    <row r="43" spans="1:7" s="128" customFormat="1" ht="28" x14ac:dyDescent="0.35">
      <c r="A43" s="129" t="s">
        <v>37</v>
      </c>
      <c r="B43" s="220"/>
      <c r="C43" s="221"/>
      <c r="D43" s="221"/>
      <c r="E43" s="222"/>
      <c r="G43" s="130"/>
    </row>
    <row r="44" spans="1:7" s="128" customFormat="1" ht="31" customHeight="1" x14ac:dyDescent="0.35">
      <c r="A44" s="125"/>
      <c r="B44" s="125" t="s">
        <v>89</v>
      </c>
      <c r="C44" s="126">
        <v>100</v>
      </c>
      <c r="D44" s="25">
        <v>0</v>
      </c>
      <c r="E44" s="127">
        <f>SUM(D44*C44)</f>
        <v>0</v>
      </c>
      <c r="G44" s="26"/>
    </row>
    <row r="45" spans="1:7" s="128" customFormat="1" ht="26.5" customHeight="1" x14ac:dyDescent="0.35">
      <c r="A45" s="125"/>
      <c r="B45" s="125" t="s">
        <v>90</v>
      </c>
      <c r="C45" s="126">
        <v>75</v>
      </c>
      <c r="D45" s="25">
        <v>0</v>
      </c>
      <c r="E45" s="127">
        <f t="shared" ref="E45:E46" si="1">SUM(D45*C45)</f>
        <v>0</v>
      </c>
      <c r="G45" s="26"/>
    </row>
    <row r="46" spans="1:7" s="128" customFormat="1" ht="33.5" customHeight="1" x14ac:dyDescent="0.35">
      <c r="A46" s="125"/>
      <c r="B46" s="125" t="s">
        <v>85</v>
      </c>
      <c r="C46" s="126">
        <v>25</v>
      </c>
      <c r="D46" s="25">
        <v>0</v>
      </c>
      <c r="E46" s="127">
        <f t="shared" si="1"/>
        <v>0</v>
      </c>
      <c r="G46" s="26"/>
    </row>
    <row r="47" spans="1:7" s="140" customFormat="1" ht="38" customHeight="1" x14ac:dyDescent="0.3">
      <c r="A47" s="129" t="s">
        <v>36</v>
      </c>
      <c r="B47" s="131"/>
      <c r="C47" s="132"/>
      <c r="D47" s="133"/>
      <c r="E47" s="134"/>
      <c r="F47" s="128"/>
      <c r="G47" s="124"/>
    </row>
    <row r="48" spans="1:7" s="128" customFormat="1" ht="41" customHeight="1" x14ac:dyDescent="0.35">
      <c r="A48" s="135" t="s">
        <v>36</v>
      </c>
      <c r="B48" s="125" t="s">
        <v>86</v>
      </c>
      <c r="C48" s="126">
        <v>400</v>
      </c>
      <c r="D48" s="25">
        <v>0</v>
      </c>
      <c r="E48" s="136">
        <f>SUM(C48*D48)</f>
        <v>0</v>
      </c>
      <c r="G48" s="26"/>
    </row>
    <row r="49" spans="1:7" s="128" customFormat="1" ht="41" customHeight="1" x14ac:dyDescent="0.35">
      <c r="A49" s="137" t="s">
        <v>36</v>
      </c>
      <c r="B49" s="125" t="s">
        <v>87</v>
      </c>
      <c r="C49" s="126">
        <v>375</v>
      </c>
      <c r="D49" s="25">
        <v>0</v>
      </c>
      <c r="E49" s="136">
        <f>SUM(C49*D49)</f>
        <v>0</v>
      </c>
      <c r="G49" s="26"/>
    </row>
    <row r="50" spans="1:7" s="128" customFormat="1" ht="25.5" customHeight="1" x14ac:dyDescent="0.35">
      <c r="A50" s="137" t="s">
        <v>84</v>
      </c>
      <c r="B50" s="125" t="s">
        <v>85</v>
      </c>
      <c r="C50" s="126">
        <v>25</v>
      </c>
      <c r="D50" s="25">
        <v>0</v>
      </c>
      <c r="E50" s="136">
        <f>SUM(C50*D50)</f>
        <v>0</v>
      </c>
      <c r="G50" s="26"/>
    </row>
    <row r="51" spans="1:7" s="118" customFormat="1" x14ac:dyDescent="0.3">
      <c r="A51" s="220"/>
      <c r="B51" s="223"/>
      <c r="C51" s="223"/>
      <c r="D51" s="223"/>
      <c r="E51" s="224"/>
      <c r="F51" s="128"/>
      <c r="G51" s="130"/>
    </row>
    <row r="52" spans="1:7" s="140" customFormat="1" ht="33.65" customHeight="1" x14ac:dyDescent="0.3">
      <c r="A52" s="129" t="s">
        <v>22</v>
      </c>
      <c r="B52" s="125" t="s">
        <v>23</v>
      </c>
      <c r="C52" s="126">
        <v>1</v>
      </c>
      <c r="D52" s="25">
        <v>0</v>
      </c>
      <c r="E52" s="127">
        <f>SUM(D52*C52)</f>
        <v>0</v>
      </c>
      <c r="F52" s="128"/>
      <c r="G52" s="26"/>
    </row>
    <row r="53" spans="1:7" s="140" customFormat="1" ht="36.65" customHeight="1" x14ac:dyDescent="0.3">
      <c r="A53" s="129" t="s">
        <v>12</v>
      </c>
      <c r="B53" s="125" t="s">
        <v>24</v>
      </c>
      <c r="C53" s="126">
        <v>1</v>
      </c>
      <c r="D53" s="25"/>
      <c r="E53" s="127">
        <f>SUM(D53*C53)</f>
        <v>0</v>
      </c>
      <c r="F53" s="128"/>
      <c r="G53" s="26"/>
    </row>
    <row r="54" spans="1:7" s="112" customFormat="1" ht="14.15" customHeight="1" x14ac:dyDescent="0.3">
      <c r="A54" s="129" t="s">
        <v>13</v>
      </c>
      <c r="B54" s="125" t="s">
        <v>25</v>
      </c>
      <c r="C54" s="126">
        <v>1</v>
      </c>
      <c r="D54" s="25"/>
      <c r="E54" s="127">
        <f>SUM(D54*C54)</f>
        <v>0</v>
      </c>
      <c r="F54" s="128"/>
      <c r="G54" s="26"/>
    </row>
    <row r="55" spans="1:7" s="118" customFormat="1" x14ac:dyDescent="0.3">
      <c r="A55" s="129" t="s">
        <v>21</v>
      </c>
      <c r="B55" s="125" t="s">
        <v>54</v>
      </c>
      <c r="C55" s="130">
        <v>1</v>
      </c>
      <c r="D55" s="25">
        <v>0</v>
      </c>
      <c r="E55" s="127">
        <f>SUM(D55*C55)</f>
        <v>0</v>
      </c>
      <c r="F55" s="138"/>
      <c r="G55" s="26"/>
    </row>
    <row r="56" spans="1:7" s="118" customFormat="1" ht="14.5" x14ac:dyDescent="0.3">
      <c r="A56" s="141"/>
      <c r="B56" s="141"/>
      <c r="C56" s="142"/>
      <c r="D56" s="143"/>
      <c r="E56" s="143"/>
      <c r="F56" s="138"/>
      <c r="G56" s="144"/>
    </row>
    <row r="57" spans="1:7" s="118" customFormat="1" ht="14.5" x14ac:dyDescent="0.3">
      <c r="A57" s="109" t="s">
        <v>68</v>
      </c>
      <c r="B57" s="145"/>
      <c r="C57" s="110"/>
      <c r="D57" s="111"/>
      <c r="E57" s="111">
        <f>SUM(E55,E54,E53,E52,E50,E49,E48,E46,E45,E44,E42,E39,E33,E32,E31,E30,E28,E27,E26,E24,E23,E22,E20,E17)</f>
        <v>0</v>
      </c>
      <c r="F57" s="138"/>
      <c r="G57" s="146"/>
    </row>
    <row r="58" spans="1:7" s="118" customFormat="1" x14ac:dyDescent="0.3">
      <c r="A58" s="147"/>
      <c r="B58" s="135"/>
      <c r="C58" s="148"/>
      <c r="D58" s="149"/>
      <c r="E58" s="149"/>
      <c r="F58" s="128"/>
      <c r="G58" s="140"/>
    </row>
    <row r="59" spans="1:7" x14ac:dyDescent="0.3">
      <c r="A59" s="218" t="s">
        <v>67</v>
      </c>
      <c r="B59" s="218"/>
    </row>
    <row r="60" spans="1:7" x14ac:dyDescent="0.3">
      <c r="A60" s="218"/>
      <c r="B60" s="218"/>
    </row>
    <row r="61" spans="1:7" x14ac:dyDescent="0.3">
      <c r="A61" s="150"/>
      <c r="B61" s="150"/>
    </row>
    <row r="62" spans="1:7" s="118" customFormat="1" x14ac:dyDescent="0.3">
      <c r="A62" s="151" t="s">
        <v>57</v>
      </c>
      <c r="B62" s="151"/>
      <c r="C62" s="110"/>
      <c r="D62" s="111" t="s">
        <v>71</v>
      </c>
      <c r="E62" s="111" t="s">
        <v>70</v>
      </c>
      <c r="F62" s="98"/>
      <c r="G62" s="190" t="s">
        <v>28</v>
      </c>
    </row>
    <row r="63" spans="1:7" s="140" customFormat="1" ht="29.5" customHeight="1" x14ac:dyDescent="0.3">
      <c r="A63" s="151" t="s">
        <v>10</v>
      </c>
      <c r="B63" s="151" t="s">
        <v>0</v>
      </c>
      <c r="C63" s="110" t="s">
        <v>1</v>
      </c>
      <c r="D63" s="111"/>
      <c r="E63" s="111"/>
      <c r="F63" s="98"/>
      <c r="G63" s="191"/>
    </row>
    <row r="64" spans="1:7" s="140" customFormat="1" ht="19.5" customHeight="1" x14ac:dyDescent="0.3">
      <c r="A64" s="98"/>
      <c r="B64" s="98"/>
      <c r="C64" s="107"/>
      <c r="D64" s="108"/>
      <c r="E64" s="108"/>
      <c r="F64" s="112"/>
      <c r="G64" s="119"/>
    </row>
    <row r="65" spans="1:7" s="112" customFormat="1" ht="31.5" customHeight="1" x14ac:dyDescent="0.3">
      <c r="A65" s="129" t="s">
        <v>79</v>
      </c>
      <c r="B65" s="125" t="s">
        <v>27</v>
      </c>
      <c r="C65" s="126">
        <v>50</v>
      </c>
      <c r="D65" s="25">
        <v>0</v>
      </c>
      <c r="E65" s="127">
        <f>SUM(D65*C65)</f>
        <v>0</v>
      </c>
      <c r="F65" s="140"/>
      <c r="G65" s="161"/>
    </row>
    <row r="66" spans="1:7" s="112" customFormat="1" ht="28" x14ac:dyDescent="0.3">
      <c r="A66" s="129" t="s">
        <v>37</v>
      </c>
      <c r="B66" s="125" t="s">
        <v>27</v>
      </c>
      <c r="C66" s="126">
        <v>50</v>
      </c>
      <c r="D66" s="25">
        <v>0</v>
      </c>
      <c r="E66" s="127">
        <f>SUM(C66*D66)</f>
        <v>0</v>
      </c>
      <c r="F66" s="140"/>
      <c r="G66" s="161"/>
    </row>
    <row r="67" spans="1:7" s="140" customFormat="1" ht="14.25" customHeight="1" x14ac:dyDescent="0.3">
      <c r="A67" s="129" t="s">
        <v>26</v>
      </c>
      <c r="B67" s="162"/>
      <c r="C67" s="130">
        <v>1</v>
      </c>
      <c r="D67" s="25">
        <v>0</v>
      </c>
      <c r="E67" s="127">
        <f>SUM(D67*C67)</f>
        <v>0</v>
      </c>
      <c r="F67" s="118"/>
      <c r="G67" s="161"/>
    </row>
    <row r="68" spans="1:7" s="140" customFormat="1" ht="14.25" customHeight="1" x14ac:dyDescent="0.3">
      <c r="A68" s="129" t="s">
        <v>26</v>
      </c>
      <c r="B68" s="162"/>
      <c r="C68" s="130">
        <v>1</v>
      </c>
      <c r="D68" s="25">
        <v>0</v>
      </c>
      <c r="E68" s="127">
        <f t="shared" ref="E68:E74" si="2">SUM(D68*C68)</f>
        <v>0</v>
      </c>
      <c r="F68" s="118"/>
      <c r="G68" s="161"/>
    </row>
    <row r="69" spans="1:7" s="140" customFormat="1" ht="14.25" customHeight="1" x14ac:dyDescent="0.3">
      <c r="A69" s="129" t="s">
        <v>26</v>
      </c>
      <c r="B69" s="162"/>
      <c r="C69" s="130">
        <v>1</v>
      </c>
      <c r="D69" s="25">
        <v>0</v>
      </c>
      <c r="E69" s="127">
        <f t="shared" si="2"/>
        <v>0</v>
      </c>
      <c r="F69" s="118"/>
      <c r="G69" s="161"/>
    </row>
    <row r="70" spans="1:7" s="140" customFormat="1" ht="14.25" customHeight="1" x14ac:dyDescent="0.3">
      <c r="A70" s="129" t="s">
        <v>26</v>
      </c>
      <c r="B70" s="162"/>
      <c r="C70" s="130">
        <v>1</v>
      </c>
      <c r="D70" s="25">
        <v>0</v>
      </c>
      <c r="E70" s="127">
        <f t="shared" si="2"/>
        <v>0</v>
      </c>
      <c r="F70" s="118"/>
      <c r="G70" s="161"/>
    </row>
    <row r="71" spans="1:7" s="140" customFormat="1" ht="14.25" customHeight="1" x14ac:dyDescent="0.3">
      <c r="A71" s="129" t="s">
        <v>26</v>
      </c>
      <c r="B71" s="162"/>
      <c r="C71" s="130">
        <v>1</v>
      </c>
      <c r="D71" s="25">
        <v>0</v>
      </c>
      <c r="E71" s="127">
        <f t="shared" si="2"/>
        <v>0</v>
      </c>
      <c r="F71" s="118"/>
      <c r="G71" s="161"/>
    </row>
    <row r="72" spans="1:7" s="140" customFormat="1" ht="14.25" customHeight="1" x14ac:dyDescent="0.3">
      <c r="A72" s="129" t="s">
        <v>26</v>
      </c>
      <c r="B72" s="162"/>
      <c r="C72" s="130">
        <v>1</v>
      </c>
      <c r="D72" s="25">
        <v>0</v>
      </c>
      <c r="E72" s="127">
        <f t="shared" si="2"/>
        <v>0</v>
      </c>
      <c r="F72" s="118"/>
      <c r="G72" s="161"/>
    </row>
    <row r="73" spans="1:7" s="140" customFormat="1" ht="14.25" customHeight="1" x14ac:dyDescent="0.3">
      <c r="A73" s="129" t="s">
        <v>26</v>
      </c>
      <c r="B73" s="162"/>
      <c r="C73" s="130">
        <v>1</v>
      </c>
      <c r="D73" s="25">
        <v>0</v>
      </c>
      <c r="E73" s="127">
        <f t="shared" si="2"/>
        <v>0</v>
      </c>
      <c r="F73" s="118"/>
      <c r="G73" s="161"/>
    </row>
    <row r="74" spans="1:7" s="140" customFormat="1" ht="14.25" customHeight="1" x14ac:dyDescent="0.3">
      <c r="A74" s="129" t="s">
        <v>26</v>
      </c>
      <c r="B74" s="162"/>
      <c r="C74" s="130">
        <v>1</v>
      </c>
      <c r="D74" s="25">
        <v>0</v>
      </c>
      <c r="E74" s="127">
        <f t="shared" si="2"/>
        <v>0</v>
      </c>
      <c r="F74" s="118"/>
      <c r="G74" s="161"/>
    </row>
    <row r="75" spans="1:7" s="118" customFormat="1" x14ac:dyDescent="0.3">
      <c r="A75" s="141"/>
      <c r="B75" s="141"/>
      <c r="C75" s="142"/>
      <c r="D75" s="143"/>
      <c r="E75" s="143"/>
      <c r="G75" s="152"/>
    </row>
    <row r="76" spans="1:7" s="118" customFormat="1" x14ac:dyDescent="0.3">
      <c r="A76" s="109" t="s">
        <v>58</v>
      </c>
      <c r="B76" s="109"/>
      <c r="C76" s="110"/>
      <c r="D76" s="111" t="s">
        <v>71</v>
      </c>
      <c r="E76" s="111" t="s">
        <v>70</v>
      </c>
      <c r="F76" s="98"/>
      <c r="G76" s="190" t="s">
        <v>28</v>
      </c>
    </row>
    <row r="77" spans="1:7" s="140" customFormat="1" ht="29.5" customHeight="1" x14ac:dyDescent="0.3">
      <c r="A77" s="109" t="s">
        <v>10</v>
      </c>
      <c r="B77" s="153" t="s">
        <v>0</v>
      </c>
      <c r="C77" s="110" t="s">
        <v>1</v>
      </c>
      <c r="D77" s="111"/>
      <c r="E77" s="111"/>
      <c r="F77" s="98"/>
      <c r="G77" s="191"/>
    </row>
    <row r="78" spans="1:7" s="140" customFormat="1" ht="19.5" customHeight="1" x14ac:dyDescent="0.3">
      <c r="A78" s="98"/>
      <c r="B78" s="98"/>
      <c r="C78" s="107"/>
      <c r="D78" s="108"/>
      <c r="E78" s="108"/>
      <c r="F78" s="112"/>
      <c r="G78" s="119"/>
    </row>
    <row r="79" spans="1:7" s="112" customFormat="1" ht="28" x14ac:dyDescent="0.3">
      <c r="A79" s="129" t="s">
        <v>80</v>
      </c>
      <c r="B79" s="125" t="s">
        <v>27</v>
      </c>
      <c r="C79" s="126">
        <v>50</v>
      </c>
      <c r="D79" s="25">
        <v>0</v>
      </c>
      <c r="E79" s="127">
        <f>SUM(D79*C79)</f>
        <v>0</v>
      </c>
      <c r="F79" s="140"/>
      <c r="G79" s="161"/>
    </row>
    <row r="80" spans="1:7" s="112" customFormat="1" ht="28" x14ac:dyDescent="0.3">
      <c r="A80" s="129" t="s">
        <v>37</v>
      </c>
      <c r="B80" s="125" t="s">
        <v>27</v>
      </c>
      <c r="C80" s="126">
        <v>50</v>
      </c>
      <c r="D80" s="25">
        <v>0</v>
      </c>
      <c r="E80" s="127">
        <f>SUM(D80*C80)</f>
        <v>0</v>
      </c>
      <c r="F80" s="140"/>
      <c r="G80" s="161"/>
    </row>
    <row r="81" spans="1:7" s="112" customFormat="1" x14ac:dyDescent="0.3">
      <c r="A81" s="129" t="s">
        <v>26</v>
      </c>
      <c r="B81" s="163"/>
      <c r="C81" s="126">
        <v>1</v>
      </c>
      <c r="D81" s="25">
        <v>0</v>
      </c>
      <c r="E81" s="127">
        <f t="shared" ref="E81:E87" si="3">SUM(D81*C81)</f>
        <v>0</v>
      </c>
      <c r="F81" s="140"/>
      <c r="G81" s="161"/>
    </row>
    <row r="82" spans="1:7" s="112" customFormat="1" x14ac:dyDescent="0.3">
      <c r="A82" s="129" t="s">
        <v>26</v>
      </c>
      <c r="B82" s="163"/>
      <c r="C82" s="126">
        <v>1</v>
      </c>
      <c r="D82" s="25">
        <v>0</v>
      </c>
      <c r="E82" s="127">
        <f t="shared" si="3"/>
        <v>0</v>
      </c>
      <c r="F82" s="140"/>
      <c r="G82" s="161"/>
    </row>
    <row r="83" spans="1:7" s="112" customFormat="1" x14ac:dyDescent="0.3">
      <c r="A83" s="129" t="s">
        <v>26</v>
      </c>
      <c r="B83" s="163"/>
      <c r="C83" s="126">
        <v>1</v>
      </c>
      <c r="D83" s="25">
        <v>0</v>
      </c>
      <c r="E83" s="127">
        <f t="shared" si="3"/>
        <v>0</v>
      </c>
      <c r="F83" s="140"/>
      <c r="G83" s="161"/>
    </row>
    <row r="84" spans="1:7" s="112" customFormat="1" x14ac:dyDescent="0.3">
      <c r="A84" s="129" t="s">
        <v>26</v>
      </c>
      <c r="B84" s="163"/>
      <c r="C84" s="126">
        <v>1</v>
      </c>
      <c r="D84" s="25">
        <v>0</v>
      </c>
      <c r="E84" s="127">
        <f t="shared" si="3"/>
        <v>0</v>
      </c>
      <c r="F84" s="140"/>
      <c r="G84" s="161"/>
    </row>
    <row r="85" spans="1:7" s="112" customFormat="1" x14ac:dyDescent="0.3">
      <c r="A85" s="129" t="s">
        <v>26</v>
      </c>
      <c r="B85" s="163"/>
      <c r="C85" s="126">
        <v>1</v>
      </c>
      <c r="D85" s="25">
        <v>0</v>
      </c>
      <c r="E85" s="127">
        <f t="shared" si="3"/>
        <v>0</v>
      </c>
      <c r="F85" s="140"/>
      <c r="G85" s="161"/>
    </row>
    <row r="86" spans="1:7" s="112" customFormat="1" x14ac:dyDescent="0.3">
      <c r="A86" s="129" t="s">
        <v>26</v>
      </c>
      <c r="B86" s="163"/>
      <c r="C86" s="126">
        <v>1</v>
      </c>
      <c r="D86" s="25">
        <v>0</v>
      </c>
      <c r="E86" s="127">
        <f t="shared" si="3"/>
        <v>0</v>
      </c>
      <c r="F86" s="140"/>
      <c r="G86" s="161"/>
    </row>
    <row r="87" spans="1:7" s="112" customFormat="1" x14ac:dyDescent="0.3">
      <c r="A87" s="129" t="s">
        <v>26</v>
      </c>
      <c r="B87" s="163"/>
      <c r="C87" s="126">
        <v>1</v>
      </c>
      <c r="D87" s="25">
        <v>0</v>
      </c>
      <c r="E87" s="127">
        <f t="shared" si="3"/>
        <v>0</v>
      </c>
      <c r="F87" s="140"/>
      <c r="G87" s="161"/>
    </row>
    <row r="88" spans="1:7" s="140" customFormat="1" ht="14.25" customHeight="1" x14ac:dyDescent="0.3">
      <c r="A88" s="129" t="s">
        <v>26</v>
      </c>
      <c r="B88" s="162"/>
      <c r="C88" s="130">
        <v>1</v>
      </c>
      <c r="D88" s="25">
        <v>0</v>
      </c>
      <c r="E88" s="127">
        <f>SUM(D88*C88)</f>
        <v>0</v>
      </c>
      <c r="F88" s="118"/>
      <c r="G88" s="161"/>
    </row>
    <row r="89" spans="1:7" s="156" customFormat="1" ht="14.25" customHeight="1" x14ac:dyDescent="0.3">
      <c r="A89" s="141"/>
      <c r="B89" s="141"/>
      <c r="C89" s="154"/>
      <c r="D89" s="143"/>
      <c r="E89" s="143"/>
      <c r="F89" s="118"/>
      <c r="G89" s="155"/>
    </row>
    <row r="90" spans="1:7" s="156" customFormat="1" ht="14.25" customHeight="1" x14ac:dyDescent="0.3">
      <c r="A90" s="157" t="s">
        <v>40</v>
      </c>
      <c r="B90" s="158"/>
      <c r="C90" s="159"/>
      <c r="D90" s="160"/>
      <c r="E90" s="160"/>
      <c r="F90" s="118"/>
      <c r="G90" s="155"/>
    </row>
    <row r="91" spans="1:7" s="156" customFormat="1" ht="14.5" thickBot="1" x14ac:dyDescent="0.35">
      <c r="A91" s="141"/>
      <c r="B91" s="141"/>
      <c r="C91" s="154"/>
      <c r="D91" s="143"/>
      <c r="E91" s="143"/>
      <c r="F91" s="118"/>
      <c r="G91" s="155"/>
    </row>
    <row r="92" spans="1:7" s="118" customFormat="1" ht="14.5" x14ac:dyDescent="0.35">
      <c r="A92" s="192" t="s">
        <v>38</v>
      </c>
      <c r="B92" s="193"/>
      <c r="C92" s="196" t="s">
        <v>29</v>
      </c>
      <c r="D92" s="198" t="s">
        <v>72</v>
      </c>
      <c r="E92" s="111" t="s">
        <v>73</v>
      </c>
      <c r="F92" s="98"/>
      <c r="G92" s="190" t="s">
        <v>28</v>
      </c>
    </row>
    <row r="93" spans="1:7" s="118" customFormat="1" x14ac:dyDescent="0.3">
      <c r="A93" s="109" t="s">
        <v>10</v>
      </c>
      <c r="B93" s="109" t="s">
        <v>0</v>
      </c>
      <c r="C93" s="197"/>
      <c r="D93" s="199"/>
      <c r="E93" s="111"/>
      <c r="F93" s="98"/>
      <c r="G93" s="195"/>
    </row>
    <row r="94" spans="1:7" s="118" customFormat="1" x14ac:dyDescent="0.3">
      <c r="A94" s="98"/>
      <c r="B94" s="98"/>
      <c r="C94" s="107"/>
      <c r="D94" s="108"/>
      <c r="E94" s="108"/>
      <c r="F94" s="112"/>
      <c r="G94" s="119"/>
    </row>
    <row r="95" spans="1:7" s="118" customFormat="1" x14ac:dyDescent="0.3">
      <c r="A95" s="164"/>
      <c r="B95" s="162"/>
      <c r="C95" s="26"/>
      <c r="D95" s="25">
        <v>0</v>
      </c>
      <c r="E95" s="127">
        <f>SUM(C95*D95)</f>
        <v>0</v>
      </c>
      <c r="F95" s="140"/>
      <c r="G95" s="161"/>
    </row>
    <row r="96" spans="1:7" s="118" customFormat="1" x14ac:dyDescent="0.3">
      <c r="A96" s="164"/>
      <c r="B96" s="162"/>
      <c r="C96" s="26"/>
      <c r="D96" s="25">
        <v>0</v>
      </c>
      <c r="E96" s="127">
        <f t="shared" ref="E96:E104" si="4">SUM(C96*D96)</f>
        <v>0</v>
      </c>
      <c r="G96" s="161"/>
    </row>
    <row r="97" spans="1:7" s="118" customFormat="1" x14ac:dyDescent="0.3">
      <c r="A97" s="164"/>
      <c r="B97" s="162"/>
      <c r="C97" s="26"/>
      <c r="D97" s="25">
        <v>0</v>
      </c>
      <c r="E97" s="127">
        <f t="shared" si="4"/>
        <v>0</v>
      </c>
      <c r="G97" s="161"/>
    </row>
    <row r="98" spans="1:7" s="118" customFormat="1" x14ac:dyDescent="0.3">
      <c r="A98" s="164"/>
      <c r="B98" s="162"/>
      <c r="C98" s="26"/>
      <c r="D98" s="25">
        <v>0</v>
      </c>
      <c r="E98" s="127">
        <f t="shared" si="4"/>
        <v>0</v>
      </c>
      <c r="G98" s="161"/>
    </row>
    <row r="99" spans="1:7" s="118" customFormat="1" x14ac:dyDescent="0.3">
      <c r="A99" s="164"/>
      <c r="B99" s="162"/>
      <c r="C99" s="26"/>
      <c r="D99" s="25">
        <v>0</v>
      </c>
      <c r="E99" s="127">
        <f t="shared" si="4"/>
        <v>0</v>
      </c>
      <c r="G99" s="161"/>
    </row>
    <row r="100" spans="1:7" x14ac:dyDescent="0.3">
      <c r="A100" s="164"/>
      <c r="B100" s="162"/>
      <c r="C100" s="26"/>
      <c r="D100" s="25">
        <v>0</v>
      </c>
      <c r="E100" s="127">
        <f t="shared" si="4"/>
        <v>0</v>
      </c>
      <c r="F100" s="118"/>
      <c r="G100" s="161"/>
    </row>
    <row r="101" spans="1:7" x14ac:dyDescent="0.3">
      <c r="A101" s="164"/>
      <c r="B101" s="162"/>
      <c r="C101" s="26"/>
      <c r="D101" s="25">
        <v>0</v>
      </c>
      <c r="E101" s="127">
        <f t="shared" si="4"/>
        <v>0</v>
      </c>
      <c r="F101" s="118"/>
      <c r="G101" s="161"/>
    </row>
    <row r="102" spans="1:7" x14ac:dyDescent="0.3">
      <c r="A102" s="164"/>
      <c r="B102" s="162"/>
      <c r="C102" s="26"/>
      <c r="D102" s="25">
        <v>0</v>
      </c>
      <c r="E102" s="127">
        <f t="shared" si="4"/>
        <v>0</v>
      </c>
      <c r="F102" s="118"/>
      <c r="G102" s="161"/>
    </row>
    <row r="103" spans="1:7" x14ac:dyDescent="0.3">
      <c r="A103" s="164"/>
      <c r="B103" s="162"/>
      <c r="C103" s="26"/>
      <c r="D103" s="25">
        <v>0</v>
      </c>
      <c r="E103" s="127">
        <f t="shared" si="4"/>
        <v>0</v>
      </c>
      <c r="F103" s="118"/>
      <c r="G103" s="161"/>
    </row>
    <row r="104" spans="1:7" x14ac:dyDescent="0.3">
      <c r="A104" s="164"/>
      <c r="B104" s="162"/>
      <c r="C104" s="26"/>
      <c r="D104" s="25">
        <v>0</v>
      </c>
      <c r="E104" s="127">
        <f t="shared" si="4"/>
        <v>0</v>
      </c>
      <c r="F104" s="118"/>
      <c r="G104" s="161"/>
    </row>
    <row r="105" spans="1:7" x14ac:dyDescent="0.3">
      <c r="A105" s="141"/>
      <c r="B105" s="141"/>
      <c r="C105" s="142"/>
      <c r="D105" s="143"/>
      <c r="E105" s="143"/>
      <c r="F105" s="118"/>
      <c r="G105" s="155"/>
    </row>
    <row r="106" spans="1:7" ht="14.5" x14ac:dyDescent="0.35">
      <c r="A106" s="192" t="s">
        <v>39</v>
      </c>
      <c r="B106" s="194"/>
      <c r="C106" s="110"/>
      <c r="D106" s="111"/>
      <c r="E106" s="111" t="s">
        <v>70</v>
      </c>
      <c r="G106" s="190" t="s">
        <v>28</v>
      </c>
    </row>
    <row r="107" spans="1:7" x14ac:dyDescent="0.3">
      <c r="A107" s="109" t="s">
        <v>10</v>
      </c>
      <c r="B107" s="109" t="s">
        <v>0</v>
      </c>
      <c r="C107" s="110" t="s">
        <v>1</v>
      </c>
      <c r="D107" s="111" t="s">
        <v>71</v>
      </c>
      <c r="E107" s="111"/>
      <c r="G107" s="195"/>
    </row>
    <row r="108" spans="1:7" x14ac:dyDescent="0.3">
      <c r="A108" s="164"/>
      <c r="B108" s="165"/>
      <c r="C108" s="126">
        <v>1</v>
      </c>
      <c r="D108" s="25">
        <v>0</v>
      </c>
      <c r="E108" s="127">
        <f>SUM(C108*D108)</f>
        <v>0</v>
      </c>
      <c r="F108" s="140"/>
      <c r="G108" s="161"/>
    </row>
    <row r="109" spans="1:7" x14ac:dyDescent="0.3">
      <c r="A109" s="164"/>
      <c r="B109" s="162"/>
      <c r="C109" s="130">
        <v>1</v>
      </c>
      <c r="D109" s="25">
        <v>0</v>
      </c>
      <c r="E109" s="127">
        <f t="shared" ref="E109:E117" si="5">SUM(C109*D109)</f>
        <v>0</v>
      </c>
      <c r="F109" s="118"/>
      <c r="G109" s="161"/>
    </row>
    <row r="110" spans="1:7" x14ac:dyDescent="0.3">
      <c r="A110" s="164"/>
      <c r="B110" s="162"/>
      <c r="C110" s="130">
        <v>1</v>
      </c>
      <c r="D110" s="25">
        <v>0</v>
      </c>
      <c r="E110" s="127">
        <f t="shared" si="5"/>
        <v>0</v>
      </c>
      <c r="F110" s="118"/>
      <c r="G110" s="161"/>
    </row>
    <row r="111" spans="1:7" x14ac:dyDescent="0.3">
      <c r="A111" s="164"/>
      <c r="B111" s="162"/>
      <c r="C111" s="130">
        <v>1</v>
      </c>
      <c r="D111" s="25">
        <v>0</v>
      </c>
      <c r="E111" s="127">
        <f t="shared" si="5"/>
        <v>0</v>
      </c>
      <c r="F111" s="118"/>
      <c r="G111" s="161"/>
    </row>
    <row r="112" spans="1:7" x14ac:dyDescent="0.3">
      <c r="A112" s="164"/>
      <c r="B112" s="162"/>
      <c r="C112" s="130">
        <v>1</v>
      </c>
      <c r="D112" s="25">
        <v>0</v>
      </c>
      <c r="E112" s="127">
        <f t="shared" si="5"/>
        <v>0</v>
      </c>
      <c r="F112" s="118"/>
      <c r="G112" s="161"/>
    </row>
    <row r="113" spans="1:7" x14ac:dyDescent="0.3">
      <c r="A113" s="164"/>
      <c r="B113" s="162"/>
      <c r="C113" s="130">
        <v>1</v>
      </c>
      <c r="D113" s="25">
        <v>0</v>
      </c>
      <c r="E113" s="127">
        <f t="shared" si="5"/>
        <v>0</v>
      </c>
      <c r="F113" s="118"/>
      <c r="G113" s="161"/>
    </row>
    <row r="114" spans="1:7" x14ac:dyDescent="0.3">
      <c r="A114" s="164"/>
      <c r="B114" s="162"/>
      <c r="C114" s="130">
        <v>1</v>
      </c>
      <c r="D114" s="25">
        <v>0</v>
      </c>
      <c r="E114" s="127">
        <f t="shared" si="5"/>
        <v>0</v>
      </c>
      <c r="F114" s="118"/>
      <c r="G114" s="161"/>
    </row>
    <row r="115" spans="1:7" x14ac:dyDescent="0.3">
      <c r="A115" s="164"/>
      <c r="B115" s="162"/>
      <c r="C115" s="130">
        <v>1</v>
      </c>
      <c r="D115" s="25">
        <v>0</v>
      </c>
      <c r="E115" s="127">
        <f t="shared" si="5"/>
        <v>0</v>
      </c>
      <c r="F115" s="118"/>
      <c r="G115" s="161"/>
    </row>
    <row r="116" spans="1:7" x14ac:dyDescent="0.3">
      <c r="A116" s="164"/>
      <c r="B116" s="162"/>
      <c r="C116" s="130">
        <v>1</v>
      </c>
      <c r="D116" s="25">
        <v>0</v>
      </c>
      <c r="E116" s="127">
        <f t="shared" si="5"/>
        <v>0</v>
      </c>
      <c r="F116" s="118"/>
      <c r="G116" s="161"/>
    </row>
    <row r="117" spans="1:7" x14ac:dyDescent="0.3">
      <c r="A117" s="164"/>
      <c r="B117" s="162"/>
      <c r="C117" s="130">
        <v>1</v>
      </c>
      <c r="D117" s="25">
        <v>0</v>
      </c>
      <c r="E117" s="127">
        <f t="shared" si="5"/>
        <v>0</v>
      </c>
      <c r="F117" s="118"/>
      <c r="G117" s="161"/>
    </row>
    <row r="118" spans="1:7" x14ac:dyDescent="0.3">
      <c r="A118" s="98" t="s">
        <v>78</v>
      </c>
    </row>
    <row r="119" spans="1:7" x14ac:dyDescent="0.3">
      <c r="A119" s="98" t="s">
        <v>41</v>
      </c>
    </row>
  </sheetData>
  <sheetProtection password="FCD7" sheet="1" objects="1" scenarios="1"/>
  <mergeCells count="23">
    <mergeCell ref="A40:A41"/>
    <mergeCell ref="E35:E37"/>
    <mergeCell ref="A59:B60"/>
    <mergeCell ref="E13:E15"/>
    <mergeCell ref="A18:A19"/>
    <mergeCell ref="A34:E34"/>
    <mergeCell ref="B21:E21"/>
    <mergeCell ref="A29:E29"/>
    <mergeCell ref="B43:E43"/>
    <mergeCell ref="A51:E51"/>
    <mergeCell ref="B5:C5"/>
    <mergeCell ref="B7:C7"/>
    <mergeCell ref="B6:C6"/>
    <mergeCell ref="D5:G7"/>
    <mergeCell ref="A10:B11"/>
    <mergeCell ref="G62:G63"/>
    <mergeCell ref="G76:G77"/>
    <mergeCell ref="A92:B92"/>
    <mergeCell ref="A106:B106"/>
    <mergeCell ref="G92:G93"/>
    <mergeCell ref="G106:G107"/>
    <mergeCell ref="C92:C93"/>
    <mergeCell ref="D92:D9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CBAF-F054-41F3-817E-4A4B7231FB96}">
  <sheetPr>
    <pageSetUpPr fitToPage="1"/>
  </sheetPr>
  <dimension ref="A1:H118"/>
  <sheetViews>
    <sheetView showGridLines="0" tabSelected="1" topLeftCell="A35" zoomScale="80" zoomScaleNormal="80" workbookViewId="0">
      <selection activeCell="G41" sqref="G41"/>
    </sheetView>
  </sheetViews>
  <sheetFormatPr defaultColWidth="9.1796875" defaultRowHeight="14" x14ac:dyDescent="0.3"/>
  <cols>
    <col min="1" max="1" width="23.453125" style="2" customWidth="1"/>
    <col min="2" max="2" width="89.7265625" style="2" customWidth="1"/>
    <col min="3" max="3" width="12.453125" style="11" customWidth="1"/>
    <col min="4" max="4" width="21.81640625" style="12" customWidth="1"/>
    <col min="5" max="5" width="28.453125" style="12" customWidth="1"/>
    <col min="6" max="6" width="1.54296875" style="2" customWidth="1"/>
    <col min="7" max="7" width="73.453125" style="8" customWidth="1"/>
    <col min="8" max="16384" width="9.1796875" style="2"/>
  </cols>
  <sheetData>
    <row r="1" spans="1:8" ht="44.25" customHeight="1" x14ac:dyDescent="0.3">
      <c r="A1" s="1" t="s">
        <v>9</v>
      </c>
      <c r="C1" s="2"/>
      <c r="D1" s="2"/>
      <c r="E1" s="2"/>
      <c r="H1" s="4"/>
    </row>
    <row r="2" spans="1:8" ht="4.5" customHeight="1" x14ac:dyDescent="0.3">
      <c r="A2" s="5"/>
      <c r="B2" s="5"/>
      <c r="C2" s="5"/>
      <c r="D2" s="5"/>
      <c r="E2" s="5"/>
      <c r="F2" s="5"/>
      <c r="G2" s="9"/>
      <c r="H2" s="4"/>
    </row>
    <row r="3" spans="1:8" ht="3" customHeight="1" x14ac:dyDescent="0.3">
      <c r="A3" s="6"/>
      <c r="B3" s="6"/>
      <c r="C3" s="6"/>
      <c r="D3" s="6"/>
      <c r="E3" s="6"/>
      <c r="F3" s="6"/>
      <c r="G3" s="10"/>
      <c r="H3" s="4"/>
    </row>
    <row r="4" spans="1:8" ht="14.5" thickBot="1" x14ac:dyDescent="0.35">
      <c r="C4" s="2"/>
      <c r="D4" s="2"/>
      <c r="E4" s="2"/>
    </row>
    <row r="5" spans="1:8" ht="33" customHeight="1" thickBot="1" x14ac:dyDescent="0.35">
      <c r="A5" s="7" t="s">
        <v>6</v>
      </c>
      <c r="B5" s="227" t="s">
        <v>30</v>
      </c>
      <c r="C5" s="228"/>
      <c r="D5" s="229" t="s">
        <v>88</v>
      </c>
      <c r="E5" s="230"/>
      <c r="F5" s="230"/>
      <c r="G5" s="231"/>
    </row>
    <row r="6" spans="1:8" ht="31.5" customHeight="1" thickBot="1" x14ac:dyDescent="0.35">
      <c r="A6" s="7" t="s">
        <v>7</v>
      </c>
      <c r="B6" s="227" t="s">
        <v>77</v>
      </c>
      <c r="C6" s="228"/>
      <c r="D6" s="232"/>
      <c r="E6" s="233"/>
      <c r="F6" s="233"/>
      <c r="G6" s="234"/>
    </row>
    <row r="7" spans="1:8" ht="58.5" customHeight="1" thickBot="1" x14ac:dyDescent="0.35">
      <c r="A7" s="20" t="s">
        <v>8</v>
      </c>
      <c r="B7" s="202" t="s">
        <v>11</v>
      </c>
      <c r="C7" s="203"/>
      <c r="D7" s="235"/>
      <c r="E7" s="236"/>
      <c r="F7" s="236"/>
      <c r="G7" s="237"/>
    </row>
    <row r="10" spans="1:8" x14ac:dyDescent="0.3">
      <c r="A10" s="238" t="s">
        <v>17</v>
      </c>
      <c r="B10" s="238"/>
    </row>
    <row r="11" spans="1:8" x14ac:dyDescent="0.3">
      <c r="A11" s="238"/>
      <c r="B11" s="238"/>
    </row>
    <row r="13" spans="1:8" s="21" customFormat="1" x14ac:dyDescent="0.3">
      <c r="A13" s="17" t="s">
        <v>59</v>
      </c>
      <c r="B13" s="17"/>
      <c r="C13" s="22"/>
      <c r="D13" s="68"/>
      <c r="E13" s="91" t="s">
        <v>70</v>
      </c>
      <c r="G13" s="61"/>
    </row>
    <row r="14" spans="1:8" s="21" customFormat="1" ht="52" customHeight="1" x14ac:dyDescent="0.3">
      <c r="A14" s="17" t="s">
        <v>10</v>
      </c>
      <c r="B14" s="17" t="s">
        <v>0</v>
      </c>
      <c r="C14" s="22" t="s">
        <v>1</v>
      </c>
      <c r="D14" s="68" t="s">
        <v>71</v>
      </c>
      <c r="E14" s="68"/>
      <c r="G14" s="61" t="s">
        <v>4</v>
      </c>
    </row>
    <row r="15" spans="1:8" s="21" customFormat="1" ht="16.5" customHeight="1" x14ac:dyDescent="0.3">
      <c r="A15" s="17"/>
      <c r="B15" s="17"/>
      <c r="C15" s="22"/>
      <c r="D15" s="68"/>
      <c r="E15" s="68"/>
      <c r="G15" s="61"/>
    </row>
    <row r="16" spans="1:8" s="21" customFormat="1" ht="32.5" customHeight="1" x14ac:dyDescent="0.3">
      <c r="A16" s="82" t="s">
        <v>50</v>
      </c>
      <c r="B16" s="79"/>
      <c r="C16" s="80"/>
      <c r="D16" s="81"/>
      <c r="E16" s="81"/>
      <c r="F16" s="40"/>
      <c r="G16" s="32"/>
    </row>
    <row r="17" spans="1:7" s="21" customFormat="1" ht="18" customHeight="1" x14ac:dyDescent="0.3">
      <c r="A17" s="83" t="s">
        <v>49</v>
      </c>
      <c r="B17" s="84" t="s">
        <v>49</v>
      </c>
      <c r="C17" s="87">
        <v>1</v>
      </c>
      <c r="D17" s="85"/>
      <c r="E17" s="86">
        <f>SUM(C17*D17)</f>
        <v>0</v>
      </c>
      <c r="F17" s="40"/>
      <c r="G17" s="26"/>
    </row>
    <row r="18" spans="1:7" ht="15" customHeight="1" x14ac:dyDescent="0.3">
      <c r="A18" s="225" t="s">
        <v>18</v>
      </c>
    </row>
    <row r="19" spans="1:7" ht="13.5" customHeight="1" x14ac:dyDescent="0.3">
      <c r="A19" s="226"/>
    </row>
    <row r="20" spans="1:7" s="16" customFormat="1" ht="28" x14ac:dyDescent="0.35">
      <c r="A20" s="13" t="s">
        <v>19</v>
      </c>
      <c r="B20" s="13" t="s">
        <v>20</v>
      </c>
      <c r="C20" s="14">
        <v>1</v>
      </c>
      <c r="D20" s="25">
        <v>0</v>
      </c>
      <c r="E20" s="15">
        <f>SUM(D20*C20)</f>
        <v>0</v>
      </c>
      <c r="G20" s="26"/>
    </row>
    <row r="21" spans="1:7" s="16" customFormat="1" ht="28" x14ac:dyDescent="0.35">
      <c r="A21" s="27" t="s">
        <v>37</v>
      </c>
      <c r="B21" s="239"/>
      <c r="C21" s="240"/>
      <c r="D21" s="240"/>
      <c r="E21" s="241"/>
      <c r="G21" s="31"/>
    </row>
    <row r="22" spans="1:7" s="16" customFormat="1" ht="31" customHeight="1" x14ac:dyDescent="0.35">
      <c r="A22" s="13"/>
      <c r="B22" s="13" t="s">
        <v>89</v>
      </c>
      <c r="C22" s="14">
        <v>100</v>
      </c>
      <c r="D22" s="25">
        <v>0</v>
      </c>
      <c r="E22" s="15">
        <f>SUM(D22*C22)</f>
        <v>0</v>
      </c>
      <c r="G22" s="26"/>
    </row>
    <row r="23" spans="1:7" s="16" customFormat="1" ht="26.5" customHeight="1" x14ac:dyDescent="0.35">
      <c r="A23" s="13"/>
      <c r="B23" s="13" t="s">
        <v>90</v>
      </c>
      <c r="C23" s="14">
        <v>75</v>
      </c>
      <c r="D23" s="25">
        <v>0</v>
      </c>
      <c r="E23" s="15">
        <f t="shared" ref="E23:E24" si="0">SUM(D23*C23)</f>
        <v>0</v>
      </c>
      <c r="G23" s="26"/>
    </row>
    <row r="24" spans="1:7" s="16" customFormat="1" ht="33.5" customHeight="1" x14ac:dyDescent="0.35">
      <c r="A24" s="13"/>
      <c r="B24" s="13" t="s">
        <v>85</v>
      </c>
      <c r="C24" s="14">
        <v>25</v>
      </c>
      <c r="D24" s="25">
        <v>0</v>
      </c>
      <c r="E24" s="15">
        <f t="shared" si="0"/>
        <v>0</v>
      </c>
      <c r="G24" s="26"/>
    </row>
    <row r="25" spans="1:7" s="24" customFormat="1" ht="38" customHeight="1" x14ac:dyDescent="0.3">
      <c r="A25" s="27" t="s">
        <v>36</v>
      </c>
      <c r="B25" s="63"/>
      <c r="C25" s="64"/>
      <c r="D25" s="66"/>
      <c r="E25" s="65"/>
      <c r="F25" s="16"/>
      <c r="G25" s="26"/>
    </row>
    <row r="26" spans="1:7" s="16" customFormat="1" ht="41" customHeight="1" x14ac:dyDescent="0.35">
      <c r="A26" s="28" t="s">
        <v>36</v>
      </c>
      <c r="B26" s="13" t="s">
        <v>86</v>
      </c>
      <c r="C26" s="14">
        <v>400</v>
      </c>
      <c r="D26" s="25">
        <v>0</v>
      </c>
      <c r="E26" s="67">
        <f>SUM(C26*D26)</f>
        <v>0</v>
      </c>
      <c r="G26" s="26"/>
    </row>
    <row r="27" spans="1:7" s="16" customFormat="1" ht="41" customHeight="1" x14ac:dyDescent="0.35">
      <c r="A27" s="96" t="s">
        <v>36</v>
      </c>
      <c r="B27" s="13" t="s">
        <v>87</v>
      </c>
      <c r="C27" s="14">
        <v>375</v>
      </c>
      <c r="D27" s="25">
        <v>0</v>
      </c>
      <c r="E27" s="67">
        <f>SUM(C27*D27)</f>
        <v>0</v>
      </c>
      <c r="G27" s="26"/>
    </row>
    <row r="28" spans="1:7" s="16" customFormat="1" ht="25.5" customHeight="1" x14ac:dyDescent="0.35">
      <c r="A28" s="96" t="s">
        <v>84</v>
      </c>
      <c r="B28" s="13" t="s">
        <v>85</v>
      </c>
      <c r="C28" s="14">
        <v>25</v>
      </c>
      <c r="D28" s="25">
        <v>0</v>
      </c>
      <c r="E28" s="67">
        <f>SUM(C28*D28)</f>
        <v>0</v>
      </c>
      <c r="G28" s="26"/>
    </row>
    <row r="29" spans="1:7" s="16" customFormat="1" ht="25.5" customHeight="1" x14ac:dyDescent="0.35">
      <c r="A29" s="239"/>
      <c r="B29" s="240"/>
      <c r="C29" s="240"/>
      <c r="D29" s="240"/>
      <c r="E29" s="241"/>
      <c r="G29" s="31"/>
    </row>
    <row r="30" spans="1:7" s="16" customFormat="1" ht="25.5" customHeight="1" x14ac:dyDescent="0.35">
      <c r="A30" s="27" t="s">
        <v>13</v>
      </c>
      <c r="B30" s="13" t="s">
        <v>42</v>
      </c>
      <c r="C30" s="14">
        <v>1</v>
      </c>
      <c r="D30" s="25">
        <v>0</v>
      </c>
      <c r="E30" s="15">
        <f>SUM(D30*C30)</f>
        <v>0</v>
      </c>
      <c r="G30" s="26"/>
    </row>
    <row r="31" spans="1:7" s="16" customFormat="1" ht="25.5" customHeight="1" x14ac:dyDescent="0.35">
      <c r="A31" s="239"/>
      <c r="B31" s="240"/>
      <c r="C31" s="240"/>
      <c r="D31" s="240"/>
      <c r="E31" s="241"/>
      <c r="G31" s="31"/>
    </row>
    <row r="32" spans="1:7" s="30" customFormat="1" ht="25.5" customHeight="1" x14ac:dyDescent="0.3">
      <c r="A32" s="17" t="s">
        <v>60</v>
      </c>
      <c r="B32" s="17"/>
      <c r="C32" s="22"/>
      <c r="D32" s="68"/>
      <c r="E32" s="68" t="s">
        <v>70</v>
      </c>
      <c r="F32" s="21"/>
      <c r="G32" s="61"/>
    </row>
    <row r="33" spans="1:7" s="30" customFormat="1" ht="25.5" customHeight="1" x14ac:dyDescent="0.3">
      <c r="A33" s="17" t="s">
        <v>10</v>
      </c>
      <c r="B33" s="17" t="s">
        <v>0</v>
      </c>
      <c r="C33" s="22" t="s">
        <v>1</v>
      </c>
      <c r="D33" s="68" t="s">
        <v>71</v>
      </c>
      <c r="E33" s="68"/>
      <c r="F33" s="21"/>
      <c r="G33" s="61" t="s">
        <v>4</v>
      </c>
    </row>
    <row r="34" spans="1:7" s="30" customFormat="1" ht="25.5" customHeight="1" x14ac:dyDescent="0.3">
      <c r="A34" s="17"/>
      <c r="B34" s="17"/>
      <c r="C34" s="22"/>
      <c r="D34" s="68"/>
      <c r="E34" s="68"/>
      <c r="F34" s="21"/>
      <c r="G34" s="61"/>
    </row>
    <row r="35" spans="1:7" s="21" customFormat="1" ht="32.5" customHeight="1" x14ac:dyDescent="0.3">
      <c r="A35" s="82" t="s">
        <v>51</v>
      </c>
      <c r="B35" s="79"/>
      <c r="C35" s="80"/>
      <c r="D35" s="81"/>
      <c r="E35" s="81"/>
      <c r="F35" s="40"/>
      <c r="G35" s="32"/>
    </row>
    <row r="36" spans="1:7" s="21" customFormat="1" ht="18" customHeight="1" x14ac:dyDescent="0.3">
      <c r="A36" s="83" t="s">
        <v>52</v>
      </c>
      <c r="B36" s="84" t="s">
        <v>52</v>
      </c>
      <c r="C36" s="87">
        <v>1</v>
      </c>
      <c r="D36" s="85"/>
      <c r="E36" s="88">
        <f>SUM(C36*D36)</f>
        <v>0</v>
      </c>
      <c r="F36" s="40"/>
      <c r="G36" s="26"/>
    </row>
    <row r="37" spans="1:7" s="30" customFormat="1" ht="25.5" customHeight="1" x14ac:dyDescent="0.3">
      <c r="A37" s="225" t="s">
        <v>18</v>
      </c>
      <c r="B37" s="2"/>
      <c r="C37" s="11"/>
      <c r="D37" s="12"/>
      <c r="E37" s="12"/>
      <c r="F37" s="2"/>
      <c r="G37" s="8"/>
    </row>
    <row r="38" spans="1:7" x14ac:dyDescent="0.3">
      <c r="A38" s="226"/>
    </row>
    <row r="39" spans="1:7" s="24" customFormat="1" ht="28" x14ac:dyDescent="0.3">
      <c r="A39" s="13" t="s">
        <v>19</v>
      </c>
      <c r="B39" s="13" t="s">
        <v>20</v>
      </c>
      <c r="C39" s="14">
        <v>1</v>
      </c>
      <c r="D39" s="25">
        <v>0</v>
      </c>
      <c r="E39" s="15">
        <f>SUM(D39*C39)</f>
        <v>0</v>
      </c>
      <c r="F39" s="16"/>
      <c r="G39" s="26"/>
    </row>
    <row r="40" spans="1:7" s="16" customFormat="1" ht="28" x14ac:dyDescent="0.35">
      <c r="A40" s="27" t="s">
        <v>37</v>
      </c>
      <c r="B40" s="239"/>
      <c r="C40" s="240"/>
      <c r="D40" s="240"/>
      <c r="E40" s="241"/>
      <c r="G40" s="31"/>
    </row>
    <row r="41" spans="1:7" s="16" customFormat="1" ht="31" customHeight="1" x14ac:dyDescent="0.35">
      <c r="A41" s="13"/>
      <c r="B41" s="13" t="s">
        <v>89</v>
      </c>
      <c r="C41" s="14">
        <v>100</v>
      </c>
      <c r="D41" s="25">
        <v>0</v>
      </c>
      <c r="E41" s="15">
        <f>SUM(D41*C41)</f>
        <v>0</v>
      </c>
      <c r="G41" s="26"/>
    </row>
    <row r="42" spans="1:7" s="16" customFormat="1" ht="26.5" customHeight="1" x14ac:dyDescent="0.35">
      <c r="A42" s="13"/>
      <c r="B42" s="13" t="s">
        <v>90</v>
      </c>
      <c r="C42" s="14">
        <v>75</v>
      </c>
      <c r="D42" s="25">
        <v>0</v>
      </c>
      <c r="E42" s="15">
        <f t="shared" ref="E42:E43" si="1">SUM(D42*C42)</f>
        <v>0</v>
      </c>
      <c r="G42" s="26"/>
    </row>
    <row r="43" spans="1:7" s="16" customFormat="1" ht="33.5" customHeight="1" x14ac:dyDescent="0.35">
      <c r="A43" s="13"/>
      <c r="B43" s="13" t="s">
        <v>85</v>
      </c>
      <c r="C43" s="14">
        <v>25</v>
      </c>
      <c r="D43" s="25">
        <v>0</v>
      </c>
      <c r="E43" s="15">
        <f t="shared" si="1"/>
        <v>0</v>
      </c>
      <c r="G43" s="26"/>
    </row>
    <row r="44" spans="1:7" s="24" customFormat="1" ht="38" customHeight="1" x14ac:dyDescent="0.3">
      <c r="A44" s="27" t="s">
        <v>36</v>
      </c>
      <c r="B44" s="63"/>
      <c r="C44" s="64"/>
      <c r="D44" s="66"/>
      <c r="E44" s="65"/>
      <c r="F44" s="16"/>
      <c r="G44" s="26"/>
    </row>
    <row r="45" spans="1:7" s="16" customFormat="1" ht="41" customHeight="1" x14ac:dyDescent="0.35">
      <c r="A45" s="28" t="s">
        <v>36</v>
      </c>
      <c r="B45" s="13" t="s">
        <v>86</v>
      </c>
      <c r="C45" s="14">
        <v>400</v>
      </c>
      <c r="D45" s="25">
        <v>0</v>
      </c>
      <c r="E45" s="67">
        <f>SUM(C45*D45)</f>
        <v>0</v>
      </c>
      <c r="G45" s="26"/>
    </row>
    <row r="46" spans="1:7" s="16" customFormat="1" ht="41" customHeight="1" x14ac:dyDescent="0.35">
      <c r="A46" s="96" t="s">
        <v>36</v>
      </c>
      <c r="B46" s="13" t="s">
        <v>87</v>
      </c>
      <c r="C46" s="14">
        <v>375</v>
      </c>
      <c r="D46" s="25">
        <v>0</v>
      </c>
      <c r="E46" s="67">
        <f>SUM(C46*D46)</f>
        <v>0</v>
      </c>
      <c r="G46" s="26"/>
    </row>
    <row r="47" spans="1:7" s="16" customFormat="1" ht="25.5" customHeight="1" x14ac:dyDescent="0.35">
      <c r="A47" s="96" t="s">
        <v>84</v>
      </c>
      <c r="B47" s="13" t="s">
        <v>85</v>
      </c>
      <c r="C47" s="14">
        <v>25</v>
      </c>
      <c r="D47" s="25">
        <v>0</v>
      </c>
      <c r="E47" s="67">
        <f>SUM(C47*D47)</f>
        <v>0</v>
      </c>
      <c r="G47" s="26"/>
    </row>
    <row r="48" spans="1:7" s="40" customFormat="1" ht="14.5" x14ac:dyDescent="0.3">
      <c r="A48" s="239"/>
      <c r="B48" s="240"/>
      <c r="C48" s="240"/>
      <c r="D48" s="240"/>
      <c r="E48" s="241"/>
      <c r="F48" s="16"/>
      <c r="G48" s="31"/>
    </row>
    <row r="49" spans="1:7" s="21" customFormat="1" ht="14.15" customHeight="1" x14ac:dyDescent="0.3">
      <c r="A49" s="27" t="s">
        <v>13</v>
      </c>
      <c r="B49" s="13" t="s">
        <v>31</v>
      </c>
      <c r="C49" s="14">
        <v>1</v>
      </c>
      <c r="D49" s="25"/>
      <c r="E49" s="15">
        <f>SUM(D49*C49)</f>
        <v>0</v>
      </c>
      <c r="F49" s="16"/>
      <c r="G49" s="26"/>
    </row>
    <row r="50" spans="1:7" s="24" customFormat="1" ht="14.25" customHeight="1" x14ac:dyDescent="0.3">
      <c r="A50" s="239"/>
      <c r="B50" s="240"/>
      <c r="C50" s="240"/>
      <c r="D50" s="240"/>
      <c r="E50" s="241"/>
      <c r="F50" s="16"/>
      <c r="G50" s="31"/>
    </row>
    <row r="51" spans="1:7" s="40" customFormat="1" x14ac:dyDescent="0.3">
      <c r="A51" s="33"/>
      <c r="B51" s="33"/>
      <c r="C51" s="71"/>
      <c r="D51" s="35"/>
      <c r="E51" s="36"/>
      <c r="F51" s="30"/>
      <c r="G51" s="70"/>
    </row>
    <row r="52" spans="1:7" s="40" customFormat="1" x14ac:dyDescent="0.3">
      <c r="A52" s="17" t="s">
        <v>68</v>
      </c>
      <c r="B52" s="18"/>
      <c r="C52" s="22"/>
      <c r="D52" s="94"/>
      <c r="E52" s="94">
        <f>SUM(E49,E47,E46,E45,E43,E42,E41,E39,E36,E30,E28,E27,E26,E24,E23,E22,E20,E17)</f>
        <v>0</v>
      </c>
      <c r="F52" s="30"/>
      <c r="G52" s="71"/>
    </row>
    <row r="53" spans="1:7" s="40" customFormat="1" x14ac:dyDescent="0.3">
      <c r="A53" s="37"/>
      <c r="B53" s="30"/>
      <c r="C53" s="38"/>
      <c r="D53" s="39"/>
      <c r="E53" s="39"/>
      <c r="F53" s="16"/>
      <c r="G53" s="24"/>
    </row>
    <row r="54" spans="1:7" s="40" customFormat="1" x14ac:dyDescent="0.3">
      <c r="A54" s="238" t="s">
        <v>67</v>
      </c>
      <c r="B54" s="238"/>
      <c r="C54" s="38"/>
      <c r="D54" s="39"/>
      <c r="E54" s="39"/>
      <c r="F54" s="16"/>
      <c r="G54" s="24"/>
    </row>
    <row r="55" spans="1:7" s="40" customFormat="1" x14ac:dyDescent="0.3">
      <c r="A55" s="238"/>
      <c r="B55" s="238"/>
      <c r="C55" s="38"/>
      <c r="D55" s="39"/>
      <c r="E55" s="39"/>
      <c r="F55" s="16"/>
      <c r="G55" s="24"/>
    </row>
    <row r="56" spans="1:7" s="40" customFormat="1" x14ac:dyDescent="0.3">
      <c r="A56" s="95"/>
      <c r="B56" s="95"/>
      <c r="C56" s="38"/>
      <c r="D56" s="39"/>
      <c r="E56" s="39"/>
      <c r="F56" s="16"/>
      <c r="G56" s="24"/>
    </row>
    <row r="57" spans="1:7" s="40" customFormat="1" x14ac:dyDescent="0.3">
      <c r="A57" s="17" t="s">
        <v>57</v>
      </c>
      <c r="B57" s="17"/>
      <c r="C57" s="22"/>
      <c r="D57" s="68" t="s">
        <v>71</v>
      </c>
      <c r="E57" s="68" t="s">
        <v>70</v>
      </c>
      <c r="F57" s="2"/>
      <c r="G57" s="244" t="s">
        <v>28</v>
      </c>
    </row>
    <row r="58" spans="1:7" s="24" customFormat="1" ht="29.5" customHeight="1" x14ac:dyDescent="0.3">
      <c r="A58" s="17" t="s">
        <v>10</v>
      </c>
      <c r="B58" s="17" t="s">
        <v>0</v>
      </c>
      <c r="C58" s="22" t="s">
        <v>1</v>
      </c>
      <c r="D58" s="68"/>
      <c r="E58" s="68"/>
      <c r="F58" s="2"/>
      <c r="G58" s="246"/>
    </row>
    <row r="59" spans="1:7" s="24" customFormat="1" ht="19.5" customHeight="1" x14ac:dyDescent="0.3">
      <c r="A59" s="2"/>
      <c r="B59" s="2"/>
      <c r="C59" s="11"/>
      <c r="D59" s="12"/>
      <c r="E59" s="12"/>
      <c r="F59" s="21"/>
      <c r="G59" s="32"/>
    </row>
    <row r="60" spans="1:7" s="21" customFormat="1" ht="33.5" customHeight="1" x14ac:dyDescent="0.3">
      <c r="A60" s="27" t="s">
        <v>81</v>
      </c>
      <c r="B60" s="13" t="s">
        <v>27</v>
      </c>
      <c r="C60" s="14">
        <v>50</v>
      </c>
      <c r="D60" s="25">
        <v>0</v>
      </c>
      <c r="E60" s="15">
        <f>SUM(D60*C60)</f>
        <v>0</v>
      </c>
      <c r="F60" s="24"/>
      <c r="G60" s="161"/>
    </row>
    <row r="61" spans="1:7" s="21" customFormat="1" ht="28" x14ac:dyDescent="0.3">
      <c r="A61" s="27" t="s">
        <v>37</v>
      </c>
      <c r="B61" s="13" t="s">
        <v>27</v>
      </c>
      <c r="C61" s="14">
        <v>50</v>
      </c>
      <c r="D61" s="25">
        <v>0</v>
      </c>
      <c r="E61" s="15">
        <f>SUM(D61*C61)</f>
        <v>0</v>
      </c>
      <c r="F61" s="24"/>
      <c r="G61" s="161"/>
    </row>
    <row r="62" spans="1:7" s="24" customFormat="1" ht="14.25" customHeight="1" x14ac:dyDescent="0.3">
      <c r="A62" s="27" t="s">
        <v>26</v>
      </c>
      <c r="B62" s="162"/>
      <c r="C62" s="29">
        <v>1</v>
      </c>
      <c r="D62" s="25">
        <v>0</v>
      </c>
      <c r="E62" s="15">
        <f>SUM(D62*C62)</f>
        <v>0</v>
      </c>
      <c r="F62" s="40"/>
      <c r="G62" s="161"/>
    </row>
    <row r="63" spans="1:7" s="24" customFormat="1" ht="14.25" customHeight="1" x14ac:dyDescent="0.3">
      <c r="A63" s="27" t="s">
        <v>26</v>
      </c>
      <c r="B63" s="162"/>
      <c r="C63" s="29">
        <v>1</v>
      </c>
      <c r="D63" s="25">
        <v>0</v>
      </c>
      <c r="E63" s="15">
        <f t="shared" ref="E63:E71" si="2">SUM(D63*C63)</f>
        <v>0</v>
      </c>
      <c r="F63" s="40"/>
      <c r="G63" s="161"/>
    </row>
    <row r="64" spans="1:7" s="24" customFormat="1" ht="14.25" customHeight="1" x14ac:dyDescent="0.3">
      <c r="A64" s="27" t="s">
        <v>26</v>
      </c>
      <c r="B64" s="162"/>
      <c r="C64" s="29">
        <v>1</v>
      </c>
      <c r="D64" s="25">
        <v>0</v>
      </c>
      <c r="E64" s="15">
        <f t="shared" si="2"/>
        <v>0</v>
      </c>
      <c r="F64" s="40"/>
      <c r="G64" s="161"/>
    </row>
    <row r="65" spans="1:7" s="24" customFormat="1" ht="14.25" customHeight="1" x14ac:dyDescent="0.3">
      <c r="A65" s="27" t="s">
        <v>26</v>
      </c>
      <c r="B65" s="162"/>
      <c r="C65" s="29">
        <v>1</v>
      </c>
      <c r="D65" s="25">
        <v>0</v>
      </c>
      <c r="E65" s="15">
        <f t="shared" si="2"/>
        <v>0</v>
      </c>
      <c r="F65" s="40"/>
      <c r="G65" s="161"/>
    </row>
    <row r="66" spans="1:7" s="24" customFormat="1" ht="14.25" customHeight="1" x14ac:dyDescent="0.3">
      <c r="A66" s="27" t="s">
        <v>26</v>
      </c>
      <c r="B66" s="162"/>
      <c r="C66" s="29">
        <v>1</v>
      </c>
      <c r="D66" s="25">
        <v>0</v>
      </c>
      <c r="E66" s="15">
        <f t="shared" si="2"/>
        <v>0</v>
      </c>
      <c r="F66" s="40"/>
      <c r="G66" s="161"/>
    </row>
    <row r="67" spans="1:7" s="24" customFormat="1" ht="14.25" customHeight="1" x14ac:dyDescent="0.3">
      <c r="A67" s="27" t="s">
        <v>26</v>
      </c>
      <c r="B67" s="162"/>
      <c r="C67" s="29">
        <v>1</v>
      </c>
      <c r="D67" s="25">
        <v>0</v>
      </c>
      <c r="E67" s="15">
        <f t="shared" si="2"/>
        <v>0</v>
      </c>
      <c r="F67" s="40"/>
      <c r="G67" s="161"/>
    </row>
    <row r="68" spans="1:7" s="24" customFormat="1" ht="14.25" customHeight="1" x14ac:dyDescent="0.3">
      <c r="A68" s="27" t="s">
        <v>26</v>
      </c>
      <c r="B68" s="162"/>
      <c r="C68" s="29">
        <v>1</v>
      </c>
      <c r="D68" s="25">
        <v>0</v>
      </c>
      <c r="E68" s="15">
        <f t="shared" si="2"/>
        <v>0</v>
      </c>
      <c r="F68" s="40"/>
      <c r="G68" s="161"/>
    </row>
    <row r="69" spans="1:7" s="24" customFormat="1" ht="14.25" customHeight="1" x14ac:dyDescent="0.3">
      <c r="A69" s="27" t="s">
        <v>26</v>
      </c>
      <c r="B69" s="162"/>
      <c r="C69" s="29">
        <v>1</v>
      </c>
      <c r="D69" s="25">
        <v>0</v>
      </c>
      <c r="E69" s="15">
        <f t="shared" si="2"/>
        <v>0</v>
      </c>
      <c r="F69" s="40"/>
      <c r="G69" s="161"/>
    </row>
    <row r="70" spans="1:7" s="24" customFormat="1" ht="14.25" customHeight="1" x14ac:dyDescent="0.3">
      <c r="A70" s="27" t="s">
        <v>26</v>
      </c>
      <c r="B70" s="162"/>
      <c r="C70" s="29">
        <v>1</v>
      </c>
      <c r="D70" s="25">
        <v>0</v>
      </c>
      <c r="E70" s="15">
        <f t="shared" si="2"/>
        <v>0</v>
      </c>
      <c r="F70" s="40"/>
      <c r="G70" s="161"/>
    </row>
    <row r="71" spans="1:7" s="24" customFormat="1" ht="14.25" customHeight="1" x14ac:dyDescent="0.3">
      <c r="A71" s="27" t="s">
        <v>26</v>
      </c>
      <c r="B71" s="162"/>
      <c r="C71" s="29">
        <v>1</v>
      </c>
      <c r="D71" s="25">
        <v>0</v>
      </c>
      <c r="E71" s="15">
        <f t="shared" si="2"/>
        <v>0</v>
      </c>
      <c r="F71" s="40"/>
      <c r="G71" s="161"/>
    </row>
    <row r="72" spans="1:7" s="40" customFormat="1" x14ac:dyDescent="0.3">
      <c r="A72" s="33"/>
      <c r="B72" s="33"/>
      <c r="C72" s="34"/>
      <c r="D72" s="35"/>
      <c r="E72" s="36"/>
      <c r="G72" s="62"/>
    </row>
    <row r="73" spans="1:7" s="40" customFormat="1" x14ac:dyDescent="0.3">
      <c r="A73" s="17" t="s">
        <v>58</v>
      </c>
      <c r="B73" s="17"/>
      <c r="C73" s="22"/>
      <c r="D73" s="68" t="s">
        <v>71</v>
      </c>
      <c r="E73" s="68" t="s">
        <v>70</v>
      </c>
      <c r="F73" s="2"/>
      <c r="G73" s="244" t="s">
        <v>28</v>
      </c>
    </row>
    <row r="74" spans="1:7" s="24" customFormat="1" ht="29.5" customHeight="1" x14ac:dyDescent="0.3">
      <c r="A74" s="17" t="s">
        <v>10</v>
      </c>
      <c r="B74" s="73" t="s">
        <v>0</v>
      </c>
      <c r="C74" s="22" t="s">
        <v>1</v>
      </c>
      <c r="D74" s="68"/>
      <c r="E74" s="68"/>
      <c r="F74" s="2"/>
      <c r="G74" s="246"/>
    </row>
    <row r="75" spans="1:7" s="24" customFormat="1" ht="19.5" customHeight="1" x14ac:dyDescent="0.3">
      <c r="A75" s="2"/>
      <c r="B75" s="2"/>
      <c r="C75" s="11"/>
      <c r="D75" s="12"/>
      <c r="E75" s="12"/>
      <c r="F75" s="21"/>
      <c r="G75" s="32"/>
    </row>
    <row r="76" spans="1:7" s="21" customFormat="1" x14ac:dyDescent="0.3">
      <c r="A76" s="27" t="s">
        <v>79</v>
      </c>
      <c r="B76" s="13" t="s">
        <v>27</v>
      </c>
      <c r="C76" s="14">
        <v>50</v>
      </c>
      <c r="D76" s="25">
        <v>0</v>
      </c>
      <c r="E76" s="15">
        <f>SUM(D76*C76)</f>
        <v>0</v>
      </c>
      <c r="F76" s="24"/>
      <c r="G76" s="161"/>
    </row>
    <row r="77" spans="1:7" s="21" customFormat="1" ht="28" x14ac:dyDescent="0.3">
      <c r="A77" s="27" t="s">
        <v>82</v>
      </c>
      <c r="B77" s="13" t="s">
        <v>27</v>
      </c>
      <c r="C77" s="14">
        <v>50</v>
      </c>
      <c r="D77" s="25">
        <v>0</v>
      </c>
      <c r="E77" s="15">
        <f>SUM(D77*C77)</f>
        <v>0</v>
      </c>
      <c r="F77" s="24"/>
      <c r="G77" s="161"/>
    </row>
    <row r="78" spans="1:7" s="21" customFormat="1" x14ac:dyDescent="0.3">
      <c r="A78" s="27" t="s">
        <v>26</v>
      </c>
      <c r="B78" s="163"/>
      <c r="C78" s="14">
        <v>1</v>
      </c>
      <c r="D78" s="25">
        <v>0</v>
      </c>
      <c r="E78" s="15">
        <f t="shared" ref="E78:E86" si="3">SUM(D78*C78)</f>
        <v>0</v>
      </c>
      <c r="F78" s="24"/>
      <c r="G78" s="161"/>
    </row>
    <row r="79" spans="1:7" s="21" customFormat="1" x14ac:dyDescent="0.3">
      <c r="A79" s="27" t="s">
        <v>26</v>
      </c>
      <c r="B79" s="163"/>
      <c r="C79" s="14">
        <v>1</v>
      </c>
      <c r="D79" s="25">
        <v>0</v>
      </c>
      <c r="E79" s="15">
        <f t="shared" si="3"/>
        <v>0</v>
      </c>
      <c r="F79" s="24"/>
      <c r="G79" s="161"/>
    </row>
    <row r="80" spans="1:7" s="21" customFormat="1" x14ac:dyDescent="0.3">
      <c r="A80" s="27" t="s">
        <v>26</v>
      </c>
      <c r="B80" s="163"/>
      <c r="C80" s="14">
        <v>1</v>
      </c>
      <c r="D80" s="25">
        <v>0</v>
      </c>
      <c r="E80" s="15">
        <f t="shared" si="3"/>
        <v>0</v>
      </c>
      <c r="F80" s="24"/>
      <c r="G80" s="161"/>
    </row>
    <row r="81" spans="1:7" s="21" customFormat="1" x14ac:dyDescent="0.3">
      <c r="A81" s="27" t="s">
        <v>26</v>
      </c>
      <c r="B81" s="163"/>
      <c r="C81" s="14">
        <v>1</v>
      </c>
      <c r="D81" s="25">
        <v>0</v>
      </c>
      <c r="E81" s="15">
        <f t="shared" si="3"/>
        <v>0</v>
      </c>
      <c r="F81" s="24"/>
      <c r="G81" s="161"/>
    </row>
    <row r="82" spans="1:7" s="21" customFormat="1" x14ac:dyDescent="0.3">
      <c r="A82" s="27" t="s">
        <v>26</v>
      </c>
      <c r="B82" s="163"/>
      <c r="C82" s="14">
        <v>1</v>
      </c>
      <c r="D82" s="25">
        <v>0</v>
      </c>
      <c r="E82" s="15">
        <f t="shared" si="3"/>
        <v>0</v>
      </c>
      <c r="F82" s="24"/>
      <c r="G82" s="161"/>
    </row>
    <row r="83" spans="1:7" s="21" customFormat="1" x14ac:dyDescent="0.3">
      <c r="A83" s="27" t="s">
        <v>26</v>
      </c>
      <c r="B83" s="163"/>
      <c r="C83" s="14">
        <v>1</v>
      </c>
      <c r="D83" s="25">
        <v>0</v>
      </c>
      <c r="E83" s="15">
        <f t="shared" si="3"/>
        <v>0</v>
      </c>
      <c r="F83" s="24"/>
      <c r="G83" s="161"/>
    </row>
    <row r="84" spans="1:7" s="21" customFormat="1" x14ac:dyDescent="0.3">
      <c r="A84" s="27" t="s">
        <v>26</v>
      </c>
      <c r="B84" s="163"/>
      <c r="C84" s="14">
        <v>1</v>
      </c>
      <c r="D84" s="25">
        <v>0</v>
      </c>
      <c r="E84" s="15">
        <f t="shared" si="3"/>
        <v>0</v>
      </c>
      <c r="F84" s="24"/>
      <c r="G84" s="161"/>
    </row>
    <row r="85" spans="1:7" s="21" customFormat="1" x14ac:dyDescent="0.3">
      <c r="A85" s="27" t="s">
        <v>26</v>
      </c>
      <c r="B85" s="163"/>
      <c r="C85" s="14">
        <v>1</v>
      </c>
      <c r="D85" s="25">
        <v>0</v>
      </c>
      <c r="E85" s="15">
        <f t="shared" si="3"/>
        <v>0</v>
      </c>
      <c r="F85" s="24"/>
      <c r="G85" s="161"/>
    </row>
    <row r="86" spans="1:7" s="21" customFormat="1" x14ac:dyDescent="0.3">
      <c r="A86" s="27" t="s">
        <v>26</v>
      </c>
      <c r="B86" s="163"/>
      <c r="C86" s="14">
        <v>1</v>
      </c>
      <c r="D86" s="25">
        <v>0</v>
      </c>
      <c r="E86" s="15">
        <f t="shared" si="3"/>
        <v>0</v>
      </c>
      <c r="F86" s="24"/>
      <c r="G86" s="161"/>
    </row>
    <row r="87" spans="1:7" s="24" customFormat="1" ht="14.25" customHeight="1" x14ac:dyDescent="0.3">
      <c r="A87" s="27" t="s">
        <v>26</v>
      </c>
      <c r="B87" s="162"/>
      <c r="C87" s="29">
        <v>1</v>
      </c>
      <c r="D87" s="25">
        <v>0</v>
      </c>
      <c r="E87" s="15">
        <f>SUM(D87*C87)</f>
        <v>0</v>
      </c>
      <c r="F87" s="40"/>
      <c r="G87" s="161"/>
    </row>
    <row r="88" spans="1:7" s="37" customFormat="1" ht="14.25" customHeight="1" x14ac:dyDescent="0.3">
      <c r="A88" s="33"/>
      <c r="B88" s="33"/>
      <c r="C88" s="72"/>
      <c r="D88" s="35"/>
      <c r="E88" s="36"/>
      <c r="F88" s="40"/>
      <c r="G88" s="69"/>
    </row>
    <row r="89" spans="1:7" s="37" customFormat="1" ht="14.25" customHeight="1" x14ac:dyDescent="0.3">
      <c r="A89" s="78" t="s">
        <v>40</v>
      </c>
      <c r="B89" s="74"/>
      <c r="C89" s="75"/>
      <c r="D89" s="76"/>
      <c r="E89" s="77"/>
      <c r="F89" s="40"/>
      <c r="G89" s="69"/>
    </row>
    <row r="90" spans="1:7" s="37" customFormat="1" ht="14.25" customHeight="1" thickBot="1" x14ac:dyDescent="0.35">
      <c r="A90" s="33"/>
      <c r="B90" s="33"/>
      <c r="C90" s="72"/>
      <c r="D90" s="35"/>
      <c r="E90" s="36"/>
      <c r="F90" s="40"/>
      <c r="G90" s="69"/>
    </row>
    <row r="91" spans="1:7" s="40" customFormat="1" ht="14.5" x14ac:dyDescent="0.35">
      <c r="A91" s="242" t="s">
        <v>38</v>
      </c>
      <c r="B91" s="247"/>
      <c r="C91" s="248" t="s">
        <v>29</v>
      </c>
      <c r="D91" s="250" t="s">
        <v>72</v>
      </c>
      <c r="E91" s="68" t="s">
        <v>70</v>
      </c>
      <c r="F91" s="2"/>
      <c r="G91" s="244" t="s">
        <v>28</v>
      </c>
    </row>
    <row r="92" spans="1:7" s="40" customFormat="1" x14ac:dyDescent="0.3">
      <c r="A92" s="17" t="s">
        <v>10</v>
      </c>
      <c r="B92" s="17" t="s">
        <v>0</v>
      </c>
      <c r="C92" s="249"/>
      <c r="D92" s="251"/>
      <c r="E92" s="68"/>
      <c r="F92" s="2"/>
      <c r="G92" s="245"/>
    </row>
    <row r="93" spans="1:7" s="40" customFormat="1" x14ac:dyDescent="0.3">
      <c r="A93" s="2"/>
      <c r="B93" s="2"/>
      <c r="C93" s="11"/>
      <c r="D93" s="12"/>
      <c r="E93" s="12"/>
      <c r="F93" s="21"/>
      <c r="G93" s="32"/>
    </row>
    <row r="94" spans="1:7" s="40" customFormat="1" x14ac:dyDescent="0.3">
      <c r="A94" s="164"/>
      <c r="B94" s="162"/>
      <c r="C94" s="26"/>
      <c r="D94" s="25">
        <v>0</v>
      </c>
      <c r="E94" s="15">
        <f>SUM(C94*D94)</f>
        <v>0</v>
      </c>
      <c r="F94" s="24"/>
      <c r="G94" s="161"/>
    </row>
    <row r="95" spans="1:7" s="40" customFormat="1" x14ac:dyDescent="0.3">
      <c r="A95" s="164"/>
      <c r="B95" s="162"/>
      <c r="C95" s="26"/>
      <c r="D95" s="25">
        <v>0</v>
      </c>
      <c r="E95" s="15">
        <f t="shared" ref="E95:E103" si="4">SUM(C95*D95)</f>
        <v>0</v>
      </c>
      <c r="G95" s="161"/>
    </row>
    <row r="96" spans="1:7" s="40" customFormat="1" x14ac:dyDescent="0.3">
      <c r="A96" s="164"/>
      <c r="B96" s="162"/>
      <c r="C96" s="26"/>
      <c r="D96" s="25">
        <v>0</v>
      </c>
      <c r="E96" s="15">
        <f t="shared" si="4"/>
        <v>0</v>
      </c>
      <c r="G96" s="161"/>
    </row>
    <row r="97" spans="1:7" s="40" customFormat="1" x14ac:dyDescent="0.3">
      <c r="A97" s="164"/>
      <c r="B97" s="162"/>
      <c r="C97" s="26"/>
      <c r="D97" s="25">
        <v>0</v>
      </c>
      <c r="E97" s="15">
        <f t="shared" si="4"/>
        <v>0</v>
      </c>
      <c r="G97" s="161"/>
    </row>
    <row r="98" spans="1:7" s="40" customFormat="1" x14ac:dyDescent="0.3">
      <c r="A98" s="164"/>
      <c r="B98" s="162"/>
      <c r="C98" s="26"/>
      <c r="D98" s="25">
        <v>0</v>
      </c>
      <c r="E98" s="15">
        <f t="shared" si="4"/>
        <v>0</v>
      </c>
      <c r="G98" s="161"/>
    </row>
    <row r="99" spans="1:7" x14ac:dyDescent="0.3">
      <c r="A99" s="164"/>
      <c r="B99" s="162"/>
      <c r="C99" s="26"/>
      <c r="D99" s="25">
        <v>0</v>
      </c>
      <c r="E99" s="15">
        <f t="shared" si="4"/>
        <v>0</v>
      </c>
      <c r="F99" s="40"/>
      <c r="G99" s="161"/>
    </row>
    <row r="100" spans="1:7" x14ac:dyDescent="0.3">
      <c r="A100" s="164"/>
      <c r="B100" s="162"/>
      <c r="C100" s="26"/>
      <c r="D100" s="25">
        <v>0</v>
      </c>
      <c r="E100" s="15">
        <f t="shared" si="4"/>
        <v>0</v>
      </c>
      <c r="F100" s="40"/>
      <c r="G100" s="161"/>
    </row>
    <row r="101" spans="1:7" x14ac:dyDescent="0.3">
      <c r="A101" s="164"/>
      <c r="B101" s="162"/>
      <c r="C101" s="26"/>
      <c r="D101" s="25">
        <v>0</v>
      </c>
      <c r="E101" s="15">
        <f t="shared" si="4"/>
        <v>0</v>
      </c>
      <c r="F101" s="40"/>
      <c r="G101" s="161"/>
    </row>
    <row r="102" spans="1:7" x14ac:dyDescent="0.3">
      <c r="A102" s="164"/>
      <c r="B102" s="162"/>
      <c r="C102" s="26"/>
      <c r="D102" s="25">
        <v>0</v>
      </c>
      <c r="E102" s="15">
        <f t="shared" si="4"/>
        <v>0</v>
      </c>
      <c r="F102" s="40"/>
      <c r="G102" s="161"/>
    </row>
    <row r="103" spans="1:7" x14ac:dyDescent="0.3">
      <c r="A103" s="164"/>
      <c r="B103" s="162"/>
      <c r="C103" s="26"/>
      <c r="D103" s="25">
        <v>0</v>
      </c>
      <c r="E103" s="15">
        <f t="shared" si="4"/>
        <v>0</v>
      </c>
      <c r="F103" s="40"/>
      <c r="G103" s="161"/>
    </row>
    <row r="104" spans="1:7" x14ac:dyDescent="0.3">
      <c r="A104" s="33"/>
      <c r="B104" s="33"/>
      <c r="C104" s="34"/>
      <c r="D104" s="35"/>
      <c r="E104" s="36"/>
      <c r="F104" s="40"/>
      <c r="G104" s="69"/>
    </row>
    <row r="105" spans="1:7" ht="14.5" x14ac:dyDescent="0.35">
      <c r="A105" s="242" t="s">
        <v>39</v>
      </c>
      <c r="B105" s="243"/>
      <c r="C105" s="22"/>
      <c r="D105" s="68"/>
      <c r="E105" s="68" t="s">
        <v>70</v>
      </c>
      <c r="G105" s="244" t="s">
        <v>28</v>
      </c>
    </row>
    <row r="106" spans="1:7" x14ac:dyDescent="0.3">
      <c r="A106" s="17" t="s">
        <v>10</v>
      </c>
      <c r="B106" s="17" t="s">
        <v>0</v>
      </c>
      <c r="C106" s="22" t="s">
        <v>1</v>
      </c>
      <c r="D106" s="68" t="s">
        <v>71</v>
      </c>
      <c r="E106" s="68"/>
      <c r="G106" s="245"/>
    </row>
    <row r="107" spans="1:7" x14ac:dyDescent="0.3">
      <c r="A107" s="164"/>
      <c r="B107" s="165"/>
      <c r="C107" s="14">
        <v>1</v>
      </c>
      <c r="D107" s="25">
        <v>0</v>
      </c>
      <c r="E107" s="15">
        <f>SUM(C107*D107)</f>
        <v>0</v>
      </c>
      <c r="F107" s="24"/>
      <c r="G107" s="161"/>
    </row>
    <row r="108" spans="1:7" x14ac:dyDescent="0.3">
      <c r="A108" s="164"/>
      <c r="B108" s="162"/>
      <c r="C108" s="29">
        <v>1</v>
      </c>
      <c r="D108" s="25">
        <v>0</v>
      </c>
      <c r="E108" s="15">
        <f t="shared" ref="E108:E116" si="5">SUM(C108*D108)</f>
        <v>0</v>
      </c>
      <c r="F108" s="40"/>
      <c r="G108" s="161"/>
    </row>
    <row r="109" spans="1:7" x14ac:dyDescent="0.3">
      <c r="A109" s="164"/>
      <c r="B109" s="162"/>
      <c r="C109" s="29">
        <v>1</v>
      </c>
      <c r="D109" s="25">
        <v>0</v>
      </c>
      <c r="E109" s="15">
        <f t="shared" si="5"/>
        <v>0</v>
      </c>
      <c r="F109" s="40"/>
      <c r="G109" s="161"/>
    </row>
    <row r="110" spans="1:7" x14ac:dyDescent="0.3">
      <c r="A110" s="164"/>
      <c r="B110" s="162"/>
      <c r="C110" s="29">
        <v>1</v>
      </c>
      <c r="D110" s="25">
        <v>0</v>
      </c>
      <c r="E110" s="15">
        <f t="shared" si="5"/>
        <v>0</v>
      </c>
      <c r="F110" s="40"/>
      <c r="G110" s="161"/>
    </row>
    <row r="111" spans="1:7" x14ac:dyDescent="0.3">
      <c r="A111" s="164"/>
      <c r="B111" s="162"/>
      <c r="C111" s="29">
        <v>1</v>
      </c>
      <c r="D111" s="25">
        <v>0</v>
      </c>
      <c r="E111" s="15">
        <f t="shared" si="5"/>
        <v>0</v>
      </c>
      <c r="F111" s="40"/>
      <c r="G111" s="161"/>
    </row>
    <row r="112" spans="1:7" x14ac:dyDescent="0.3">
      <c r="A112" s="164"/>
      <c r="B112" s="162"/>
      <c r="C112" s="29">
        <v>1</v>
      </c>
      <c r="D112" s="25">
        <v>0</v>
      </c>
      <c r="E112" s="15">
        <f t="shared" si="5"/>
        <v>0</v>
      </c>
      <c r="F112" s="40"/>
      <c r="G112" s="161"/>
    </row>
    <row r="113" spans="1:7" x14ac:dyDescent="0.3">
      <c r="A113" s="164"/>
      <c r="B113" s="162"/>
      <c r="C113" s="29">
        <v>1</v>
      </c>
      <c r="D113" s="25">
        <v>0</v>
      </c>
      <c r="E113" s="15">
        <f t="shared" si="5"/>
        <v>0</v>
      </c>
      <c r="F113" s="40"/>
      <c r="G113" s="161"/>
    </row>
    <row r="114" spans="1:7" x14ac:dyDescent="0.3">
      <c r="A114" s="164"/>
      <c r="B114" s="162"/>
      <c r="C114" s="29">
        <v>1</v>
      </c>
      <c r="D114" s="25">
        <v>0</v>
      </c>
      <c r="E114" s="15">
        <f t="shared" si="5"/>
        <v>0</v>
      </c>
      <c r="F114" s="40"/>
      <c r="G114" s="161"/>
    </row>
    <row r="115" spans="1:7" x14ac:dyDescent="0.3">
      <c r="A115" s="164"/>
      <c r="B115" s="162"/>
      <c r="C115" s="29">
        <v>1</v>
      </c>
      <c r="D115" s="25">
        <v>0</v>
      </c>
      <c r="E115" s="15">
        <f t="shared" si="5"/>
        <v>0</v>
      </c>
      <c r="F115" s="40"/>
      <c r="G115" s="161"/>
    </row>
    <row r="116" spans="1:7" x14ac:dyDescent="0.3">
      <c r="A116" s="164"/>
      <c r="B116" s="162"/>
      <c r="C116" s="29">
        <v>1</v>
      </c>
      <c r="D116" s="25">
        <v>0</v>
      </c>
      <c r="E116" s="15">
        <f t="shared" si="5"/>
        <v>0</v>
      </c>
      <c r="F116" s="40"/>
      <c r="G116" s="161"/>
    </row>
    <row r="117" spans="1:7" x14ac:dyDescent="0.3">
      <c r="A117" s="2" t="s">
        <v>78</v>
      </c>
    </row>
    <row r="118" spans="1:7" x14ac:dyDescent="0.3">
      <c r="A118" s="2" t="s">
        <v>41</v>
      </c>
    </row>
  </sheetData>
  <sheetProtection password="FCD7" sheet="1" objects="1" scenarios="1"/>
  <mergeCells count="22">
    <mergeCell ref="B21:E21"/>
    <mergeCell ref="B40:E40"/>
    <mergeCell ref="A54:B55"/>
    <mergeCell ref="A105:B105"/>
    <mergeCell ref="G105:G106"/>
    <mergeCell ref="G57:G58"/>
    <mergeCell ref="G73:G74"/>
    <mergeCell ref="A91:B91"/>
    <mergeCell ref="C91:C92"/>
    <mergeCell ref="D91:D92"/>
    <mergeCell ref="G91:G92"/>
    <mergeCell ref="A37:A38"/>
    <mergeCell ref="A48:E48"/>
    <mergeCell ref="A50:E50"/>
    <mergeCell ref="A29:E29"/>
    <mergeCell ref="A31:E31"/>
    <mergeCell ref="A18:A19"/>
    <mergeCell ref="B5:C5"/>
    <mergeCell ref="D5:G7"/>
    <mergeCell ref="B6:C6"/>
    <mergeCell ref="B7:C7"/>
    <mergeCell ref="A10:B11"/>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FCDE-4B13-43EF-BC65-C6F97A9B6E3E}">
  <sheetPr>
    <pageSetUpPr fitToPage="1"/>
  </sheetPr>
  <dimension ref="A1:H118"/>
  <sheetViews>
    <sheetView showGridLines="0" zoomScale="80" zoomScaleNormal="80" workbookViewId="0">
      <selection activeCell="E120" sqref="E120"/>
    </sheetView>
  </sheetViews>
  <sheetFormatPr defaultColWidth="9.1796875" defaultRowHeight="14" x14ac:dyDescent="0.3"/>
  <cols>
    <col min="1" max="1" width="22.1796875" style="2" customWidth="1"/>
    <col min="2" max="2" width="89.7265625" style="2" customWidth="1"/>
    <col min="3" max="3" width="12.453125" style="11" customWidth="1"/>
    <col min="4" max="4" width="23" style="12" customWidth="1"/>
    <col min="5" max="5" width="27.54296875" style="12" customWidth="1"/>
    <col min="6" max="6" width="1.54296875" style="2" customWidth="1"/>
    <col min="7" max="7" width="73.453125" style="8" customWidth="1"/>
    <col min="8" max="16384" width="9.1796875" style="2"/>
  </cols>
  <sheetData>
    <row r="1" spans="1:8" ht="44.25" customHeight="1" x14ac:dyDescent="0.3">
      <c r="A1" s="1" t="s">
        <v>9</v>
      </c>
      <c r="C1" s="2"/>
      <c r="D1" s="2"/>
      <c r="E1" s="2"/>
      <c r="H1" s="4"/>
    </row>
    <row r="2" spans="1:8" ht="4.5" customHeight="1" x14ac:dyDescent="0.3">
      <c r="A2" s="5"/>
      <c r="B2" s="5"/>
      <c r="C2" s="5"/>
      <c r="D2" s="5"/>
      <c r="E2" s="5"/>
      <c r="F2" s="5"/>
      <c r="G2" s="9"/>
      <c r="H2" s="4"/>
    </row>
    <row r="3" spans="1:8" ht="3" customHeight="1" x14ac:dyDescent="0.3">
      <c r="A3" s="6"/>
      <c r="B3" s="6"/>
      <c r="C3" s="6"/>
      <c r="D3" s="6"/>
      <c r="E3" s="6"/>
      <c r="F3" s="6"/>
      <c r="G3" s="10"/>
      <c r="H3" s="4"/>
    </row>
    <row r="4" spans="1:8" ht="14.5" thickBot="1" x14ac:dyDescent="0.35">
      <c r="C4" s="2"/>
      <c r="D4" s="2"/>
      <c r="E4" s="2"/>
    </row>
    <row r="5" spans="1:8" ht="33" customHeight="1" thickBot="1" x14ac:dyDescent="0.35">
      <c r="A5" s="7" t="s">
        <v>6</v>
      </c>
      <c r="B5" s="227" t="s">
        <v>30</v>
      </c>
      <c r="C5" s="228"/>
      <c r="D5" s="229" t="s">
        <v>88</v>
      </c>
      <c r="E5" s="230"/>
      <c r="F5" s="230"/>
      <c r="G5" s="231"/>
    </row>
    <row r="6" spans="1:8" ht="31.5" customHeight="1" thickBot="1" x14ac:dyDescent="0.35">
      <c r="A6" s="7" t="s">
        <v>7</v>
      </c>
      <c r="B6" s="227" t="s">
        <v>77</v>
      </c>
      <c r="C6" s="228"/>
      <c r="D6" s="232"/>
      <c r="E6" s="233"/>
      <c r="F6" s="233"/>
      <c r="G6" s="234"/>
    </row>
    <row r="7" spans="1:8" ht="58.5" customHeight="1" thickBot="1" x14ac:dyDescent="0.35">
      <c r="A7" s="20" t="s">
        <v>8</v>
      </c>
      <c r="B7" s="202" t="s">
        <v>11</v>
      </c>
      <c r="C7" s="203"/>
      <c r="D7" s="235"/>
      <c r="E7" s="236"/>
      <c r="F7" s="236"/>
      <c r="G7" s="237"/>
    </row>
    <row r="10" spans="1:8" x14ac:dyDescent="0.3">
      <c r="A10" s="238" t="s">
        <v>17</v>
      </c>
      <c r="B10" s="238"/>
    </row>
    <row r="11" spans="1:8" x14ac:dyDescent="0.3">
      <c r="A11" s="238"/>
      <c r="B11" s="238"/>
    </row>
    <row r="13" spans="1:8" s="21" customFormat="1" x14ac:dyDescent="0.3">
      <c r="A13" s="17" t="s">
        <v>61</v>
      </c>
      <c r="B13" s="17"/>
      <c r="C13" s="22"/>
      <c r="D13" s="68"/>
      <c r="E13" s="68" t="s">
        <v>70</v>
      </c>
      <c r="G13" s="61"/>
    </row>
    <row r="14" spans="1:8" s="21" customFormat="1" ht="52" customHeight="1" x14ac:dyDescent="0.3">
      <c r="A14" s="17" t="s">
        <v>10</v>
      </c>
      <c r="B14" s="17" t="s">
        <v>0</v>
      </c>
      <c r="C14" s="22" t="s">
        <v>1</v>
      </c>
      <c r="D14" s="68" t="s">
        <v>71</v>
      </c>
      <c r="E14" s="68"/>
      <c r="G14" s="61" t="s">
        <v>4</v>
      </c>
    </row>
    <row r="15" spans="1:8" s="21" customFormat="1" ht="16.5" customHeight="1" x14ac:dyDescent="0.3">
      <c r="A15" s="17"/>
      <c r="B15" s="17"/>
      <c r="C15" s="22"/>
      <c r="D15" s="68"/>
      <c r="E15" s="68"/>
      <c r="G15" s="61"/>
    </row>
    <row r="16" spans="1:8" s="21" customFormat="1" ht="32.5" customHeight="1" x14ac:dyDescent="0.3">
      <c r="A16" s="82" t="s">
        <v>50</v>
      </c>
      <c r="B16" s="79"/>
      <c r="C16" s="80"/>
      <c r="D16" s="81"/>
      <c r="E16" s="81"/>
      <c r="F16" s="40"/>
      <c r="G16" s="32"/>
    </row>
    <row r="17" spans="1:7" s="21" customFormat="1" ht="18" customHeight="1" x14ac:dyDescent="0.3">
      <c r="A17" s="83" t="s">
        <v>49</v>
      </c>
      <c r="B17" s="84" t="s">
        <v>49</v>
      </c>
      <c r="C17" s="87">
        <v>1</v>
      </c>
      <c r="D17" s="85"/>
      <c r="E17" s="88">
        <f>SUM(C17*D17)</f>
        <v>0</v>
      </c>
      <c r="F17" s="40"/>
      <c r="G17" s="26"/>
    </row>
    <row r="18" spans="1:7" ht="15" customHeight="1" x14ac:dyDescent="0.3">
      <c r="A18" s="225" t="s">
        <v>18</v>
      </c>
    </row>
    <row r="19" spans="1:7" ht="13.5" customHeight="1" x14ac:dyDescent="0.3">
      <c r="A19" s="226"/>
    </row>
    <row r="20" spans="1:7" s="16" customFormat="1" ht="28" x14ac:dyDescent="0.35">
      <c r="A20" s="13" t="s">
        <v>19</v>
      </c>
      <c r="B20" s="13" t="s">
        <v>20</v>
      </c>
      <c r="C20" s="14">
        <v>1</v>
      </c>
      <c r="D20" s="25">
        <v>0</v>
      </c>
      <c r="E20" s="15">
        <f>SUM(D20*C20)</f>
        <v>0</v>
      </c>
      <c r="G20" s="26"/>
    </row>
    <row r="21" spans="1:7" s="16" customFormat="1" ht="28" x14ac:dyDescent="0.35">
      <c r="A21" s="27" t="s">
        <v>37</v>
      </c>
      <c r="B21" s="239"/>
      <c r="C21" s="240"/>
      <c r="D21" s="240"/>
      <c r="E21" s="241"/>
      <c r="G21" s="31"/>
    </row>
    <row r="22" spans="1:7" s="16" customFormat="1" ht="31" customHeight="1" x14ac:dyDescent="0.35">
      <c r="A22" s="13"/>
      <c r="B22" s="13" t="s">
        <v>89</v>
      </c>
      <c r="C22" s="14">
        <v>100</v>
      </c>
      <c r="D22" s="25">
        <v>0</v>
      </c>
      <c r="E22" s="15">
        <f>SUM(D22*C22)</f>
        <v>0</v>
      </c>
      <c r="G22" s="26"/>
    </row>
    <row r="23" spans="1:7" s="16" customFormat="1" ht="26.5" customHeight="1" x14ac:dyDescent="0.35">
      <c r="A23" s="13"/>
      <c r="B23" s="13" t="s">
        <v>90</v>
      </c>
      <c r="C23" s="14">
        <v>75</v>
      </c>
      <c r="D23" s="25">
        <v>0</v>
      </c>
      <c r="E23" s="15">
        <f t="shared" ref="E23:E24" si="0">SUM(D23*C23)</f>
        <v>0</v>
      </c>
      <c r="G23" s="26"/>
    </row>
    <row r="24" spans="1:7" s="16" customFormat="1" ht="33.5" customHeight="1" x14ac:dyDescent="0.35">
      <c r="A24" s="13"/>
      <c r="B24" s="13" t="s">
        <v>85</v>
      </c>
      <c r="C24" s="14">
        <v>25</v>
      </c>
      <c r="D24" s="25">
        <v>0</v>
      </c>
      <c r="E24" s="15">
        <f t="shared" si="0"/>
        <v>0</v>
      </c>
      <c r="G24" s="26"/>
    </row>
    <row r="25" spans="1:7" s="24" customFormat="1" ht="38" customHeight="1" x14ac:dyDescent="0.3">
      <c r="A25" s="27" t="s">
        <v>36</v>
      </c>
      <c r="B25" s="63"/>
      <c r="C25" s="64"/>
      <c r="D25" s="66"/>
      <c r="E25" s="65"/>
      <c r="F25" s="16"/>
      <c r="G25" s="26"/>
    </row>
    <row r="26" spans="1:7" s="16" customFormat="1" ht="41" customHeight="1" x14ac:dyDescent="0.35">
      <c r="A26" s="28" t="s">
        <v>36</v>
      </c>
      <c r="B26" s="13" t="s">
        <v>86</v>
      </c>
      <c r="C26" s="14">
        <v>400</v>
      </c>
      <c r="D26" s="25">
        <v>0</v>
      </c>
      <c r="E26" s="67">
        <f>SUM(C26*D26)</f>
        <v>0</v>
      </c>
      <c r="G26" s="26"/>
    </row>
    <row r="27" spans="1:7" s="16" customFormat="1" ht="41" customHeight="1" x14ac:dyDescent="0.35">
      <c r="A27" s="96" t="s">
        <v>36</v>
      </c>
      <c r="B27" s="13" t="s">
        <v>87</v>
      </c>
      <c r="C27" s="14">
        <v>375</v>
      </c>
      <c r="D27" s="25">
        <v>0</v>
      </c>
      <c r="E27" s="67">
        <f>SUM(C27*D27)</f>
        <v>0</v>
      </c>
      <c r="G27" s="26"/>
    </row>
    <row r="28" spans="1:7" s="16" customFormat="1" ht="25.5" customHeight="1" x14ac:dyDescent="0.35">
      <c r="A28" s="96" t="s">
        <v>84</v>
      </c>
      <c r="B28" s="13" t="s">
        <v>85</v>
      </c>
      <c r="C28" s="14">
        <v>25</v>
      </c>
      <c r="D28" s="25">
        <v>0</v>
      </c>
      <c r="E28" s="67">
        <f>SUM(C28*D28)</f>
        <v>0</v>
      </c>
      <c r="G28" s="26"/>
    </row>
    <row r="29" spans="1:7" s="16" customFormat="1" ht="25.5" customHeight="1" x14ac:dyDescent="0.35">
      <c r="A29" s="239"/>
      <c r="B29" s="240"/>
      <c r="C29" s="240"/>
      <c r="D29" s="240"/>
      <c r="E29" s="241"/>
      <c r="G29" s="31"/>
    </row>
    <row r="30" spans="1:7" s="16" customFormat="1" ht="25.5" customHeight="1" x14ac:dyDescent="0.35">
      <c r="A30" s="27" t="s">
        <v>13</v>
      </c>
      <c r="B30" s="13" t="s">
        <v>43</v>
      </c>
      <c r="C30" s="14">
        <v>1</v>
      </c>
      <c r="D30" s="25">
        <v>0</v>
      </c>
      <c r="E30" s="15">
        <f>SUM(D30*C30)</f>
        <v>0</v>
      </c>
      <c r="G30" s="26"/>
    </row>
    <row r="31" spans="1:7" s="16" customFormat="1" ht="25.5" customHeight="1" x14ac:dyDescent="0.35">
      <c r="A31" s="239"/>
      <c r="B31" s="240"/>
      <c r="C31" s="240"/>
      <c r="D31" s="240"/>
      <c r="E31" s="241"/>
      <c r="G31" s="31"/>
    </row>
    <row r="32" spans="1:7" s="30" customFormat="1" ht="25.5" customHeight="1" x14ac:dyDescent="0.3">
      <c r="A32" s="17" t="s">
        <v>62</v>
      </c>
      <c r="B32" s="17"/>
      <c r="C32" s="22"/>
      <c r="D32" s="68"/>
      <c r="E32" s="68" t="s">
        <v>70</v>
      </c>
      <c r="F32" s="21"/>
      <c r="G32" s="61"/>
    </row>
    <row r="33" spans="1:7" s="30" customFormat="1" ht="25.5" customHeight="1" x14ac:dyDescent="0.3">
      <c r="A33" s="17" t="s">
        <v>10</v>
      </c>
      <c r="B33" s="17" t="s">
        <v>0</v>
      </c>
      <c r="C33" s="22" t="s">
        <v>1</v>
      </c>
      <c r="D33" s="68" t="s">
        <v>71</v>
      </c>
      <c r="E33" s="68"/>
      <c r="F33" s="21"/>
      <c r="G33" s="61" t="s">
        <v>4</v>
      </c>
    </row>
    <row r="34" spans="1:7" s="30" customFormat="1" ht="25.5" customHeight="1" x14ac:dyDescent="0.3">
      <c r="A34" s="17"/>
      <c r="B34" s="17"/>
      <c r="C34" s="22"/>
      <c r="D34" s="68"/>
      <c r="E34" s="68"/>
      <c r="F34" s="21"/>
      <c r="G34" s="61"/>
    </row>
    <row r="35" spans="1:7" s="21" customFormat="1" ht="32.5" customHeight="1" x14ac:dyDescent="0.3">
      <c r="A35" s="82" t="s">
        <v>51</v>
      </c>
      <c r="B35" s="79"/>
      <c r="C35" s="80"/>
      <c r="D35" s="81"/>
      <c r="E35" s="81"/>
      <c r="F35" s="40"/>
      <c r="G35" s="32"/>
    </row>
    <row r="36" spans="1:7" s="21" customFormat="1" ht="18" customHeight="1" x14ac:dyDescent="0.3">
      <c r="A36" s="83" t="s">
        <v>52</v>
      </c>
      <c r="B36" s="84" t="s">
        <v>53</v>
      </c>
      <c r="C36" s="87">
        <v>1</v>
      </c>
      <c r="D36" s="85"/>
      <c r="E36" s="88">
        <f>SUM(C36*D36)</f>
        <v>0</v>
      </c>
      <c r="F36" s="40"/>
      <c r="G36" s="26"/>
    </row>
    <row r="37" spans="1:7" s="30" customFormat="1" ht="25.5" customHeight="1" x14ac:dyDescent="0.3">
      <c r="A37" s="225" t="s">
        <v>18</v>
      </c>
      <c r="B37" s="2"/>
      <c r="C37" s="11"/>
      <c r="D37" s="12"/>
      <c r="E37" s="12"/>
      <c r="F37" s="2"/>
      <c r="G37" s="8"/>
    </row>
    <row r="38" spans="1:7" x14ac:dyDescent="0.3">
      <c r="A38" s="226"/>
    </row>
    <row r="39" spans="1:7" s="24" customFormat="1" ht="28" customHeight="1" x14ac:dyDescent="0.3">
      <c r="A39" s="13" t="s">
        <v>19</v>
      </c>
      <c r="B39" s="13" t="s">
        <v>20</v>
      </c>
      <c r="C39" s="14">
        <v>1</v>
      </c>
      <c r="D39" s="25">
        <v>0</v>
      </c>
      <c r="E39" s="15">
        <f>SUM(D39*C39)</f>
        <v>0</v>
      </c>
      <c r="F39" s="16"/>
      <c r="G39" s="26"/>
    </row>
    <row r="40" spans="1:7" s="16" customFormat="1" ht="37.5" customHeight="1" x14ac:dyDescent="0.35">
      <c r="A40" s="27" t="s">
        <v>37</v>
      </c>
      <c r="B40" s="239"/>
      <c r="C40" s="240"/>
      <c r="D40" s="240"/>
      <c r="E40" s="241"/>
      <c r="G40" s="31"/>
    </row>
    <row r="41" spans="1:7" s="16" customFormat="1" ht="37.5" customHeight="1" x14ac:dyDescent="0.35">
      <c r="A41" s="13"/>
      <c r="B41" s="13" t="s">
        <v>89</v>
      </c>
      <c r="C41" s="14">
        <v>100</v>
      </c>
      <c r="D41" s="25">
        <v>0</v>
      </c>
      <c r="E41" s="15">
        <f>SUM(D41*C41)</f>
        <v>0</v>
      </c>
      <c r="G41" s="26"/>
    </row>
    <row r="42" spans="1:7" s="16" customFormat="1" ht="37.5" customHeight="1" x14ac:dyDescent="0.35">
      <c r="A42" s="13"/>
      <c r="B42" s="13" t="s">
        <v>90</v>
      </c>
      <c r="C42" s="14">
        <v>75</v>
      </c>
      <c r="D42" s="25">
        <v>0</v>
      </c>
      <c r="E42" s="15">
        <f t="shared" ref="E42:E43" si="1">SUM(D42*C42)</f>
        <v>0</v>
      </c>
      <c r="G42" s="26"/>
    </row>
    <row r="43" spans="1:7" s="16" customFormat="1" ht="37.5" customHeight="1" x14ac:dyDescent="0.35">
      <c r="A43" s="13"/>
      <c r="B43" s="13" t="s">
        <v>85</v>
      </c>
      <c r="C43" s="14">
        <v>25</v>
      </c>
      <c r="D43" s="25">
        <v>0</v>
      </c>
      <c r="E43" s="15">
        <f t="shared" si="1"/>
        <v>0</v>
      </c>
      <c r="G43" s="26"/>
    </row>
    <row r="44" spans="1:7" s="24" customFormat="1" ht="38" customHeight="1" x14ac:dyDescent="0.3">
      <c r="A44" s="27" t="s">
        <v>36</v>
      </c>
      <c r="B44" s="63"/>
      <c r="C44" s="64"/>
      <c r="D44" s="66"/>
      <c r="E44" s="65"/>
      <c r="F44" s="16"/>
      <c r="G44" s="26"/>
    </row>
    <row r="45" spans="1:7" s="16" customFormat="1" ht="41" customHeight="1" x14ac:dyDescent="0.35">
      <c r="A45" s="28" t="s">
        <v>36</v>
      </c>
      <c r="B45" s="13" t="s">
        <v>86</v>
      </c>
      <c r="C45" s="14">
        <v>400</v>
      </c>
      <c r="D45" s="25">
        <v>0</v>
      </c>
      <c r="E45" s="67">
        <f>SUM(C45*D45)</f>
        <v>0</v>
      </c>
      <c r="G45" s="26"/>
    </row>
    <row r="46" spans="1:7" s="16" customFormat="1" ht="41" customHeight="1" x14ac:dyDescent="0.35">
      <c r="A46" s="96" t="s">
        <v>36</v>
      </c>
      <c r="B46" s="13" t="s">
        <v>87</v>
      </c>
      <c r="C46" s="14">
        <v>375</v>
      </c>
      <c r="D46" s="25">
        <v>0</v>
      </c>
      <c r="E46" s="67">
        <f>SUM(C46*D46)</f>
        <v>0</v>
      </c>
      <c r="G46" s="26"/>
    </row>
    <row r="47" spans="1:7" s="16" customFormat="1" ht="25.5" customHeight="1" x14ac:dyDescent="0.35">
      <c r="A47" s="96" t="s">
        <v>84</v>
      </c>
      <c r="B47" s="13" t="s">
        <v>85</v>
      </c>
      <c r="C47" s="14">
        <v>25</v>
      </c>
      <c r="D47" s="25">
        <v>0</v>
      </c>
      <c r="E47" s="67">
        <f>SUM(C47*D47)</f>
        <v>0</v>
      </c>
      <c r="G47" s="26"/>
    </row>
    <row r="48" spans="1:7" s="40" customFormat="1" ht="14.5" x14ac:dyDescent="0.3">
      <c r="A48" s="239"/>
      <c r="B48" s="240"/>
      <c r="C48" s="240"/>
      <c r="D48" s="240"/>
      <c r="E48" s="241"/>
      <c r="F48" s="16"/>
      <c r="G48" s="31"/>
    </row>
    <row r="49" spans="1:7" s="21" customFormat="1" ht="14.15" customHeight="1" x14ac:dyDescent="0.3">
      <c r="A49" s="27" t="s">
        <v>13</v>
      </c>
      <c r="B49" s="13" t="s">
        <v>44</v>
      </c>
      <c r="C49" s="14">
        <v>1</v>
      </c>
      <c r="D49" s="25"/>
      <c r="E49" s="15">
        <f>SUM(D49*C49)</f>
        <v>0</v>
      </c>
      <c r="F49" s="16"/>
      <c r="G49" s="26"/>
    </row>
    <row r="50" spans="1:7" s="24" customFormat="1" ht="14.25" customHeight="1" x14ac:dyDescent="0.3">
      <c r="A50" s="239"/>
      <c r="B50" s="240"/>
      <c r="C50" s="240"/>
      <c r="D50" s="240"/>
      <c r="E50" s="241"/>
      <c r="F50" s="16"/>
      <c r="G50" s="31"/>
    </row>
    <row r="51" spans="1:7" s="40" customFormat="1" x14ac:dyDescent="0.3">
      <c r="A51" s="33"/>
      <c r="B51" s="33"/>
      <c r="C51" s="71"/>
      <c r="D51" s="35"/>
      <c r="E51" s="36"/>
      <c r="F51" s="30"/>
      <c r="G51" s="70"/>
    </row>
    <row r="52" spans="1:7" s="40" customFormat="1" x14ac:dyDescent="0.3">
      <c r="A52" s="17" t="s">
        <v>73</v>
      </c>
      <c r="B52" s="18"/>
      <c r="C52" s="22"/>
      <c r="D52" s="94"/>
      <c r="E52" s="94">
        <f>SUM(E49,E47,E46,E45,E43,E42,E41,E39,E36,E30,E28,E27,E26,E24,E23,E22,E20,E17)</f>
        <v>0</v>
      </c>
      <c r="F52" s="30"/>
      <c r="G52" s="71"/>
    </row>
    <row r="53" spans="1:7" s="40" customFormat="1" x14ac:dyDescent="0.3">
      <c r="A53" s="37"/>
      <c r="B53" s="30"/>
      <c r="C53" s="38"/>
      <c r="D53" s="39"/>
      <c r="E53" s="39"/>
      <c r="F53" s="16"/>
      <c r="G53" s="24"/>
    </row>
    <row r="54" spans="1:7" s="40" customFormat="1" x14ac:dyDescent="0.3">
      <c r="A54" s="238" t="s">
        <v>67</v>
      </c>
      <c r="B54" s="238"/>
      <c r="C54" s="38"/>
      <c r="D54" s="39"/>
      <c r="E54" s="39"/>
      <c r="F54" s="16"/>
      <c r="G54" s="24"/>
    </row>
    <row r="55" spans="1:7" s="40" customFormat="1" x14ac:dyDescent="0.3">
      <c r="A55" s="238"/>
      <c r="B55" s="238"/>
      <c r="C55" s="38"/>
      <c r="D55" s="39"/>
      <c r="E55" s="39"/>
      <c r="F55" s="16"/>
      <c r="G55" s="24"/>
    </row>
    <row r="56" spans="1:7" s="40" customFormat="1" x14ac:dyDescent="0.3">
      <c r="A56" s="37"/>
      <c r="B56" s="30"/>
      <c r="C56" s="38"/>
      <c r="D56" s="39"/>
      <c r="E56" s="39"/>
      <c r="F56" s="16"/>
      <c r="G56" s="24"/>
    </row>
    <row r="57" spans="1:7" s="40" customFormat="1" x14ac:dyDescent="0.3">
      <c r="A57" s="17" t="s">
        <v>57</v>
      </c>
      <c r="B57" s="17"/>
      <c r="C57" s="22"/>
      <c r="D57" s="68" t="s">
        <v>71</v>
      </c>
      <c r="E57" s="68" t="s">
        <v>70</v>
      </c>
      <c r="F57" s="2"/>
      <c r="G57" s="244" t="s">
        <v>28</v>
      </c>
    </row>
    <row r="58" spans="1:7" s="24" customFormat="1" ht="29.5" customHeight="1" x14ac:dyDescent="0.3">
      <c r="A58" s="17" t="s">
        <v>10</v>
      </c>
      <c r="B58" s="17" t="s">
        <v>0</v>
      </c>
      <c r="C58" s="22" t="s">
        <v>1</v>
      </c>
      <c r="D58" s="68"/>
      <c r="E58" s="68"/>
      <c r="F58" s="2"/>
      <c r="G58" s="246"/>
    </row>
    <row r="59" spans="1:7" s="24" customFormat="1" ht="19.5" customHeight="1" x14ac:dyDescent="0.3">
      <c r="A59" s="2"/>
      <c r="B59" s="2"/>
      <c r="C59" s="11"/>
      <c r="D59" s="12"/>
      <c r="E59" s="12"/>
      <c r="F59" s="21"/>
      <c r="G59" s="32"/>
    </row>
    <row r="60" spans="1:7" s="21" customFormat="1" ht="28" x14ac:dyDescent="0.3">
      <c r="A60" s="27" t="s">
        <v>79</v>
      </c>
      <c r="B60" s="13" t="s">
        <v>27</v>
      </c>
      <c r="C60" s="14">
        <v>50</v>
      </c>
      <c r="D60" s="25">
        <v>0</v>
      </c>
      <c r="E60" s="15">
        <f>SUM(D60*C60)</f>
        <v>0</v>
      </c>
      <c r="F60" s="24"/>
      <c r="G60" s="161"/>
    </row>
    <row r="61" spans="1:7" s="21" customFormat="1" ht="28" x14ac:dyDescent="0.3">
      <c r="A61" s="27" t="s">
        <v>37</v>
      </c>
      <c r="B61" s="13" t="s">
        <v>27</v>
      </c>
      <c r="C61" s="14">
        <v>50</v>
      </c>
      <c r="D61" s="25">
        <v>0</v>
      </c>
      <c r="E61" s="15">
        <f>SUM(D61*C61)</f>
        <v>0</v>
      </c>
      <c r="F61" s="24"/>
      <c r="G61" s="161"/>
    </row>
    <row r="62" spans="1:7" s="21" customFormat="1" x14ac:dyDescent="0.3">
      <c r="A62" s="27" t="s">
        <v>26</v>
      </c>
      <c r="B62" s="163"/>
      <c r="C62" s="14">
        <v>1</v>
      </c>
      <c r="D62" s="25">
        <v>0</v>
      </c>
      <c r="E62" s="15">
        <f t="shared" ref="E62:E67" si="2">SUM(D62*C62)</f>
        <v>0</v>
      </c>
      <c r="F62" s="24"/>
      <c r="G62" s="161"/>
    </row>
    <row r="63" spans="1:7" s="21" customFormat="1" x14ac:dyDescent="0.3">
      <c r="A63" s="27" t="s">
        <v>26</v>
      </c>
      <c r="B63" s="163"/>
      <c r="C63" s="14">
        <v>1</v>
      </c>
      <c r="D63" s="25">
        <v>0</v>
      </c>
      <c r="E63" s="15">
        <f t="shared" si="2"/>
        <v>0</v>
      </c>
      <c r="F63" s="24"/>
      <c r="G63" s="161"/>
    </row>
    <row r="64" spans="1:7" s="21" customFormat="1" x14ac:dyDescent="0.3">
      <c r="A64" s="27" t="s">
        <v>26</v>
      </c>
      <c r="B64" s="163"/>
      <c r="C64" s="14">
        <v>1</v>
      </c>
      <c r="D64" s="25">
        <v>0</v>
      </c>
      <c r="E64" s="15">
        <f t="shared" si="2"/>
        <v>0</v>
      </c>
      <c r="F64" s="24"/>
      <c r="G64" s="161"/>
    </row>
    <row r="65" spans="1:7" s="21" customFormat="1" x14ac:dyDescent="0.3">
      <c r="A65" s="27" t="s">
        <v>26</v>
      </c>
      <c r="B65" s="163"/>
      <c r="C65" s="14">
        <v>1</v>
      </c>
      <c r="D65" s="25">
        <v>0</v>
      </c>
      <c r="E65" s="15">
        <f t="shared" si="2"/>
        <v>0</v>
      </c>
      <c r="F65" s="24"/>
      <c r="G65" s="161"/>
    </row>
    <row r="66" spans="1:7" s="21" customFormat="1" x14ac:dyDescent="0.3">
      <c r="A66" s="27" t="s">
        <v>26</v>
      </c>
      <c r="B66" s="163"/>
      <c r="C66" s="14">
        <v>1</v>
      </c>
      <c r="D66" s="25">
        <v>0</v>
      </c>
      <c r="E66" s="15">
        <f t="shared" si="2"/>
        <v>0</v>
      </c>
      <c r="F66" s="24"/>
      <c r="G66" s="161"/>
    </row>
    <row r="67" spans="1:7" s="21" customFormat="1" x14ac:dyDescent="0.3">
      <c r="A67" s="27" t="s">
        <v>26</v>
      </c>
      <c r="B67" s="163"/>
      <c r="C67" s="14">
        <v>1</v>
      </c>
      <c r="D67" s="25">
        <v>0</v>
      </c>
      <c r="E67" s="15">
        <f t="shared" si="2"/>
        <v>0</v>
      </c>
      <c r="F67" s="24"/>
      <c r="G67" s="161"/>
    </row>
    <row r="68" spans="1:7" s="24" customFormat="1" ht="14.25" customHeight="1" x14ac:dyDescent="0.3">
      <c r="A68" s="27" t="s">
        <v>26</v>
      </c>
      <c r="B68" s="162"/>
      <c r="C68" s="29">
        <v>1</v>
      </c>
      <c r="D68" s="25">
        <v>0</v>
      </c>
      <c r="E68" s="15">
        <f>SUM(D68*C68)</f>
        <v>0</v>
      </c>
      <c r="F68" s="40"/>
      <c r="G68" s="161"/>
    </row>
    <row r="69" spans="1:7" s="24" customFormat="1" ht="14.25" customHeight="1" x14ac:dyDescent="0.3">
      <c r="A69" s="27" t="s">
        <v>26</v>
      </c>
      <c r="B69" s="162"/>
      <c r="C69" s="29">
        <v>1</v>
      </c>
      <c r="D69" s="25">
        <v>0</v>
      </c>
      <c r="E69" s="15">
        <f t="shared" ref="E69:E71" si="3">SUM(D69*C69)</f>
        <v>0</v>
      </c>
      <c r="F69" s="40"/>
      <c r="G69" s="161"/>
    </row>
    <row r="70" spans="1:7" s="24" customFormat="1" ht="14.25" customHeight="1" x14ac:dyDescent="0.3">
      <c r="A70" s="27" t="s">
        <v>26</v>
      </c>
      <c r="B70" s="162"/>
      <c r="C70" s="29">
        <v>1</v>
      </c>
      <c r="D70" s="25">
        <v>0</v>
      </c>
      <c r="E70" s="15">
        <f t="shared" si="3"/>
        <v>0</v>
      </c>
      <c r="F70" s="40"/>
      <c r="G70" s="161"/>
    </row>
    <row r="71" spans="1:7" s="24" customFormat="1" ht="14.25" customHeight="1" x14ac:dyDescent="0.3">
      <c r="A71" s="27" t="s">
        <v>26</v>
      </c>
      <c r="B71" s="162"/>
      <c r="C71" s="29">
        <v>1</v>
      </c>
      <c r="D71" s="25">
        <v>0</v>
      </c>
      <c r="E71" s="15">
        <f t="shared" si="3"/>
        <v>0</v>
      </c>
      <c r="F71" s="40"/>
      <c r="G71" s="161"/>
    </row>
    <row r="72" spans="1:7" s="40" customFormat="1" x14ac:dyDescent="0.3">
      <c r="A72" s="33"/>
      <c r="B72" s="33"/>
      <c r="C72" s="34"/>
      <c r="D72" s="35"/>
      <c r="E72" s="36"/>
      <c r="G72" s="62"/>
    </row>
    <row r="73" spans="1:7" s="40" customFormat="1" x14ac:dyDescent="0.3">
      <c r="A73" s="17" t="s">
        <v>58</v>
      </c>
      <c r="B73" s="17"/>
      <c r="C73" s="22"/>
      <c r="D73" s="68" t="s">
        <v>71</v>
      </c>
      <c r="E73" s="68" t="s">
        <v>70</v>
      </c>
      <c r="F73" s="2"/>
      <c r="G73" s="244" t="s">
        <v>28</v>
      </c>
    </row>
    <row r="74" spans="1:7" s="24" customFormat="1" ht="29.5" customHeight="1" x14ac:dyDescent="0.3">
      <c r="A74" s="17" t="s">
        <v>10</v>
      </c>
      <c r="B74" s="73" t="s">
        <v>0</v>
      </c>
      <c r="C74" s="22" t="s">
        <v>1</v>
      </c>
      <c r="D74" s="68"/>
      <c r="E74" s="68"/>
      <c r="F74" s="2"/>
      <c r="G74" s="246"/>
    </row>
    <row r="75" spans="1:7" s="24" customFormat="1" ht="19.5" customHeight="1" x14ac:dyDescent="0.3">
      <c r="A75" s="2"/>
      <c r="B75" s="2"/>
      <c r="C75" s="11"/>
      <c r="D75" s="12"/>
      <c r="E75" s="12"/>
      <c r="F75" s="21"/>
      <c r="G75" s="32"/>
    </row>
    <row r="76" spans="1:7" s="21" customFormat="1" ht="28" x14ac:dyDescent="0.3">
      <c r="A76" s="27" t="s">
        <v>80</v>
      </c>
      <c r="B76" s="13" t="s">
        <v>27</v>
      </c>
      <c r="C76" s="14">
        <v>50</v>
      </c>
      <c r="D76" s="25">
        <v>0</v>
      </c>
      <c r="E76" s="15">
        <f>SUM(D76*C76)</f>
        <v>0</v>
      </c>
      <c r="F76" s="24"/>
      <c r="G76" s="161"/>
    </row>
    <row r="77" spans="1:7" s="21" customFormat="1" ht="28" x14ac:dyDescent="0.3">
      <c r="A77" s="27" t="s">
        <v>37</v>
      </c>
      <c r="B77" s="13" t="s">
        <v>27</v>
      </c>
      <c r="C77" s="14">
        <v>50</v>
      </c>
      <c r="D77" s="25">
        <v>0</v>
      </c>
      <c r="E77" s="15">
        <f>SUM(D77*C77)</f>
        <v>0</v>
      </c>
      <c r="F77" s="24"/>
      <c r="G77" s="161"/>
    </row>
    <row r="78" spans="1:7" s="21" customFormat="1" x14ac:dyDescent="0.3">
      <c r="A78" s="27" t="s">
        <v>26</v>
      </c>
      <c r="B78" s="163"/>
      <c r="C78" s="14">
        <v>1</v>
      </c>
      <c r="D78" s="25">
        <v>0</v>
      </c>
      <c r="E78" s="15">
        <f t="shared" ref="E78:E83" si="4">SUM(D78*C78)</f>
        <v>0</v>
      </c>
      <c r="F78" s="24"/>
      <c r="G78" s="161"/>
    </row>
    <row r="79" spans="1:7" s="21" customFormat="1" x14ac:dyDescent="0.3">
      <c r="A79" s="27" t="s">
        <v>26</v>
      </c>
      <c r="B79" s="163"/>
      <c r="C79" s="14">
        <v>1</v>
      </c>
      <c r="D79" s="25">
        <v>0</v>
      </c>
      <c r="E79" s="15">
        <f t="shared" si="4"/>
        <v>0</v>
      </c>
      <c r="F79" s="24"/>
      <c r="G79" s="161"/>
    </row>
    <row r="80" spans="1:7" s="21" customFormat="1" x14ac:dyDescent="0.3">
      <c r="A80" s="27" t="s">
        <v>26</v>
      </c>
      <c r="B80" s="163"/>
      <c r="C80" s="14">
        <v>1</v>
      </c>
      <c r="D80" s="25">
        <v>0</v>
      </c>
      <c r="E80" s="15">
        <f t="shared" si="4"/>
        <v>0</v>
      </c>
      <c r="F80" s="24"/>
      <c r="G80" s="161"/>
    </row>
    <row r="81" spans="1:7" s="21" customFormat="1" x14ac:dyDescent="0.3">
      <c r="A81" s="27" t="s">
        <v>26</v>
      </c>
      <c r="B81" s="163"/>
      <c r="C81" s="14">
        <v>1</v>
      </c>
      <c r="D81" s="25">
        <v>0</v>
      </c>
      <c r="E81" s="15">
        <f t="shared" si="4"/>
        <v>0</v>
      </c>
      <c r="F81" s="24"/>
      <c r="G81" s="161"/>
    </row>
    <row r="82" spans="1:7" s="21" customFormat="1" x14ac:dyDescent="0.3">
      <c r="A82" s="27" t="s">
        <v>26</v>
      </c>
      <c r="B82" s="163"/>
      <c r="C82" s="14">
        <v>1</v>
      </c>
      <c r="D82" s="25">
        <v>0</v>
      </c>
      <c r="E82" s="15">
        <f t="shared" si="4"/>
        <v>0</v>
      </c>
      <c r="F82" s="24"/>
      <c r="G82" s="161"/>
    </row>
    <row r="83" spans="1:7" s="21" customFormat="1" x14ac:dyDescent="0.3">
      <c r="A83" s="27" t="s">
        <v>26</v>
      </c>
      <c r="B83" s="163"/>
      <c r="C83" s="14">
        <v>1</v>
      </c>
      <c r="D83" s="25">
        <v>0</v>
      </c>
      <c r="E83" s="15">
        <f t="shared" si="4"/>
        <v>0</v>
      </c>
      <c r="F83" s="24"/>
      <c r="G83" s="161"/>
    </row>
    <row r="84" spans="1:7" s="24" customFormat="1" ht="14.25" customHeight="1" x14ac:dyDescent="0.3">
      <c r="A84" s="27" t="s">
        <v>26</v>
      </c>
      <c r="B84" s="162"/>
      <c r="C84" s="29">
        <v>1</v>
      </c>
      <c r="D84" s="25">
        <v>0</v>
      </c>
      <c r="E84" s="15">
        <f>SUM(D84*C84)</f>
        <v>0</v>
      </c>
      <c r="F84" s="40"/>
      <c r="G84" s="161"/>
    </row>
    <row r="85" spans="1:7" s="24" customFormat="1" ht="14.25" customHeight="1" x14ac:dyDescent="0.3">
      <c r="A85" s="27" t="s">
        <v>26</v>
      </c>
      <c r="B85" s="162"/>
      <c r="C85" s="29">
        <v>1</v>
      </c>
      <c r="D85" s="25">
        <v>0</v>
      </c>
      <c r="E85" s="15">
        <f t="shared" ref="E85:E87" si="5">SUM(D85*C85)</f>
        <v>0</v>
      </c>
      <c r="F85" s="40"/>
      <c r="G85" s="166"/>
    </row>
    <row r="86" spans="1:7" s="24" customFormat="1" ht="14.25" customHeight="1" x14ac:dyDescent="0.3">
      <c r="A86" s="27" t="s">
        <v>26</v>
      </c>
      <c r="B86" s="162"/>
      <c r="C86" s="29">
        <v>1</v>
      </c>
      <c r="D86" s="25">
        <v>0</v>
      </c>
      <c r="E86" s="15">
        <f t="shared" si="5"/>
        <v>0</v>
      </c>
      <c r="F86" s="40"/>
      <c r="G86" s="166"/>
    </row>
    <row r="87" spans="1:7" s="24" customFormat="1" ht="14.25" customHeight="1" x14ac:dyDescent="0.3">
      <c r="A87" s="27" t="s">
        <v>26</v>
      </c>
      <c r="B87" s="162"/>
      <c r="C87" s="29">
        <v>1</v>
      </c>
      <c r="D87" s="25">
        <v>0</v>
      </c>
      <c r="E87" s="15">
        <f t="shared" si="5"/>
        <v>0</v>
      </c>
      <c r="F87" s="40"/>
      <c r="G87" s="166"/>
    </row>
    <row r="88" spans="1:7" s="37" customFormat="1" ht="14.25" customHeight="1" x14ac:dyDescent="0.3">
      <c r="A88" s="33"/>
      <c r="B88" s="33"/>
      <c r="C88" s="34"/>
      <c r="D88" s="35"/>
      <c r="E88" s="36"/>
      <c r="F88" s="40"/>
      <c r="G88" s="69"/>
    </row>
    <row r="89" spans="1:7" s="37" customFormat="1" ht="14.25" customHeight="1" x14ac:dyDescent="0.3">
      <c r="A89" s="78" t="s">
        <v>40</v>
      </c>
      <c r="B89" s="74"/>
      <c r="C89" s="75"/>
      <c r="D89" s="76"/>
      <c r="E89" s="77"/>
      <c r="F89" s="40"/>
      <c r="G89" s="69"/>
    </row>
    <row r="90" spans="1:7" s="37" customFormat="1" ht="14.25" customHeight="1" thickBot="1" x14ac:dyDescent="0.35">
      <c r="A90" s="33"/>
      <c r="B90" s="33"/>
      <c r="C90" s="72"/>
      <c r="D90" s="35"/>
      <c r="E90" s="36"/>
      <c r="F90" s="40"/>
      <c r="G90" s="69"/>
    </row>
    <row r="91" spans="1:7" s="40" customFormat="1" ht="14.5" x14ac:dyDescent="0.35">
      <c r="A91" s="242" t="s">
        <v>38</v>
      </c>
      <c r="B91" s="247"/>
      <c r="C91" s="248" t="s">
        <v>29</v>
      </c>
      <c r="D91" s="250" t="s">
        <v>72</v>
      </c>
      <c r="E91" s="68" t="s">
        <v>70</v>
      </c>
      <c r="F91" s="2"/>
      <c r="G91" s="244" t="s">
        <v>28</v>
      </c>
    </row>
    <row r="92" spans="1:7" s="40" customFormat="1" x14ac:dyDescent="0.3">
      <c r="A92" s="17" t="s">
        <v>10</v>
      </c>
      <c r="B92" s="17" t="s">
        <v>0</v>
      </c>
      <c r="C92" s="249"/>
      <c r="D92" s="251"/>
      <c r="E92" s="68"/>
      <c r="F92" s="2"/>
      <c r="G92" s="245"/>
    </row>
    <row r="93" spans="1:7" s="40" customFormat="1" x14ac:dyDescent="0.3">
      <c r="A93" s="2"/>
      <c r="B93" s="2"/>
      <c r="C93" s="11"/>
      <c r="D93" s="12"/>
      <c r="E93" s="12"/>
      <c r="F93" s="21"/>
      <c r="G93" s="32"/>
    </row>
    <row r="94" spans="1:7" s="40" customFormat="1" x14ac:dyDescent="0.3">
      <c r="A94" s="164"/>
      <c r="B94" s="162"/>
      <c r="C94" s="26"/>
      <c r="D94" s="25">
        <v>0</v>
      </c>
      <c r="E94" s="15">
        <f>SUM(C94*D94)</f>
        <v>0</v>
      </c>
      <c r="F94" s="24"/>
      <c r="G94" s="161"/>
    </row>
    <row r="95" spans="1:7" s="40" customFormat="1" x14ac:dyDescent="0.3">
      <c r="A95" s="164"/>
      <c r="B95" s="162"/>
      <c r="C95" s="26"/>
      <c r="D95" s="25">
        <v>0</v>
      </c>
      <c r="E95" s="15">
        <f t="shared" ref="E95:E103" si="6">SUM(C95*D95)</f>
        <v>0</v>
      </c>
      <c r="G95" s="161"/>
    </row>
    <row r="96" spans="1:7" s="40" customFormat="1" x14ac:dyDescent="0.3">
      <c r="A96" s="164"/>
      <c r="B96" s="162"/>
      <c r="C96" s="26"/>
      <c r="D96" s="25">
        <v>0</v>
      </c>
      <c r="E96" s="15">
        <f t="shared" si="6"/>
        <v>0</v>
      </c>
      <c r="G96" s="161"/>
    </row>
    <row r="97" spans="1:7" s="40" customFormat="1" x14ac:dyDescent="0.3">
      <c r="A97" s="164"/>
      <c r="B97" s="162"/>
      <c r="C97" s="26"/>
      <c r="D97" s="25">
        <v>0</v>
      </c>
      <c r="E97" s="15">
        <f t="shared" si="6"/>
        <v>0</v>
      </c>
      <c r="G97" s="161"/>
    </row>
    <row r="98" spans="1:7" s="40" customFormat="1" x14ac:dyDescent="0.3">
      <c r="A98" s="164"/>
      <c r="B98" s="162"/>
      <c r="C98" s="26"/>
      <c r="D98" s="25">
        <v>0</v>
      </c>
      <c r="E98" s="15">
        <f t="shared" si="6"/>
        <v>0</v>
      </c>
      <c r="G98" s="161"/>
    </row>
    <row r="99" spans="1:7" x14ac:dyDescent="0.3">
      <c r="A99" s="164"/>
      <c r="B99" s="162"/>
      <c r="C99" s="26"/>
      <c r="D99" s="25">
        <v>0</v>
      </c>
      <c r="E99" s="15">
        <f t="shared" si="6"/>
        <v>0</v>
      </c>
      <c r="F99" s="40"/>
      <c r="G99" s="161"/>
    </row>
    <row r="100" spans="1:7" x14ac:dyDescent="0.3">
      <c r="A100" s="164"/>
      <c r="B100" s="162"/>
      <c r="C100" s="26"/>
      <c r="D100" s="25">
        <v>0</v>
      </c>
      <c r="E100" s="15">
        <f t="shared" si="6"/>
        <v>0</v>
      </c>
      <c r="F100" s="40"/>
      <c r="G100" s="161"/>
    </row>
    <row r="101" spans="1:7" x14ac:dyDescent="0.3">
      <c r="A101" s="164"/>
      <c r="B101" s="162"/>
      <c r="C101" s="26"/>
      <c r="D101" s="25">
        <v>0</v>
      </c>
      <c r="E101" s="15">
        <f t="shared" si="6"/>
        <v>0</v>
      </c>
      <c r="F101" s="40"/>
      <c r="G101" s="161"/>
    </row>
    <row r="102" spans="1:7" x14ac:dyDescent="0.3">
      <c r="A102" s="164"/>
      <c r="B102" s="162"/>
      <c r="C102" s="26"/>
      <c r="D102" s="25">
        <v>0</v>
      </c>
      <c r="E102" s="15">
        <f t="shared" si="6"/>
        <v>0</v>
      </c>
      <c r="F102" s="40"/>
      <c r="G102" s="161"/>
    </row>
    <row r="103" spans="1:7" x14ac:dyDescent="0.3">
      <c r="A103" s="164"/>
      <c r="B103" s="162"/>
      <c r="C103" s="26"/>
      <c r="D103" s="25">
        <v>0</v>
      </c>
      <c r="E103" s="15">
        <f t="shared" si="6"/>
        <v>0</v>
      </c>
      <c r="F103" s="40"/>
      <c r="G103" s="161"/>
    </row>
    <row r="104" spans="1:7" x14ac:dyDescent="0.3">
      <c r="A104" s="33"/>
      <c r="B104" s="33"/>
      <c r="C104" s="34"/>
      <c r="D104" s="35"/>
      <c r="E104" s="36"/>
      <c r="F104" s="40"/>
      <c r="G104" s="69"/>
    </row>
    <row r="105" spans="1:7" ht="14.5" x14ac:dyDescent="0.35">
      <c r="A105" s="242" t="s">
        <v>39</v>
      </c>
      <c r="B105" s="243"/>
      <c r="C105" s="22"/>
      <c r="D105" s="68"/>
      <c r="E105" s="68" t="s">
        <v>70</v>
      </c>
      <c r="G105" s="244" t="s">
        <v>28</v>
      </c>
    </row>
    <row r="106" spans="1:7" x14ac:dyDescent="0.3">
      <c r="A106" s="17" t="s">
        <v>10</v>
      </c>
      <c r="B106" s="17" t="s">
        <v>0</v>
      </c>
      <c r="C106" s="22" t="s">
        <v>1</v>
      </c>
      <c r="D106" s="68" t="s">
        <v>71</v>
      </c>
      <c r="E106" s="68"/>
      <c r="G106" s="245"/>
    </row>
    <row r="107" spans="1:7" x14ac:dyDescent="0.3">
      <c r="A107" s="164"/>
      <c r="B107" s="165"/>
      <c r="C107" s="92">
        <v>1</v>
      </c>
      <c r="D107" s="25">
        <v>0</v>
      </c>
      <c r="E107" s="15">
        <f>SUM(C107*D107)</f>
        <v>0</v>
      </c>
      <c r="F107" s="24"/>
      <c r="G107" s="161"/>
    </row>
    <row r="108" spans="1:7" x14ac:dyDescent="0.3">
      <c r="A108" s="164"/>
      <c r="B108" s="162"/>
      <c r="C108" s="92">
        <v>1</v>
      </c>
      <c r="D108" s="25">
        <v>0</v>
      </c>
      <c r="E108" s="15">
        <f t="shared" ref="E108:E116" si="7">SUM(C108*D108)</f>
        <v>0</v>
      </c>
      <c r="F108" s="40"/>
      <c r="G108" s="161"/>
    </row>
    <row r="109" spans="1:7" x14ac:dyDescent="0.3">
      <c r="A109" s="164"/>
      <c r="B109" s="162"/>
      <c r="C109" s="92">
        <v>1</v>
      </c>
      <c r="D109" s="25">
        <v>0</v>
      </c>
      <c r="E109" s="15">
        <f t="shared" si="7"/>
        <v>0</v>
      </c>
      <c r="F109" s="40"/>
      <c r="G109" s="161"/>
    </row>
    <row r="110" spans="1:7" x14ac:dyDescent="0.3">
      <c r="A110" s="164"/>
      <c r="B110" s="162"/>
      <c r="C110" s="92">
        <v>1</v>
      </c>
      <c r="D110" s="25">
        <v>0</v>
      </c>
      <c r="E110" s="15">
        <f t="shared" si="7"/>
        <v>0</v>
      </c>
      <c r="F110" s="40"/>
      <c r="G110" s="161"/>
    </row>
    <row r="111" spans="1:7" x14ac:dyDescent="0.3">
      <c r="A111" s="164"/>
      <c r="B111" s="162"/>
      <c r="C111" s="92">
        <v>1</v>
      </c>
      <c r="D111" s="25">
        <v>0</v>
      </c>
      <c r="E111" s="15">
        <f t="shared" si="7"/>
        <v>0</v>
      </c>
      <c r="F111" s="40"/>
      <c r="G111" s="161"/>
    </row>
    <row r="112" spans="1:7" x14ac:dyDescent="0.3">
      <c r="A112" s="164"/>
      <c r="B112" s="162"/>
      <c r="C112" s="92">
        <v>1</v>
      </c>
      <c r="D112" s="25">
        <v>0</v>
      </c>
      <c r="E112" s="15">
        <f t="shared" si="7"/>
        <v>0</v>
      </c>
      <c r="F112" s="40"/>
      <c r="G112" s="161"/>
    </row>
    <row r="113" spans="1:7" x14ac:dyDescent="0.3">
      <c r="A113" s="164"/>
      <c r="B113" s="162"/>
      <c r="C113" s="92">
        <v>1</v>
      </c>
      <c r="D113" s="25">
        <v>0</v>
      </c>
      <c r="E113" s="15">
        <f t="shared" si="7"/>
        <v>0</v>
      </c>
      <c r="F113" s="40"/>
      <c r="G113" s="161"/>
    </row>
    <row r="114" spans="1:7" x14ac:dyDescent="0.3">
      <c r="A114" s="164"/>
      <c r="B114" s="162"/>
      <c r="C114" s="92">
        <v>1</v>
      </c>
      <c r="D114" s="25">
        <v>0</v>
      </c>
      <c r="E114" s="15">
        <f t="shared" si="7"/>
        <v>0</v>
      </c>
      <c r="F114" s="40"/>
      <c r="G114" s="161"/>
    </row>
    <row r="115" spans="1:7" x14ac:dyDescent="0.3">
      <c r="A115" s="164"/>
      <c r="B115" s="162"/>
      <c r="C115" s="92">
        <v>1</v>
      </c>
      <c r="D115" s="25">
        <v>0</v>
      </c>
      <c r="E115" s="15">
        <f t="shared" si="7"/>
        <v>0</v>
      </c>
      <c r="F115" s="40"/>
      <c r="G115" s="161"/>
    </row>
    <row r="116" spans="1:7" x14ac:dyDescent="0.3">
      <c r="A116" s="164"/>
      <c r="B116" s="162"/>
      <c r="C116" s="92">
        <v>1</v>
      </c>
      <c r="D116" s="25">
        <v>0</v>
      </c>
      <c r="E116" s="15">
        <f t="shared" si="7"/>
        <v>0</v>
      </c>
      <c r="F116" s="40"/>
      <c r="G116" s="161"/>
    </row>
    <row r="117" spans="1:7" x14ac:dyDescent="0.3">
      <c r="A117" s="2" t="s">
        <v>78</v>
      </c>
    </row>
    <row r="118" spans="1:7" x14ac:dyDescent="0.3">
      <c r="A118" s="2" t="s">
        <v>41</v>
      </c>
    </row>
  </sheetData>
  <sheetProtection password="FCD7" sheet="1" objects="1" scenarios="1"/>
  <mergeCells count="22">
    <mergeCell ref="A91:B91"/>
    <mergeCell ref="C91:C92"/>
    <mergeCell ref="D91:D92"/>
    <mergeCell ref="G91:G92"/>
    <mergeCell ref="A105:B105"/>
    <mergeCell ref="G105:G106"/>
    <mergeCell ref="A50:E50"/>
    <mergeCell ref="G57:G58"/>
    <mergeCell ref="G73:G74"/>
    <mergeCell ref="A29:E29"/>
    <mergeCell ref="A31:E31"/>
    <mergeCell ref="A37:A38"/>
    <mergeCell ref="A48:E48"/>
    <mergeCell ref="A54:B55"/>
    <mergeCell ref="B21:E21"/>
    <mergeCell ref="B40:E40"/>
    <mergeCell ref="A18:A19"/>
    <mergeCell ref="B5:C5"/>
    <mergeCell ref="D5:G7"/>
    <mergeCell ref="B6:C6"/>
    <mergeCell ref="B7:C7"/>
    <mergeCell ref="A10:B11"/>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5B0D-E24C-4C6E-B588-45F3D155548D}">
  <sheetPr>
    <pageSetUpPr fitToPage="1"/>
  </sheetPr>
  <dimension ref="A1:H118"/>
  <sheetViews>
    <sheetView showGridLines="0" zoomScale="80" zoomScaleNormal="80" workbookViewId="0">
      <selection activeCell="E121" sqref="E121"/>
    </sheetView>
  </sheetViews>
  <sheetFormatPr defaultColWidth="9.1796875" defaultRowHeight="14" x14ac:dyDescent="0.3"/>
  <cols>
    <col min="1" max="1" width="22.1796875" style="2" customWidth="1"/>
    <col min="2" max="2" width="89.7265625" style="2" customWidth="1"/>
    <col min="3" max="3" width="12.453125" style="11" customWidth="1"/>
    <col min="4" max="4" width="22.7265625" style="12" customWidth="1"/>
    <col min="5" max="5" width="29" style="12" customWidth="1"/>
    <col min="6" max="6" width="1.54296875" style="2" customWidth="1"/>
    <col min="7" max="7" width="73.453125" style="8" customWidth="1"/>
    <col min="8" max="16384" width="9.1796875" style="2"/>
  </cols>
  <sheetData>
    <row r="1" spans="1:8" ht="44.25" customHeight="1" x14ac:dyDescent="0.3">
      <c r="A1" s="1" t="s">
        <v>9</v>
      </c>
      <c r="C1" s="2"/>
      <c r="D1" s="2"/>
      <c r="E1" s="2"/>
      <c r="H1" s="4"/>
    </row>
    <row r="2" spans="1:8" ht="4.5" customHeight="1" x14ac:dyDescent="0.3">
      <c r="A2" s="5"/>
      <c r="B2" s="5"/>
      <c r="C2" s="5"/>
      <c r="D2" s="5"/>
      <c r="E2" s="5"/>
      <c r="F2" s="5"/>
      <c r="G2" s="9"/>
      <c r="H2" s="4"/>
    </row>
    <row r="3" spans="1:8" ht="3" customHeight="1" x14ac:dyDescent="0.3">
      <c r="A3" s="6"/>
      <c r="B3" s="6"/>
      <c r="C3" s="6"/>
      <c r="D3" s="6"/>
      <c r="E3" s="6"/>
      <c r="F3" s="6"/>
      <c r="G3" s="10"/>
      <c r="H3" s="4"/>
    </row>
    <row r="4" spans="1:8" ht="14.5" thickBot="1" x14ac:dyDescent="0.35">
      <c r="C4" s="2"/>
      <c r="D4" s="2"/>
      <c r="E4" s="2"/>
    </row>
    <row r="5" spans="1:8" ht="33" customHeight="1" thickBot="1" x14ac:dyDescent="0.35">
      <c r="A5" s="7" t="s">
        <v>6</v>
      </c>
      <c r="B5" s="227" t="s">
        <v>30</v>
      </c>
      <c r="C5" s="228"/>
      <c r="D5" s="229" t="s">
        <v>88</v>
      </c>
      <c r="E5" s="230"/>
      <c r="F5" s="230"/>
      <c r="G5" s="231"/>
    </row>
    <row r="6" spans="1:8" ht="31.5" customHeight="1" thickBot="1" x14ac:dyDescent="0.35">
      <c r="A6" s="7" t="s">
        <v>7</v>
      </c>
      <c r="B6" s="227" t="s">
        <v>77</v>
      </c>
      <c r="C6" s="228"/>
      <c r="D6" s="232"/>
      <c r="E6" s="233"/>
      <c r="F6" s="233"/>
      <c r="G6" s="234"/>
    </row>
    <row r="7" spans="1:8" ht="58.5" customHeight="1" thickBot="1" x14ac:dyDescent="0.35">
      <c r="A7" s="20" t="s">
        <v>8</v>
      </c>
      <c r="B7" s="202" t="s">
        <v>11</v>
      </c>
      <c r="C7" s="203"/>
      <c r="D7" s="235"/>
      <c r="E7" s="236"/>
      <c r="F7" s="236"/>
      <c r="G7" s="237"/>
    </row>
    <row r="10" spans="1:8" x14ac:dyDescent="0.3">
      <c r="A10" s="238" t="s">
        <v>17</v>
      </c>
      <c r="B10" s="238"/>
    </row>
    <row r="11" spans="1:8" x14ac:dyDescent="0.3">
      <c r="A11" s="238"/>
      <c r="B11" s="238"/>
    </row>
    <row r="13" spans="1:8" s="21" customFormat="1" x14ac:dyDescent="0.3">
      <c r="A13" s="17" t="s">
        <v>63</v>
      </c>
      <c r="B13" s="17"/>
      <c r="C13" s="22"/>
      <c r="D13" s="68"/>
      <c r="E13" s="68" t="s">
        <v>70</v>
      </c>
      <c r="G13" s="61"/>
    </row>
    <row r="14" spans="1:8" s="21" customFormat="1" ht="52" customHeight="1" x14ac:dyDescent="0.3">
      <c r="A14" s="17" t="s">
        <v>10</v>
      </c>
      <c r="B14" s="17" t="s">
        <v>0</v>
      </c>
      <c r="C14" s="22" t="s">
        <v>1</v>
      </c>
      <c r="D14" s="68" t="s">
        <v>71</v>
      </c>
      <c r="E14" s="68"/>
      <c r="G14" s="61" t="s">
        <v>4</v>
      </c>
    </row>
    <row r="15" spans="1:8" s="21" customFormat="1" ht="16.5" customHeight="1" x14ac:dyDescent="0.3">
      <c r="A15" s="17"/>
      <c r="B15" s="17"/>
      <c r="C15" s="22"/>
      <c r="D15" s="68"/>
      <c r="E15" s="68"/>
      <c r="G15" s="61"/>
    </row>
    <row r="16" spans="1:8" s="21" customFormat="1" ht="32.5" customHeight="1" x14ac:dyDescent="0.3">
      <c r="A16" s="82" t="s">
        <v>50</v>
      </c>
      <c r="B16" s="79"/>
      <c r="C16" s="80"/>
      <c r="D16" s="81"/>
      <c r="E16" s="81"/>
      <c r="F16" s="40"/>
      <c r="G16" s="32"/>
    </row>
    <row r="17" spans="1:7" s="21" customFormat="1" ht="18" customHeight="1" x14ac:dyDescent="0.3">
      <c r="A17" s="83" t="s">
        <v>49</v>
      </c>
      <c r="B17" s="84" t="s">
        <v>49</v>
      </c>
      <c r="C17" s="87">
        <v>1</v>
      </c>
      <c r="D17" s="85"/>
      <c r="E17" s="88">
        <f>SUM(C17*D17)</f>
        <v>0</v>
      </c>
      <c r="F17" s="40"/>
      <c r="G17" s="26"/>
    </row>
    <row r="18" spans="1:7" ht="15" customHeight="1" x14ac:dyDescent="0.3">
      <c r="A18" s="225" t="s">
        <v>18</v>
      </c>
    </row>
    <row r="19" spans="1:7" ht="13.5" customHeight="1" x14ac:dyDescent="0.3">
      <c r="A19" s="226"/>
    </row>
    <row r="20" spans="1:7" s="16" customFormat="1" ht="28" x14ac:dyDescent="0.35">
      <c r="A20" s="13" t="s">
        <v>19</v>
      </c>
      <c r="B20" s="13" t="s">
        <v>20</v>
      </c>
      <c r="C20" s="14">
        <v>1</v>
      </c>
      <c r="D20" s="25">
        <v>0</v>
      </c>
      <c r="E20" s="15">
        <f>SUM(D20*C20)</f>
        <v>0</v>
      </c>
      <c r="G20" s="26"/>
    </row>
    <row r="21" spans="1:7" s="16" customFormat="1" ht="37.5" customHeight="1" x14ac:dyDescent="0.35">
      <c r="A21" s="27" t="s">
        <v>37</v>
      </c>
      <c r="B21" s="239"/>
      <c r="C21" s="240"/>
      <c r="D21" s="240"/>
      <c r="E21" s="241"/>
      <c r="G21" s="31"/>
    </row>
    <row r="22" spans="1:7" s="16" customFormat="1" ht="37.5" customHeight="1" x14ac:dyDescent="0.35">
      <c r="A22" s="13"/>
      <c r="B22" s="13" t="s">
        <v>89</v>
      </c>
      <c r="C22" s="14">
        <v>100</v>
      </c>
      <c r="D22" s="25">
        <v>0</v>
      </c>
      <c r="E22" s="15">
        <f>SUM(D22*C22)</f>
        <v>0</v>
      </c>
      <c r="G22" s="26"/>
    </row>
    <row r="23" spans="1:7" s="16" customFormat="1" ht="37.5" customHeight="1" x14ac:dyDescent="0.35">
      <c r="A23" s="13"/>
      <c r="B23" s="13" t="s">
        <v>90</v>
      </c>
      <c r="C23" s="14">
        <v>75</v>
      </c>
      <c r="D23" s="25">
        <v>0</v>
      </c>
      <c r="E23" s="15">
        <f t="shared" ref="E23:E24" si="0">SUM(D23*C23)</f>
        <v>0</v>
      </c>
      <c r="G23" s="26"/>
    </row>
    <row r="24" spans="1:7" s="16" customFormat="1" ht="37.5" customHeight="1" x14ac:dyDescent="0.35">
      <c r="A24" s="13"/>
      <c r="B24" s="13" t="s">
        <v>85</v>
      </c>
      <c r="C24" s="14">
        <v>25</v>
      </c>
      <c r="D24" s="25">
        <v>0</v>
      </c>
      <c r="E24" s="15">
        <f t="shared" si="0"/>
        <v>0</v>
      </c>
      <c r="G24" s="26"/>
    </row>
    <row r="25" spans="1:7" s="24" customFormat="1" ht="38" customHeight="1" x14ac:dyDescent="0.3">
      <c r="A25" s="27" t="s">
        <v>36</v>
      </c>
      <c r="B25" s="63"/>
      <c r="C25" s="64"/>
      <c r="D25" s="66"/>
      <c r="E25" s="65"/>
      <c r="F25" s="16"/>
      <c r="G25" s="26"/>
    </row>
    <row r="26" spans="1:7" s="16" customFormat="1" ht="41" customHeight="1" x14ac:dyDescent="0.35">
      <c r="A26" s="28" t="s">
        <v>36</v>
      </c>
      <c r="B26" s="13" t="s">
        <v>86</v>
      </c>
      <c r="C26" s="14">
        <v>400</v>
      </c>
      <c r="D26" s="25">
        <v>0</v>
      </c>
      <c r="E26" s="67">
        <f>SUM(C26*D26)</f>
        <v>0</v>
      </c>
      <c r="G26" s="26"/>
    </row>
    <row r="27" spans="1:7" s="16" customFormat="1" ht="41" customHeight="1" x14ac:dyDescent="0.35">
      <c r="A27" s="96" t="s">
        <v>36</v>
      </c>
      <c r="B27" s="13" t="s">
        <v>87</v>
      </c>
      <c r="C27" s="14">
        <v>375</v>
      </c>
      <c r="D27" s="25">
        <v>0</v>
      </c>
      <c r="E27" s="67">
        <f>SUM(C27*D27)</f>
        <v>0</v>
      </c>
      <c r="G27" s="26"/>
    </row>
    <row r="28" spans="1:7" s="16" customFormat="1" ht="25.5" customHeight="1" x14ac:dyDescent="0.35">
      <c r="A28" s="96" t="s">
        <v>84</v>
      </c>
      <c r="B28" s="13" t="s">
        <v>85</v>
      </c>
      <c r="C28" s="14">
        <v>25</v>
      </c>
      <c r="D28" s="25">
        <v>0</v>
      </c>
      <c r="E28" s="67">
        <f>SUM(C28*D28)</f>
        <v>0</v>
      </c>
      <c r="G28" s="26"/>
    </row>
    <row r="29" spans="1:7" s="16" customFormat="1" ht="25.5" customHeight="1" x14ac:dyDescent="0.35">
      <c r="A29" s="239"/>
      <c r="B29" s="240"/>
      <c r="C29" s="240"/>
      <c r="D29" s="240"/>
      <c r="E29" s="241"/>
      <c r="G29" s="31"/>
    </row>
    <row r="30" spans="1:7" s="16" customFormat="1" ht="25.5" customHeight="1" x14ac:dyDescent="0.35">
      <c r="A30" s="27" t="s">
        <v>13</v>
      </c>
      <c r="B30" s="13" t="s">
        <v>45</v>
      </c>
      <c r="C30" s="14">
        <v>1</v>
      </c>
      <c r="D30" s="25">
        <v>0</v>
      </c>
      <c r="E30" s="15">
        <f>SUM(D30*C30)</f>
        <v>0</v>
      </c>
      <c r="G30" s="26"/>
    </row>
    <row r="31" spans="1:7" s="16" customFormat="1" ht="25.5" customHeight="1" x14ac:dyDescent="0.35">
      <c r="A31" s="239"/>
      <c r="B31" s="240"/>
      <c r="C31" s="240"/>
      <c r="D31" s="240"/>
      <c r="E31" s="241"/>
      <c r="G31" s="31"/>
    </row>
    <row r="32" spans="1:7" s="30" customFormat="1" ht="25.5" customHeight="1" x14ac:dyDescent="0.3">
      <c r="A32" s="17" t="s">
        <v>64</v>
      </c>
      <c r="B32" s="17"/>
      <c r="C32" s="22"/>
      <c r="D32" s="68"/>
      <c r="E32" s="68" t="s">
        <v>70</v>
      </c>
      <c r="F32" s="21"/>
      <c r="G32" s="61"/>
    </row>
    <row r="33" spans="1:7" s="30" customFormat="1" ht="25.5" customHeight="1" x14ac:dyDescent="0.3">
      <c r="A33" s="17" t="s">
        <v>10</v>
      </c>
      <c r="B33" s="17" t="s">
        <v>0</v>
      </c>
      <c r="C33" s="22" t="s">
        <v>1</v>
      </c>
      <c r="D33" s="68" t="s">
        <v>71</v>
      </c>
      <c r="E33" s="68"/>
      <c r="F33" s="21"/>
      <c r="G33" s="61" t="s">
        <v>4</v>
      </c>
    </row>
    <row r="34" spans="1:7" s="30" customFormat="1" ht="25.5" customHeight="1" x14ac:dyDescent="0.3">
      <c r="A34" s="17"/>
      <c r="B34" s="17"/>
      <c r="C34" s="22"/>
      <c r="D34" s="68"/>
      <c r="E34" s="68"/>
      <c r="F34" s="21"/>
      <c r="G34" s="61"/>
    </row>
    <row r="35" spans="1:7" s="21" customFormat="1" ht="32.5" customHeight="1" x14ac:dyDescent="0.3">
      <c r="A35" s="82" t="s">
        <v>51</v>
      </c>
      <c r="B35" s="79"/>
      <c r="C35" s="80"/>
      <c r="D35" s="81"/>
      <c r="E35" s="81"/>
      <c r="F35" s="40"/>
      <c r="G35" s="32"/>
    </row>
    <row r="36" spans="1:7" s="21" customFormat="1" ht="18" customHeight="1" x14ac:dyDescent="0.3">
      <c r="A36" s="83" t="s">
        <v>52</v>
      </c>
      <c r="B36" s="84" t="s">
        <v>52</v>
      </c>
      <c r="C36" s="87">
        <v>1</v>
      </c>
      <c r="D36" s="85"/>
      <c r="E36" s="88">
        <f>SUM(C36*D36)</f>
        <v>0</v>
      </c>
      <c r="F36" s="40"/>
      <c r="G36" s="26"/>
    </row>
    <row r="37" spans="1:7" s="30" customFormat="1" ht="25.5" customHeight="1" x14ac:dyDescent="0.3">
      <c r="A37" s="225" t="s">
        <v>18</v>
      </c>
      <c r="B37" s="2"/>
      <c r="C37" s="11"/>
      <c r="D37" s="12"/>
      <c r="E37" s="12"/>
      <c r="F37" s="2"/>
      <c r="G37" s="8"/>
    </row>
    <row r="38" spans="1:7" x14ac:dyDescent="0.3">
      <c r="A38" s="226"/>
    </row>
    <row r="39" spans="1:7" s="24" customFormat="1" ht="33" customHeight="1" x14ac:dyDescent="0.3">
      <c r="A39" s="13" t="s">
        <v>19</v>
      </c>
      <c r="B39" s="13" t="s">
        <v>20</v>
      </c>
      <c r="C39" s="14">
        <v>1</v>
      </c>
      <c r="D39" s="25">
        <v>0</v>
      </c>
      <c r="E39" s="15">
        <f>SUM(D39*C39)</f>
        <v>0</v>
      </c>
      <c r="F39" s="16"/>
      <c r="G39" s="26"/>
    </row>
    <row r="40" spans="1:7" s="16" customFormat="1" ht="37.5" customHeight="1" x14ac:dyDescent="0.35">
      <c r="A40" s="27" t="s">
        <v>37</v>
      </c>
      <c r="B40" s="239"/>
      <c r="C40" s="240"/>
      <c r="D40" s="240"/>
      <c r="E40" s="241"/>
      <c r="G40" s="31"/>
    </row>
    <row r="41" spans="1:7" s="16" customFormat="1" ht="37.5" customHeight="1" x14ac:dyDescent="0.35">
      <c r="A41" s="13"/>
      <c r="B41" s="13" t="s">
        <v>89</v>
      </c>
      <c r="C41" s="14">
        <v>100</v>
      </c>
      <c r="D41" s="25">
        <v>0</v>
      </c>
      <c r="E41" s="15">
        <f>SUM(D41*C41)</f>
        <v>0</v>
      </c>
      <c r="G41" s="26"/>
    </row>
    <row r="42" spans="1:7" s="16" customFormat="1" ht="37.5" customHeight="1" x14ac:dyDescent="0.35">
      <c r="A42" s="13"/>
      <c r="B42" s="13" t="s">
        <v>90</v>
      </c>
      <c r="C42" s="14">
        <v>75</v>
      </c>
      <c r="D42" s="25">
        <v>0</v>
      </c>
      <c r="E42" s="15">
        <f t="shared" ref="E42:E43" si="1">SUM(D42*C42)</f>
        <v>0</v>
      </c>
      <c r="G42" s="26"/>
    </row>
    <row r="43" spans="1:7" s="16" customFormat="1" ht="37.5" customHeight="1" x14ac:dyDescent="0.35">
      <c r="A43" s="13"/>
      <c r="B43" s="13" t="s">
        <v>85</v>
      </c>
      <c r="C43" s="14">
        <v>25</v>
      </c>
      <c r="D43" s="25">
        <v>0</v>
      </c>
      <c r="E43" s="15">
        <f t="shared" si="1"/>
        <v>0</v>
      </c>
      <c r="G43" s="26"/>
    </row>
    <row r="44" spans="1:7" s="24" customFormat="1" ht="38" customHeight="1" x14ac:dyDescent="0.3">
      <c r="A44" s="27" t="s">
        <v>36</v>
      </c>
      <c r="B44" s="63"/>
      <c r="C44" s="64"/>
      <c r="D44" s="66"/>
      <c r="E44" s="65"/>
      <c r="F44" s="16"/>
      <c r="G44" s="26"/>
    </row>
    <row r="45" spans="1:7" s="16" customFormat="1" ht="41" customHeight="1" x14ac:dyDescent="0.35">
      <c r="A45" s="28" t="s">
        <v>36</v>
      </c>
      <c r="B45" s="13" t="s">
        <v>86</v>
      </c>
      <c r="C45" s="14">
        <v>400</v>
      </c>
      <c r="D45" s="25">
        <v>0</v>
      </c>
      <c r="E45" s="67">
        <f>SUM(C45*D45)</f>
        <v>0</v>
      </c>
      <c r="G45" s="26"/>
    </row>
    <row r="46" spans="1:7" s="16" customFormat="1" ht="41" customHeight="1" x14ac:dyDescent="0.35">
      <c r="A46" s="96" t="s">
        <v>36</v>
      </c>
      <c r="B46" s="13" t="s">
        <v>87</v>
      </c>
      <c r="C46" s="14">
        <v>375</v>
      </c>
      <c r="D46" s="25">
        <v>0</v>
      </c>
      <c r="E46" s="67">
        <f>SUM(C46*D46)</f>
        <v>0</v>
      </c>
      <c r="G46" s="26"/>
    </row>
    <row r="47" spans="1:7" s="16" customFormat="1" ht="25.5" customHeight="1" x14ac:dyDescent="0.35">
      <c r="A47" s="96" t="s">
        <v>84</v>
      </c>
      <c r="B47" s="13" t="s">
        <v>85</v>
      </c>
      <c r="C47" s="14">
        <v>25</v>
      </c>
      <c r="D47" s="25">
        <v>0</v>
      </c>
      <c r="E47" s="67">
        <f>SUM(C47*D47)</f>
        <v>0</v>
      </c>
      <c r="G47" s="26"/>
    </row>
    <row r="48" spans="1:7" s="40" customFormat="1" ht="14.5" x14ac:dyDescent="0.3">
      <c r="A48" s="239"/>
      <c r="B48" s="240"/>
      <c r="C48" s="240"/>
      <c r="D48" s="240"/>
      <c r="E48" s="241"/>
      <c r="F48" s="16"/>
      <c r="G48" s="31"/>
    </row>
    <row r="49" spans="1:7" s="21" customFormat="1" ht="14.15" customHeight="1" x14ac:dyDescent="0.3">
      <c r="A49" s="27" t="s">
        <v>13</v>
      </c>
      <c r="B49" s="13" t="s">
        <v>46</v>
      </c>
      <c r="C49" s="14">
        <v>1</v>
      </c>
      <c r="D49" s="25"/>
      <c r="E49" s="15">
        <f>SUM(D49*C49)</f>
        <v>0</v>
      </c>
      <c r="F49" s="16"/>
      <c r="G49" s="26"/>
    </row>
    <row r="50" spans="1:7" s="24" customFormat="1" ht="14.25" customHeight="1" x14ac:dyDescent="0.3">
      <c r="A50" s="239"/>
      <c r="B50" s="240"/>
      <c r="C50" s="240"/>
      <c r="D50" s="240"/>
      <c r="E50" s="241"/>
      <c r="F50" s="16"/>
      <c r="G50" s="31"/>
    </row>
    <row r="51" spans="1:7" s="24" customFormat="1" ht="14.25" customHeight="1" x14ac:dyDescent="0.3">
      <c r="A51" s="89"/>
      <c r="B51" s="90"/>
      <c r="C51" s="90"/>
      <c r="D51" s="90"/>
      <c r="E51" s="90"/>
      <c r="F51" s="16"/>
      <c r="G51" s="71"/>
    </row>
    <row r="52" spans="1:7" s="24" customFormat="1" ht="14.25" customHeight="1" x14ac:dyDescent="0.3">
      <c r="A52" s="17" t="s">
        <v>73</v>
      </c>
      <c r="B52" s="18"/>
      <c r="C52" s="22"/>
      <c r="D52" s="94"/>
      <c r="E52" s="94">
        <f>SUM(E49,E47,E46,E45,E43,E42,E41,E39,E36,E30,E28,E27,E26,E24,E23,E22,E20,E17)</f>
        <v>0</v>
      </c>
      <c r="F52" s="16"/>
      <c r="G52" s="71"/>
    </row>
    <row r="53" spans="1:7" s="40" customFormat="1" x14ac:dyDescent="0.3">
      <c r="A53" s="37"/>
      <c r="B53" s="30"/>
      <c r="C53" s="38"/>
      <c r="D53" s="39"/>
      <c r="E53" s="39"/>
      <c r="F53" s="16"/>
      <c r="G53" s="24"/>
    </row>
    <row r="54" spans="1:7" s="40" customFormat="1" x14ac:dyDescent="0.3">
      <c r="A54" s="238" t="s">
        <v>67</v>
      </c>
      <c r="B54" s="238"/>
      <c r="C54" s="38"/>
      <c r="D54" s="39"/>
      <c r="E54" s="39"/>
      <c r="F54" s="16"/>
      <c r="G54" s="24"/>
    </row>
    <row r="55" spans="1:7" s="40" customFormat="1" x14ac:dyDescent="0.3">
      <c r="A55" s="238"/>
      <c r="B55" s="238"/>
      <c r="C55" s="38"/>
      <c r="D55" s="39"/>
      <c r="E55" s="39"/>
      <c r="F55" s="16"/>
      <c r="G55" s="24"/>
    </row>
    <row r="56" spans="1:7" s="40" customFormat="1" x14ac:dyDescent="0.3">
      <c r="A56" s="95"/>
      <c r="B56" s="95"/>
      <c r="C56" s="38"/>
      <c r="D56" s="39"/>
      <c r="E56" s="39"/>
      <c r="F56" s="30"/>
      <c r="G56" s="37"/>
    </row>
    <row r="57" spans="1:7" s="40" customFormat="1" x14ac:dyDescent="0.3">
      <c r="A57" s="17" t="s">
        <v>57</v>
      </c>
      <c r="B57" s="17"/>
      <c r="C57" s="22"/>
      <c r="D57" s="68" t="s">
        <v>71</v>
      </c>
      <c r="E57" s="68" t="s">
        <v>70</v>
      </c>
      <c r="F57" s="2"/>
      <c r="G57" s="244" t="s">
        <v>28</v>
      </c>
    </row>
    <row r="58" spans="1:7" s="24" customFormat="1" ht="29.5" customHeight="1" x14ac:dyDescent="0.3">
      <c r="A58" s="17" t="s">
        <v>10</v>
      </c>
      <c r="B58" s="17" t="s">
        <v>0</v>
      </c>
      <c r="C58" s="22" t="s">
        <v>1</v>
      </c>
      <c r="D58" s="68"/>
      <c r="E58" s="68"/>
      <c r="F58" s="2"/>
      <c r="G58" s="246"/>
    </row>
    <row r="59" spans="1:7" s="24" customFormat="1" ht="19.5" customHeight="1" x14ac:dyDescent="0.3">
      <c r="A59" s="2"/>
      <c r="B59" s="2"/>
      <c r="C59" s="11"/>
      <c r="D59" s="12"/>
      <c r="E59" s="12"/>
      <c r="F59" s="21"/>
      <c r="G59" s="32"/>
    </row>
    <row r="60" spans="1:7" s="21" customFormat="1" ht="28" x14ac:dyDescent="0.3">
      <c r="A60" s="27" t="s">
        <v>79</v>
      </c>
      <c r="B60" s="13" t="s">
        <v>27</v>
      </c>
      <c r="C60" s="14">
        <v>50</v>
      </c>
      <c r="D60" s="25">
        <v>0</v>
      </c>
      <c r="E60" s="15">
        <f>SUM(D60*C60)</f>
        <v>0</v>
      </c>
      <c r="F60" s="24"/>
      <c r="G60" s="161"/>
    </row>
    <row r="61" spans="1:7" s="21" customFormat="1" ht="28" x14ac:dyDescent="0.3">
      <c r="A61" s="27" t="s">
        <v>37</v>
      </c>
      <c r="B61" s="13" t="s">
        <v>27</v>
      </c>
      <c r="C61" s="14">
        <v>50</v>
      </c>
      <c r="D61" s="25">
        <v>0</v>
      </c>
      <c r="E61" s="15">
        <f>SUM(D61*C61)</f>
        <v>0</v>
      </c>
      <c r="F61" s="24"/>
      <c r="G61" s="161"/>
    </row>
    <row r="62" spans="1:7" s="21" customFormat="1" x14ac:dyDescent="0.3">
      <c r="A62" s="27" t="s">
        <v>26</v>
      </c>
      <c r="B62" s="163"/>
      <c r="C62" s="14">
        <v>1</v>
      </c>
      <c r="D62" s="25">
        <v>0</v>
      </c>
      <c r="E62" s="15">
        <f t="shared" ref="E62:E67" si="2">SUM(D62*C62)</f>
        <v>0</v>
      </c>
      <c r="F62" s="24"/>
      <c r="G62" s="161"/>
    </row>
    <row r="63" spans="1:7" s="21" customFormat="1" x14ac:dyDescent="0.3">
      <c r="A63" s="27" t="s">
        <v>26</v>
      </c>
      <c r="B63" s="163"/>
      <c r="C63" s="14">
        <v>1</v>
      </c>
      <c r="D63" s="25">
        <v>0</v>
      </c>
      <c r="E63" s="15">
        <f t="shared" si="2"/>
        <v>0</v>
      </c>
      <c r="F63" s="24"/>
      <c r="G63" s="161"/>
    </row>
    <row r="64" spans="1:7" s="21" customFormat="1" x14ac:dyDescent="0.3">
      <c r="A64" s="27" t="s">
        <v>26</v>
      </c>
      <c r="B64" s="163"/>
      <c r="C64" s="14">
        <v>1</v>
      </c>
      <c r="D64" s="25">
        <v>0</v>
      </c>
      <c r="E64" s="15">
        <f t="shared" si="2"/>
        <v>0</v>
      </c>
      <c r="F64" s="24"/>
      <c r="G64" s="161"/>
    </row>
    <row r="65" spans="1:7" s="21" customFormat="1" x14ac:dyDescent="0.3">
      <c r="A65" s="27" t="s">
        <v>26</v>
      </c>
      <c r="B65" s="163"/>
      <c r="C65" s="14">
        <v>1</v>
      </c>
      <c r="D65" s="25">
        <v>0</v>
      </c>
      <c r="E65" s="15">
        <f t="shared" si="2"/>
        <v>0</v>
      </c>
      <c r="F65" s="24"/>
      <c r="G65" s="161"/>
    </row>
    <row r="66" spans="1:7" s="21" customFormat="1" x14ac:dyDescent="0.3">
      <c r="A66" s="27" t="s">
        <v>26</v>
      </c>
      <c r="B66" s="163"/>
      <c r="C66" s="14">
        <v>1</v>
      </c>
      <c r="D66" s="25">
        <v>0</v>
      </c>
      <c r="E66" s="15">
        <f t="shared" si="2"/>
        <v>0</v>
      </c>
      <c r="F66" s="24"/>
      <c r="G66" s="161"/>
    </row>
    <row r="67" spans="1:7" s="21" customFormat="1" x14ac:dyDescent="0.3">
      <c r="A67" s="27" t="s">
        <v>26</v>
      </c>
      <c r="B67" s="163"/>
      <c r="C67" s="14">
        <v>1</v>
      </c>
      <c r="D67" s="25">
        <v>0</v>
      </c>
      <c r="E67" s="15">
        <f t="shared" si="2"/>
        <v>0</v>
      </c>
      <c r="F67" s="24"/>
      <c r="G67" s="161"/>
    </row>
    <row r="68" spans="1:7" s="24" customFormat="1" ht="14.25" customHeight="1" x14ac:dyDescent="0.3">
      <c r="A68" s="27" t="s">
        <v>26</v>
      </c>
      <c r="B68" s="162"/>
      <c r="C68" s="29">
        <v>1</v>
      </c>
      <c r="D68" s="25">
        <v>0</v>
      </c>
      <c r="E68" s="15">
        <f>SUM(D68*C68)</f>
        <v>0</v>
      </c>
      <c r="F68" s="40"/>
      <c r="G68" s="161"/>
    </row>
    <row r="69" spans="1:7" s="24" customFormat="1" ht="14.25" customHeight="1" x14ac:dyDescent="0.3">
      <c r="A69" s="27" t="s">
        <v>26</v>
      </c>
      <c r="B69" s="162"/>
      <c r="C69" s="29">
        <v>1</v>
      </c>
      <c r="D69" s="25">
        <v>0</v>
      </c>
      <c r="E69" s="15">
        <f t="shared" ref="E69:E71" si="3">SUM(D69*C69)</f>
        <v>0</v>
      </c>
      <c r="F69" s="40"/>
      <c r="G69" s="161"/>
    </row>
    <row r="70" spans="1:7" s="24" customFormat="1" ht="14.25" customHeight="1" x14ac:dyDescent="0.3">
      <c r="A70" s="27" t="s">
        <v>26</v>
      </c>
      <c r="B70" s="162"/>
      <c r="C70" s="29">
        <v>1</v>
      </c>
      <c r="D70" s="25">
        <v>0</v>
      </c>
      <c r="E70" s="15">
        <f t="shared" si="3"/>
        <v>0</v>
      </c>
      <c r="F70" s="40"/>
      <c r="G70" s="161"/>
    </row>
    <row r="71" spans="1:7" s="24" customFormat="1" ht="14.25" customHeight="1" x14ac:dyDescent="0.3">
      <c r="A71" s="27" t="s">
        <v>26</v>
      </c>
      <c r="B71" s="162"/>
      <c r="C71" s="29">
        <v>1</v>
      </c>
      <c r="D71" s="25">
        <v>0</v>
      </c>
      <c r="E71" s="15">
        <f t="shared" si="3"/>
        <v>0</v>
      </c>
      <c r="F71" s="40"/>
      <c r="G71" s="161"/>
    </row>
    <row r="72" spans="1:7" s="40" customFormat="1" x14ac:dyDescent="0.3">
      <c r="A72" s="33"/>
      <c r="B72" s="33"/>
      <c r="C72" s="34"/>
      <c r="D72" s="35"/>
      <c r="E72" s="36"/>
      <c r="G72" s="62"/>
    </row>
    <row r="73" spans="1:7" s="40" customFormat="1" x14ac:dyDescent="0.3">
      <c r="A73" s="17" t="s">
        <v>58</v>
      </c>
      <c r="B73" s="17"/>
      <c r="C73" s="22"/>
      <c r="D73" s="68" t="s">
        <v>71</v>
      </c>
      <c r="E73" s="68" t="s">
        <v>70</v>
      </c>
      <c r="F73" s="2"/>
      <c r="G73" s="244" t="s">
        <v>28</v>
      </c>
    </row>
    <row r="74" spans="1:7" s="24" customFormat="1" ht="29.5" customHeight="1" x14ac:dyDescent="0.3">
      <c r="A74" s="17" t="s">
        <v>10</v>
      </c>
      <c r="B74" s="73" t="s">
        <v>0</v>
      </c>
      <c r="C74" s="22" t="s">
        <v>1</v>
      </c>
      <c r="D74" s="68"/>
      <c r="E74" s="68"/>
      <c r="F74" s="2"/>
      <c r="G74" s="246"/>
    </row>
    <row r="75" spans="1:7" s="24" customFormat="1" ht="19.5" customHeight="1" x14ac:dyDescent="0.3">
      <c r="A75" s="2"/>
      <c r="B75" s="2"/>
      <c r="C75" s="11"/>
      <c r="D75" s="12"/>
      <c r="E75" s="12"/>
      <c r="F75" s="21"/>
      <c r="G75" s="32"/>
    </row>
    <row r="76" spans="1:7" s="21" customFormat="1" ht="28" x14ac:dyDescent="0.3">
      <c r="A76" s="27" t="s">
        <v>83</v>
      </c>
      <c r="B76" s="13" t="s">
        <v>27</v>
      </c>
      <c r="C76" s="14">
        <v>50</v>
      </c>
      <c r="D76" s="25">
        <v>0</v>
      </c>
      <c r="E76" s="15">
        <f>SUM(D76*C76)</f>
        <v>0</v>
      </c>
      <c r="F76" s="24"/>
      <c r="G76" s="93"/>
    </row>
    <row r="77" spans="1:7" s="24" customFormat="1" ht="30.5" customHeight="1" x14ac:dyDescent="0.3">
      <c r="A77" s="27" t="s">
        <v>37</v>
      </c>
      <c r="B77" s="13" t="s">
        <v>27</v>
      </c>
      <c r="C77" s="14">
        <v>50</v>
      </c>
      <c r="D77" s="25">
        <v>0</v>
      </c>
      <c r="E77" s="15">
        <f>SUM(D77*C77)</f>
        <v>0</v>
      </c>
      <c r="F77" s="40"/>
      <c r="G77" s="93"/>
    </row>
    <row r="78" spans="1:7" s="24" customFormat="1" ht="13.5" customHeight="1" x14ac:dyDescent="0.3">
      <c r="A78" s="27" t="s">
        <v>26</v>
      </c>
      <c r="B78" s="163"/>
      <c r="C78" s="14">
        <v>1</v>
      </c>
      <c r="D78" s="25">
        <v>0</v>
      </c>
      <c r="E78" s="15">
        <f t="shared" ref="E78:E87" si="4">SUM(D78*C78)</f>
        <v>0</v>
      </c>
      <c r="F78" s="40"/>
      <c r="G78" s="166"/>
    </row>
    <row r="79" spans="1:7" s="24" customFormat="1" x14ac:dyDescent="0.3">
      <c r="A79" s="27" t="s">
        <v>26</v>
      </c>
      <c r="B79" s="163"/>
      <c r="C79" s="14">
        <v>1</v>
      </c>
      <c r="D79" s="25">
        <v>0</v>
      </c>
      <c r="E79" s="15">
        <f t="shared" si="4"/>
        <v>0</v>
      </c>
      <c r="F79" s="40"/>
      <c r="G79" s="166"/>
    </row>
    <row r="80" spans="1:7" s="24" customFormat="1" x14ac:dyDescent="0.3">
      <c r="A80" s="27" t="s">
        <v>26</v>
      </c>
      <c r="B80" s="163"/>
      <c r="C80" s="14">
        <v>1</v>
      </c>
      <c r="D80" s="25">
        <v>0</v>
      </c>
      <c r="E80" s="15">
        <f t="shared" si="4"/>
        <v>0</v>
      </c>
      <c r="F80" s="40"/>
      <c r="G80" s="166"/>
    </row>
    <row r="81" spans="1:7" s="24" customFormat="1" x14ac:dyDescent="0.3">
      <c r="A81" s="27" t="s">
        <v>26</v>
      </c>
      <c r="B81" s="163"/>
      <c r="C81" s="14">
        <v>1</v>
      </c>
      <c r="D81" s="25">
        <v>0</v>
      </c>
      <c r="E81" s="15">
        <f t="shared" si="4"/>
        <v>0</v>
      </c>
      <c r="F81" s="40"/>
      <c r="G81" s="166"/>
    </row>
    <row r="82" spans="1:7" s="24" customFormat="1" x14ac:dyDescent="0.3">
      <c r="A82" s="27" t="s">
        <v>26</v>
      </c>
      <c r="B82" s="163"/>
      <c r="C82" s="14">
        <v>1</v>
      </c>
      <c r="D82" s="25">
        <v>0</v>
      </c>
      <c r="E82" s="15">
        <f t="shared" si="4"/>
        <v>0</v>
      </c>
      <c r="F82" s="40"/>
      <c r="G82" s="166"/>
    </row>
    <row r="83" spans="1:7" s="24" customFormat="1" x14ac:dyDescent="0.3">
      <c r="A83" s="27" t="s">
        <v>26</v>
      </c>
      <c r="B83" s="163"/>
      <c r="C83" s="14">
        <v>1</v>
      </c>
      <c r="D83" s="25">
        <v>0</v>
      </c>
      <c r="E83" s="15">
        <f t="shared" si="4"/>
        <v>0</v>
      </c>
      <c r="F83" s="40"/>
      <c r="G83" s="166"/>
    </row>
    <row r="84" spans="1:7" s="24" customFormat="1" x14ac:dyDescent="0.3">
      <c r="A84" s="27" t="s">
        <v>26</v>
      </c>
      <c r="B84" s="163"/>
      <c r="C84" s="14">
        <v>1</v>
      </c>
      <c r="D84" s="25">
        <v>0</v>
      </c>
      <c r="E84" s="15">
        <f t="shared" si="4"/>
        <v>0</v>
      </c>
      <c r="F84" s="40"/>
      <c r="G84" s="166"/>
    </row>
    <row r="85" spans="1:7" s="24" customFormat="1" x14ac:dyDescent="0.3">
      <c r="A85" s="27" t="s">
        <v>26</v>
      </c>
      <c r="B85" s="163"/>
      <c r="C85" s="14">
        <v>1</v>
      </c>
      <c r="D85" s="25">
        <v>0</v>
      </c>
      <c r="E85" s="15">
        <f t="shared" si="4"/>
        <v>0</v>
      </c>
      <c r="F85" s="40"/>
      <c r="G85" s="166"/>
    </row>
    <row r="86" spans="1:7" s="24" customFormat="1" x14ac:dyDescent="0.3">
      <c r="A86" s="27" t="s">
        <v>26</v>
      </c>
      <c r="B86" s="163"/>
      <c r="C86" s="14">
        <v>1</v>
      </c>
      <c r="D86" s="25">
        <v>0</v>
      </c>
      <c r="E86" s="15">
        <f t="shared" si="4"/>
        <v>0</v>
      </c>
      <c r="F86" s="40"/>
      <c r="G86" s="166"/>
    </row>
    <row r="87" spans="1:7" s="24" customFormat="1" x14ac:dyDescent="0.3">
      <c r="A87" s="27" t="s">
        <v>26</v>
      </c>
      <c r="B87" s="163"/>
      <c r="C87" s="14">
        <v>1</v>
      </c>
      <c r="D87" s="25">
        <v>0</v>
      </c>
      <c r="E87" s="15">
        <f t="shared" si="4"/>
        <v>0</v>
      </c>
      <c r="F87" s="40"/>
      <c r="G87" s="166"/>
    </row>
    <row r="88" spans="1:7" s="37" customFormat="1" ht="14.25" customHeight="1" x14ac:dyDescent="0.3">
      <c r="A88" s="33"/>
      <c r="B88" s="33"/>
      <c r="C88" s="34"/>
      <c r="D88" s="35"/>
      <c r="E88" s="36"/>
      <c r="F88" s="40"/>
      <c r="G88" s="69"/>
    </row>
    <row r="89" spans="1:7" s="37" customFormat="1" ht="14.25" customHeight="1" x14ac:dyDescent="0.3">
      <c r="A89" s="78" t="s">
        <v>40</v>
      </c>
      <c r="B89" s="74"/>
      <c r="C89" s="75"/>
      <c r="D89" s="76"/>
      <c r="E89" s="77"/>
      <c r="F89" s="40"/>
      <c r="G89" s="69"/>
    </row>
    <row r="90" spans="1:7" s="37" customFormat="1" ht="14.25" customHeight="1" thickBot="1" x14ac:dyDescent="0.35">
      <c r="A90" s="33"/>
      <c r="B90" s="33"/>
      <c r="C90" s="72"/>
      <c r="D90" s="35"/>
      <c r="E90" s="36"/>
      <c r="F90" s="40"/>
      <c r="G90" s="69"/>
    </row>
    <row r="91" spans="1:7" s="40" customFormat="1" ht="14.5" x14ac:dyDescent="0.35">
      <c r="A91" s="242" t="s">
        <v>38</v>
      </c>
      <c r="B91" s="247"/>
      <c r="C91" s="248" t="s">
        <v>29</v>
      </c>
      <c r="D91" s="250" t="s">
        <v>72</v>
      </c>
      <c r="E91" s="68" t="s">
        <v>74</v>
      </c>
      <c r="F91" s="2"/>
      <c r="G91" s="244" t="s">
        <v>28</v>
      </c>
    </row>
    <row r="92" spans="1:7" s="40" customFormat="1" x14ac:dyDescent="0.3">
      <c r="A92" s="17" t="s">
        <v>10</v>
      </c>
      <c r="B92" s="17" t="s">
        <v>0</v>
      </c>
      <c r="C92" s="249"/>
      <c r="D92" s="251"/>
      <c r="E92" s="68"/>
      <c r="F92" s="2"/>
      <c r="G92" s="245"/>
    </row>
    <row r="93" spans="1:7" s="40" customFormat="1" x14ac:dyDescent="0.3">
      <c r="A93" s="2"/>
      <c r="B93" s="2"/>
      <c r="C93" s="11"/>
      <c r="D93" s="12"/>
      <c r="E93" s="12"/>
      <c r="F93" s="21"/>
      <c r="G93" s="32"/>
    </row>
    <row r="94" spans="1:7" s="40" customFormat="1" x14ac:dyDescent="0.3">
      <c r="A94" s="164"/>
      <c r="B94" s="162"/>
      <c r="C94" s="26"/>
      <c r="D94" s="25">
        <v>0</v>
      </c>
      <c r="E94" s="15">
        <f>SUM(C94*D94)</f>
        <v>0</v>
      </c>
      <c r="F94" s="24"/>
      <c r="G94" s="161"/>
    </row>
    <row r="95" spans="1:7" s="40" customFormat="1" x14ac:dyDescent="0.3">
      <c r="A95" s="164"/>
      <c r="B95" s="162"/>
      <c r="C95" s="26"/>
      <c r="D95" s="25">
        <v>0</v>
      </c>
      <c r="E95" s="15">
        <f t="shared" ref="E95:E103" si="5">SUM(C95*D95)</f>
        <v>0</v>
      </c>
      <c r="G95" s="161"/>
    </row>
    <row r="96" spans="1:7" s="40" customFormat="1" x14ac:dyDescent="0.3">
      <c r="A96" s="164"/>
      <c r="B96" s="162"/>
      <c r="C96" s="26"/>
      <c r="D96" s="25">
        <v>0</v>
      </c>
      <c r="E96" s="15">
        <f t="shared" si="5"/>
        <v>0</v>
      </c>
      <c r="G96" s="161"/>
    </row>
    <row r="97" spans="1:7" s="40" customFormat="1" x14ac:dyDescent="0.3">
      <c r="A97" s="164"/>
      <c r="B97" s="162"/>
      <c r="C97" s="26"/>
      <c r="D97" s="25">
        <v>0</v>
      </c>
      <c r="E97" s="15">
        <f t="shared" si="5"/>
        <v>0</v>
      </c>
      <c r="G97" s="161"/>
    </row>
    <row r="98" spans="1:7" s="40" customFormat="1" x14ac:dyDescent="0.3">
      <c r="A98" s="164"/>
      <c r="B98" s="162"/>
      <c r="C98" s="26"/>
      <c r="D98" s="25">
        <v>0</v>
      </c>
      <c r="E98" s="15">
        <f t="shared" si="5"/>
        <v>0</v>
      </c>
      <c r="G98" s="161"/>
    </row>
    <row r="99" spans="1:7" x14ac:dyDescent="0.3">
      <c r="A99" s="164"/>
      <c r="B99" s="162"/>
      <c r="C99" s="26"/>
      <c r="D99" s="25">
        <v>0</v>
      </c>
      <c r="E99" s="15">
        <f t="shared" si="5"/>
        <v>0</v>
      </c>
      <c r="F99" s="40"/>
      <c r="G99" s="161"/>
    </row>
    <row r="100" spans="1:7" x14ac:dyDescent="0.3">
      <c r="A100" s="164"/>
      <c r="B100" s="162"/>
      <c r="C100" s="26"/>
      <c r="D100" s="25">
        <v>0</v>
      </c>
      <c r="E100" s="15">
        <f t="shared" si="5"/>
        <v>0</v>
      </c>
      <c r="F100" s="40"/>
      <c r="G100" s="161"/>
    </row>
    <row r="101" spans="1:7" x14ac:dyDescent="0.3">
      <c r="A101" s="164"/>
      <c r="B101" s="162"/>
      <c r="C101" s="26"/>
      <c r="D101" s="25">
        <v>0</v>
      </c>
      <c r="E101" s="15">
        <f t="shared" si="5"/>
        <v>0</v>
      </c>
      <c r="F101" s="40"/>
      <c r="G101" s="161"/>
    </row>
    <row r="102" spans="1:7" x14ac:dyDescent="0.3">
      <c r="A102" s="164"/>
      <c r="B102" s="162"/>
      <c r="C102" s="26"/>
      <c r="D102" s="25">
        <v>0</v>
      </c>
      <c r="E102" s="15">
        <f t="shared" si="5"/>
        <v>0</v>
      </c>
      <c r="F102" s="40"/>
      <c r="G102" s="161"/>
    </row>
    <row r="103" spans="1:7" x14ac:dyDescent="0.3">
      <c r="A103" s="164"/>
      <c r="B103" s="162"/>
      <c r="C103" s="26"/>
      <c r="D103" s="25">
        <v>0</v>
      </c>
      <c r="E103" s="15">
        <f t="shared" si="5"/>
        <v>0</v>
      </c>
      <c r="F103" s="40"/>
      <c r="G103" s="161"/>
    </row>
    <row r="104" spans="1:7" x14ac:dyDescent="0.3">
      <c r="A104" s="33"/>
      <c r="B104" s="33"/>
      <c r="C104" s="34"/>
      <c r="D104" s="35"/>
      <c r="E104" s="36"/>
      <c r="F104" s="40"/>
      <c r="G104" s="69"/>
    </row>
    <row r="105" spans="1:7" ht="14.5" x14ac:dyDescent="0.35">
      <c r="A105" s="242" t="s">
        <v>39</v>
      </c>
      <c r="B105" s="243"/>
      <c r="C105" s="22"/>
      <c r="D105" s="68"/>
      <c r="E105" s="68" t="s">
        <v>70</v>
      </c>
      <c r="G105" s="244" t="s">
        <v>28</v>
      </c>
    </row>
    <row r="106" spans="1:7" x14ac:dyDescent="0.3">
      <c r="A106" s="17" t="s">
        <v>10</v>
      </c>
      <c r="B106" s="17" t="s">
        <v>0</v>
      </c>
      <c r="C106" s="22" t="s">
        <v>1</v>
      </c>
      <c r="D106" s="68" t="s">
        <v>71</v>
      </c>
      <c r="E106" s="68"/>
      <c r="G106" s="245"/>
    </row>
    <row r="107" spans="1:7" x14ac:dyDescent="0.3">
      <c r="A107" s="164"/>
      <c r="B107" s="165"/>
      <c r="C107" s="14">
        <v>1</v>
      </c>
      <c r="D107" s="25">
        <v>0</v>
      </c>
      <c r="E107" s="15">
        <f>SUM(C107*D107)</f>
        <v>0</v>
      </c>
      <c r="F107" s="24"/>
      <c r="G107" s="161"/>
    </row>
    <row r="108" spans="1:7" x14ac:dyDescent="0.3">
      <c r="A108" s="164"/>
      <c r="B108" s="162"/>
      <c r="C108" s="29">
        <v>1</v>
      </c>
      <c r="D108" s="25">
        <v>0</v>
      </c>
      <c r="E108" s="15">
        <f t="shared" ref="E108:E116" si="6">SUM(C108*D108)</f>
        <v>0</v>
      </c>
      <c r="F108" s="40"/>
      <c r="G108" s="161"/>
    </row>
    <row r="109" spans="1:7" x14ac:dyDescent="0.3">
      <c r="A109" s="164"/>
      <c r="B109" s="162"/>
      <c r="C109" s="29">
        <v>1</v>
      </c>
      <c r="D109" s="25">
        <v>0</v>
      </c>
      <c r="E109" s="15">
        <f t="shared" si="6"/>
        <v>0</v>
      </c>
      <c r="F109" s="40"/>
      <c r="G109" s="161"/>
    </row>
    <row r="110" spans="1:7" x14ac:dyDescent="0.3">
      <c r="A110" s="164"/>
      <c r="B110" s="162"/>
      <c r="C110" s="29">
        <v>1</v>
      </c>
      <c r="D110" s="25">
        <v>0</v>
      </c>
      <c r="E110" s="15">
        <f t="shared" si="6"/>
        <v>0</v>
      </c>
      <c r="F110" s="40"/>
      <c r="G110" s="161"/>
    </row>
    <row r="111" spans="1:7" x14ac:dyDescent="0.3">
      <c r="A111" s="164"/>
      <c r="B111" s="162"/>
      <c r="C111" s="29">
        <v>1</v>
      </c>
      <c r="D111" s="25">
        <v>0</v>
      </c>
      <c r="E111" s="15">
        <f t="shared" si="6"/>
        <v>0</v>
      </c>
      <c r="F111" s="40"/>
      <c r="G111" s="161"/>
    </row>
    <row r="112" spans="1:7" x14ac:dyDescent="0.3">
      <c r="A112" s="164"/>
      <c r="B112" s="162"/>
      <c r="C112" s="29">
        <v>1</v>
      </c>
      <c r="D112" s="25">
        <v>0</v>
      </c>
      <c r="E112" s="15">
        <f t="shared" si="6"/>
        <v>0</v>
      </c>
      <c r="F112" s="40"/>
      <c r="G112" s="161"/>
    </row>
    <row r="113" spans="1:7" x14ac:dyDescent="0.3">
      <c r="A113" s="164"/>
      <c r="B113" s="162"/>
      <c r="C113" s="29">
        <v>1</v>
      </c>
      <c r="D113" s="25">
        <v>0</v>
      </c>
      <c r="E113" s="15">
        <f t="shared" si="6"/>
        <v>0</v>
      </c>
      <c r="F113" s="40"/>
      <c r="G113" s="161"/>
    </row>
    <row r="114" spans="1:7" x14ac:dyDescent="0.3">
      <c r="A114" s="164"/>
      <c r="B114" s="162"/>
      <c r="C114" s="29">
        <v>1</v>
      </c>
      <c r="D114" s="25">
        <v>0</v>
      </c>
      <c r="E114" s="15">
        <f t="shared" si="6"/>
        <v>0</v>
      </c>
      <c r="F114" s="40"/>
      <c r="G114" s="161"/>
    </row>
    <row r="115" spans="1:7" x14ac:dyDescent="0.3">
      <c r="A115" s="164"/>
      <c r="B115" s="162"/>
      <c r="C115" s="29">
        <v>1</v>
      </c>
      <c r="D115" s="25">
        <v>0</v>
      </c>
      <c r="E115" s="15">
        <f t="shared" si="6"/>
        <v>0</v>
      </c>
      <c r="F115" s="40"/>
      <c r="G115" s="161"/>
    </row>
    <row r="116" spans="1:7" x14ac:dyDescent="0.3">
      <c r="A116" s="164"/>
      <c r="B116" s="162"/>
      <c r="C116" s="29">
        <v>1</v>
      </c>
      <c r="D116" s="25">
        <v>0</v>
      </c>
      <c r="E116" s="15">
        <f t="shared" si="6"/>
        <v>0</v>
      </c>
      <c r="F116" s="40"/>
      <c r="G116" s="161"/>
    </row>
    <row r="117" spans="1:7" x14ac:dyDescent="0.3">
      <c r="A117" s="2" t="s">
        <v>78</v>
      </c>
    </row>
    <row r="118" spans="1:7" x14ac:dyDescent="0.3">
      <c r="A118" s="2" t="s">
        <v>41</v>
      </c>
    </row>
  </sheetData>
  <sheetProtection password="FCD7" sheet="1" objects="1" scenarios="1"/>
  <mergeCells count="22">
    <mergeCell ref="B21:E21"/>
    <mergeCell ref="B40:E40"/>
    <mergeCell ref="A91:B91"/>
    <mergeCell ref="C91:C92"/>
    <mergeCell ref="D91:D92"/>
    <mergeCell ref="A29:E29"/>
    <mergeCell ref="A31:E31"/>
    <mergeCell ref="A37:A38"/>
    <mergeCell ref="A48:E48"/>
    <mergeCell ref="G91:G92"/>
    <mergeCell ref="A105:B105"/>
    <mergeCell ref="G105:G106"/>
    <mergeCell ref="A50:E50"/>
    <mergeCell ref="G57:G58"/>
    <mergeCell ref="G73:G74"/>
    <mergeCell ref="A54:B55"/>
    <mergeCell ref="A18:A19"/>
    <mergeCell ref="B5:C5"/>
    <mergeCell ref="D5:G7"/>
    <mergeCell ref="B6:C6"/>
    <mergeCell ref="B7:C7"/>
    <mergeCell ref="A10:B11"/>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25A1-D8AA-4A04-A31A-E45AA62B91DD}">
  <sheetPr>
    <pageSetUpPr fitToPage="1"/>
  </sheetPr>
  <dimension ref="A1:H118"/>
  <sheetViews>
    <sheetView showGridLines="0" topLeftCell="A40" zoomScale="80" zoomScaleNormal="80" workbookViewId="0">
      <selection activeCell="E52" sqref="E52"/>
    </sheetView>
  </sheetViews>
  <sheetFormatPr defaultColWidth="9.1796875" defaultRowHeight="14" x14ac:dyDescent="0.3"/>
  <cols>
    <col min="1" max="1" width="22.1796875" style="2" customWidth="1"/>
    <col min="2" max="2" width="89.7265625" style="2" customWidth="1"/>
    <col min="3" max="3" width="12.453125" style="11" customWidth="1"/>
    <col min="4" max="4" width="21.81640625" style="12" customWidth="1"/>
    <col min="5" max="5" width="28.453125" style="12" customWidth="1"/>
    <col min="6" max="6" width="1.54296875" style="2" customWidth="1"/>
    <col min="7" max="7" width="73.453125" style="8" customWidth="1"/>
    <col min="8" max="16384" width="9.1796875" style="2"/>
  </cols>
  <sheetData>
    <row r="1" spans="1:8" ht="44.25" customHeight="1" x14ac:dyDescent="0.3">
      <c r="A1" s="1" t="s">
        <v>9</v>
      </c>
      <c r="C1" s="2"/>
      <c r="D1" s="2"/>
      <c r="E1" s="2"/>
      <c r="H1" s="4"/>
    </row>
    <row r="2" spans="1:8" ht="4.5" customHeight="1" x14ac:dyDescent="0.3">
      <c r="A2" s="5"/>
      <c r="B2" s="5"/>
      <c r="C2" s="5"/>
      <c r="D2" s="5"/>
      <c r="E2" s="5"/>
      <c r="F2" s="5"/>
      <c r="G2" s="9"/>
      <c r="H2" s="4"/>
    </row>
    <row r="3" spans="1:8" ht="3" customHeight="1" x14ac:dyDescent="0.3">
      <c r="A3" s="6"/>
      <c r="B3" s="6"/>
      <c r="C3" s="6"/>
      <c r="D3" s="6"/>
      <c r="E3" s="6"/>
      <c r="F3" s="6"/>
      <c r="G3" s="10"/>
      <c r="H3" s="4"/>
    </row>
    <row r="4" spans="1:8" ht="14.5" thickBot="1" x14ac:dyDescent="0.35">
      <c r="C4" s="2"/>
      <c r="D4" s="2"/>
      <c r="E4" s="2"/>
    </row>
    <row r="5" spans="1:8" ht="33" customHeight="1" thickBot="1" x14ac:dyDescent="0.35">
      <c r="A5" s="7" t="s">
        <v>6</v>
      </c>
      <c r="B5" s="227" t="s">
        <v>30</v>
      </c>
      <c r="C5" s="228"/>
      <c r="D5" s="229" t="s">
        <v>88</v>
      </c>
      <c r="E5" s="230"/>
      <c r="F5" s="230"/>
      <c r="G5" s="231"/>
    </row>
    <row r="6" spans="1:8" ht="31.5" customHeight="1" thickBot="1" x14ac:dyDescent="0.35">
      <c r="A6" s="7" t="s">
        <v>7</v>
      </c>
      <c r="B6" s="227" t="s">
        <v>77</v>
      </c>
      <c r="C6" s="228"/>
      <c r="D6" s="232"/>
      <c r="E6" s="233"/>
      <c r="F6" s="233"/>
      <c r="G6" s="234"/>
    </row>
    <row r="7" spans="1:8" ht="58.5" customHeight="1" thickBot="1" x14ac:dyDescent="0.35">
      <c r="A7" s="20" t="s">
        <v>8</v>
      </c>
      <c r="B7" s="202" t="s">
        <v>11</v>
      </c>
      <c r="C7" s="203"/>
      <c r="D7" s="235"/>
      <c r="E7" s="236"/>
      <c r="F7" s="236"/>
      <c r="G7" s="237"/>
    </row>
    <row r="10" spans="1:8" x14ac:dyDescent="0.3">
      <c r="A10" s="238" t="s">
        <v>17</v>
      </c>
      <c r="B10" s="238"/>
    </row>
    <row r="11" spans="1:8" x14ac:dyDescent="0.3">
      <c r="A11" s="238"/>
      <c r="B11" s="238"/>
    </row>
    <row r="13" spans="1:8" s="21" customFormat="1" x14ac:dyDescent="0.3">
      <c r="A13" s="17" t="s">
        <v>65</v>
      </c>
      <c r="B13" s="17"/>
      <c r="C13" s="22"/>
      <c r="D13" s="68"/>
      <c r="E13" s="174" t="s">
        <v>70</v>
      </c>
      <c r="G13" s="61"/>
    </row>
    <row r="14" spans="1:8" s="21" customFormat="1" ht="52" customHeight="1" x14ac:dyDescent="0.3">
      <c r="A14" s="17" t="s">
        <v>10</v>
      </c>
      <c r="B14" s="17" t="s">
        <v>0</v>
      </c>
      <c r="C14" s="22" t="s">
        <v>1</v>
      </c>
      <c r="D14" s="68" t="s">
        <v>71</v>
      </c>
      <c r="E14" s="174"/>
      <c r="G14" s="61" t="s">
        <v>4</v>
      </c>
    </row>
    <row r="15" spans="1:8" s="21" customFormat="1" ht="16.5" customHeight="1" x14ac:dyDescent="0.3">
      <c r="A15" s="17"/>
      <c r="B15" s="17"/>
      <c r="C15" s="22"/>
      <c r="D15" s="68"/>
      <c r="E15" s="174"/>
      <c r="G15" s="61"/>
    </row>
    <row r="16" spans="1:8" s="21" customFormat="1" ht="32.5" customHeight="1" x14ac:dyDescent="0.3">
      <c r="A16" s="82" t="s">
        <v>50</v>
      </c>
      <c r="B16" s="79"/>
      <c r="C16" s="80"/>
      <c r="D16" s="81"/>
      <c r="E16" s="81"/>
      <c r="F16" s="40"/>
      <c r="G16" s="32"/>
    </row>
    <row r="17" spans="1:7" s="21" customFormat="1" ht="18" customHeight="1" x14ac:dyDescent="0.3">
      <c r="A17" s="83" t="s">
        <v>49</v>
      </c>
      <c r="B17" s="84" t="s">
        <v>49</v>
      </c>
      <c r="C17" s="87">
        <v>1</v>
      </c>
      <c r="D17" s="85"/>
      <c r="E17" s="88">
        <f>SUM(C17*D17)</f>
        <v>0</v>
      </c>
      <c r="F17" s="40"/>
      <c r="G17" s="26"/>
    </row>
    <row r="18" spans="1:7" ht="15" customHeight="1" x14ac:dyDescent="0.3">
      <c r="A18" s="225" t="s">
        <v>18</v>
      </c>
    </row>
    <row r="19" spans="1:7" ht="13.5" customHeight="1" x14ac:dyDescent="0.3">
      <c r="A19" s="226"/>
    </row>
    <row r="20" spans="1:7" s="16" customFormat="1" ht="28" x14ac:dyDescent="0.35">
      <c r="A20" s="13" t="s">
        <v>19</v>
      </c>
      <c r="B20" s="13" t="s">
        <v>20</v>
      </c>
      <c r="C20" s="14">
        <v>1</v>
      </c>
      <c r="D20" s="25">
        <v>0</v>
      </c>
      <c r="E20" s="15">
        <f>SUM(D20*C20)</f>
        <v>0</v>
      </c>
      <c r="G20" s="26"/>
    </row>
    <row r="21" spans="1:7" s="16" customFormat="1" ht="37.5" customHeight="1" x14ac:dyDescent="0.35">
      <c r="A21" s="27" t="s">
        <v>37</v>
      </c>
      <c r="B21" s="239"/>
      <c r="C21" s="240"/>
      <c r="D21" s="240"/>
      <c r="E21" s="241"/>
      <c r="G21" s="31"/>
    </row>
    <row r="22" spans="1:7" s="16" customFormat="1" ht="37.5" customHeight="1" x14ac:dyDescent="0.35">
      <c r="A22" s="13"/>
      <c r="B22" s="13" t="s">
        <v>89</v>
      </c>
      <c r="C22" s="14">
        <v>100</v>
      </c>
      <c r="D22" s="25">
        <v>0</v>
      </c>
      <c r="E22" s="15">
        <f>SUM(D22*C22)</f>
        <v>0</v>
      </c>
      <c r="G22" s="26"/>
    </row>
    <row r="23" spans="1:7" s="16" customFormat="1" ht="37.5" customHeight="1" x14ac:dyDescent="0.35">
      <c r="A23" s="13"/>
      <c r="B23" s="13" t="s">
        <v>90</v>
      </c>
      <c r="C23" s="14">
        <v>75</v>
      </c>
      <c r="D23" s="25">
        <v>0</v>
      </c>
      <c r="E23" s="15">
        <f t="shared" ref="E23:E24" si="0">SUM(D23*C23)</f>
        <v>0</v>
      </c>
      <c r="G23" s="26"/>
    </row>
    <row r="24" spans="1:7" s="16" customFormat="1" ht="37.5" customHeight="1" x14ac:dyDescent="0.35">
      <c r="A24" s="13"/>
      <c r="B24" s="13" t="s">
        <v>85</v>
      </c>
      <c r="C24" s="14">
        <v>25</v>
      </c>
      <c r="D24" s="25">
        <v>0</v>
      </c>
      <c r="E24" s="15">
        <f t="shared" si="0"/>
        <v>0</v>
      </c>
      <c r="G24" s="26"/>
    </row>
    <row r="25" spans="1:7" s="24" customFormat="1" ht="38" customHeight="1" x14ac:dyDescent="0.3">
      <c r="A25" s="27" t="s">
        <v>36</v>
      </c>
      <c r="B25" s="63"/>
      <c r="C25" s="64"/>
      <c r="D25" s="66"/>
      <c r="E25" s="65"/>
      <c r="F25" s="16"/>
      <c r="G25" s="26"/>
    </row>
    <row r="26" spans="1:7" s="16" customFormat="1" ht="41" customHeight="1" x14ac:dyDescent="0.35">
      <c r="A26" s="28" t="s">
        <v>36</v>
      </c>
      <c r="B26" s="13" t="s">
        <v>86</v>
      </c>
      <c r="C26" s="14">
        <v>400</v>
      </c>
      <c r="D26" s="25">
        <v>0</v>
      </c>
      <c r="E26" s="67">
        <f>SUM(C26*D26)</f>
        <v>0</v>
      </c>
      <c r="G26" s="26"/>
    </row>
    <row r="27" spans="1:7" s="16" customFormat="1" ht="41" customHeight="1" x14ac:dyDescent="0.35">
      <c r="A27" s="96" t="s">
        <v>36</v>
      </c>
      <c r="B27" s="13" t="s">
        <v>87</v>
      </c>
      <c r="C27" s="14">
        <v>375</v>
      </c>
      <c r="D27" s="25">
        <v>0</v>
      </c>
      <c r="E27" s="67">
        <f>SUM(C27*D27)</f>
        <v>0</v>
      </c>
      <c r="G27" s="26"/>
    </row>
    <row r="28" spans="1:7" s="16" customFormat="1" ht="25.5" customHeight="1" x14ac:dyDescent="0.35">
      <c r="A28" s="96" t="s">
        <v>84</v>
      </c>
      <c r="B28" s="13" t="s">
        <v>85</v>
      </c>
      <c r="C28" s="14">
        <v>25</v>
      </c>
      <c r="D28" s="25">
        <v>0</v>
      </c>
      <c r="E28" s="67">
        <f>SUM(C28*D28)</f>
        <v>0</v>
      </c>
      <c r="G28" s="26"/>
    </row>
    <row r="29" spans="1:7" s="16" customFormat="1" ht="25.5" customHeight="1" x14ac:dyDescent="0.35">
      <c r="A29" s="239"/>
      <c r="B29" s="240"/>
      <c r="C29" s="240"/>
      <c r="D29" s="240"/>
      <c r="E29" s="241"/>
      <c r="G29" s="31"/>
    </row>
    <row r="30" spans="1:7" s="16" customFormat="1" ht="25.5" customHeight="1" x14ac:dyDescent="0.35">
      <c r="A30" s="27" t="s">
        <v>13</v>
      </c>
      <c r="B30" s="13" t="s">
        <v>47</v>
      </c>
      <c r="C30" s="14">
        <v>1</v>
      </c>
      <c r="D30" s="25">
        <v>0</v>
      </c>
      <c r="E30" s="15">
        <f>SUM(D30*C30)</f>
        <v>0</v>
      </c>
      <c r="G30" s="26"/>
    </row>
    <row r="31" spans="1:7" s="16" customFormat="1" ht="25.5" customHeight="1" x14ac:dyDescent="0.35">
      <c r="A31" s="239"/>
      <c r="B31" s="240"/>
      <c r="C31" s="240"/>
      <c r="D31" s="240"/>
      <c r="E31" s="241"/>
      <c r="G31" s="31"/>
    </row>
    <row r="32" spans="1:7" s="30" customFormat="1" ht="25.5" customHeight="1" x14ac:dyDescent="0.3">
      <c r="A32" s="17" t="s">
        <v>66</v>
      </c>
      <c r="B32" s="17"/>
      <c r="C32" s="22"/>
      <c r="D32" s="68"/>
      <c r="E32" s="68" t="s">
        <v>70</v>
      </c>
      <c r="F32" s="21"/>
      <c r="G32" s="61"/>
    </row>
    <row r="33" spans="1:7" s="30" customFormat="1" ht="25.5" customHeight="1" x14ac:dyDescent="0.3">
      <c r="A33" s="17" t="s">
        <v>10</v>
      </c>
      <c r="B33" s="17" t="s">
        <v>0</v>
      </c>
      <c r="C33" s="22" t="s">
        <v>1</v>
      </c>
      <c r="D33" s="68" t="s">
        <v>71</v>
      </c>
      <c r="E33" s="68"/>
      <c r="F33" s="21"/>
      <c r="G33" s="61" t="s">
        <v>4</v>
      </c>
    </row>
    <row r="34" spans="1:7" s="30" customFormat="1" ht="25.5" customHeight="1" x14ac:dyDescent="0.3">
      <c r="A34" s="17"/>
      <c r="B34" s="17"/>
      <c r="C34" s="22"/>
      <c r="D34" s="68"/>
      <c r="E34" s="68"/>
      <c r="F34" s="21"/>
      <c r="G34" s="61"/>
    </row>
    <row r="35" spans="1:7" s="21" customFormat="1" ht="32.5" customHeight="1" x14ac:dyDescent="0.3">
      <c r="A35" s="82" t="s">
        <v>51</v>
      </c>
      <c r="B35" s="79"/>
      <c r="C35" s="80"/>
      <c r="D35" s="81"/>
      <c r="E35" s="81"/>
      <c r="F35" s="40"/>
      <c r="G35" s="32"/>
    </row>
    <row r="36" spans="1:7" s="21" customFormat="1" ht="18" customHeight="1" x14ac:dyDescent="0.3">
      <c r="A36" s="83" t="s">
        <v>52</v>
      </c>
      <c r="B36" s="84" t="s">
        <v>52</v>
      </c>
      <c r="C36" s="87">
        <v>1</v>
      </c>
      <c r="D36" s="85"/>
      <c r="E36" s="88">
        <f>SUM(C36*D36)</f>
        <v>0</v>
      </c>
      <c r="F36" s="40"/>
      <c r="G36" s="26"/>
    </row>
    <row r="37" spans="1:7" s="30" customFormat="1" ht="25.5" customHeight="1" x14ac:dyDescent="0.3">
      <c r="A37" s="225" t="s">
        <v>18</v>
      </c>
      <c r="B37" s="2"/>
      <c r="C37" s="11"/>
      <c r="D37" s="12"/>
      <c r="E37" s="12"/>
      <c r="F37" s="2"/>
      <c r="G37" s="8"/>
    </row>
    <row r="38" spans="1:7" x14ac:dyDescent="0.3">
      <c r="A38" s="226"/>
    </row>
    <row r="39" spans="1:7" s="24" customFormat="1" ht="14.25" customHeight="1" x14ac:dyDescent="0.3">
      <c r="A39" s="13" t="s">
        <v>19</v>
      </c>
      <c r="B39" s="13" t="s">
        <v>20</v>
      </c>
      <c r="C39" s="14">
        <v>1</v>
      </c>
      <c r="D39" s="25">
        <v>0</v>
      </c>
      <c r="E39" s="15">
        <f>SUM(D39*C39)</f>
        <v>0</v>
      </c>
      <c r="F39" s="16"/>
      <c r="G39" s="26"/>
    </row>
    <row r="40" spans="1:7" s="16" customFormat="1" ht="37.5" customHeight="1" x14ac:dyDescent="0.35">
      <c r="A40" s="27" t="s">
        <v>37</v>
      </c>
      <c r="B40" s="239"/>
      <c r="C40" s="240"/>
      <c r="D40" s="240"/>
      <c r="E40" s="241"/>
      <c r="G40" s="31"/>
    </row>
    <row r="41" spans="1:7" s="16" customFormat="1" ht="37.5" customHeight="1" x14ac:dyDescent="0.35">
      <c r="A41" s="13"/>
      <c r="B41" s="13" t="s">
        <v>89</v>
      </c>
      <c r="C41" s="14">
        <v>100</v>
      </c>
      <c r="D41" s="25">
        <v>0</v>
      </c>
      <c r="E41" s="15">
        <f>SUM(D41*C41)</f>
        <v>0</v>
      </c>
      <c r="G41" s="26"/>
    </row>
    <row r="42" spans="1:7" s="16" customFormat="1" ht="37.5" customHeight="1" x14ac:dyDescent="0.35">
      <c r="A42" s="13"/>
      <c r="B42" s="13" t="s">
        <v>90</v>
      </c>
      <c r="C42" s="14">
        <v>75</v>
      </c>
      <c r="D42" s="25">
        <v>0</v>
      </c>
      <c r="E42" s="15">
        <f t="shared" ref="E42:E43" si="1">SUM(D42*C42)</f>
        <v>0</v>
      </c>
      <c r="G42" s="26"/>
    </row>
    <row r="43" spans="1:7" s="16" customFormat="1" ht="41.5" customHeight="1" x14ac:dyDescent="0.35">
      <c r="A43" s="13"/>
      <c r="B43" s="13" t="s">
        <v>85</v>
      </c>
      <c r="C43" s="14">
        <v>25</v>
      </c>
      <c r="D43" s="25">
        <v>0</v>
      </c>
      <c r="E43" s="15">
        <f t="shared" si="1"/>
        <v>0</v>
      </c>
      <c r="G43" s="26"/>
    </row>
    <row r="44" spans="1:7" s="24" customFormat="1" ht="38" customHeight="1" x14ac:dyDescent="0.3">
      <c r="A44" s="27" t="s">
        <v>36</v>
      </c>
      <c r="B44" s="63"/>
      <c r="C44" s="64"/>
      <c r="D44" s="66"/>
      <c r="E44" s="65"/>
      <c r="F44" s="16"/>
      <c r="G44" s="26"/>
    </row>
    <row r="45" spans="1:7" s="16" customFormat="1" ht="41" customHeight="1" x14ac:dyDescent="0.35">
      <c r="A45" s="28" t="s">
        <v>36</v>
      </c>
      <c r="B45" s="13" t="s">
        <v>86</v>
      </c>
      <c r="C45" s="14">
        <v>400</v>
      </c>
      <c r="D45" s="25">
        <v>0</v>
      </c>
      <c r="E45" s="67">
        <f>SUM(C45*D45)</f>
        <v>0</v>
      </c>
      <c r="G45" s="26"/>
    </row>
    <row r="46" spans="1:7" s="16" customFormat="1" ht="41" customHeight="1" x14ac:dyDescent="0.35">
      <c r="A46" s="96" t="s">
        <v>36</v>
      </c>
      <c r="B46" s="13" t="s">
        <v>87</v>
      </c>
      <c r="C46" s="14">
        <v>375</v>
      </c>
      <c r="D46" s="25">
        <v>0</v>
      </c>
      <c r="E46" s="67">
        <f>SUM(C46*D46)</f>
        <v>0</v>
      </c>
      <c r="G46" s="26"/>
    </row>
    <row r="47" spans="1:7" s="16" customFormat="1" ht="25.5" customHeight="1" x14ac:dyDescent="0.35">
      <c r="A47" s="96" t="s">
        <v>84</v>
      </c>
      <c r="B47" s="13" t="s">
        <v>85</v>
      </c>
      <c r="C47" s="14">
        <v>25</v>
      </c>
      <c r="D47" s="25">
        <v>0</v>
      </c>
      <c r="E47" s="67">
        <f>SUM(C47*D47)</f>
        <v>0</v>
      </c>
      <c r="G47" s="26"/>
    </row>
    <row r="48" spans="1:7" s="40" customFormat="1" ht="14.5" x14ac:dyDescent="0.3">
      <c r="A48" s="239"/>
      <c r="B48" s="240"/>
      <c r="C48" s="240"/>
      <c r="D48" s="240"/>
      <c r="E48" s="241"/>
      <c r="F48" s="16"/>
      <c r="G48" s="31"/>
    </row>
    <row r="49" spans="1:7" s="21" customFormat="1" ht="14.15" customHeight="1" x14ac:dyDescent="0.3">
      <c r="A49" s="27" t="s">
        <v>13</v>
      </c>
      <c r="B49" s="13" t="s">
        <v>48</v>
      </c>
      <c r="C49" s="14">
        <v>1</v>
      </c>
      <c r="D49" s="25"/>
      <c r="E49" s="15">
        <f>SUM(D49*C49)</f>
        <v>0</v>
      </c>
      <c r="F49" s="16"/>
      <c r="G49" s="26"/>
    </row>
    <row r="50" spans="1:7" s="24" customFormat="1" ht="14.25" customHeight="1" x14ac:dyDescent="0.3">
      <c r="A50" s="239"/>
      <c r="B50" s="240"/>
      <c r="C50" s="240"/>
      <c r="D50" s="240"/>
      <c r="E50" s="241"/>
      <c r="F50" s="16"/>
      <c r="G50" s="31"/>
    </row>
    <row r="51" spans="1:7" s="24" customFormat="1" ht="14.25" customHeight="1" x14ac:dyDescent="0.3">
      <c r="A51" s="89"/>
      <c r="B51" s="90"/>
      <c r="C51" s="90"/>
      <c r="D51" s="90"/>
      <c r="E51" s="90"/>
      <c r="F51" s="16"/>
      <c r="G51" s="71"/>
    </row>
    <row r="52" spans="1:7" s="24" customFormat="1" ht="14.25" customHeight="1" x14ac:dyDescent="0.3">
      <c r="A52" s="17" t="s">
        <v>73</v>
      </c>
      <c r="B52" s="18"/>
      <c r="C52" s="22"/>
      <c r="D52" s="94"/>
      <c r="E52" s="94">
        <f>SUM(E49,E47,E46,E45,E43,E42,E41,E39,E36,E30,E28,E27,E26,E24,E23,E22,E20,E17)</f>
        <v>0</v>
      </c>
      <c r="F52" s="16"/>
      <c r="G52" s="71"/>
    </row>
    <row r="53" spans="1:7" s="40" customFormat="1" x14ac:dyDescent="0.3">
      <c r="A53" s="37"/>
      <c r="B53" s="30"/>
      <c r="C53" s="38"/>
      <c r="D53" s="39"/>
      <c r="E53" s="39"/>
      <c r="F53" s="16"/>
      <c r="G53" s="24"/>
    </row>
    <row r="54" spans="1:7" s="40" customFormat="1" x14ac:dyDescent="0.3">
      <c r="A54" s="238" t="s">
        <v>67</v>
      </c>
      <c r="B54" s="238"/>
      <c r="C54" s="38"/>
      <c r="D54" s="39"/>
      <c r="E54" s="39"/>
      <c r="F54" s="16"/>
      <c r="G54" s="24"/>
    </row>
    <row r="55" spans="1:7" s="40" customFormat="1" x14ac:dyDescent="0.3">
      <c r="A55" s="238"/>
      <c r="B55" s="238"/>
      <c r="C55" s="38"/>
      <c r="D55" s="39"/>
      <c r="E55" s="39"/>
      <c r="F55" s="16"/>
      <c r="G55" s="24"/>
    </row>
    <row r="56" spans="1:7" s="40" customFormat="1" x14ac:dyDescent="0.3">
      <c r="A56" s="37"/>
      <c r="B56" s="30"/>
      <c r="C56" s="38"/>
      <c r="D56" s="39"/>
      <c r="E56" s="39"/>
      <c r="F56" s="16"/>
      <c r="G56" s="24"/>
    </row>
    <row r="57" spans="1:7" s="40" customFormat="1" x14ac:dyDescent="0.3">
      <c r="A57" s="17" t="s">
        <v>57</v>
      </c>
      <c r="B57" s="17"/>
      <c r="C57" s="22"/>
      <c r="D57" s="68" t="s">
        <v>75</v>
      </c>
      <c r="E57" s="68" t="s">
        <v>70</v>
      </c>
      <c r="F57" s="2"/>
      <c r="G57" s="244" t="s">
        <v>28</v>
      </c>
    </row>
    <row r="58" spans="1:7" s="24" customFormat="1" ht="29.5" customHeight="1" x14ac:dyDescent="0.3">
      <c r="A58" s="17" t="s">
        <v>10</v>
      </c>
      <c r="B58" s="17" t="s">
        <v>0</v>
      </c>
      <c r="C58" s="22" t="s">
        <v>1</v>
      </c>
      <c r="D58" s="68"/>
      <c r="E58" s="68"/>
      <c r="F58" s="2"/>
      <c r="G58" s="246"/>
    </row>
    <row r="59" spans="1:7" s="24" customFormat="1" ht="19.5" customHeight="1" x14ac:dyDescent="0.3">
      <c r="A59" s="2"/>
      <c r="B59" s="2"/>
      <c r="C59" s="11"/>
      <c r="D59" s="12"/>
      <c r="E59" s="12"/>
      <c r="F59" s="21"/>
      <c r="G59" s="32"/>
    </row>
    <row r="60" spans="1:7" s="21" customFormat="1" ht="28" x14ac:dyDescent="0.3">
      <c r="A60" s="27" t="s">
        <v>83</v>
      </c>
      <c r="B60" s="13" t="s">
        <v>27</v>
      </c>
      <c r="C60" s="14">
        <v>50</v>
      </c>
      <c r="D60" s="25">
        <v>0</v>
      </c>
      <c r="E60" s="15">
        <f>SUM(D60*C60)</f>
        <v>0</v>
      </c>
      <c r="F60" s="24"/>
      <c r="G60" s="161"/>
    </row>
    <row r="61" spans="1:7" s="21" customFormat="1" ht="28" x14ac:dyDescent="0.3">
      <c r="A61" s="27" t="s">
        <v>37</v>
      </c>
      <c r="B61" s="13" t="s">
        <v>27</v>
      </c>
      <c r="C61" s="14">
        <v>50</v>
      </c>
      <c r="D61" s="25">
        <v>0</v>
      </c>
      <c r="E61" s="15">
        <f>SUM(D61*C61)</f>
        <v>0</v>
      </c>
      <c r="F61" s="24"/>
      <c r="G61" s="161"/>
    </row>
    <row r="62" spans="1:7" s="21" customFormat="1" x14ac:dyDescent="0.3">
      <c r="A62" s="27" t="s">
        <v>26</v>
      </c>
      <c r="B62" s="163"/>
      <c r="C62" s="14">
        <v>1</v>
      </c>
      <c r="D62" s="25">
        <v>0</v>
      </c>
      <c r="E62" s="15">
        <f t="shared" ref="E62:E67" si="2">SUM(D62*C62)</f>
        <v>0</v>
      </c>
      <c r="F62" s="24"/>
      <c r="G62" s="161"/>
    </row>
    <row r="63" spans="1:7" s="21" customFormat="1" x14ac:dyDescent="0.3">
      <c r="A63" s="27" t="s">
        <v>26</v>
      </c>
      <c r="B63" s="163"/>
      <c r="C63" s="14">
        <v>1</v>
      </c>
      <c r="D63" s="25">
        <v>0</v>
      </c>
      <c r="E63" s="15">
        <f t="shared" si="2"/>
        <v>0</v>
      </c>
      <c r="F63" s="24"/>
      <c r="G63" s="161"/>
    </row>
    <row r="64" spans="1:7" s="21" customFormat="1" x14ac:dyDescent="0.3">
      <c r="A64" s="27" t="s">
        <v>26</v>
      </c>
      <c r="B64" s="163"/>
      <c r="C64" s="14">
        <v>1</v>
      </c>
      <c r="D64" s="25">
        <v>0</v>
      </c>
      <c r="E64" s="15">
        <f t="shared" si="2"/>
        <v>0</v>
      </c>
      <c r="F64" s="24"/>
      <c r="G64" s="161"/>
    </row>
    <row r="65" spans="1:7" s="21" customFormat="1" x14ac:dyDescent="0.3">
      <c r="A65" s="27" t="s">
        <v>26</v>
      </c>
      <c r="B65" s="163"/>
      <c r="C65" s="14">
        <v>1</v>
      </c>
      <c r="D65" s="25">
        <v>0</v>
      </c>
      <c r="E65" s="15">
        <f t="shared" si="2"/>
        <v>0</v>
      </c>
      <c r="F65" s="24"/>
      <c r="G65" s="161"/>
    </row>
    <row r="66" spans="1:7" s="21" customFormat="1" x14ac:dyDescent="0.3">
      <c r="A66" s="27" t="s">
        <v>26</v>
      </c>
      <c r="B66" s="163"/>
      <c r="C66" s="14">
        <v>1</v>
      </c>
      <c r="D66" s="25">
        <v>0</v>
      </c>
      <c r="E66" s="15">
        <f t="shared" si="2"/>
        <v>0</v>
      </c>
      <c r="F66" s="24"/>
      <c r="G66" s="161"/>
    </row>
    <row r="67" spans="1:7" s="21" customFormat="1" x14ac:dyDescent="0.3">
      <c r="A67" s="27" t="s">
        <v>26</v>
      </c>
      <c r="B67" s="163"/>
      <c r="C67" s="14">
        <v>1</v>
      </c>
      <c r="D67" s="25">
        <v>0</v>
      </c>
      <c r="E67" s="15">
        <f t="shared" si="2"/>
        <v>0</v>
      </c>
      <c r="F67" s="24"/>
      <c r="G67" s="161"/>
    </row>
    <row r="68" spans="1:7" s="24" customFormat="1" ht="14.25" customHeight="1" x14ac:dyDescent="0.3">
      <c r="A68" s="27" t="s">
        <v>26</v>
      </c>
      <c r="B68" s="162"/>
      <c r="C68" s="29">
        <v>1</v>
      </c>
      <c r="D68" s="25">
        <v>0</v>
      </c>
      <c r="E68" s="15">
        <f>SUM(D68*C68)</f>
        <v>0</v>
      </c>
      <c r="F68" s="40"/>
      <c r="G68" s="161"/>
    </row>
    <row r="69" spans="1:7" s="24" customFormat="1" ht="14.25" customHeight="1" x14ac:dyDescent="0.3">
      <c r="A69" s="27" t="s">
        <v>26</v>
      </c>
      <c r="B69" s="162"/>
      <c r="C69" s="29">
        <v>1</v>
      </c>
      <c r="D69" s="25">
        <v>0</v>
      </c>
      <c r="E69" s="15">
        <f t="shared" ref="E69:E71" si="3">SUM(D69*C69)</f>
        <v>0</v>
      </c>
      <c r="F69" s="40"/>
      <c r="G69" s="161"/>
    </row>
    <row r="70" spans="1:7" s="24" customFormat="1" ht="14.25" customHeight="1" x14ac:dyDescent="0.3">
      <c r="A70" s="27" t="s">
        <v>26</v>
      </c>
      <c r="B70" s="162"/>
      <c r="C70" s="29">
        <v>1</v>
      </c>
      <c r="D70" s="25">
        <v>0</v>
      </c>
      <c r="E70" s="15">
        <f t="shared" si="3"/>
        <v>0</v>
      </c>
      <c r="F70" s="40"/>
      <c r="G70" s="161"/>
    </row>
    <row r="71" spans="1:7" s="24" customFormat="1" ht="14.25" customHeight="1" x14ac:dyDescent="0.3">
      <c r="A71" s="27" t="s">
        <v>26</v>
      </c>
      <c r="B71" s="162"/>
      <c r="C71" s="29">
        <v>1</v>
      </c>
      <c r="D71" s="25">
        <v>0</v>
      </c>
      <c r="E71" s="15">
        <f t="shared" si="3"/>
        <v>0</v>
      </c>
      <c r="F71" s="40"/>
      <c r="G71" s="161"/>
    </row>
    <row r="72" spans="1:7" s="40" customFormat="1" x14ac:dyDescent="0.3">
      <c r="A72" s="33"/>
      <c r="B72" s="33"/>
      <c r="C72" s="34"/>
      <c r="D72" s="35"/>
      <c r="E72" s="36"/>
      <c r="G72" s="62"/>
    </row>
    <row r="73" spans="1:7" s="40" customFormat="1" x14ac:dyDescent="0.3">
      <c r="A73" s="17" t="s">
        <v>58</v>
      </c>
      <c r="B73" s="17"/>
      <c r="C73" s="22"/>
      <c r="D73" s="68" t="s">
        <v>71</v>
      </c>
      <c r="E73" s="68" t="s">
        <v>70</v>
      </c>
      <c r="F73" s="2"/>
      <c r="G73" s="244" t="s">
        <v>28</v>
      </c>
    </row>
    <row r="74" spans="1:7" s="24" customFormat="1" ht="29.5" customHeight="1" x14ac:dyDescent="0.3">
      <c r="A74" s="17" t="s">
        <v>10</v>
      </c>
      <c r="B74" s="73" t="s">
        <v>0</v>
      </c>
      <c r="C74" s="22" t="s">
        <v>1</v>
      </c>
      <c r="D74" s="68"/>
      <c r="E74" s="68"/>
      <c r="F74" s="2"/>
      <c r="G74" s="246"/>
    </row>
    <row r="75" spans="1:7" s="24" customFormat="1" ht="19.5" customHeight="1" x14ac:dyDescent="0.3">
      <c r="A75" s="2"/>
      <c r="B75" s="2"/>
      <c r="C75" s="11"/>
      <c r="D75" s="12"/>
      <c r="E75" s="12"/>
      <c r="F75" s="21"/>
      <c r="G75" s="32"/>
    </row>
    <row r="76" spans="1:7" s="21" customFormat="1" ht="28" x14ac:dyDescent="0.3">
      <c r="A76" s="27" t="s">
        <v>80</v>
      </c>
      <c r="B76" s="13" t="s">
        <v>27</v>
      </c>
      <c r="C76" s="14">
        <v>50</v>
      </c>
      <c r="D76" s="25">
        <v>0</v>
      </c>
      <c r="E76" s="15">
        <f>SUM(D76*C76)</f>
        <v>0</v>
      </c>
      <c r="F76" s="24"/>
      <c r="G76" s="161"/>
    </row>
    <row r="77" spans="1:7" s="21" customFormat="1" ht="28" x14ac:dyDescent="0.3">
      <c r="A77" s="27" t="s">
        <v>37</v>
      </c>
      <c r="B77" s="13" t="s">
        <v>27</v>
      </c>
      <c r="C77" s="14">
        <v>50</v>
      </c>
      <c r="D77" s="25">
        <v>0</v>
      </c>
      <c r="E77" s="15">
        <f>SUM(D77*C77)</f>
        <v>0</v>
      </c>
      <c r="F77" s="24"/>
      <c r="G77" s="161"/>
    </row>
    <row r="78" spans="1:7" s="21" customFormat="1" x14ac:dyDescent="0.3">
      <c r="A78" s="27" t="s">
        <v>26</v>
      </c>
      <c r="B78" s="163"/>
      <c r="C78" s="14">
        <v>1</v>
      </c>
      <c r="D78" s="25">
        <v>0</v>
      </c>
      <c r="E78" s="15">
        <f t="shared" ref="E78:E83" si="4">SUM(D78*C78)</f>
        <v>0</v>
      </c>
      <c r="F78" s="24"/>
      <c r="G78" s="161"/>
    </row>
    <row r="79" spans="1:7" s="21" customFormat="1" x14ac:dyDescent="0.3">
      <c r="A79" s="27" t="s">
        <v>26</v>
      </c>
      <c r="B79" s="163"/>
      <c r="C79" s="14">
        <v>1</v>
      </c>
      <c r="D79" s="25">
        <v>0</v>
      </c>
      <c r="E79" s="15">
        <f t="shared" si="4"/>
        <v>0</v>
      </c>
      <c r="F79" s="24"/>
      <c r="G79" s="161"/>
    </row>
    <row r="80" spans="1:7" s="21" customFormat="1" x14ac:dyDescent="0.3">
      <c r="A80" s="27" t="s">
        <v>26</v>
      </c>
      <c r="B80" s="163"/>
      <c r="C80" s="14">
        <v>1</v>
      </c>
      <c r="D80" s="25">
        <v>0</v>
      </c>
      <c r="E80" s="15">
        <f t="shared" si="4"/>
        <v>0</v>
      </c>
      <c r="F80" s="24"/>
      <c r="G80" s="161"/>
    </row>
    <row r="81" spans="1:7" s="21" customFormat="1" x14ac:dyDescent="0.3">
      <c r="A81" s="27" t="s">
        <v>26</v>
      </c>
      <c r="B81" s="163"/>
      <c r="C81" s="14">
        <v>1</v>
      </c>
      <c r="D81" s="25">
        <v>0</v>
      </c>
      <c r="E81" s="15">
        <f t="shared" si="4"/>
        <v>0</v>
      </c>
      <c r="F81" s="24"/>
      <c r="G81" s="161"/>
    </row>
    <row r="82" spans="1:7" s="21" customFormat="1" x14ac:dyDescent="0.3">
      <c r="A82" s="27" t="s">
        <v>26</v>
      </c>
      <c r="B82" s="163"/>
      <c r="C82" s="14">
        <v>1</v>
      </c>
      <c r="D82" s="25">
        <v>0</v>
      </c>
      <c r="E82" s="15">
        <f t="shared" si="4"/>
        <v>0</v>
      </c>
      <c r="F82" s="24"/>
      <c r="G82" s="161"/>
    </row>
    <row r="83" spans="1:7" s="21" customFormat="1" x14ac:dyDescent="0.3">
      <c r="A83" s="27" t="s">
        <v>26</v>
      </c>
      <c r="B83" s="163"/>
      <c r="C83" s="14">
        <v>1</v>
      </c>
      <c r="D83" s="25">
        <v>0</v>
      </c>
      <c r="E83" s="15">
        <f t="shared" si="4"/>
        <v>0</v>
      </c>
      <c r="F83" s="24"/>
      <c r="G83" s="161"/>
    </row>
    <row r="84" spans="1:7" s="24" customFormat="1" ht="14.25" customHeight="1" x14ac:dyDescent="0.3">
      <c r="A84" s="27" t="s">
        <v>26</v>
      </c>
      <c r="B84" s="162"/>
      <c r="C84" s="29">
        <v>1</v>
      </c>
      <c r="D84" s="25">
        <v>0</v>
      </c>
      <c r="E84" s="15">
        <f>SUM(D84*C84)</f>
        <v>0</v>
      </c>
      <c r="F84" s="40"/>
      <c r="G84" s="161"/>
    </row>
    <row r="85" spans="1:7" s="24" customFormat="1" ht="14.25" customHeight="1" x14ac:dyDescent="0.3">
      <c r="A85" s="27" t="s">
        <v>26</v>
      </c>
      <c r="B85" s="162"/>
      <c r="C85" s="29">
        <v>1</v>
      </c>
      <c r="D85" s="25">
        <v>0</v>
      </c>
      <c r="E85" s="15">
        <f t="shared" ref="E85:E87" si="5">SUM(D85*C85)</f>
        <v>0</v>
      </c>
      <c r="F85" s="40"/>
      <c r="G85" s="166"/>
    </row>
    <row r="86" spans="1:7" s="24" customFormat="1" ht="14.25" customHeight="1" x14ac:dyDescent="0.3">
      <c r="A86" s="27" t="s">
        <v>26</v>
      </c>
      <c r="B86" s="162"/>
      <c r="C86" s="29">
        <v>1</v>
      </c>
      <c r="D86" s="25">
        <v>0</v>
      </c>
      <c r="E86" s="15">
        <f t="shared" si="5"/>
        <v>0</v>
      </c>
      <c r="F86" s="40"/>
      <c r="G86" s="166"/>
    </row>
    <row r="87" spans="1:7" s="24" customFormat="1" ht="14.25" customHeight="1" x14ac:dyDescent="0.3">
      <c r="A87" s="27" t="s">
        <v>26</v>
      </c>
      <c r="B87" s="162"/>
      <c r="C87" s="29">
        <v>1</v>
      </c>
      <c r="D87" s="25">
        <v>0</v>
      </c>
      <c r="E87" s="15">
        <f t="shared" si="5"/>
        <v>0</v>
      </c>
      <c r="F87" s="40"/>
      <c r="G87" s="166"/>
    </row>
    <row r="88" spans="1:7" s="37" customFormat="1" ht="14.25" customHeight="1" x14ac:dyDescent="0.3">
      <c r="A88" s="33"/>
      <c r="B88" s="33"/>
      <c r="C88" s="34"/>
      <c r="D88" s="35"/>
      <c r="E88" s="36"/>
      <c r="F88" s="40"/>
      <c r="G88" s="69"/>
    </row>
    <row r="89" spans="1:7" s="37" customFormat="1" ht="14.25" customHeight="1" x14ac:dyDescent="0.3">
      <c r="A89" s="78" t="s">
        <v>40</v>
      </c>
      <c r="B89" s="74"/>
      <c r="C89" s="75"/>
      <c r="D89" s="76"/>
      <c r="E89" s="77"/>
      <c r="F89" s="40"/>
      <c r="G89" s="69"/>
    </row>
    <row r="90" spans="1:7" s="37" customFormat="1" ht="14.25" customHeight="1" thickBot="1" x14ac:dyDescent="0.35">
      <c r="A90" s="33"/>
      <c r="B90" s="33"/>
      <c r="C90" s="72"/>
      <c r="D90" s="35"/>
      <c r="E90" s="36"/>
      <c r="F90" s="40"/>
      <c r="G90" s="69"/>
    </row>
    <row r="91" spans="1:7" s="40" customFormat="1" ht="14.5" x14ac:dyDescent="0.35">
      <c r="A91" s="242" t="s">
        <v>38</v>
      </c>
      <c r="B91" s="247"/>
      <c r="C91" s="248" t="s">
        <v>29</v>
      </c>
      <c r="D91" s="250" t="s">
        <v>72</v>
      </c>
      <c r="E91" s="68" t="s">
        <v>70</v>
      </c>
      <c r="F91" s="2"/>
      <c r="G91" s="244" t="s">
        <v>28</v>
      </c>
    </row>
    <row r="92" spans="1:7" s="40" customFormat="1" x14ac:dyDescent="0.3">
      <c r="A92" s="17" t="s">
        <v>10</v>
      </c>
      <c r="B92" s="17" t="s">
        <v>0</v>
      </c>
      <c r="C92" s="249"/>
      <c r="D92" s="251"/>
      <c r="E92" s="68"/>
      <c r="F92" s="2"/>
      <c r="G92" s="245"/>
    </row>
    <row r="93" spans="1:7" s="40" customFormat="1" x14ac:dyDescent="0.3">
      <c r="A93" s="2"/>
      <c r="B93" s="2"/>
      <c r="C93" s="11"/>
      <c r="D93" s="12"/>
      <c r="E93" s="12"/>
      <c r="F93" s="21"/>
      <c r="G93" s="32"/>
    </row>
    <row r="94" spans="1:7" s="40" customFormat="1" x14ac:dyDescent="0.3">
      <c r="A94" s="164"/>
      <c r="B94" s="162"/>
      <c r="C94" s="26"/>
      <c r="D94" s="25">
        <v>0</v>
      </c>
      <c r="E94" s="15">
        <f>SUM(C94*D94)</f>
        <v>0</v>
      </c>
      <c r="F94" s="24"/>
      <c r="G94" s="161"/>
    </row>
    <row r="95" spans="1:7" s="40" customFormat="1" x14ac:dyDescent="0.3">
      <c r="A95" s="164"/>
      <c r="B95" s="162"/>
      <c r="C95" s="26"/>
      <c r="D95" s="25">
        <v>0</v>
      </c>
      <c r="E95" s="15">
        <f t="shared" ref="E95:E103" si="6">SUM(C95*D95)</f>
        <v>0</v>
      </c>
      <c r="G95" s="161"/>
    </row>
    <row r="96" spans="1:7" s="40" customFormat="1" x14ac:dyDescent="0.3">
      <c r="A96" s="164"/>
      <c r="B96" s="162"/>
      <c r="C96" s="26"/>
      <c r="D96" s="25">
        <v>0</v>
      </c>
      <c r="E96" s="15">
        <f t="shared" si="6"/>
        <v>0</v>
      </c>
      <c r="G96" s="161"/>
    </row>
    <row r="97" spans="1:7" s="40" customFormat="1" x14ac:dyDescent="0.3">
      <c r="A97" s="164"/>
      <c r="B97" s="162"/>
      <c r="C97" s="26"/>
      <c r="D97" s="25">
        <v>0</v>
      </c>
      <c r="E97" s="15">
        <f t="shared" si="6"/>
        <v>0</v>
      </c>
      <c r="G97" s="161"/>
    </row>
    <row r="98" spans="1:7" s="40" customFormat="1" x14ac:dyDescent="0.3">
      <c r="A98" s="164"/>
      <c r="B98" s="162"/>
      <c r="C98" s="26"/>
      <c r="D98" s="25">
        <v>0</v>
      </c>
      <c r="E98" s="15">
        <f t="shared" si="6"/>
        <v>0</v>
      </c>
      <c r="G98" s="161"/>
    </row>
    <row r="99" spans="1:7" x14ac:dyDescent="0.3">
      <c r="A99" s="164"/>
      <c r="B99" s="162"/>
      <c r="C99" s="26"/>
      <c r="D99" s="25">
        <v>0</v>
      </c>
      <c r="E99" s="15">
        <f t="shared" si="6"/>
        <v>0</v>
      </c>
      <c r="F99" s="40"/>
      <c r="G99" s="161"/>
    </row>
    <row r="100" spans="1:7" x14ac:dyDescent="0.3">
      <c r="A100" s="164"/>
      <c r="B100" s="162"/>
      <c r="C100" s="26"/>
      <c r="D100" s="25">
        <v>0</v>
      </c>
      <c r="E100" s="15">
        <f t="shared" si="6"/>
        <v>0</v>
      </c>
      <c r="F100" s="40"/>
      <c r="G100" s="161"/>
    </row>
    <row r="101" spans="1:7" x14ac:dyDescent="0.3">
      <c r="A101" s="164"/>
      <c r="B101" s="162"/>
      <c r="C101" s="26"/>
      <c r="D101" s="25">
        <v>0</v>
      </c>
      <c r="E101" s="15">
        <f t="shared" si="6"/>
        <v>0</v>
      </c>
      <c r="F101" s="40"/>
      <c r="G101" s="161"/>
    </row>
    <row r="102" spans="1:7" x14ac:dyDescent="0.3">
      <c r="A102" s="164"/>
      <c r="B102" s="162"/>
      <c r="C102" s="26"/>
      <c r="D102" s="25">
        <v>0</v>
      </c>
      <c r="E102" s="15">
        <f t="shared" si="6"/>
        <v>0</v>
      </c>
      <c r="F102" s="40"/>
      <c r="G102" s="161"/>
    </row>
    <row r="103" spans="1:7" x14ac:dyDescent="0.3">
      <c r="A103" s="164"/>
      <c r="B103" s="162"/>
      <c r="C103" s="26"/>
      <c r="D103" s="25">
        <v>0</v>
      </c>
      <c r="E103" s="15">
        <f t="shared" si="6"/>
        <v>0</v>
      </c>
      <c r="F103" s="40"/>
      <c r="G103" s="161"/>
    </row>
    <row r="104" spans="1:7" x14ac:dyDescent="0.3">
      <c r="A104" s="33"/>
      <c r="B104" s="33"/>
      <c r="C104" s="34"/>
      <c r="D104" s="35"/>
      <c r="E104" s="36"/>
      <c r="F104" s="40"/>
      <c r="G104" s="69"/>
    </row>
    <row r="105" spans="1:7" ht="14.5" x14ac:dyDescent="0.35">
      <c r="A105" s="242" t="s">
        <v>39</v>
      </c>
      <c r="B105" s="243"/>
      <c r="C105" s="22"/>
      <c r="D105" s="68"/>
      <c r="E105" s="68" t="s">
        <v>70</v>
      </c>
      <c r="G105" s="244" t="s">
        <v>28</v>
      </c>
    </row>
    <row r="106" spans="1:7" x14ac:dyDescent="0.3">
      <c r="A106" s="17" t="s">
        <v>10</v>
      </c>
      <c r="B106" s="17" t="s">
        <v>0</v>
      </c>
      <c r="C106" s="22" t="s">
        <v>1</v>
      </c>
      <c r="D106" s="68" t="s">
        <v>71</v>
      </c>
      <c r="E106" s="68"/>
      <c r="G106" s="245"/>
    </row>
    <row r="107" spans="1:7" x14ac:dyDescent="0.3">
      <c r="A107" s="164"/>
      <c r="B107" s="165"/>
      <c r="C107" s="14">
        <v>1</v>
      </c>
      <c r="D107" s="25">
        <v>0</v>
      </c>
      <c r="E107" s="15">
        <f>SUM(C107*D107)</f>
        <v>0</v>
      </c>
      <c r="F107" s="24"/>
      <c r="G107" s="161"/>
    </row>
    <row r="108" spans="1:7" x14ac:dyDescent="0.3">
      <c r="A108" s="164"/>
      <c r="B108" s="162"/>
      <c r="C108" s="29">
        <v>1</v>
      </c>
      <c r="D108" s="25">
        <v>0</v>
      </c>
      <c r="E108" s="15">
        <f t="shared" ref="E108:E116" si="7">SUM(C108*D108)</f>
        <v>0</v>
      </c>
      <c r="F108" s="40"/>
      <c r="G108" s="161"/>
    </row>
    <row r="109" spans="1:7" x14ac:dyDescent="0.3">
      <c r="A109" s="164"/>
      <c r="B109" s="162"/>
      <c r="C109" s="29">
        <v>1</v>
      </c>
      <c r="D109" s="25">
        <v>0</v>
      </c>
      <c r="E109" s="15">
        <f t="shared" si="7"/>
        <v>0</v>
      </c>
      <c r="F109" s="40"/>
      <c r="G109" s="161"/>
    </row>
    <row r="110" spans="1:7" x14ac:dyDescent="0.3">
      <c r="A110" s="164"/>
      <c r="B110" s="162"/>
      <c r="C110" s="29">
        <v>1</v>
      </c>
      <c r="D110" s="25">
        <v>0</v>
      </c>
      <c r="E110" s="15">
        <f t="shared" si="7"/>
        <v>0</v>
      </c>
      <c r="F110" s="40"/>
      <c r="G110" s="161"/>
    </row>
    <row r="111" spans="1:7" x14ac:dyDescent="0.3">
      <c r="A111" s="164"/>
      <c r="B111" s="162"/>
      <c r="C111" s="29">
        <v>1</v>
      </c>
      <c r="D111" s="25">
        <v>0</v>
      </c>
      <c r="E111" s="15">
        <f t="shared" si="7"/>
        <v>0</v>
      </c>
      <c r="F111" s="40"/>
      <c r="G111" s="161"/>
    </row>
    <row r="112" spans="1:7" x14ac:dyDescent="0.3">
      <c r="A112" s="164"/>
      <c r="B112" s="162"/>
      <c r="C112" s="29">
        <v>1</v>
      </c>
      <c r="D112" s="25">
        <v>0</v>
      </c>
      <c r="E112" s="15">
        <f t="shared" si="7"/>
        <v>0</v>
      </c>
      <c r="F112" s="40"/>
      <c r="G112" s="161"/>
    </row>
    <row r="113" spans="1:7" x14ac:dyDescent="0.3">
      <c r="A113" s="164"/>
      <c r="B113" s="162"/>
      <c r="C113" s="29">
        <v>1</v>
      </c>
      <c r="D113" s="25">
        <v>0</v>
      </c>
      <c r="E113" s="15">
        <f t="shared" si="7"/>
        <v>0</v>
      </c>
      <c r="F113" s="40"/>
      <c r="G113" s="161"/>
    </row>
    <row r="114" spans="1:7" x14ac:dyDescent="0.3">
      <c r="A114" s="164"/>
      <c r="B114" s="162"/>
      <c r="C114" s="29">
        <v>1</v>
      </c>
      <c r="D114" s="25">
        <v>0</v>
      </c>
      <c r="E114" s="15">
        <f t="shared" si="7"/>
        <v>0</v>
      </c>
      <c r="F114" s="40"/>
      <c r="G114" s="161"/>
    </row>
    <row r="115" spans="1:7" x14ac:dyDescent="0.3">
      <c r="A115" s="164"/>
      <c r="B115" s="162"/>
      <c r="C115" s="29">
        <v>1</v>
      </c>
      <c r="D115" s="25">
        <v>0</v>
      </c>
      <c r="E115" s="15">
        <f t="shared" si="7"/>
        <v>0</v>
      </c>
      <c r="F115" s="40"/>
      <c r="G115" s="161"/>
    </row>
    <row r="116" spans="1:7" x14ac:dyDescent="0.3">
      <c r="A116" s="164"/>
      <c r="B116" s="162"/>
      <c r="C116" s="29">
        <v>1</v>
      </c>
      <c r="D116" s="25">
        <v>0</v>
      </c>
      <c r="E116" s="15">
        <f t="shared" si="7"/>
        <v>0</v>
      </c>
      <c r="F116" s="40"/>
      <c r="G116" s="161"/>
    </row>
    <row r="117" spans="1:7" x14ac:dyDescent="0.3">
      <c r="A117" s="2" t="s">
        <v>78</v>
      </c>
    </row>
    <row r="118" spans="1:7" x14ac:dyDescent="0.3">
      <c r="A118" s="2" t="s">
        <v>41</v>
      </c>
    </row>
  </sheetData>
  <sheetProtection password="FCD7" sheet="1" objects="1" scenarios="1"/>
  <mergeCells count="23">
    <mergeCell ref="B21:E21"/>
    <mergeCell ref="B40:E40"/>
    <mergeCell ref="A91:B91"/>
    <mergeCell ref="C91:C92"/>
    <mergeCell ref="D91:D92"/>
    <mergeCell ref="A29:E29"/>
    <mergeCell ref="A31:E31"/>
    <mergeCell ref="A37:A38"/>
    <mergeCell ref="A48:E48"/>
    <mergeCell ref="G91:G92"/>
    <mergeCell ref="A105:B105"/>
    <mergeCell ref="G105:G106"/>
    <mergeCell ref="A50:E50"/>
    <mergeCell ref="G57:G58"/>
    <mergeCell ref="G73:G74"/>
    <mergeCell ref="A54:B55"/>
    <mergeCell ref="A18:A19"/>
    <mergeCell ref="B5:C5"/>
    <mergeCell ref="D5:G7"/>
    <mergeCell ref="B6:C6"/>
    <mergeCell ref="B7:C7"/>
    <mergeCell ref="A10:B11"/>
    <mergeCell ref="E13:E15"/>
  </mergeCells>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7A5DD63F0813741803E4584E1D320C7" ma:contentTypeVersion="9" ma:contentTypeDescription="Create a new document." ma:contentTypeScope="" ma:versionID="68308354eb9a5f0cec4152cec3fefbfe">
  <xsd:schema xmlns:xsd="http://www.w3.org/2001/XMLSchema" xmlns:xs="http://www.w3.org/2001/XMLSchema" xmlns:p="http://schemas.microsoft.com/office/2006/metadata/properties" xmlns:ns3="5b62553e-6d59-46cd-85d3-6970175ef3c8" targetNamespace="http://schemas.microsoft.com/office/2006/metadata/properties" ma:root="true" ma:fieldsID="c336efdba8faccd197e1adff4d73747f" ns3:_="">
    <xsd:import namespace="5b62553e-6d59-46cd-85d3-6970175ef3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553e-6d59-46cd-85d3-6970175e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microsoft.com/office/2006/metadata/properties"/>
    <ds:schemaRef ds:uri="http://purl.org/dc/terms/"/>
    <ds:schemaRef ds:uri="5b62553e-6d59-46cd-85d3-6970175ef3c8"/>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95F50159-5AC1-4136-AC41-7F9B042F2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Price Schedule Guidance</vt:lpstr>
      <vt:lpstr>Cost Overview</vt:lpstr>
      <vt:lpstr>Year 1</vt:lpstr>
      <vt:lpstr>Year 2</vt:lpstr>
      <vt:lpstr>Year 3</vt:lpstr>
      <vt:lpstr>Year 4</vt:lpstr>
      <vt:lpstr>Year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Jonathan Young (UK SBS)</cp:lastModifiedBy>
  <cp:lastPrinted>2014-01-13T09:22:48Z</cp:lastPrinted>
  <dcterms:created xsi:type="dcterms:W3CDTF">2010-11-26T08:45:33Z</dcterms:created>
  <dcterms:modified xsi:type="dcterms:W3CDTF">2021-01-18T15:30:37Z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0x010100B7A5DD63F0813741803E4584E1D320C7</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