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suk-my.sharepoint.com/personal/paula_smith_ntsglobal_uk/Documents/Desktop/Seasonal Ops/ITT Docs for Atamis/Final ITT docs/"/>
    </mc:Choice>
  </mc:AlternateContent>
  <xr:revisionPtr revIDLastSave="0" documentId="8_{3E875A66-7FC3-425D-BCAF-BCBD674D5F4C}" xr6:coauthVersionLast="47" xr6:coauthVersionMax="47" xr10:uidLastSave="{00000000-0000-0000-0000-000000000000}"/>
  <bookViews>
    <workbookView xWindow="-120" yWindow="-120" windowWidth="25440" windowHeight="15390" xr2:uid="{A8CDF1B4-825E-42D1-B818-4FBB35501820}"/>
  </bookViews>
  <sheets>
    <sheet name="Rate Car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F34" i="1"/>
</calcChain>
</file>

<file path=xl/sharedStrings.xml><?xml version="1.0" encoding="utf-8"?>
<sst xmlns="http://schemas.openxmlformats.org/spreadsheetml/2006/main" count="63" uniqueCount="47">
  <si>
    <t>Hourly Rates (standard)</t>
  </si>
  <si>
    <t>No.</t>
  </si>
  <si>
    <t>Role</t>
  </si>
  <si>
    <t>Standard hourly rate (maximum)</t>
  </si>
  <si>
    <t>Standard 12 hour shift rate (maximum)</t>
  </si>
  <si>
    <t>Weighting %</t>
  </si>
  <si>
    <t>RHTT Ground Crew Maintainer</t>
  </si>
  <si>
    <t>RHTT Ground Crew Replenisher</t>
  </si>
  <si>
    <t>RHTT Operator</t>
  </si>
  <si>
    <t>RHTT Operator with shunter qualification</t>
  </si>
  <si>
    <t>Snowplough Maintainer</t>
  </si>
  <si>
    <t>Snowplough Exams</t>
  </si>
  <si>
    <t>Type</t>
  </si>
  <si>
    <t>£ per exam</t>
  </si>
  <si>
    <t>VIBT Beilhack Snowplough</t>
  </si>
  <si>
    <t>VIBT ISP Snowplough</t>
  </si>
  <si>
    <t>PPM Beilhack Snowplough</t>
  </si>
  <si>
    <t>PPM ISP Snowplough</t>
  </si>
  <si>
    <t>FAMS &amp; UFR Hourly Rates</t>
  </si>
  <si>
    <t>FAMS Input</t>
  </si>
  <si>
    <t>UFR Repairs</t>
  </si>
  <si>
    <t>Circuit Management Fees</t>
  </si>
  <si>
    <t>Location</t>
  </si>
  <si>
    <t>Circuit</t>
  </si>
  <si>
    <t>Management Fee (per circuit)</t>
  </si>
  <si>
    <t>Carlisle</t>
  </si>
  <si>
    <t>LNW511</t>
  </si>
  <si>
    <t>NE07</t>
  </si>
  <si>
    <t>SC54</t>
  </si>
  <si>
    <t>Inverness</t>
  </si>
  <si>
    <t>SC05</t>
  </si>
  <si>
    <t>York</t>
  </si>
  <si>
    <t>NE02</t>
  </si>
  <si>
    <t>NE02 Sun AM</t>
  </si>
  <si>
    <t>NE05</t>
  </si>
  <si>
    <t>Total (for evaluation purposes)</t>
  </si>
  <si>
    <t>Site Setup and Shutdown</t>
  </si>
  <si>
    <t>No. People</t>
  </si>
  <si>
    <t>No. Shifts</t>
  </si>
  <si>
    <t>Total</t>
  </si>
  <si>
    <t>Site Setup Rates</t>
  </si>
  <si>
    <t>Site Shutdown Rates</t>
  </si>
  <si>
    <t>Others</t>
  </si>
  <si>
    <t>Standard shift rate (maximum)</t>
  </si>
  <si>
    <t>Work arising</t>
  </si>
  <si>
    <t>Post-turn checks at lathe RHTT sets</t>
  </si>
  <si>
    <t>Post wheelset change per 4 hours RHTT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</si>
</sst>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 tint="4.9989318521683403E-2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/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1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theme="1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theme="1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2" tint="-0.2499465926084170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4" xfId="0" applyBorder="1"/>
    <xf numFmtId="164" fontId="0" fillId="4" borderId="4" xfId="0" applyNumberFormat="1" applyFill="1" applyBorder="1"/>
    <xf numFmtId="164" fontId="0" fillId="4" borderId="7" xfId="0" applyNumberFormat="1" applyFill="1" applyBorder="1"/>
    <xf numFmtId="165" fontId="0" fillId="0" borderId="4" xfId="0" applyNumberFormat="1" applyBorder="1"/>
    <xf numFmtId="164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4" borderId="8" xfId="0" applyNumberFormat="1" applyFill="1" applyBorder="1"/>
    <xf numFmtId="0" fontId="0" fillId="0" borderId="11" xfId="0" applyBorder="1"/>
    <xf numFmtId="164" fontId="0" fillId="4" borderId="11" xfId="0" applyNumberFormat="1" applyFill="1" applyBorder="1"/>
    <xf numFmtId="165" fontId="0" fillId="0" borderId="11" xfId="0" applyNumberFormat="1" applyBorder="1"/>
    <xf numFmtId="10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7" xfId="0" applyFont="1" applyFill="1" applyBorder="1" applyAlignment="1">
      <alignment vertical="center"/>
    </xf>
    <xf numFmtId="164" fontId="0" fillId="4" borderId="5" xfId="0" applyNumberFormat="1" applyFill="1" applyBorder="1"/>
    <xf numFmtId="164" fontId="0" fillId="5" borderId="14" xfId="0" applyNumberFormat="1" applyFill="1" applyBorder="1"/>
    <xf numFmtId="164" fontId="0" fillId="4" borderId="9" xfId="0" applyNumberFormat="1" applyFill="1" applyBorder="1"/>
    <xf numFmtId="164" fontId="0" fillId="5" borderId="15" xfId="0" applyNumberFormat="1" applyFill="1" applyBorder="1"/>
    <xf numFmtId="165" fontId="0" fillId="0" borderId="16" xfId="0" applyNumberFormat="1" applyBorder="1"/>
    <xf numFmtId="164" fontId="0" fillId="4" borderId="12" xfId="0" applyNumberFormat="1" applyFill="1" applyBorder="1"/>
    <xf numFmtId="164" fontId="0" fillId="5" borderId="17" xfId="0" applyNumberFormat="1" applyFill="1" applyBorder="1"/>
    <xf numFmtId="0" fontId="4" fillId="3" borderId="2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4" fontId="0" fillId="5" borderId="20" xfId="0" applyNumberFormat="1" applyFill="1" applyBorder="1"/>
    <xf numFmtId="165" fontId="0" fillId="0" borderId="6" xfId="0" applyNumberFormat="1" applyBorder="1"/>
    <xf numFmtId="164" fontId="0" fillId="0" borderId="5" xfId="0" applyNumberFormat="1" applyBorder="1"/>
    <xf numFmtId="0" fontId="0" fillId="0" borderId="21" xfId="0" applyBorder="1"/>
    <xf numFmtId="164" fontId="0" fillId="4" borderId="22" xfId="0" applyNumberFormat="1" applyFill="1" applyBorder="1"/>
    <xf numFmtId="164" fontId="0" fillId="5" borderId="24" xfId="0" applyNumberFormat="1" applyFill="1" applyBorder="1"/>
    <xf numFmtId="165" fontId="0" fillId="0" borderId="23" xfId="0" applyNumberFormat="1" applyBorder="1"/>
    <xf numFmtId="0" fontId="4" fillId="3" borderId="25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0" fillId="0" borderId="26" xfId="0" applyBorder="1"/>
    <xf numFmtId="164" fontId="0" fillId="5" borderId="4" xfId="0" applyNumberFormat="1" applyFill="1" applyBorder="1"/>
    <xf numFmtId="164" fontId="0" fillId="5" borderId="8" xfId="0" applyNumberFormat="1" applyFill="1" applyBorder="1"/>
    <xf numFmtId="0" fontId="0" fillId="0" borderId="9" xfId="0" applyBorder="1" applyAlignment="1">
      <alignment vertical="center"/>
    </xf>
    <xf numFmtId="164" fontId="0" fillId="6" borderId="28" xfId="0" applyNumberFormat="1" applyFill="1" applyBorder="1"/>
    <xf numFmtId="0" fontId="4" fillId="3" borderId="29" xfId="0" applyFont="1" applyFill="1" applyBorder="1" applyAlignment="1">
      <alignment vertical="center" wrapText="1"/>
    </xf>
    <xf numFmtId="164" fontId="0" fillId="4" borderId="30" xfId="0" applyNumberFormat="1" applyFill="1" applyBorder="1"/>
    <xf numFmtId="3" fontId="0" fillId="4" borderId="30" xfId="0" applyNumberFormat="1" applyFill="1" applyBorder="1"/>
    <xf numFmtId="164" fontId="0" fillId="6" borderId="31" xfId="0" applyNumberFormat="1" applyFill="1" applyBorder="1"/>
    <xf numFmtId="165" fontId="0" fillId="0" borderId="30" xfId="0" applyNumberFormat="1" applyBorder="1"/>
    <xf numFmtId="164" fontId="0" fillId="4" borderId="33" xfId="0" applyNumberFormat="1" applyFill="1" applyBorder="1"/>
    <xf numFmtId="3" fontId="0" fillId="4" borderId="34" xfId="0" applyNumberFormat="1" applyFill="1" applyBorder="1"/>
    <xf numFmtId="164" fontId="0" fillId="6" borderId="34" xfId="0" applyNumberFormat="1" applyFill="1" applyBorder="1"/>
    <xf numFmtId="165" fontId="0" fillId="0" borderId="34" xfId="0" applyNumberFormat="1" applyBorder="1"/>
    <xf numFmtId="0" fontId="4" fillId="3" borderId="19" xfId="0" applyFont="1" applyFill="1" applyBorder="1" applyAlignment="1">
      <alignment vertical="center" wrapText="1"/>
    </xf>
    <xf numFmtId="164" fontId="0" fillId="5" borderId="9" xfId="0" applyNumberFormat="1" applyFill="1" applyBorder="1"/>
    <xf numFmtId="164" fontId="0" fillId="4" borderId="16" xfId="0" applyNumberFormat="1" applyFill="1" applyBorder="1"/>
    <xf numFmtId="165" fontId="0" fillId="0" borderId="10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5" borderId="36" xfId="0" applyNumberFormat="1" applyFill="1" applyBorder="1"/>
    <xf numFmtId="164" fontId="0" fillId="4" borderId="38" xfId="0" applyNumberFormat="1" applyFill="1" applyBorder="1"/>
    <xf numFmtId="165" fontId="0" fillId="0" borderId="37" xfId="0" applyNumberFormat="1" applyBorder="1"/>
    <xf numFmtId="0" fontId="2" fillId="0" borderId="0" xfId="0" applyFont="1"/>
    <xf numFmtId="0" fontId="0" fillId="0" borderId="0" xfId="0" applyAlignment="1">
      <alignment horizontal="right"/>
    </xf>
    <xf numFmtId="9" fontId="0" fillId="0" borderId="1" xfId="0" applyNumberFormat="1" applyBorder="1"/>
    <xf numFmtId="0" fontId="1" fillId="2" borderId="27" xfId="0" applyFont="1" applyFill="1" applyBorder="1"/>
    <xf numFmtId="0" fontId="3" fillId="2" borderId="18" xfId="0" applyFont="1" applyFill="1" applyBorder="1"/>
    <xf numFmtId="0" fontId="3" fillId="2" borderId="39" xfId="0" applyFont="1" applyFill="1" applyBorder="1"/>
    <xf numFmtId="0" fontId="4" fillId="3" borderId="3" xfId="0" applyFont="1" applyFill="1" applyBorder="1" applyAlignment="1">
      <alignment vertical="center"/>
    </xf>
    <xf numFmtId="165" fontId="0" fillId="0" borderId="8" xfId="0" applyNumberFormat="1" applyBorder="1"/>
    <xf numFmtId="0" fontId="0" fillId="0" borderId="5" xfId="0" applyBorder="1"/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7" xfId="0" applyBorder="1" applyAlignment="1">
      <alignment vertical="center"/>
    </xf>
    <xf numFmtId="0" fontId="0" fillId="0" borderId="5" xfId="0" applyBorder="1" applyAlignment="1">
      <alignment vertical="center"/>
    </xf>
    <xf numFmtId="165" fontId="0" fillId="5" borderId="7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2" borderId="28" xfId="0" applyFont="1" applyFill="1" applyBorder="1"/>
    <xf numFmtId="0" fontId="0" fillId="0" borderId="28" xfId="0" applyBorder="1"/>
    <xf numFmtId="0" fontId="4" fillId="3" borderId="2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/>
    <xf numFmtId="0" fontId="0" fillId="0" borderId="32" xfId="0" applyBorder="1"/>
    <xf numFmtId="0" fontId="0" fillId="0" borderId="3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687A-AD25-42A7-BF9C-60AC3DA97349}">
  <dimension ref="B2:I50"/>
  <sheetViews>
    <sheetView showGridLines="0" tabSelected="1" zoomScale="110" zoomScaleNormal="110" workbookViewId="0">
      <selection activeCell="C3" sqref="C3:D3"/>
    </sheetView>
  </sheetViews>
  <sheetFormatPr defaultRowHeight="15" x14ac:dyDescent="0.25"/>
  <cols>
    <col min="1" max="1" width="3.140625" customWidth="1"/>
    <col min="2" max="2" width="5.7109375" customWidth="1"/>
    <col min="3" max="3" width="38.5703125" customWidth="1"/>
    <col min="4" max="4" width="11.85546875" customWidth="1"/>
    <col min="5" max="7" width="12.140625" customWidth="1"/>
    <col min="8" max="8" width="12.42578125" customWidth="1"/>
  </cols>
  <sheetData>
    <row r="2" spans="2:9" ht="21.95" customHeight="1" x14ac:dyDescent="0.25">
      <c r="B2" s="1" t="s">
        <v>0</v>
      </c>
      <c r="C2" s="2"/>
      <c r="D2" s="2"/>
      <c r="E2" s="2"/>
      <c r="F2" s="2"/>
      <c r="G2" s="2"/>
    </row>
    <row r="3" spans="2:9" ht="54.95" customHeight="1" x14ac:dyDescent="0.25">
      <c r="B3" s="3" t="s">
        <v>1</v>
      </c>
      <c r="C3" s="88" t="s">
        <v>2</v>
      </c>
      <c r="D3" s="92"/>
      <c r="E3" s="4" t="s">
        <v>3</v>
      </c>
      <c r="F3" s="4" t="s">
        <v>4</v>
      </c>
      <c r="G3" s="4" t="s">
        <v>5</v>
      </c>
      <c r="H3" s="5"/>
      <c r="I3" s="5"/>
    </row>
    <row r="4" spans="2:9" ht="21.95" customHeight="1" x14ac:dyDescent="0.25">
      <c r="B4" s="6">
        <v>1</v>
      </c>
      <c r="C4" s="74" t="s">
        <v>6</v>
      </c>
      <c r="D4" s="75"/>
      <c r="E4" s="7"/>
      <c r="F4" s="8"/>
      <c r="G4" s="9">
        <v>0.1</v>
      </c>
      <c r="H4" s="10"/>
      <c r="I4" s="10"/>
    </row>
    <row r="5" spans="2:9" ht="21.95" customHeight="1" x14ac:dyDescent="0.25">
      <c r="B5" s="11">
        <v>2</v>
      </c>
      <c r="C5" s="93" t="s">
        <v>7</v>
      </c>
      <c r="D5" s="94"/>
      <c r="E5" s="14"/>
      <c r="F5" s="14"/>
      <c r="G5" s="73">
        <v>0.08</v>
      </c>
      <c r="H5" s="10"/>
      <c r="I5" s="10"/>
    </row>
    <row r="6" spans="2:9" ht="21.95" customHeight="1" x14ac:dyDescent="0.25">
      <c r="B6" s="11">
        <v>3</v>
      </c>
      <c r="C6" s="93" t="s">
        <v>8</v>
      </c>
      <c r="D6" s="94"/>
      <c r="E6" s="14"/>
      <c r="F6" s="14"/>
      <c r="G6" s="73">
        <v>0.22</v>
      </c>
      <c r="H6" s="10"/>
      <c r="I6" s="10"/>
    </row>
    <row r="7" spans="2:9" ht="21.95" customHeight="1" x14ac:dyDescent="0.25">
      <c r="B7" s="11">
        <v>4</v>
      </c>
      <c r="C7" s="93" t="s">
        <v>9</v>
      </c>
      <c r="D7" s="94"/>
      <c r="E7" s="14"/>
      <c r="F7" s="14"/>
      <c r="G7" s="73">
        <v>0.08</v>
      </c>
      <c r="H7" s="10"/>
      <c r="I7" s="10"/>
    </row>
    <row r="8" spans="2:9" ht="21.95" customHeight="1" x14ac:dyDescent="0.25">
      <c r="B8" s="15">
        <v>5</v>
      </c>
      <c r="C8" s="95" t="s">
        <v>10</v>
      </c>
      <c r="D8" s="96"/>
      <c r="E8" s="16"/>
      <c r="F8" s="16"/>
      <c r="G8" s="17">
        <v>2.5000000000000001E-2</v>
      </c>
      <c r="H8" s="10"/>
      <c r="I8" s="10"/>
    </row>
    <row r="9" spans="2:9" ht="21.95" customHeight="1" x14ac:dyDescent="0.25">
      <c r="E9" s="10"/>
      <c r="F9" s="10"/>
      <c r="G9" s="18"/>
      <c r="H9" s="19"/>
      <c r="I9" s="19"/>
    </row>
    <row r="10" spans="2:9" ht="21.95" customHeight="1" x14ac:dyDescent="0.25">
      <c r="E10" s="10"/>
      <c r="F10" s="10"/>
      <c r="G10" s="18"/>
      <c r="H10" s="19"/>
      <c r="I10" s="19"/>
    </row>
    <row r="11" spans="2:9" ht="21.95" customHeight="1" x14ac:dyDescent="0.25">
      <c r="B11" s="1" t="s">
        <v>11</v>
      </c>
      <c r="C11" s="2"/>
      <c r="D11" s="2"/>
      <c r="E11" s="2"/>
      <c r="F11" s="2"/>
      <c r="G11" s="2"/>
      <c r="H11" s="20"/>
      <c r="I11" s="20"/>
    </row>
    <row r="12" spans="2:9" x14ac:dyDescent="0.25">
      <c r="B12" s="3" t="s">
        <v>1</v>
      </c>
      <c r="C12" s="88" t="s">
        <v>12</v>
      </c>
      <c r="D12" s="92"/>
      <c r="E12" s="3" t="s">
        <v>13</v>
      </c>
      <c r="F12" s="21"/>
      <c r="G12" s="3" t="s">
        <v>5</v>
      </c>
      <c r="H12" s="5"/>
      <c r="I12" s="5"/>
    </row>
    <row r="13" spans="2:9" ht="21.95" customHeight="1" x14ac:dyDescent="0.25">
      <c r="B13" s="6">
        <v>6</v>
      </c>
      <c r="C13" s="74" t="s">
        <v>14</v>
      </c>
      <c r="D13" s="75"/>
      <c r="E13" s="22"/>
      <c r="F13" s="23"/>
      <c r="G13" s="9">
        <v>2.5000000000000001E-2</v>
      </c>
      <c r="H13" s="10"/>
      <c r="I13" s="10"/>
    </row>
    <row r="14" spans="2:9" ht="21.95" customHeight="1" x14ac:dyDescent="0.25">
      <c r="B14" s="11">
        <v>7</v>
      </c>
      <c r="C14" s="93" t="s">
        <v>15</v>
      </c>
      <c r="D14" s="94"/>
      <c r="E14" s="24"/>
      <c r="F14" s="25"/>
      <c r="G14" s="26">
        <v>2.5000000000000001E-2</v>
      </c>
      <c r="H14" s="10"/>
      <c r="I14" s="10"/>
    </row>
    <row r="15" spans="2:9" ht="21.95" customHeight="1" x14ac:dyDescent="0.25">
      <c r="B15" s="11">
        <v>8</v>
      </c>
      <c r="C15" s="93" t="s">
        <v>16</v>
      </c>
      <c r="D15" s="94"/>
      <c r="E15" s="24"/>
      <c r="F15" s="25"/>
      <c r="G15" s="26">
        <v>1.4999999999999999E-2</v>
      </c>
      <c r="H15" s="10"/>
      <c r="I15" s="10"/>
    </row>
    <row r="16" spans="2:9" ht="21.95" customHeight="1" x14ac:dyDescent="0.25">
      <c r="B16" s="15">
        <v>9</v>
      </c>
      <c r="C16" s="95" t="s">
        <v>17</v>
      </c>
      <c r="D16" s="96"/>
      <c r="E16" s="27"/>
      <c r="F16" s="28"/>
      <c r="G16" s="17">
        <v>1.4999999999999999E-2</v>
      </c>
      <c r="H16" s="10"/>
      <c r="I16" s="10"/>
    </row>
    <row r="17" spans="2:9" ht="21.95" customHeight="1" x14ac:dyDescent="0.25"/>
    <row r="18" spans="2:9" ht="21.95" customHeight="1" x14ac:dyDescent="0.25"/>
    <row r="19" spans="2:9" ht="21.95" customHeight="1" x14ac:dyDescent="0.25">
      <c r="B19" s="1" t="s">
        <v>18</v>
      </c>
      <c r="C19" s="2"/>
      <c r="D19" s="2"/>
      <c r="E19" s="2"/>
      <c r="F19" s="2"/>
      <c r="G19" s="2"/>
    </row>
    <row r="20" spans="2:9" ht="38.25" x14ac:dyDescent="0.25">
      <c r="B20" s="3" t="s">
        <v>1</v>
      </c>
      <c r="C20" s="88" t="s">
        <v>2</v>
      </c>
      <c r="D20" s="92"/>
      <c r="E20" s="29" t="s">
        <v>3</v>
      </c>
      <c r="F20" s="30"/>
      <c r="G20" s="31" t="s">
        <v>5</v>
      </c>
      <c r="H20" s="32"/>
      <c r="I20" s="5"/>
    </row>
    <row r="21" spans="2:9" ht="21.95" customHeight="1" x14ac:dyDescent="0.25">
      <c r="B21" s="6">
        <v>10</v>
      </c>
      <c r="C21" s="74" t="s">
        <v>19</v>
      </c>
      <c r="D21" s="75"/>
      <c r="E21" s="22"/>
      <c r="F21" s="33"/>
      <c r="G21" s="34">
        <v>0.06</v>
      </c>
      <c r="H21" s="35"/>
      <c r="I21" s="10"/>
    </row>
    <row r="22" spans="2:9" ht="21.95" customHeight="1" x14ac:dyDescent="0.25">
      <c r="B22" s="36">
        <v>11</v>
      </c>
      <c r="C22" s="76" t="s">
        <v>20</v>
      </c>
      <c r="D22" s="77"/>
      <c r="E22" s="37"/>
      <c r="F22" s="38"/>
      <c r="G22" s="39">
        <v>0.04</v>
      </c>
      <c r="H22" s="35"/>
      <c r="I22" s="10"/>
    </row>
    <row r="23" spans="2:9" ht="21.95" customHeight="1" x14ac:dyDescent="0.25"/>
    <row r="24" spans="2:9" ht="21.95" customHeight="1" x14ac:dyDescent="0.25"/>
    <row r="25" spans="2:9" ht="21.95" customHeight="1" x14ac:dyDescent="0.25">
      <c r="B25" s="69" t="s">
        <v>21</v>
      </c>
      <c r="C25" s="70"/>
      <c r="D25" s="70"/>
      <c r="E25" s="70"/>
      <c r="F25" s="70"/>
      <c r="G25" s="71"/>
    </row>
    <row r="26" spans="2:9" ht="38.25" x14ac:dyDescent="0.25">
      <c r="B26" s="3" t="s">
        <v>1</v>
      </c>
      <c r="C26" s="40" t="s">
        <v>22</v>
      </c>
      <c r="D26" s="3" t="s">
        <v>23</v>
      </c>
      <c r="E26" s="41"/>
      <c r="F26" s="4" t="s">
        <v>24</v>
      </c>
      <c r="G26" s="72" t="s">
        <v>5</v>
      </c>
    </row>
    <row r="27" spans="2:9" ht="21.95" customHeight="1" x14ac:dyDescent="0.25">
      <c r="B27" s="42">
        <v>12</v>
      </c>
      <c r="C27" s="78" t="s">
        <v>25</v>
      </c>
      <c r="D27" s="6" t="s">
        <v>26</v>
      </c>
      <c r="E27" s="43"/>
      <c r="F27" s="8"/>
      <c r="G27" s="80"/>
    </row>
    <row r="28" spans="2:9" ht="21.95" customHeight="1" x14ac:dyDescent="0.25">
      <c r="B28" s="11">
        <v>13</v>
      </c>
      <c r="C28" s="79"/>
      <c r="D28" s="11" t="s">
        <v>27</v>
      </c>
      <c r="E28" s="44"/>
      <c r="F28" s="14"/>
      <c r="G28" s="81"/>
    </row>
    <row r="29" spans="2:9" ht="21.95" customHeight="1" x14ac:dyDescent="0.25">
      <c r="B29" s="11">
        <v>14</v>
      </c>
      <c r="C29" s="79"/>
      <c r="D29" s="11" t="s">
        <v>28</v>
      </c>
      <c r="E29" s="44"/>
      <c r="F29" s="14"/>
      <c r="G29" s="81"/>
    </row>
    <row r="30" spans="2:9" ht="21.95" customHeight="1" x14ac:dyDescent="0.25">
      <c r="B30" s="11">
        <v>15</v>
      </c>
      <c r="C30" s="45" t="s">
        <v>29</v>
      </c>
      <c r="D30" s="11" t="s">
        <v>30</v>
      </c>
      <c r="E30" s="44"/>
      <c r="F30" s="14"/>
      <c r="G30" s="81"/>
    </row>
    <row r="31" spans="2:9" ht="21.95" customHeight="1" x14ac:dyDescent="0.25">
      <c r="B31" s="6">
        <v>16</v>
      </c>
      <c r="C31" s="82" t="s">
        <v>31</v>
      </c>
      <c r="D31" s="6" t="s">
        <v>32</v>
      </c>
      <c r="E31" s="43"/>
      <c r="F31" s="7"/>
      <c r="G31" s="81"/>
    </row>
    <row r="32" spans="2:9" ht="21.95" customHeight="1" x14ac:dyDescent="0.25">
      <c r="B32" s="11">
        <v>17</v>
      </c>
      <c r="C32" s="83"/>
      <c r="D32" s="11" t="s">
        <v>33</v>
      </c>
      <c r="E32" s="44"/>
      <c r="F32" s="14"/>
      <c r="G32" s="81"/>
    </row>
    <row r="33" spans="2:9" ht="21.95" customHeight="1" x14ac:dyDescent="0.25">
      <c r="B33" s="11">
        <v>18</v>
      </c>
      <c r="C33" s="83"/>
      <c r="D33" s="11" t="s">
        <v>34</v>
      </c>
      <c r="E33" s="44"/>
      <c r="F33" s="14"/>
      <c r="G33" s="81"/>
    </row>
    <row r="34" spans="2:9" ht="21.95" customHeight="1" x14ac:dyDescent="0.25">
      <c r="B34" s="84" t="s">
        <v>35</v>
      </c>
      <c r="C34" s="84"/>
      <c r="D34" s="84"/>
      <c r="E34" s="85"/>
      <c r="F34" s="46">
        <f>SUM(F27:F33)</f>
        <v>0</v>
      </c>
      <c r="G34" s="68">
        <v>0.2</v>
      </c>
      <c r="H34" s="10"/>
      <c r="I34" s="10"/>
    </row>
    <row r="35" spans="2:9" ht="21.95" customHeight="1" x14ac:dyDescent="0.25"/>
    <row r="36" spans="2:9" ht="21.95" customHeight="1" x14ac:dyDescent="0.25">
      <c r="B36" s="86" t="s">
        <v>36</v>
      </c>
      <c r="C36" s="87"/>
      <c r="D36" s="87"/>
      <c r="E36" s="87"/>
      <c r="F36" s="87"/>
      <c r="G36" s="87"/>
      <c r="H36" s="87"/>
      <c r="I36" s="87"/>
    </row>
    <row r="37" spans="2:9" ht="45" customHeight="1" x14ac:dyDescent="0.25">
      <c r="B37" s="3" t="s">
        <v>1</v>
      </c>
      <c r="C37" s="88" t="s">
        <v>2</v>
      </c>
      <c r="D37" s="89"/>
      <c r="E37" s="47" t="s">
        <v>3</v>
      </c>
      <c r="F37" s="47" t="s">
        <v>37</v>
      </c>
      <c r="G37" s="47" t="s">
        <v>38</v>
      </c>
      <c r="H37" s="47" t="s">
        <v>39</v>
      </c>
      <c r="I37" s="47" t="s">
        <v>5</v>
      </c>
    </row>
    <row r="38" spans="2:9" ht="21.95" customHeight="1" x14ac:dyDescent="0.25">
      <c r="B38" s="6">
        <v>19</v>
      </c>
      <c r="C38" s="74" t="s">
        <v>40</v>
      </c>
      <c r="D38" s="90"/>
      <c r="E38" s="48"/>
      <c r="F38" s="49"/>
      <c r="G38" s="49"/>
      <c r="H38" s="50">
        <f>(E38*F38)*G38</f>
        <v>0</v>
      </c>
      <c r="I38" s="51">
        <v>0.02</v>
      </c>
    </row>
    <row r="39" spans="2:9" ht="21.95" customHeight="1" x14ac:dyDescent="0.25">
      <c r="B39" s="36">
        <v>20</v>
      </c>
      <c r="C39" s="76" t="s">
        <v>41</v>
      </c>
      <c r="D39" s="91"/>
      <c r="E39" s="52"/>
      <c r="F39" s="53"/>
      <c r="G39" s="53"/>
      <c r="H39" s="54">
        <f>(E39*F39)*G39</f>
        <v>0</v>
      </c>
      <c r="I39" s="55">
        <v>0.02</v>
      </c>
    </row>
    <row r="40" spans="2:9" ht="21.95" customHeight="1" x14ac:dyDescent="0.25"/>
    <row r="41" spans="2:9" ht="21.95" customHeight="1" x14ac:dyDescent="0.25"/>
    <row r="42" spans="2:9" ht="21.95" customHeight="1" x14ac:dyDescent="0.25">
      <c r="B42" s="1" t="s">
        <v>42</v>
      </c>
      <c r="C42" s="2"/>
      <c r="D42" s="2"/>
      <c r="E42" s="2"/>
      <c r="F42" s="2"/>
      <c r="G42" s="2"/>
    </row>
    <row r="43" spans="2:9" ht="52.5" customHeight="1" x14ac:dyDescent="0.25">
      <c r="B43" s="3" t="s">
        <v>1</v>
      </c>
      <c r="C43" s="88" t="s">
        <v>2</v>
      </c>
      <c r="D43" s="92"/>
      <c r="E43" s="29" t="s">
        <v>3</v>
      </c>
      <c r="F43" s="56" t="s">
        <v>43</v>
      </c>
      <c r="G43" s="31" t="s">
        <v>5</v>
      </c>
    </row>
    <row r="44" spans="2:9" ht="21.95" customHeight="1" x14ac:dyDescent="0.25">
      <c r="B44" s="6">
        <v>21</v>
      </c>
      <c r="C44" s="74" t="s">
        <v>44</v>
      </c>
      <c r="D44" s="75"/>
      <c r="E44" s="22"/>
      <c r="F44" s="33"/>
      <c r="G44" s="34">
        <v>2.5000000000000001E-2</v>
      </c>
    </row>
    <row r="45" spans="2:9" ht="21.95" customHeight="1" x14ac:dyDescent="0.25">
      <c r="B45" s="11">
        <v>22</v>
      </c>
      <c r="C45" s="12" t="s">
        <v>45</v>
      </c>
      <c r="D45" s="13"/>
      <c r="E45" s="57"/>
      <c r="F45" s="58"/>
      <c r="G45" s="59">
        <v>2.5000000000000001E-2</v>
      </c>
    </row>
    <row r="46" spans="2:9" ht="21.95" customHeight="1" x14ac:dyDescent="0.25">
      <c r="B46" s="60">
        <v>23</v>
      </c>
      <c r="C46" s="61" t="s">
        <v>46</v>
      </c>
      <c r="D46" s="62"/>
      <c r="E46" s="63"/>
      <c r="F46" s="64"/>
      <c r="G46" s="65">
        <v>2.5000000000000001E-2</v>
      </c>
    </row>
    <row r="47" spans="2:9" ht="21.95" customHeight="1" x14ac:dyDescent="0.25"/>
    <row r="48" spans="2:9" ht="30" customHeight="1" x14ac:dyDescent="0.25">
      <c r="B48" s="66"/>
    </row>
    <row r="49" spans="7:8" ht="21.95" customHeight="1" x14ac:dyDescent="0.25">
      <c r="G49" s="67"/>
      <c r="H49" s="10"/>
    </row>
    <row r="50" spans="7:8" ht="21.95" customHeight="1" x14ac:dyDescent="0.25"/>
  </sheetData>
  <sheetProtection algorithmName="SHA-512" hashValue="W1Zza1fY50u+ot5zRwQVDn2T0W371D8IVw1jOYesX5vadywxhLqxXIhbwhSdi2RtF8e2v8v/8hzfwWCTvCMcEw==" saltValue="PGOiNske1xgX46YTpSZ2lA==" spinCount="100000" sheet="1" objects="1" scenarios="1"/>
  <mergeCells count="24">
    <mergeCell ref="C20:D20"/>
    <mergeCell ref="C3:D3"/>
    <mergeCell ref="C4:D4"/>
    <mergeCell ref="C5:D5"/>
    <mergeCell ref="C6:D6"/>
    <mergeCell ref="C7:D7"/>
    <mergeCell ref="C8:D8"/>
    <mergeCell ref="C12:D12"/>
    <mergeCell ref="C13:D13"/>
    <mergeCell ref="C14:D14"/>
    <mergeCell ref="C15:D15"/>
    <mergeCell ref="C16:D16"/>
    <mergeCell ref="C44:D44"/>
    <mergeCell ref="C21:D21"/>
    <mergeCell ref="C22:D22"/>
    <mergeCell ref="C27:C29"/>
    <mergeCell ref="G27:G33"/>
    <mergeCell ref="C31:C33"/>
    <mergeCell ref="B34:E34"/>
    <mergeCell ref="B36:I36"/>
    <mergeCell ref="C37:D37"/>
    <mergeCell ref="C38:D38"/>
    <mergeCell ref="C39:D39"/>
    <mergeCell ref="C43:D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AC580DAFC744EAD8D8D032757FEF3" ma:contentTypeVersion="16" ma:contentTypeDescription="Create a new document." ma:contentTypeScope="" ma:versionID="339861a0765e278f7f270296d4d90730">
  <xsd:schema xmlns:xsd="http://www.w3.org/2001/XMLSchema" xmlns:xs="http://www.w3.org/2001/XMLSchema" xmlns:p="http://schemas.microsoft.com/office/2006/metadata/properties" xmlns:ns2="1cd70b45-011f-4027-aa02-8c06b8afe17f" xmlns:ns3="9b379974-0e9d-4226-9382-b74c85c08886" xmlns:ns4="bc110c32-9534-469d-bca2-21d9682d6d9f" targetNamespace="http://schemas.microsoft.com/office/2006/metadata/properties" ma:root="true" ma:fieldsID="5d2e73a129deb4a194b0f8b762b63272" ns2:_="" ns3:_="" ns4:_="">
    <xsd:import namespace="1cd70b45-011f-4027-aa02-8c06b8afe17f"/>
    <xsd:import namespace="9b379974-0e9d-4226-9382-b74c85c08886"/>
    <xsd:import namespace="bc110c32-9534-469d-bca2-21d9682d6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70b45-011f-4027-aa02-8c06b8afe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36e7026-bd1a-4f7d-a079-728908247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79974-0e9d-4226-9382-b74c85c0888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31bfdbc-9294-41b1-893b-85b534a39813}" ma:internalName="TaxCatchAll" ma:showField="CatchAllData" ma:web="bc110c32-9534-469d-bca2-21d9682d6d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10c32-9534-469d-bca2-21d9682d6d9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d70b45-011f-4027-aa02-8c06b8afe17f">
      <Terms xmlns="http://schemas.microsoft.com/office/infopath/2007/PartnerControls"/>
    </lcf76f155ced4ddcb4097134ff3c332f>
    <TaxCatchAll xmlns="9b379974-0e9d-4226-9382-b74c85c088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1B801-5372-4617-9E3F-0CA6A81F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70b45-011f-4027-aa02-8c06b8afe17f"/>
    <ds:schemaRef ds:uri="9b379974-0e9d-4226-9382-b74c85c08886"/>
    <ds:schemaRef ds:uri="bc110c32-9534-469d-bca2-21d9682d6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F523C-9EA7-4593-8416-DF116763A424}">
  <ds:schemaRefs>
    <ds:schemaRef ds:uri="http://schemas.microsoft.com/office/2006/metadata/properties"/>
    <ds:schemaRef ds:uri="http://schemas.microsoft.com/office/infopath/2007/PartnerControls"/>
    <ds:schemaRef ds:uri="1cd70b45-011f-4027-aa02-8c06b8afe17f"/>
    <ds:schemaRef ds:uri="9b379974-0e9d-4226-9382-b74c85c08886"/>
  </ds:schemaRefs>
</ds:datastoreItem>
</file>

<file path=customXml/itemProps3.xml><?xml version="1.0" encoding="utf-8"?>
<ds:datastoreItem xmlns:ds="http://schemas.openxmlformats.org/officeDocument/2006/customXml" ds:itemID="{CED159EC-E99E-4DFD-959C-BEB08EFA9B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Card</vt:lpstr>
    </vt:vector>
  </TitlesOfParts>
  <Manager/>
  <Company>Nuclear Transport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Smith</dc:creator>
  <cp:keywords/>
  <dc:description/>
  <cp:lastModifiedBy>Paula Smith</cp:lastModifiedBy>
  <cp:revision/>
  <dcterms:created xsi:type="dcterms:W3CDTF">2023-04-19T19:32:19Z</dcterms:created>
  <dcterms:modified xsi:type="dcterms:W3CDTF">2023-04-24T12:37:01Z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0x010100B42AC580DAFC744EAD8D8D032757FEF3</vt:lpwstr>
  </property>
  <property fmtid="{D5CDD505-2E9C-101B-9397-08002B2CF9AE}" pid="3" name="MediaServiceImageTags">
    <vt:lpwstr/>
  </property>
</Properties>
</file>