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 Up Term 2\Revised RFP\pRINTING\"/>
    </mc:Choice>
  </mc:AlternateContent>
  <xr:revisionPtr revIDLastSave="0" documentId="13_ncr:1_{0843E360-E3DC-4CC5-927F-2DFB7A5DE920}" xr6:coauthVersionLast="47" xr6:coauthVersionMax="47" xr10:uidLastSave="{00000000-0000-0000-0000-000000000000}"/>
  <bookViews>
    <workbookView xWindow="-110" yWindow="-110" windowWidth="19420" windowHeight="10300" xr2:uid="{B0A761F4-959C-9349-8536-FC26870539E2}"/>
  </bookViews>
  <sheets>
    <sheet name="Term 2" sheetId="3" r:id="rId1"/>
    <sheet name="Term 3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4" l="1"/>
  <c r="AE14" i="4"/>
  <c r="AE13" i="4"/>
  <c r="AE12" i="4"/>
  <c r="AE11" i="4"/>
  <c r="AD10" i="4"/>
  <c r="AD9" i="4"/>
  <c r="AD8" i="4"/>
  <c r="AD7" i="4"/>
  <c r="B7" i="4"/>
  <c r="B8" i="4" s="1"/>
  <c r="B9" i="4" s="1"/>
  <c r="B10" i="4" s="1"/>
  <c r="B11" i="4" s="1"/>
  <c r="B12" i="4" s="1"/>
  <c r="B13" i="4" s="1"/>
  <c r="B14" i="4" s="1"/>
  <c r="B15" i="4" s="1"/>
  <c r="AD6" i="4"/>
  <c r="AE15" i="3"/>
  <c r="AE14" i="3"/>
  <c r="AE13" i="3"/>
  <c r="AE12" i="3"/>
  <c r="AE11" i="3"/>
  <c r="AD10" i="3"/>
  <c r="AD9" i="3"/>
  <c r="AD8" i="3"/>
  <c r="AD7" i="3"/>
  <c r="AD6" i="3"/>
  <c r="B7" i="3"/>
  <c r="B8" i="3" s="1"/>
  <c r="B9" i="3" s="1"/>
  <c r="B10" i="3" s="1"/>
  <c r="B11" i="3" s="1"/>
  <c r="B12" i="3" s="1"/>
  <c r="B13" i="3" s="1"/>
  <c r="B14" i="3" s="1"/>
  <c r="B15" i="3" s="1"/>
</calcChain>
</file>

<file path=xl/sharedStrings.xml><?xml version="1.0" encoding="utf-8"?>
<sst xmlns="http://schemas.openxmlformats.org/spreadsheetml/2006/main" count="252" uniqueCount="59">
  <si>
    <t>Technical Specification - Scale-Up Teacher Training Workbooks TERM 2 - Std 1- 2</t>
  </si>
  <si>
    <t>Proposed Binding Process*</t>
  </si>
  <si>
    <t>Proposed paper specifications</t>
  </si>
  <si>
    <t>Price proposal in Malawi Kwacha</t>
  </si>
  <si>
    <t>Delivery Schedule</t>
  </si>
  <si>
    <t>No</t>
  </si>
  <si>
    <t>Title</t>
  </si>
  <si>
    <t>Quantity</t>
  </si>
  <si>
    <t># of Cover pages</t>
  </si>
  <si>
    <t># of Inside pages</t>
  </si>
  <si>
    <t>Format (mm)</t>
  </si>
  <si>
    <t>Cover</t>
  </si>
  <si>
    <t>Inside Pages</t>
  </si>
  <si>
    <t xml:space="preserve">Binding </t>
  </si>
  <si>
    <t>Packaging</t>
  </si>
  <si>
    <t>Paper weight (gsm)</t>
  </si>
  <si>
    <t xml:space="preserve">bulk </t>
  </si>
  <si>
    <t>Paper denomination</t>
  </si>
  <si>
    <t>Weight</t>
  </si>
  <si>
    <t>Paper</t>
  </si>
  <si>
    <t>Printing , binding and packing costs</t>
  </si>
  <si>
    <t>Delivery (Distributor Warehouse-Lilongwe)</t>
  </si>
  <si>
    <t xml:space="preserve">TOTAL  Offer </t>
  </si>
  <si>
    <t xml:space="preserve">Unit Price </t>
  </si>
  <si>
    <t>Price / Page**</t>
  </si>
  <si>
    <t>Printing colors</t>
  </si>
  <si>
    <t>Protection</t>
  </si>
  <si>
    <t>Weight/Unit net (g)</t>
  </si>
  <si>
    <t>Total weight net (Kg)</t>
  </si>
  <si>
    <t>Inside</t>
  </si>
  <si>
    <t>Phase 1 (Planning &amp; Master) 16th Nov 2020</t>
  </si>
  <si>
    <t>Phase 2 (Teacher Training) 29th Nov 2024</t>
  </si>
  <si>
    <t>Learner Workbook Std 1</t>
  </si>
  <si>
    <t>176 x 250</t>
  </si>
  <si>
    <t>4/1</t>
  </si>
  <si>
    <t>Kraft paper 160 gsm</t>
  </si>
  <si>
    <t>4/4</t>
  </si>
  <si>
    <t>Woodfree Uncoated paper 70/80 gsm</t>
  </si>
  <si>
    <t>Minimum Brightness and opacity 90%</t>
  </si>
  <si>
    <t>Saddle stitched (4 stappels)</t>
  </si>
  <si>
    <t>3-ply carton  Cardboard boxes and kraft tape, max 18kg, labelling Zone?TDCl-wise</t>
  </si>
  <si>
    <t>Leaner Workbook Std 2</t>
  </si>
  <si>
    <t>Teacher Guide Std 1</t>
  </si>
  <si>
    <t>210 x 297</t>
  </si>
  <si>
    <t>C1S 250 gsm</t>
  </si>
  <si>
    <t>UV varnish</t>
  </si>
  <si>
    <t>Woodfree Uncoated paper 80 gsm</t>
  </si>
  <si>
    <t>Section sewing and Perfect bound with PO glue or PUR</t>
  </si>
  <si>
    <t>Teacher Guide Std 2</t>
  </si>
  <si>
    <t>Facilitator Manual</t>
  </si>
  <si>
    <t>Teacher CPD</t>
  </si>
  <si>
    <t>B5</t>
  </si>
  <si>
    <t>Leaner Workbook Std 1 - Low Vision</t>
  </si>
  <si>
    <t>Leaner Workbook Std 2 - Low Vision</t>
  </si>
  <si>
    <t>Leaner Workbook Std 3 - Low Vision</t>
  </si>
  <si>
    <t>Leaner Workbook Std 4 - Low Vision</t>
  </si>
  <si>
    <t>Technical Specification - Scale-Up Teacher Training Workbooks TERM 3 - Std 1- 2</t>
  </si>
  <si>
    <t>Phase 1 (Planning &amp; Master) TBD</t>
  </si>
  <si>
    <t>Phase 2 (Teacher Training)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</si>
</sst>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Yantramanav"/>
    </font>
    <font>
      <b/>
      <sz val="12"/>
      <name val="Calibri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0" fontId="0" fillId="0" borderId="9" xfId="0" applyBorder="1"/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3" borderId="9" xfId="0" applyFill="1" applyBorder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5" borderId="42" xfId="0" applyFill="1" applyBorder="1"/>
    <xf numFmtId="0" fontId="0" fillId="5" borderId="44" xfId="0" applyFill="1" applyBorder="1"/>
    <xf numFmtId="0" fontId="0" fillId="0" borderId="42" xfId="0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46" xfId="0" applyBorder="1"/>
    <xf numFmtId="164" fontId="0" fillId="0" borderId="43" xfId="0" applyNumberFormat="1" applyBorder="1"/>
    <xf numFmtId="164" fontId="0" fillId="5" borderId="44" xfId="0" applyNumberFormat="1" applyFill="1" applyBorder="1"/>
    <xf numFmtId="164" fontId="0" fillId="0" borderId="42" xfId="0" applyNumberFormat="1" applyBorder="1"/>
    <xf numFmtId="165" fontId="0" fillId="5" borderId="44" xfId="0" applyNumberFormat="1" applyFill="1" applyBorder="1"/>
    <xf numFmtId="165" fontId="0" fillId="0" borderId="42" xfId="0" applyNumberFormat="1" applyBorder="1"/>
    <xf numFmtId="164" fontId="7" fillId="0" borderId="1" xfId="1" applyNumberFormat="1" applyFont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258C-175B-4D22-AEF0-86B62F305033}">
  <sheetPr>
    <tabColor rgb="FFFFC000"/>
  </sheetPr>
  <dimension ref="B2:AE15"/>
  <sheetViews>
    <sheetView tabSelected="1" topLeftCell="A10" workbookViewId="0">
      <selection activeCell="F14" sqref="F14"/>
    </sheetView>
  </sheetViews>
  <sheetFormatPr defaultColWidth="11" defaultRowHeight="15.5"/>
  <cols>
    <col min="3" max="3" width="41.33203125" customWidth="1"/>
    <col min="4" max="4" width="18.83203125" customWidth="1"/>
    <col min="5" max="6" width="13.33203125" customWidth="1"/>
    <col min="7" max="7" width="18.5" customWidth="1"/>
    <col min="8" max="8" width="13.58203125" customWidth="1"/>
    <col min="9" max="9" width="24.58203125" customWidth="1"/>
    <col min="10" max="11" width="21.5" customWidth="1"/>
    <col min="12" max="12" width="13.83203125" customWidth="1"/>
    <col min="13" max="13" width="36.08203125" customWidth="1"/>
    <col min="14" max="14" width="22.5" customWidth="1"/>
    <col min="15" max="15" width="48" customWidth="1"/>
    <col min="16" max="16" width="19.33203125" customWidth="1"/>
    <col min="17" max="18" width="9"/>
    <col min="19" max="19" width="10" customWidth="1"/>
    <col min="20" max="20" width="13.08203125" customWidth="1"/>
    <col min="21" max="24" width="9"/>
    <col min="25" max="25" width="13.25" customWidth="1"/>
    <col min="26" max="28" width="9"/>
    <col min="29" max="29" width="12" customWidth="1"/>
    <col min="30" max="30" width="22.5" customWidth="1"/>
    <col min="31" max="31" width="21.83203125" customWidth="1"/>
  </cols>
  <sheetData>
    <row r="2" spans="2:31" ht="47.15" customHeight="1"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2:31" ht="19" customHeight="1">
      <c r="Q3" s="73" t="s">
        <v>1</v>
      </c>
      <c r="R3" s="75" t="s">
        <v>2</v>
      </c>
      <c r="S3" s="76"/>
      <c r="T3" s="76"/>
      <c r="U3" s="76"/>
      <c r="V3" s="76"/>
      <c r="W3" s="77" t="s">
        <v>3</v>
      </c>
      <c r="X3" s="78"/>
      <c r="Y3" s="78"/>
      <c r="Z3" s="78"/>
      <c r="AA3" s="78"/>
      <c r="AB3" s="78"/>
      <c r="AC3" s="79"/>
      <c r="AD3" s="52" t="s">
        <v>4</v>
      </c>
      <c r="AE3" s="53"/>
    </row>
    <row r="4" spans="2:31" ht="43" customHeight="1">
      <c r="B4" s="56" t="s">
        <v>5</v>
      </c>
      <c r="C4" s="58" t="s">
        <v>6</v>
      </c>
      <c r="D4" s="60" t="s">
        <v>7</v>
      </c>
      <c r="E4" s="60" t="s">
        <v>8</v>
      </c>
      <c r="F4" s="60" t="s">
        <v>9</v>
      </c>
      <c r="G4" s="80" t="s">
        <v>10</v>
      </c>
      <c r="H4" s="82" t="s">
        <v>11</v>
      </c>
      <c r="I4" s="83"/>
      <c r="J4" s="83"/>
      <c r="K4" s="84"/>
      <c r="L4" s="82" t="s">
        <v>12</v>
      </c>
      <c r="M4" s="83"/>
      <c r="N4" s="84"/>
      <c r="O4" s="85" t="s">
        <v>13</v>
      </c>
      <c r="P4" s="87" t="s">
        <v>14</v>
      </c>
      <c r="Q4" s="74"/>
      <c r="R4" s="62" t="s">
        <v>15</v>
      </c>
      <c r="S4" s="95" t="s">
        <v>16</v>
      </c>
      <c r="T4" s="64" t="s">
        <v>17</v>
      </c>
      <c r="U4" s="66" t="s">
        <v>18</v>
      </c>
      <c r="V4" s="67"/>
      <c r="W4" s="68" t="s">
        <v>19</v>
      </c>
      <c r="X4" s="69"/>
      <c r="Y4" s="65" t="s">
        <v>20</v>
      </c>
      <c r="Z4" s="65" t="s">
        <v>21</v>
      </c>
      <c r="AA4" s="89" t="s">
        <v>22</v>
      </c>
      <c r="AB4" s="91" t="s">
        <v>23</v>
      </c>
      <c r="AC4" s="93" t="s">
        <v>24</v>
      </c>
      <c r="AD4" s="54"/>
      <c r="AE4" s="55"/>
    </row>
    <row r="5" spans="2:31" ht="43" customHeight="1">
      <c r="B5" s="57"/>
      <c r="C5" s="59"/>
      <c r="D5" s="61"/>
      <c r="E5" s="61"/>
      <c r="F5" s="61"/>
      <c r="G5" s="81"/>
      <c r="H5" s="8" t="s">
        <v>25</v>
      </c>
      <c r="I5" s="82" t="s">
        <v>19</v>
      </c>
      <c r="J5" s="84"/>
      <c r="K5" s="17" t="s">
        <v>26</v>
      </c>
      <c r="L5" s="9" t="s">
        <v>25</v>
      </c>
      <c r="M5" s="82" t="s">
        <v>19</v>
      </c>
      <c r="N5" s="84"/>
      <c r="O5" s="86"/>
      <c r="P5" s="88"/>
      <c r="Q5" s="74"/>
      <c r="R5" s="63"/>
      <c r="S5" s="96"/>
      <c r="T5" s="65"/>
      <c r="U5" s="27" t="s">
        <v>27</v>
      </c>
      <c r="V5" s="28" t="s">
        <v>28</v>
      </c>
      <c r="W5" s="29" t="s">
        <v>11</v>
      </c>
      <c r="X5" s="30" t="s">
        <v>29</v>
      </c>
      <c r="Y5" s="65"/>
      <c r="Z5" s="65"/>
      <c r="AA5" s="90"/>
      <c r="AB5" s="92"/>
      <c r="AC5" s="94"/>
      <c r="AD5" s="43" t="s">
        <v>30</v>
      </c>
      <c r="AE5" s="42" t="s">
        <v>31</v>
      </c>
    </row>
    <row r="6" spans="2:31" ht="48" customHeight="1">
      <c r="B6" s="41">
        <v>1</v>
      </c>
      <c r="C6" s="2" t="s">
        <v>32</v>
      </c>
      <c r="D6" s="23">
        <v>710</v>
      </c>
      <c r="E6" s="1">
        <v>4</v>
      </c>
      <c r="F6" s="1">
        <v>48</v>
      </c>
      <c r="G6" s="6" t="s">
        <v>33</v>
      </c>
      <c r="H6" s="10" t="s">
        <v>34</v>
      </c>
      <c r="I6" s="1" t="s">
        <v>35</v>
      </c>
      <c r="J6" s="12"/>
      <c r="K6" s="18"/>
      <c r="L6" s="10" t="s">
        <v>36</v>
      </c>
      <c r="M6" s="1" t="s">
        <v>37</v>
      </c>
      <c r="N6" s="4" t="s">
        <v>38</v>
      </c>
      <c r="O6" s="15" t="s">
        <v>39</v>
      </c>
      <c r="P6" s="32" t="s">
        <v>40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44"/>
      <c r="AD6" s="45">
        <f>D6</f>
        <v>710</v>
      </c>
      <c r="AE6" s="35">
        <v>0</v>
      </c>
    </row>
    <row r="7" spans="2:31" ht="46" customHeight="1">
      <c r="B7" s="39">
        <f>B6+1</f>
        <v>2</v>
      </c>
      <c r="C7" s="40" t="s">
        <v>41</v>
      </c>
      <c r="D7" s="24">
        <v>710</v>
      </c>
      <c r="E7" s="3">
        <v>4</v>
      </c>
      <c r="F7" s="3">
        <v>48</v>
      </c>
      <c r="G7" s="7" t="s">
        <v>33</v>
      </c>
      <c r="H7" s="13" t="s">
        <v>34</v>
      </c>
      <c r="I7" s="3" t="s">
        <v>35</v>
      </c>
      <c r="J7" s="14"/>
      <c r="K7" s="19"/>
      <c r="L7" s="11" t="s">
        <v>36</v>
      </c>
      <c r="M7" s="3" t="s">
        <v>37</v>
      </c>
      <c r="N7" s="5" t="s">
        <v>38</v>
      </c>
      <c r="O7" s="16" t="s">
        <v>39</v>
      </c>
      <c r="P7" s="33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7">
        <f t="shared" ref="AD7:AD10" si="0">D7</f>
        <v>710</v>
      </c>
      <c r="AE7" s="38">
        <v>0</v>
      </c>
    </row>
    <row r="8" spans="2:31" ht="45" customHeight="1">
      <c r="B8" s="22">
        <f t="shared" ref="B8:B15" si="1">B7+1</f>
        <v>3</v>
      </c>
      <c r="C8" s="2" t="s">
        <v>42</v>
      </c>
      <c r="D8" s="23">
        <v>710</v>
      </c>
      <c r="E8" s="1">
        <v>4</v>
      </c>
      <c r="F8" s="1">
        <v>120</v>
      </c>
      <c r="G8" s="6" t="s">
        <v>43</v>
      </c>
      <c r="H8" s="10" t="s">
        <v>34</v>
      </c>
      <c r="I8" s="1" t="s">
        <v>44</v>
      </c>
      <c r="J8" s="4" t="s">
        <v>38</v>
      </c>
      <c r="K8" s="15" t="s">
        <v>45</v>
      </c>
      <c r="L8" s="10" t="s">
        <v>36</v>
      </c>
      <c r="M8" s="1" t="s">
        <v>46</v>
      </c>
      <c r="N8" s="4" t="s">
        <v>38</v>
      </c>
      <c r="O8" s="15" t="s">
        <v>47</v>
      </c>
      <c r="P8" s="3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36">
        <f t="shared" si="0"/>
        <v>710</v>
      </c>
      <c r="AE8" s="35">
        <v>0</v>
      </c>
    </row>
    <row r="9" spans="2:31" ht="45" customHeight="1">
      <c r="B9" s="39">
        <f t="shared" si="1"/>
        <v>4</v>
      </c>
      <c r="C9" s="40" t="s">
        <v>48</v>
      </c>
      <c r="D9" s="24">
        <v>710</v>
      </c>
      <c r="E9" s="3">
        <v>4</v>
      </c>
      <c r="F9" s="3">
        <v>120</v>
      </c>
      <c r="G9" s="7" t="s">
        <v>43</v>
      </c>
      <c r="H9" s="13" t="s">
        <v>34</v>
      </c>
      <c r="I9" s="3" t="s">
        <v>44</v>
      </c>
      <c r="J9" s="5" t="s">
        <v>38</v>
      </c>
      <c r="K9" s="16" t="s">
        <v>45</v>
      </c>
      <c r="L9" s="11" t="s">
        <v>36</v>
      </c>
      <c r="M9" s="3" t="s">
        <v>46</v>
      </c>
      <c r="N9" s="5" t="s">
        <v>38</v>
      </c>
      <c r="O9" s="16" t="s">
        <v>47</v>
      </c>
      <c r="P9" s="33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7">
        <f t="shared" si="0"/>
        <v>710</v>
      </c>
      <c r="AE9" s="38">
        <v>0</v>
      </c>
    </row>
    <row r="10" spans="2:31" ht="45" customHeight="1">
      <c r="B10" s="22">
        <f t="shared" si="1"/>
        <v>5</v>
      </c>
      <c r="C10" s="20" t="s">
        <v>49</v>
      </c>
      <c r="D10" s="25">
        <v>710</v>
      </c>
      <c r="E10" s="21">
        <v>4</v>
      </c>
      <c r="F10" s="21">
        <v>190</v>
      </c>
      <c r="G10" s="6" t="s">
        <v>43</v>
      </c>
      <c r="H10" s="10" t="s">
        <v>34</v>
      </c>
      <c r="I10" s="21" t="s">
        <v>44</v>
      </c>
      <c r="J10" s="4" t="s">
        <v>38</v>
      </c>
      <c r="K10" s="15" t="s">
        <v>45</v>
      </c>
      <c r="L10" s="10" t="s">
        <v>36</v>
      </c>
      <c r="M10" s="1" t="s">
        <v>46</v>
      </c>
      <c r="N10" s="4" t="s">
        <v>38</v>
      </c>
      <c r="O10" s="15" t="s">
        <v>47</v>
      </c>
      <c r="P10" s="33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>
        <f t="shared" si="0"/>
        <v>710</v>
      </c>
      <c r="AE10" s="35">
        <v>0</v>
      </c>
    </row>
    <row r="11" spans="2:31" ht="45" customHeight="1">
      <c r="B11" s="39">
        <f t="shared" si="1"/>
        <v>6</v>
      </c>
      <c r="C11" s="40" t="s">
        <v>50</v>
      </c>
      <c r="D11" s="24">
        <v>34389</v>
      </c>
      <c r="E11" s="3">
        <v>4</v>
      </c>
      <c r="F11" s="3">
        <v>150</v>
      </c>
      <c r="G11" s="3" t="s">
        <v>51</v>
      </c>
      <c r="H11" s="13" t="s">
        <v>34</v>
      </c>
      <c r="I11" s="3" t="s">
        <v>44</v>
      </c>
      <c r="J11" s="5" t="s">
        <v>38</v>
      </c>
      <c r="K11" s="16" t="s">
        <v>45</v>
      </c>
      <c r="L11" s="11" t="s">
        <v>36</v>
      </c>
      <c r="M11" s="3" t="s">
        <v>46</v>
      </c>
      <c r="N11" s="5" t="s">
        <v>38</v>
      </c>
      <c r="O11" s="16" t="s">
        <v>47</v>
      </c>
      <c r="P11" s="3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7">
        <v>710</v>
      </c>
      <c r="AE11" s="46">
        <f>D11-710</f>
        <v>33679</v>
      </c>
    </row>
    <row r="12" spans="2:31" ht="45" customHeight="1">
      <c r="B12" s="22">
        <f t="shared" si="1"/>
        <v>7</v>
      </c>
      <c r="C12" s="20" t="s">
        <v>52</v>
      </c>
      <c r="D12" s="25">
        <v>10017</v>
      </c>
      <c r="E12" s="21">
        <v>4</v>
      </c>
      <c r="F12" s="21">
        <v>48</v>
      </c>
      <c r="G12" s="6" t="s">
        <v>43</v>
      </c>
      <c r="H12" s="10" t="s">
        <v>34</v>
      </c>
      <c r="I12" s="1" t="s">
        <v>35</v>
      </c>
      <c r="J12" s="4"/>
      <c r="K12" s="15"/>
      <c r="L12" s="10" t="s">
        <v>36</v>
      </c>
      <c r="M12" s="1" t="s">
        <v>37</v>
      </c>
      <c r="N12" s="4" t="s">
        <v>38</v>
      </c>
      <c r="O12" s="15" t="s">
        <v>39</v>
      </c>
      <c r="P12" s="3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6"/>
      <c r="AE12" s="47">
        <f>D12</f>
        <v>10017</v>
      </c>
    </row>
    <row r="13" spans="2:31" ht="45" customHeight="1">
      <c r="B13" s="39">
        <f t="shared" si="1"/>
        <v>8</v>
      </c>
      <c r="C13" s="40" t="s">
        <v>53</v>
      </c>
      <c r="D13" s="24">
        <v>10227</v>
      </c>
      <c r="E13" s="3">
        <v>4</v>
      </c>
      <c r="F13" s="3">
        <v>48</v>
      </c>
      <c r="G13" s="7" t="s">
        <v>33</v>
      </c>
      <c r="H13" s="13" t="s">
        <v>34</v>
      </c>
      <c r="I13" s="3" t="s">
        <v>35</v>
      </c>
      <c r="J13" s="14"/>
      <c r="K13" s="19"/>
      <c r="L13" s="11" t="s">
        <v>36</v>
      </c>
      <c r="M13" s="3" t="s">
        <v>37</v>
      </c>
      <c r="N13" s="5" t="s">
        <v>38</v>
      </c>
      <c r="O13" s="16" t="s">
        <v>39</v>
      </c>
      <c r="P13" s="3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7"/>
      <c r="AE13" s="48">
        <f t="shared" ref="AE13:AE15" si="2">D13</f>
        <v>10227</v>
      </c>
    </row>
    <row r="14" spans="2:31" ht="48" customHeight="1">
      <c r="B14" s="22">
        <f t="shared" si="1"/>
        <v>9</v>
      </c>
      <c r="C14" s="2" t="s">
        <v>54</v>
      </c>
      <c r="D14" s="50">
        <v>7819</v>
      </c>
      <c r="E14" s="1">
        <v>4</v>
      </c>
      <c r="F14" s="1">
        <v>48</v>
      </c>
      <c r="G14" s="6" t="s">
        <v>33</v>
      </c>
      <c r="H14" s="10" t="s">
        <v>34</v>
      </c>
      <c r="I14" s="1" t="s">
        <v>35</v>
      </c>
      <c r="J14" s="12"/>
      <c r="K14" s="18"/>
      <c r="L14" s="10" t="s">
        <v>36</v>
      </c>
      <c r="M14" s="1" t="s">
        <v>37</v>
      </c>
      <c r="N14" s="4" t="s">
        <v>38</v>
      </c>
      <c r="O14" s="15" t="s">
        <v>39</v>
      </c>
      <c r="P14" s="32" t="s">
        <v>40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4"/>
      <c r="AE14" s="49">
        <f t="shared" si="2"/>
        <v>7819</v>
      </c>
    </row>
    <row r="15" spans="2:31" ht="31">
      <c r="B15" s="39">
        <f t="shared" si="1"/>
        <v>10</v>
      </c>
      <c r="C15" s="40" t="s">
        <v>55</v>
      </c>
      <c r="D15" s="51">
        <v>7885</v>
      </c>
      <c r="E15" s="3">
        <v>4</v>
      </c>
      <c r="F15" s="3">
        <v>48</v>
      </c>
      <c r="G15" s="7" t="s">
        <v>33</v>
      </c>
      <c r="H15" s="13" t="s">
        <v>34</v>
      </c>
      <c r="I15" s="3" t="s">
        <v>35</v>
      </c>
      <c r="J15" s="14"/>
      <c r="K15" s="19"/>
      <c r="L15" s="11" t="s">
        <v>36</v>
      </c>
      <c r="M15" s="3" t="s">
        <v>37</v>
      </c>
      <c r="N15" s="5" t="s">
        <v>38</v>
      </c>
      <c r="O15" s="16" t="s">
        <v>39</v>
      </c>
      <c r="P15" s="33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7"/>
      <c r="AE15" s="48">
        <f t="shared" si="2"/>
        <v>7885</v>
      </c>
    </row>
  </sheetData>
  <mergeCells count="27">
    <mergeCell ref="B2:P2"/>
    <mergeCell ref="Q3:Q5"/>
    <mergeCell ref="R3:V3"/>
    <mergeCell ref="W3:AC3"/>
    <mergeCell ref="G4:G5"/>
    <mergeCell ref="H4:K4"/>
    <mergeCell ref="L4:N4"/>
    <mergeCell ref="O4:O5"/>
    <mergeCell ref="P4:P5"/>
    <mergeCell ref="I5:J5"/>
    <mergeCell ref="M5:N5"/>
    <mergeCell ref="Z4:Z5"/>
    <mergeCell ref="AA4:AA5"/>
    <mergeCell ref="AB4:AB5"/>
    <mergeCell ref="AC4:AC5"/>
    <mergeCell ref="S4:S5"/>
    <mergeCell ref="AD3:AE4"/>
    <mergeCell ref="B4:B5"/>
    <mergeCell ref="C4:C5"/>
    <mergeCell ref="D4:D5"/>
    <mergeCell ref="E4:E5"/>
    <mergeCell ref="F4:F5"/>
    <mergeCell ref="R4:R5"/>
    <mergeCell ref="T4:T5"/>
    <mergeCell ref="U4:V4"/>
    <mergeCell ref="W4:X4"/>
    <mergeCell ref="Y4:Y5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12B0-F333-4AFF-BAB3-09BB82881F52}">
  <sheetPr>
    <tabColor rgb="FF7030A0"/>
  </sheetPr>
  <dimension ref="B2:AE15"/>
  <sheetViews>
    <sheetView topLeftCell="C7" workbookViewId="0">
      <selection activeCell="F12" sqref="F12"/>
    </sheetView>
  </sheetViews>
  <sheetFormatPr defaultColWidth="11" defaultRowHeight="15.5"/>
  <cols>
    <col min="3" max="3" width="41.33203125" customWidth="1"/>
    <col min="4" max="4" width="18.83203125" customWidth="1"/>
    <col min="5" max="6" width="13.33203125" customWidth="1"/>
    <col min="7" max="7" width="18.5" customWidth="1"/>
    <col min="8" max="8" width="13.58203125" customWidth="1"/>
    <col min="9" max="9" width="24.58203125" customWidth="1"/>
    <col min="10" max="11" width="21.5" customWidth="1"/>
    <col min="12" max="12" width="13.83203125" customWidth="1"/>
    <col min="13" max="13" width="36.08203125" customWidth="1"/>
    <col min="14" max="14" width="22.5" customWidth="1"/>
    <col min="15" max="15" width="48" customWidth="1"/>
    <col min="16" max="16" width="19.33203125" customWidth="1"/>
    <col min="17" max="18" width="9"/>
    <col min="19" max="19" width="10" customWidth="1"/>
    <col min="20" max="20" width="13.08203125" customWidth="1"/>
    <col min="21" max="24" width="9"/>
    <col min="25" max="25" width="13.25" customWidth="1"/>
    <col min="26" max="28" width="9"/>
    <col min="29" max="29" width="12" customWidth="1"/>
    <col min="30" max="30" width="22.5" customWidth="1"/>
    <col min="31" max="31" width="21.83203125" customWidth="1"/>
    <col min="32" max="35" width="9"/>
  </cols>
  <sheetData>
    <row r="2" spans="2:31" ht="47.15" customHeight="1">
      <c r="B2" s="70" t="s">
        <v>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2:31" ht="19" customHeight="1">
      <c r="Q3" s="73" t="s">
        <v>1</v>
      </c>
      <c r="R3" s="75" t="s">
        <v>2</v>
      </c>
      <c r="S3" s="76"/>
      <c r="T3" s="76"/>
      <c r="U3" s="76"/>
      <c r="V3" s="76"/>
      <c r="W3" s="77" t="s">
        <v>3</v>
      </c>
      <c r="X3" s="78"/>
      <c r="Y3" s="78"/>
      <c r="Z3" s="78"/>
      <c r="AA3" s="78"/>
      <c r="AB3" s="78"/>
      <c r="AC3" s="79"/>
      <c r="AD3" s="52" t="s">
        <v>4</v>
      </c>
      <c r="AE3" s="53"/>
    </row>
    <row r="4" spans="2:31" ht="43" customHeight="1">
      <c r="B4" s="56" t="s">
        <v>5</v>
      </c>
      <c r="C4" s="58" t="s">
        <v>6</v>
      </c>
      <c r="D4" s="60" t="s">
        <v>7</v>
      </c>
      <c r="E4" s="60" t="s">
        <v>8</v>
      </c>
      <c r="F4" s="60" t="s">
        <v>9</v>
      </c>
      <c r="G4" s="80" t="s">
        <v>10</v>
      </c>
      <c r="H4" s="82" t="s">
        <v>11</v>
      </c>
      <c r="I4" s="83"/>
      <c r="J4" s="83"/>
      <c r="K4" s="84"/>
      <c r="L4" s="82" t="s">
        <v>12</v>
      </c>
      <c r="M4" s="83"/>
      <c r="N4" s="84"/>
      <c r="O4" s="85" t="s">
        <v>13</v>
      </c>
      <c r="P4" s="87" t="s">
        <v>14</v>
      </c>
      <c r="Q4" s="74"/>
      <c r="R4" s="62" t="s">
        <v>15</v>
      </c>
      <c r="S4" s="95" t="s">
        <v>16</v>
      </c>
      <c r="T4" s="64" t="s">
        <v>17</v>
      </c>
      <c r="U4" s="66" t="s">
        <v>18</v>
      </c>
      <c r="V4" s="67"/>
      <c r="W4" s="68" t="s">
        <v>19</v>
      </c>
      <c r="X4" s="69"/>
      <c r="Y4" s="65" t="s">
        <v>20</v>
      </c>
      <c r="Z4" s="65" t="s">
        <v>21</v>
      </c>
      <c r="AA4" s="89" t="s">
        <v>22</v>
      </c>
      <c r="AB4" s="91" t="s">
        <v>23</v>
      </c>
      <c r="AC4" s="93" t="s">
        <v>24</v>
      </c>
      <c r="AD4" s="54"/>
      <c r="AE4" s="55"/>
    </row>
    <row r="5" spans="2:31" ht="43" customHeight="1">
      <c r="B5" s="57"/>
      <c r="C5" s="59"/>
      <c r="D5" s="61"/>
      <c r="E5" s="61"/>
      <c r="F5" s="61"/>
      <c r="G5" s="81"/>
      <c r="H5" s="8" t="s">
        <v>25</v>
      </c>
      <c r="I5" s="82" t="s">
        <v>19</v>
      </c>
      <c r="J5" s="84"/>
      <c r="K5" s="17" t="s">
        <v>26</v>
      </c>
      <c r="L5" s="9" t="s">
        <v>25</v>
      </c>
      <c r="M5" s="82" t="s">
        <v>19</v>
      </c>
      <c r="N5" s="84"/>
      <c r="O5" s="86"/>
      <c r="P5" s="88"/>
      <c r="Q5" s="74"/>
      <c r="R5" s="63"/>
      <c r="S5" s="96"/>
      <c r="T5" s="65"/>
      <c r="U5" s="27" t="s">
        <v>27</v>
      </c>
      <c r="V5" s="28" t="s">
        <v>28</v>
      </c>
      <c r="W5" s="29" t="s">
        <v>11</v>
      </c>
      <c r="X5" s="30" t="s">
        <v>29</v>
      </c>
      <c r="Y5" s="65"/>
      <c r="Z5" s="65"/>
      <c r="AA5" s="90"/>
      <c r="AB5" s="92"/>
      <c r="AC5" s="94"/>
      <c r="AD5" s="43" t="s">
        <v>57</v>
      </c>
      <c r="AE5" s="42" t="s">
        <v>58</v>
      </c>
    </row>
    <row r="6" spans="2:31" ht="48" customHeight="1">
      <c r="B6" s="41">
        <v>1</v>
      </c>
      <c r="C6" s="2" t="s">
        <v>32</v>
      </c>
      <c r="D6" s="23">
        <v>710</v>
      </c>
      <c r="E6" s="1">
        <v>4</v>
      </c>
      <c r="F6" s="1">
        <v>48</v>
      </c>
      <c r="G6" s="6" t="s">
        <v>33</v>
      </c>
      <c r="H6" s="10" t="s">
        <v>34</v>
      </c>
      <c r="I6" s="1" t="s">
        <v>35</v>
      </c>
      <c r="J6" s="12"/>
      <c r="K6" s="18"/>
      <c r="L6" s="10" t="s">
        <v>36</v>
      </c>
      <c r="M6" s="1" t="s">
        <v>37</v>
      </c>
      <c r="N6" s="4" t="s">
        <v>38</v>
      </c>
      <c r="O6" s="15" t="s">
        <v>39</v>
      </c>
      <c r="P6" s="32" t="s">
        <v>40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44"/>
      <c r="AD6" s="45">
        <f>D6</f>
        <v>710</v>
      </c>
      <c r="AE6" s="35">
        <v>0</v>
      </c>
    </row>
    <row r="7" spans="2:31" ht="46" customHeight="1">
      <c r="B7" s="39">
        <f>B6+1</f>
        <v>2</v>
      </c>
      <c r="C7" s="40" t="s">
        <v>41</v>
      </c>
      <c r="D7" s="24">
        <v>710</v>
      </c>
      <c r="E7" s="3">
        <v>4</v>
      </c>
      <c r="F7" s="3">
        <v>48</v>
      </c>
      <c r="G7" s="7" t="s">
        <v>33</v>
      </c>
      <c r="H7" s="13" t="s">
        <v>34</v>
      </c>
      <c r="I7" s="3" t="s">
        <v>35</v>
      </c>
      <c r="J7" s="14"/>
      <c r="K7" s="19"/>
      <c r="L7" s="11" t="s">
        <v>36</v>
      </c>
      <c r="M7" s="3" t="s">
        <v>37</v>
      </c>
      <c r="N7" s="5" t="s">
        <v>38</v>
      </c>
      <c r="O7" s="16" t="s">
        <v>39</v>
      </c>
      <c r="P7" s="33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7">
        <f t="shared" ref="AD7:AD10" si="0">D7</f>
        <v>710</v>
      </c>
      <c r="AE7" s="38">
        <v>0</v>
      </c>
    </row>
    <row r="8" spans="2:31" ht="45" customHeight="1">
      <c r="B8" s="22">
        <f t="shared" ref="B8:B15" si="1">B7+1</f>
        <v>3</v>
      </c>
      <c r="C8" s="2" t="s">
        <v>42</v>
      </c>
      <c r="D8" s="23">
        <v>710</v>
      </c>
      <c r="E8" s="1">
        <v>4</v>
      </c>
      <c r="F8" s="1">
        <v>120</v>
      </c>
      <c r="G8" s="6" t="s">
        <v>43</v>
      </c>
      <c r="H8" s="10" t="s">
        <v>34</v>
      </c>
      <c r="I8" s="1" t="s">
        <v>44</v>
      </c>
      <c r="J8" s="4" t="s">
        <v>38</v>
      </c>
      <c r="K8" s="15" t="s">
        <v>45</v>
      </c>
      <c r="L8" s="10" t="s">
        <v>36</v>
      </c>
      <c r="M8" s="1" t="s">
        <v>46</v>
      </c>
      <c r="N8" s="4" t="s">
        <v>38</v>
      </c>
      <c r="O8" s="15" t="s">
        <v>47</v>
      </c>
      <c r="P8" s="3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36">
        <f t="shared" si="0"/>
        <v>710</v>
      </c>
      <c r="AE8" s="35">
        <v>0</v>
      </c>
    </row>
    <row r="9" spans="2:31" ht="45" customHeight="1">
      <c r="B9" s="39">
        <f t="shared" si="1"/>
        <v>4</v>
      </c>
      <c r="C9" s="40" t="s">
        <v>48</v>
      </c>
      <c r="D9" s="24">
        <v>710</v>
      </c>
      <c r="E9" s="3">
        <v>4</v>
      </c>
      <c r="F9" s="3">
        <v>120</v>
      </c>
      <c r="G9" s="7" t="s">
        <v>43</v>
      </c>
      <c r="H9" s="13" t="s">
        <v>34</v>
      </c>
      <c r="I9" s="3" t="s">
        <v>44</v>
      </c>
      <c r="J9" s="5" t="s">
        <v>38</v>
      </c>
      <c r="K9" s="16" t="s">
        <v>45</v>
      </c>
      <c r="L9" s="11" t="s">
        <v>36</v>
      </c>
      <c r="M9" s="3" t="s">
        <v>46</v>
      </c>
      <c r="N9" s="5" t="s">
        <v>38</v>
      </c>
      <c r="O9" s="16" t="s">
        <v>47</v>
      </c>
      <c r="P9" s="33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7">
        <f t="shared" si="0"/>
        <v>710</v>
      </c>
      <c r="AE9" s="38">
        <v>0</v>
      </c>
    </row>
    <row r="10" spans="2:31" ht="45" customHeight="1">
      <c r="B10" s="22">
        <f t="shared" si="1"/>
        <v>5</v>
      </c>
      <c r="C10" s="20" t="s">
        <v>49</v>
      </c>
      <c r="D10" s="25">
        <v>710</v>
      </c>
      <c r="E10" s="21">
        <v>4</v>
      </c>
      <c r="F10" s="21">
        <v>190</v>
      </c>
      <c r="G10" s="6" t="s">
        <v>43</v>
      </c>
      <c r="H10" s="10" t="s">
        <v>34</v>
      </c>
      <c r="I10" s="21" t="s">
        <v>44</v>
      </c>
      <c r="J10" s="4" t="s">
        <v>38</v>
      </c>
      <c r="K10" s="15" t="s">
        <v>45</v>
      </c>
      <c r="L10" s="10" t="s">
        <v>36</v>
      </c>
      <c r="M10" s="1" t="s">
        <v>46</v>
      </c>
      <c r="N10" s="4" t="s">
        <v>38</v>
      </c>
      <c r="O10" s="15" t="s">
        <v>47</v>
      </c>
      <c r="P10" s="33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>
        <f t="shared" si="0"/>
        <v>710</v>
      </c>
      <c r="AE10" s="35">
        <v>0</v>
      </c>
    </row>
    <row r="11" spans="2:31" ht="45" customHeight="1">
      <c r="B11" s="39">
        <f t="shared" si="1"/>
        <v>6</v>
      </c>
      <c r="C11" s="40" t="s">
        <v>50</v>
      </c>
      <c r="D11" s="24">
        <v>34389</v>
      </c>
      <c r="E11" s="3">
        <v>4</v>
      </c>
      <c r="F11" s="3">
        <v>150</v>
      </c>
      <c r="G11" s="3" t="s">
        <v>51</v>
      </c>
      <c r="H11" s="13" t="s">
        <v>34</v>
      </c>
      <c r="I11" s="3" t="s">
        <v>44</v>
      </c>
      <c r="J11" s="5" t="s">
        <v>38</v>
      </c>
      <c r="K11" s="16" t="s">
        <v>45</v>
      </c>
      <c r="L11" s="11" t="s">
        <v>36</v>
      </c>
      <c r="M11" s="3" t="s">
        <v>46</v>
      </c>
      <c r="N11" s="5" t="s">
        <v>38</v>
      </c>
      <c r="O11" s="16" t="s">
        <v>47</v>
      </c>
      <c r="P11" s="3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7">
        <v>710</v>
      </c>
      <c r="AE11" s="46">
        <f>D11-710</f>
        <v>33679</v>
      </c>
    </row>
    <row r="12" spans="2:31" ht="45" customHeight="1">
      <c r="B12" s="22">
        <f t="shared" si="1"/>
        <v>7</v>
      </c>
      <c r="C12" s="20" t="s">
        <v>52</v>
      </c>
      <c r="D12" s="25">
        <v>10017</v>
      </c>
      <c r="E12" s="21">
        <v>4</v>
      </c>
      <c r="F12" s="21">
        <v>48</v>
      </c>
      <c r="G12" s="6" t="s">
        <v>43</v>
      </c>
      <c r="H12" s="10" t="s">
        <v>34</v>
      </c>
      <c r="I12" s="1" t="s">
        <v>35</v>
      </c>
      <c r="J12" s="4"/>
      <c r="K12" s="15"/>
      <c r="L12" s="10" t="s">
        <v>36</v>
      </c>
      <c r="M12" s="1" t="s">
        <v>37</v>
      </c>
      <c r="N12" s="4" t="s">
        <v>38</v>
      </c>
      <c r="O12" s="15" t="s">
        <v>39</v>
      </c>
      <c r="P12" s="3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6"/>
      <c r="AE12" s="47">
        <f>D12</f>
        <v>10017</v>
      </c>
    </row>
    <row r="13" spans="2:31" ht="45" customHeight="1">
      <c r="B13" s="39">
        <f t="shared" si="1"/>
        <v>8</v>
      </c>
      <c r="C13" s="40" t="s">
        <v>53</v>
      </c>
      <c r="D13" s="24">
        <v>10227</v>
      </c>
      <c r="E13" s="3">
        <v>4</v>
      </c>
      <c r="F13" s="3">
        <v>48</v>
      </c>
      <c r="G13" s="7" t="s">
        <v>33</v>
      </c>
      <c r="H13" s="13" t="s">
        <v>34</v>
      </c>
      <c r="I13" s="3" t="s">
        <v>35</v>
      </c>
      <c r="J13" s="14"/>
      <c r="K13" s="19"/>
      <c r="L13" s="11" t="s">
        <v>36</v>
      </c>
      <c r="M13" s="3" t="s">
        <v>37</v>
      </c>
      <c r="N13" s="5" t="s">
        <v>38</v>
      </c>
      <c r="O13" s="16" t="s">
        <v>39</v>
      </c>
      <c r="P13" s="3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7"/>
      <c r="AE13" s="48">
        <f t="shared" ref="AE13:AE15" si="2">D13</f>
        <v>10227</v>
      </c>
    </row>
    <row r="14" spans="2:31" ht="48" customHeight="1">
      <c r="B14" s="22">
        <f t="shared" si="1"/>
        <v>9</v>
      </c>
      <c r="C14" s="2" t="s">
        <v>54</v>
      </c>
      <c r="D14" s="23">
        <v>7819</v>
      </c>
      <c r="E14" s="1">
        <v>4</v>
      </c>
      <c r="F14" s="1">
        <v>48</v>
      </c>
      <c r="G14" s="6" t="s">
        <v>33</v>
      </c>
      <c r="H14" s="10" t="s">
        <v>34</v>
      </c>
      <c r="I14" s="1" t="s">
        <v>35</v>
      </c>
      <c r="J14" s="12"/>
      <c r="K14" s="18"/>
      <c r="L14" s="10" t="s">
        <v>36</v>
      </c>
      <c r="M14" s="1" t="s">
        <v>37</v>
      </c>
      <c r="N14" s="4" t="s">
        <v>38</v>
      </c>
      <c r="O14" s="15" t="s">
        <v>39</v>
      </c>
      <c r="P14" s="32" t="s">
        <v>40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4"/>
      <c r="AE14" s="49">
        <f t="shared" si="2"/>
        <v>7819</v>
      </c>
    </row>
    <row r="15" spans="2:31" ht="31">
      <c r="B15" s="39">
        <f t="shared" si="1"/>
        <v>10</v>
      </c>
      <c r="C15" s="40" t="s">
        <v>55</v>
      </c>
      <c r="D15" s="24">
        <v>7885</v>
      </c>
      <c r="E15" s="3">
        <v>4</v>
      </c>
      <c r="F15" s="3">
        <v>48</v>
      </c>
      <c r="G15" s="7" t="s">
        <v>33</v>
      </c>
      <c r="H15" s="13" t="s">
        <v>34</v>
      </c>
      <c r="I15" s="3" t="s">
        <v>35</v>
      </c>
      <c r="J15" s="14"/>
      <c r="K15" s="19"/>
      <c r="L15" s="11" t="s">
        <v>36</v>
      </c>
      <c r="M15" s="3" t="s">
        <v>37</v>
      </c>
      <c r="N15" s="5" t="s">
        <v>38</v>
      </c>
      <c r="O15" s="16" t="s">
        <v>39</v>
      </c>
      <c r="P15" s="33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7"/>
      <c r="AE15" s="48">
        <f t="shared" si="2"/>
        <v>7885</v>
      </c>
    </row>
  </sheetData>
  <mergeCells count="27">
    <mergeCell ref="B2:P2"/>
    <mergeCell ref="Q3:Q5"/>
    <mergeCell ref="R3:V3"/>
    <mergeCell ref="W3:AC3"/>
    <mergeCell ref="AD3:AE4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P4:P5"/>
    <mergeCell ref="AA4:AA5"/>
    <mergeCell ref="AB4:AB5"/>
    <mergeCell ref="AC4:AC5"/>
    <mergeCell ref="I5:J5"/>
    <mergeCell ref="M5:N5"/>
    <mergeCell ref="S4:S5"/>
    <mergeCell ref="T4:T5"/>
    <mergeCell ref="U4:V4"/>
    <mergeCell ref="W4:X4"/>
    <mergeCell ref="Y4:Y5"/>
    <mergeCell ref="Z4:Z5"/>
    <mergeCell ref="R4:R5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387575-686402844-26091</_dlc_DocId>
    <_dlc_DocIdUrl xmlns="980b2c76-4eb4-4926-991a-bb246786b55e">
      <Url>https://mottmac.sharepoint.com/teams/pj-b3698/gs-admin-ops/_layouts/15/DocIdRedir.aspx?ID=387575-686402844-26091</Url>
      <Description>387575-686402844-26091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Props1.xml><?xml version="1.0" encoding="utf-8"?>
<ds:datastoreItem xmlns:ds="http://schemas.openxmlformats.org/officeDocument/2006/customXml" ds:itemID="{3A6742F1-3025-48E6-90D8-54BDCEBFDC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CEE69-0221-4F61-9DE6-89B0CF4CA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8043c280-e672-43f5-886c-af9cae53c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2B06D-4A45-4822-8CF6-3F0454AFE84F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8043c280-e672-43f5-886c-af9cae53c7c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0D465765-8D1E-4758-8837-7C257982E2E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4C6E57C-988A-4CBA-9F51-9B4CD10AD71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 2</vt:lpstr>
      <vt:lpstr>Term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Willy Kazembe</cp:lastModifiedBy>
  <cp:revision/>
  <dcterms:created xsi:type="dcterms:W3CDTF">2023-02-06T15:24:49Z</dcterms:created>
  <dcterms:modified xsi:type="dcterms:W3CDTF">2024-11-10T01:31:28Z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e5ffd871-b25a-48ad-a587-ea29c0571849</vt:lpwstr>
  </property>
</Properties>
</file>