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nor\RUA Shared Data\Directory\1992\2 - Pre-Contract\5 - Tender Documentation\Tender Addenda\Tender Amendment Nr. 1\Appendices\Appendix A - Contract Sum Analysis\"/>
    </mc:Choice>
  </mc:AlternateContent>
  <xr:revisionPtr revIDLastSave="0" documentId="13_ncr:1_{6B826AA0-F894-40E5-9F9C-CAF2F9772807}" xr6:coauthVersionLast="45" xr6:coauthVersionMax="45" xr10:uidLastSave="{00000000-0000-0000-0000-000000000000}"/>
  <bookViews>
    <workbookView xWindow="-28920" yWindow="-120" windowWidth="29040" windowHeight="15840" xr2:uid="{00000000-000D-0000-FFFF-FFFF00000000}"/>
  </bookViews>
  <sheets>
    <sheet name="FIN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7" i="4" l="1"/>
  <c r="I81" i="4" l="1"/>
  <c r="I82" i="4" s="1"/>
</calcChain>
</file>

<file path=xl/sharedStrings.xml><?xml version="1.0" encoding="utf-8"?>
<sst xmlns="http://schemas.openxmlformats.org/spreadsheetml/2006/main" count="79" uniqueCount="56">
  <si>
    <t>Road</t>
  </si>
  <si>
    <t>Street Lighting</t>
  </si>
  <si>
    <t>Surface Water Drainage</t>
  </si>
  <si>
    <t>Foul Water Drainage</t>
  </si>
  <si>
    <t xml:space="preserve">Drainage </t>
  </si>
  <si>
    <t>Preliminaries</t>
  </si>
  <si>
    <t>TOTAL TO FORM OF TENDER =</t>
  </si>
  <si>
    <t>£</t>
  </si>
  <si>
    <t>CARRIED FORWARD =</t>
  </si>
  <si>
    <t>Any Other Costs Required to Complete these Works</t>
  </si>
  <si>
    <t>1.</t>
  </si>
  <si>
    <t>2.</t>
  </si>
  <si>
    <t>BROUGHT FORWARD =</t>
  </si>
  <si>
    <t>Supervision and Management Costs</t>
  </si>
  <si>
    <t>Welfare Facilities</t>
  </si>
  <si>
    <t>Fencing / Security Costs</t>
  </si>
  <si>
    <t>Traffic / Pedestrian Management Costs</t>
  </si>
  <si>
    <t>Temporary Works</t>
  </si>
  <si>
    <t>Plant, Tools and Equipment</t>
  </si>
  <si>
    <t>As-Built Drawings and Information</t>
  </si>
  <si>
    <t>Any Other Costs (Contractor to complete)</t>
  </si>
  <si>
    <t>Mobilisation (inc compound and storage areas)</t>
  </si>
  <si>
    <t>APPENDIX A - CONTRACT SUM ANALYSIS</t>
  </si>
  <si>
    <t>Highway Works</t>
  </si>
  <si>
    <t>Service Diversion Works</t>
  </si>
  <si>
    <t>Works to Verges / Landscaping Works</t>
  </si>
  <si>
    <t>Drainage</t>
  </si>
  <si>
    <t>Road Signage, Barriers &amp; Lining etc.</t>
  </si>
  <si>
    <t>Sub-total</t>
  </si>
  <si>
    <t>4.</t>
  </si>
  <si>
    <t>5.</t>
  </si>
  <si>
    <t>6.</t>
  </si>
  <si>
    <t>Professional Fees</t>
  </si>
  <si>
    <t>Site Accommodation</t>
  </si>
  <si>
    <t>Off-Site (Section 278 Works) Infrastructure Works</t>
  </si>
  <si>
    <t>Roundabout</t>
  </si>
  <si>
    <t>ADJACENT TO THE NORWICH RESEARCH PARK</t>
  </si>
  <si>
    <t>1992 - S278 INFRASTRUCTURE WORKS AT HETHERSETT LANE,</t>
  </si>
  <si>
    <t>Earthworks</t>
  </si>
  <si>
    <t>Subbase and Kerbs</t>
  </si>
  <si>
    <t>Surfacing</t>
  </si>
  <si>
    <t>Service Trenching &amp; Supplies</t>
  </si>
  <si>
    <t>Soakaways</t>
  </si>
  <si>
    <t xml:space="preserve">Civil Engineer </t>
  </si>
  <si>
    <t>CBR / Soakaway Testing</t>
  </si>
  <si>
    <t>Defined Provisional Sums</t>
  </si>
  <si>
    <t>Reinforced Concrete Base to New Substation Location</t>
  </si>
  <si>
    <t>Overheads and Profit</t>
  </si>
  <si>
    <t>7.</t>
  </si>
  <si>
    <t>Contractor to add % for overheads and profit on provisional sums (percentage to be shown and value to be included for the Section 4 items only above)</t>
  </si>
  <si>
    <t>Supply and install 2Nr. lines of tile tape above 2Nr. 125mm ducts in trench (approximate quantity 1430m)</t>
  </si>
  <si>
    <t>Footpath / Cycleway</t>
  </si>
  <si>
    <t>Excavate for 4Nr. ducts to suitable depth and a minimum of 750mm below adjacent carriageway to top of duct, including bedding with sand and all backfill with as-dug material, disposal of surplus excavated material off-site (approximate quantity 715m)</t>
  </si>
  <si>
    <t>Supply and install row of 2Nr. 200mm ducts to the bottom of the excavated trench (approximate quantity 1430m 200mm ducts)</t>
  </si>
  <si>
    <t>Supply and install row of 2Nr. 125mm ducts above the 200mm ducts within the excavated trench (approximate quantity 1430m 200mm ducts)</t>
  </si>
  <si>
    <t>Extra over for hard dig in existing carriageway to cross Hethersett Lane including all reinstate works (approximate quantity 10m)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</si>
</sst>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u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3" fontId="3" fillId="0" borderId="0" xfId="0" applyNumberFormat="1" applyFont="1"/>
    <xf numFmtId="0" fontId="4" fillId="0" borderId="0" xfId="0" applyFont="1"/>
    <xf numFmtId="0" fontId="5" fillId="0" borderId="0" xfId="0" applyFont="1"/>
    <xf numFmtId="0" fontId="6" fillId="0" borderId="0" xfId="0" applyFont="1"/>
    <xf numFmtId="43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right"/>
    </xf>
    <xf numFmtId="0" fontId="7" fillId="0" borderId="0" xfId="0" applyFont="1"/>
    <xf numFmtId="43" fontId="3" fillId="0" borderId="0" xfId="0" applyNumberFormat="1" applyFont="1" applyFill="1"/>
    <xf numFmtId="43" fontId="3" fillId="0" borderId="2" xfId="0" applyNumberFormat="1" applyFont="1" applyFill="1" applyBorder="1"/>
    <xf numFmtId="0" fontId="2" fillId="0" borderId="0" xfId="0" applyFont="1" applyAlignment="1">
      <alignment horizontal="right"/>
    </xf>
    <xf numFmtId="43" fontId="2" fillId="0" borderId="0" xfId="0" applyNumberFormat="1" applyFont="1" applyFill="1"/>
    <xf numFmtId="0" fontId="3" fillId="0" borderId="3" xfId="0" applyFont="1" applyBorder="1"/>
    <xf numFmtId="43" fontId="3" fillId="0" borderId="3" xfId="0" applyNumberFormat="1" applyFont="1" applyFill="1" applyBorder="1"/>
    <xf numFmtId="0" fontId="3" fillId="0" borderId="0" xfId="0" applyFont="1" applyBorder="1"/>
    <xf numFmtId="43" fontId="3" fillId="0" borderId="0" xfId="0" applyNumberFormat="1" applyFont="1" applyFill="1" applyBorder="1"/>
    <xf numFmtId="43" fontId="2" fillId="0" borderId="3" xfId="0" applyNumberFormat="1" applyFont="1" applyBorder="1" applyAlignment="1">
      <alignment horizontal="center"/>
    </xf>
    <xf numFmtId="43" fontId="3" fillId="0" borderId="0" xfId="0" applyNumberFormat="1" applyFont="1" applyBorder="1"/>
    <xf numFmtId="43" fontId="3" fillId="0" borderId="2" xfId="0" applyNumberFormat="1" applyFont="1" applyBorder="1"/>
    <xf numFmtId="43" fontId="2" fillId="0" borderId="3" xfId="0" applyNumberFormat="1" applyFont="1" applyFill="1" applyBorder="1"/>
    <xf numFmtId="43" fontId="2" fillId="0" borderId="0" xfId="0" applyNumberFormat="1" applyFont="1" applyAlignment="1">
      <alignment horizontal="right" indent="2"/>
    </xf>
    <xf numFmtId="43" fontId="2" fillId="0" borderId="0" xfId="0" applyNumberFormat="1" applyFont="1" applyBorder="1"/>
    <xf numFmtId="43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Font="1" applyAlignment="1">
      <alignment horizontal="left" indent="1"/>
    </xf>
    <xf numFmtId="43" fontId="0" fillId="0" borderId="0" xfId="0" applyNumberFormat="1"/>
    <xf numFmtId="43" fontId="2" fillId="0" borderId="0" xfId="0" applyNumberFormat="1" applyFont="1"/>
    <xf numFmtId="43" fontId="0" fillId="0" borderId="2" xfId="0" applyNumberFormat="1" applyBorder="1" applyAlignment="1">
      <alignment vertical="center"/>
    </xf>
    <xf numFmtId="10" fontId="0" fillId="0" borderId="0" xfId="1" applyNumberFormat="1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2"/>
  <sheetViews>
    <sheetView tabSelected="1" zoomScaleNormal="100" zoomScaleSheetLayoutView="55" workbookViewId="0">
      <selection activeCell="N76" sqref="N76"/>
    </sheetView>
  </sheetViews>
  <sheetFormatPr defaultColWidth="8.86328125" defaultRowHeight="14.25" x14ac:dyDescent="0.45"/>
  <cols>
    <col min="1" max="1" width="4.265625" style="2" customWidth="1"/>
    <col min="2" max="2" width="5.73046875" style="2" customWidth="1"/>
    <col min="3" max="7" width="8.86328125" style="3"/>
    <col min="8" max="8" width="17.59765625" style="3" customWidth="1"/>
    <col min="9" max="9" width="23" style="4" customWidth="1"/>
    <col min="10" max="13" width="8.86328125" style="3"/>
    <col min="14" max="14" width="13.3984375" style="3" customWidth="1"/>
    <col min="15" max="16384" width="8.86328125" style="3"/>
  </cols>
  <sheetData>
    <row r="1" spans="1:9" ht="15.4" x14ac:dyDescent="0.45">
      <c r="A1" s="1" t="s">
        <v>37</v>
      </c>
    </row>
    <row r="2" spans="1:9" ht="15.4" x14ac:dyDescent="0.45">
      <c r="A2" s="1" t="s">
        <v>36</v>
      </c>
    </row>
    <row r="3" spans="1:9" x14ac:dyDescent="0.45">
      <c r="A3" s="5"/>
    </row>
    <row r="4" spans="1:9" ht="17.25" x14ac:dyDescent="0.45">
      <c r="A4" s="6" t="s">
        <v>22</v>
      </c>
    </row>
    <row r="5" spans="1:9" ht="17.649999999999999" x14ac:dyDescent="0.5">
      <c r="A5" s="7"/>
      <c r="I5" s="8" t="s">
        <v>7</v>
      </c>
    </row>
    <row r="6" spans="1:9" x14ac:dyDescent="0.45">
      <c r="A6" s="9" t="s">
        <v>10</v>
      </c>
      <c r="B6" s="10" t="s">
        <v>5</v>
      </c>
      <c r="I6" s="11"/>
    </row>
    <row r="7" spans="1:9" ht="6.6" customHeight="1" x14ac:dyDescent="0.45">
      <c r="A7" s="9"/>
      <c r="I7" s="11"/>
    </row>
    <row r="8" spans="1:9" x14ac:dyDescent="0.45">
      <c r="A8" s="9"/>
      <c r="C8" s="3" t="s">
        <v>21</v>
      </c>
      <c r="I8" s="11"/>
    </row>
    <row r="9" spans="1:9" x14ac:dyDescent="0.45">
      <c r="C9" s="3" t="s">
        <v>13</v>
      </c>
      <c r="I9" s="11"/>
    </row>
    <row r="10" spans="1:9" x14ac:dyDescent="0.45">
      <c r="C10" s="3" t="s">
        <v>33</v>
      </c>
      <c r="I10" s="11"/>
    </row>
    <row r="11" spans="1:9" x14ac:dyDescent="0.45">
      <c r="C11" s="3" t="s">
        <v>14</v>
      </c>
      <c r="I11" s="11"/>
    </row>
    <row r="12" spans="1:9" x14ac:dyDescent="0.45">
      <c r="C12" s="3" t="s">
        <v>15</v>
      </c>
      <c r="I12" s="11"/>
    </row>
    <row r="13" spans="1:9" x14ac:dyDescent="0.45">
      <c r="C13" s="3" t="s">
        <v>16</v>
      </c>
      <c r="I13" s="11"/>
    </row>
    <row r="14" spans="1:9" x14ac:dyDescent="0.45">
      <c r="C14" s="3" t="s">
        <v>17</v>
      </c>
      <c r="I14" s="11"/>
    </row>
    <row r="15" spans="1:9" x14ac:dyDescent="0.45">
      <c r="C15" s="3" t="s">
        <v>18</v>
      </c>
      <c r="I15" s="11"/>
    </row>
    <row r="16" spans="1:9" x14ac:dyDescent="0.45">
      <c r="C16" s="3" t="s">
        <v>19</v>
      </c>
      <c r="I16" s="11"/>
    </row>
    <row r="17" spans="1:9" x14ac:dyDescent="0.45">
      <c r="C17" s="3" t="s">
        <v>20</v>
      </c>
      <c r="I17" s="12"/>
    </row>
    <row r="18" spans="1:9" s="2" customFormat="1" x14ac:dyDescent="0.45">
      <c r="H18" s="13" t="s">
        <v>28</v>
      </c>
      <c r="I18" s="14"/>
    </row>
    <row r="19" spans="1:9" x14ac:dyDescent="0.45">
      <c r="I19" s="11"/>
    </row>
    <row r="20" spans="1:9" x14ac:dyDescent="0.45">
      <c r="A20" s="9" t="s">
        <v>11</v>
      </c>
      <c r="B20" s="10" t="s">
        <v>34</v>
      </c>
    </row>
    <row r="21" spans="1:9" ht="6.6" customHeight="1" x14ac:dyDescent="0.45">
      <c r="A21" s="9"/>
      <c r="I21" s="11"/>
    </row>
    <row r="22" spans="1:9" x14ac:dyDescent="0.45">
      <c r="B22" s="2" t="s">
        <v>23</v>
      </c>
      <c r="I22" s="11"/>
    </row>
    <row r="23" spans="1:9" x14ac:dyDescent="0.45">
      <c r="C23" s="3" t="s">
        <v>35</v>
      </c>
      <c r="I23" s="11"/>
    </row>
    <row r="24" spans="1:9" x14ac:dyDescent="0.45">
      <c r="C24" s="26" t="s">
        <v>38</v>
      </c>
      <c r="I24" s="11"/>
    </row>
    <row r="25" spans="1:9" x14ac:dyDescent="0.45">
      <c r="C25" s="27" t="s">
        <v>39</v>
      </c>
      <c r="I25" s="11"/>
    </row>
    <row r="26" spans="1:9" x14ac:dyDescent="0.45">
      <c r="C26" s="27" t="s">
        <v>40</v>
      </c>
      <c r="I26" s="11"/>
    </row>
    <row r="27" spans="1:9" x14ac:dyDescent="0.45">
      <c r="C27" s="3" t="s">
        <v>0</v>
      </c>
      <c r="I27" s="11"/>
    </row>
    <row r="28" spans="1:9" x14ac:dyDescent="0.45">
      <c r="C28" s="26" t="s">
        <v>38</v>
      </c>
      <c r="I28" s="11"/>
    </row>
    <row r="29" spans="1:9" x14ac:dyDescent="0.45">
      <c r="C29" s="27" t="s">
        <v>39</v>
      </c>
      <c r="I29" s="11"/>
    </row>
    <row r="30" spans="1:9" x14ac:dyDescent="0.45">
      <c r="C30" s="27" t="s">
        <v>40</v>
      </c>
      <c r="I30" s="11"/>
    </row>
    <row r="31" spans="1:9" x14ac:dyDescent="0.45">
      <c r="C31" s="3" t="s">
        <v>51</v>
      </c>
      <c r="I31" s="11"/>
    </row>
    <row r="32" spans="1:9" x14ac:dyDescent="0.45">
      <c r="C32" s="26" t="s">
        <v>38</v>
      </c>
      <c r="I32" s="11"/>
    </row>
    <row r="33" spans="2:9" x14ac:dyDescent="0.45">
      <c r="C33" s="27" t="s">
        <v>39</v>
      </c>
      <c r="I33" s="11"/>
    </row>
    <row r="34" spans="2:9" x14ac:dyDescent="0.45">
      <c r="C34" s="27" t="s">
        <v>40</v>
      </c>
      <c r="I34" s="11"/>
    </row>
    <row r="35" spans="2:9" x14ac:dyDescent="0.45">
      <c r="C35" s="3" t="s">
        <v>1</v>
      </c>
      <c r="I35" s="11"/>
    </row>
    <row r="36" spans="2:9" x14ac:dyDescent="0.45">
      <c r="C36" s="3" t="s">
        <v>27</v>
      </c>
      <c r="I36" s="11"/>
    </row>
    <row r="37" spans="2:9" x14ac:dyDescent="0.45">
      <c r="C37" s="3" t="s">
        <v>41</v>
      </c>
      <c r="I37" s="11"/>
    </row>
    <row r="38" spans="2:9" x14ac:dyDescent="0.45">
      <c r="C38" s="3" t="s">
        <v>24</v>
      </c>
      <c r="I38" s="11"/>
    </row>
    <row r="39" spans="2:9" x14ac:dyDescent="0.45">
      <c r="C39" s="3" t="s">
        <v>25</v>
      </c>
      <c r="I39" s="11"/>
    </row>
    <row r="40" spans="2:9" x14ac:dyDescent="0.45">
      <c r="C40" s="3" t="s">
        <v>20</v>
      </c>
      <c r="I40" s="12"/>
    </row>
    <row r="41" spans="2:9" s="2" customFormat="1" x14ac:dyDescent="0.45">
      <c r="H41" s="13" t="s">
        <v>28</v>
      </c>
      <c r="I41" s="14"/>
    </row>
    <row r="42" spans="2:9" x14ac:dyDescent="0.45">
      <c r="I42" s="11"/>
    </row>
    <row r="43" spans="2:9" x14ac:dyDescent="0.45">
      <c r="B43" s="2" t="s">
        <v>2</v>
      </c>
      <c r="I43" s="11"/>
    </row>
    <row r="44" spans="2:9" x14ac:dyDescent="0.45">
      <c r="C44" s="3" t="s">
        <v>26</v>
      </c>
      <c r="I44" s="11"/>
    </row>
    <row r="45" spans="2:9" x14ac:dyDescent="0.45">
      <c r="C45" s="3" t="s">
        <v>42</v>
      </c>
      <c r="I45" s="11"/>
    </row>
    <row r="46" spans="2:9" x14ac:dyDescent="0.45">
      <c r="C46" s="3" t="s">
        <v>20</v>
      </c>
      <c r="I46" s="12"/>
    </row>
    <row r="47" spans="2:9" s="2" customFormat="1" x14ac:dyDescent="0.45">
      <c r="H47" s="13" t="s">
        <v>28</v>
      </c>
      <c r="I47" s="14"/>
    </row>
    <row r="48" spans="2:9" x14ac:dyDescent="0.45">
      <c r="I48" s="11"/>
    </row>
    <row r="49" spans="1:9" x14ac:dyDescent="0.45">
      <c r="A49" s="9"/>
      <c r="B49" s="2" t="s">
        <v>3</v>
      </c>
      <c r="I49" s="11"/>
    </row>
    <row r="50" spans="1:9" ht="6.6" customHeight="1" x14ac:dyDescent="0.45">
      <c r="A50" s="9"/>
      <c r="I50" s="11"/>
    </row>
    <row r="51" spans="1:9" x14ac:dyDescent="0.45">
      <c r="C51" s="3" t="s">
        <v>4</v>
      </c>
      <c r="I51" s="11"/>
    </row>
    <row r="52" spans="1:9" x14ac:dyDescent="0.45">
      <c r="C52" s="3" t="s">
        <v>20</v>
      </c>
      <c r="I52" s="12"/>
    </row>
    <row r="53" spans="1:9" s="2" customFormat="1" x14ac:dyDescent="0.45">
      <c r="H53" s="13" t="s">
        <v>28</v>
      </c>
      <c r="I53" s="14"/>
    </row>
    <row r="54" spans="1:9" x14ac:dyDescent="0.45">
      <c r="I54" s="11"/>
    </row>
    <row r="55" spans="1:9" x14ac:dyDescent="0.45">
      <c r="I55" s="11"/>
    </row>
    <row r="56" spans="1:9" ht="14.65" thickBot="1" x14ac:dyDescent="0.5">
      <c r="H56" s="15"/>
      <c r="I56" s="16"/>
    </row>
    <row r="57" spans="1:9" x14ac:dyDescent="0.45">
      <c r="I57" s="11"/>
    </row>
    <row r="58" spans="1:9" x14ac:dyDescent="0.45">
      <c r="G58" s="2" t="s">
        <v>8</v>
      </c>
      <c r="I58" s="11"/>
    </row>
    <row r="59" spans="1:9" x14ac:dyDescent="0.45">
      <c r="H59" s="17"/>
      <c r="I59" s="18"/>
    </row>
    <row r="60" spans="1:9" ht="15.4" x14ac:dyDescent="0.45">
      <c r="A60" s="1" t="s">
        <v>37</v>
      </c>
    </row>
    <row r="61" spans="1:9" ht="15.4" x14ac:dyDescent="0.45">
      <c r="A61" s="1" t="s">
        <v>36</v>
      </c>
    </row>
    <row r="62" spans="1:9" x14ac:dyDescent="0.45">
      <c r="A62" s="5"/>
    </row>
    <row r="63" spans="1:9" ht="17.25" x14ac:dyDescent="0.45">
      <c r="A63" s="6" t="s">
        <v>22</v>
      </c>
    </row>
    <row r="64" spans="1:9" ht="17.649999999999999" x14ac:dyDescent="0.5">
      <c r="A64" s="7"/>
      <c r="I64" s="8" t="s">
        <v>7</v>
      </c>
    </row>
    <row r="65" spans="1:9" ht="18" thickBot="1" x14ac:dyDescent="0.55000000000000004">
      <c r="A65" s="7"/>
      <c r="H65" s="15"/>
      <c r="I65" s="19"/>
    </row>
    <row r="66" spans="1:9" ht="17.649999999999999" x14ac:dyDescent="0.5">
      <c r="A66" s="7"/>
      <c r="I66" s="8"/>
    </row>
    <row r="67" spans="1:9" x14ac:dyDescent="0.45">
      <c r="G67" s="2" t="s">
        <v>12</v>
      </c>
      <c r="I67" s="11"/>
    </row>
    <row r="68" spans="1:9" x14ac:dyDescent="0.45">
      <c r="G68" s="2"/>
      <c r="I68" s="11"/>
    </row>
    <row r="69" spans="1:9" x14ac:dyDescent="0.45">
      <c r="A69" s="9" t="s">
        <v>29</v>
      </c>
      <c r="B69" s="10" t="s">
        <v>45</v>
      </c>
      <c r="I69" s="11"/>
    </row>
    <row r="70" spans="1:9" ht="6.6" customHeight="1" x14ac:dyDescent="0.45">
      <c r="A70" s="9"/>
      <c r="I70" s="11"/>
    </row>
    <row r="71" spans="1:9" x14ac:dyDescent="0.45">
      <c r="A71" s="9"/>
      <c r="C71" s="3" t="s">
        <v>46</v>
      </c>
      <c r="I71" s="11">
        <v>20000</v>
      </c>
    </row>
    <row r="72" spans="1:9" ht="60" customHeight="1" x14ac:dyDescent="0.45">
      <c r="A72" s="9"/>
      <c r="C72" s="33" t="s">
        <v>52</v>
      </c>
      <c r="D72" s="33"/>
      <c r="E72" s="33"/>
      <c r="F72" s="33"/>
      <c r="G72" s="33"/>
      <c r="H72" s="33"/>
      <c r="I72" s="11"/>
    </row>
    <row r="73" spans="1:9" ht="33" customHeight="1" x14ac:dyDescent="0.45">
      <c r="A73" s="9"/>
      <c r="C73" s="33" t="s">
        <v>53</v>
      </c>
      <c r="D73" s="33"/>
      <c r="E73" s="33"/>
      <c r="F73" s="33"/>
      <c r="G73" s="33"/>
      <c r="H73" s="33"/>
      <c r="I73" s="11"/>
    </row>
    <row r="74" spans="1:9" ht="33" customHeight="1" x14ac:dyDescent="0.45">
      <c r="A74" s="9"/>
      <c r="C74" s="33" t="s">
        <v>54</v>
      </c>
      <c r="D74" s="33"/>
      <c r="E74" s="33"/>
      <c r="F74" s="33"/>
      <c r="G74" s="33"/>
      <c r="H74" s="33"/>
      <c r="I74" s="11"/>
    </row>
    <row r="75" spans="1:9" ht="30" customHeight="1" x14ac:dyDescent="0.45">
      <c r="A75" s="9"/>
      <c r="C75" s="33" t="s">
        <v>50</v>
      </c>
      <c r="D75" s="33"/>
      <c r="E75" s="33"/>
      <c r="F75" s="33"/>
      <c r="G75" s="33"/>
      <c r="H75" s="33"/>
      <c r="I75" s="11"/>
    </row>
    <row r="76" spans="1:9" ht="30" customHeight="1" x14ac:dyDescent="0.45">
      <c r="C76" s="33" t="s">
        <v>55</v>
      </c>
      <c r="D76" s="33"/>
      <c r="E76" s="33"/>
      <c r="F76" s="33"/>
      <c r="G76" s="33"/>
      <c r="H76" s="33"/>
      <c r="I76" s="12"/>
    </row>
    <row r="77" spans="1:9" s="2" customFormat="1" x14ac:dyDescent="0.45">
      <c r="H77" s="13" t="s">
        <v>28</v>
      </c>
      <c r="I77" s="14">
        <f>SUM(I71:I76)</f>
        <v>20000</v>
      </c>
    </row>
    <row r="78" spans="1:9" s="2" customFormat="1" x14ac:dyDescent="0.45">
      <c r="H78" s="13"/>
      <c r="I78" s="14"/>
    </row>
    <row r="79" spans="1:9" s="2" customFormat="1" x14ac:dyDescent="0.45">
      <c r="A79" s="9" t="s">
        <v>30</v>
      </c>
      <c r="B79" s="10" t="s">
        <v>47</v>
      </c>
      <c r="C79"/>
      <c r="D79"/>
      <c r="E79"/>
      <c r="F79"/>
      <c r="G79"/>
      <c r="H79"/>
      <c r="I79" s="28"/>
    </row>
    <row r="80" spans="1:9" s="2" customFormat="1" x14ac:dyDescent="0.45">
      <c r="A80" s="9"/>
      <c r="C80"/>
      <c r="D80"/>
      <c r="E80"/>
      <c r="F80"/>
      <c r="G80"/>
      <c r="H80"/>
      <c r="I80" s="28"/>
    </row>
    <row r="81" spans="1:9" s="2" customFormat="1" ht="66.75" customHeight="1" x14ac:dyDescent="0.45">
      <c r="C81" s="32" t="s">
        <v>49</v>
      </c>
      <c r="D81" s="32"/>
      <c r="E81" s="32"/>
      <c r="F81" s="32"/>
      <c r="G81" s="32"/>
      <c r="H81" s="31">
        <v>0</v>
      </c>
      <c r="I81" s="30">
        <f>H81*I77</f>
        <v>0</v>
      </c>
    </row>
    <row r="82" spans="1:9" s="2" customFormat="1" x14ac:dyDescent="0.45">
      <c r="H82" s="13" t="s">
        <v>28</v>
      </c>
      <c r="I82" s="29">
        <f>SUM(I81)</f>
        <v>0</v>
      </c>
    </row>
    <row r="83" spans="1:9" s="2" customFormat="1" x14ac:dyDescent="0.45">
      <c r="H83" s="13"/>
      <c r="I83" s="14"/>
    </row>
    <row r="84" spans="1:9" ht="15" customHeight="1" x14ac:dyDescent="0.45">
      <c r="I84" s="11"/>
    </row>
    <row r="85" spans="1:9" x14ac:dyDescent="0.45">
      <c r="A85" s="9" t="s">
        <v>31</v>
      </c>
      <c r="B85" s="10" t="s">
        <v>32</v>
      </c>
      <c r="I85" s="11"/>
    </row>
    <row r="86" spans="1:9" ht="6.6" customHeight="1" x14ac:dyDescent="0.45">
      <c r="A86" s="9"/>
      <c r="I86" s="11"/>
    </row>
    <row r="87" spans="1:9" x14ac:dyDescent="0.45">
      <c r="A87" s="9"/>
      <c r="C87" s="3" t="s">
        <v>43</v>
      </c>
      <c r="I87" s="11"/>
    </row>
    <row r="88" spans="1:9" x14ac:dyDescent="0.45">
      <c r="A88" s="9"/>
      <c r="C88" s="3" t="s">
        <v>44</v>
      </c>
      <c r="I88" s="11"/>
    </row>
    <row r="89" spans="1:9" x14ac:dyDescent="0.45">
      <c r="C89" s="3" t="s">
        <v>20</v>
      </c>
      <c r="I89" s="12"/>
    </row>
    <row r="90" spans="1:9" s="2" customFormat="1" x14ac:dyDescent="0.45">
      <c r="H90" s="13" t="s">
        <v>28</v>
      </c>
      <c r="I90" s="14"/>
    </row>
    <row r="91" spans="1:9" x14ac:dyDescent="0.45">
      <c r="I91" s="11"/>
    </row>
    <row r="92" spans="1:9" x14ac:dyDescent="0.45">
      <c r="A92" s="9" t="s">
        <v>48</v>
      </c>
      <c r="B92" s="10" t="s">
        <v>9</v>
      </c>
      <c r="I92" s="11"/>
    </row>
    <row r="93" spans="1:9" ht="6.6" customHeight="1" x14ac:dyDescent="0.45">
      <c r="A93" s="9"/>
      <c r="I93" s="11"/>
    </row>
    <row r="94" spans="1:9" x14ac:dyDescent="0.45">
      <c r="C94" s="3" t="s">
        <v>20</v>
      </c>
      <c r="I94" s="11"/>
    </row>
    <row r="95" spans="1:9" ht="14.45" customHeight="1" x14ac:dyDescent="0.45">
      <c r="I95" s="20"/>
    </row>
    <row r="96" spans="1:9" ht="14.45" customHeight="1" x14ac:dyDescent="0.45">
      <c r="I96" s="21"/>
    </row>
    <row r="97" spans="5:9" s="2" customFormat="1" x14ac:dyDescent="0.45">
      <c r="H97" s="13" t="s">
        <v>28</v>
      </c>
      <c r="I97" s="14"/>
    </row>
    <row r="98" spans="5:9" s="2" customFormat="1" ht="14.65" thickBot="1" x14ac:dyDescent="0.5">
      <c r="H98" s="13"/>
      <c r="I98" s="22"/>
    </row>
    <row r="99" spans="5:9" ht="9" customHeight="1" x14ac:dyDescent="0.45">
      <c r="I99" s="20"/>
    </row>
    <row r="100" spans="5:9" x14ac:dyDescent="0.45">
      <c r="E100" s="2"/>
      <c r="F100" s="2"/>
      <c r="G100" s="13" t="s">
        <v>6</v>
      </c>
      <c r="H100" s="23" t="s">
        <v>7</v>
      </c>
      <c r="I100" s="24"/>
    </row>
    <row r="101" spans="5:9" ht="9.6" customHeight="1" thickBot="1" x14ac:dyDescent="0.5">
      <c r="I101" s="25"/>
    </row>
    <row r="102" spans="5:9" ht="14.65" thickTop="1" x14ac:dyDescent="0.45"/>
  </sheetData>
  <mergeCells count="6">
    <mergeCell ref="C81:G81"/>
    <mergeCell ref="C72:H72"/>
    <mergeCell ref="C73:H73"/>
    <mergeCell ref="C75:H75"/>
    <mergeCell ref="C76:H76"/>
    <mergeCell ref="C74:H74"/>
  </mergeCells>
  <phoneticPr fontId="8" type="noConversion"/>
  <pageMargins left="0.35433070866141736" right="0.35433070866141736" top="0.27559055118110237" bottom="0.43307086614173229" header="0.15748031496062992" footer="0.19685039370078741"/>
  <pageSetup paperSize="9" scale="91" orientation="portrait" horizontalDpi="4294967294" r:id="rId1"/>
  <headerFooter>
    <oddFooter>&amp;L1992&amp;CPage &amp;P of &amp;N</oddFooter>
  </headerFooter>
  <rowBreaks count="1" manualBreakCount="1">
    <brk id="58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Key</dc:creator>
  <cp:lastModifiedBy>Myles Hughes</cp:lastModifiedBy>
  <cp:lastPrinted>2016-01-04T15:26:10Z</cp:lastPrinted>
  <dcterms:created xsi:type="dcterms:W3CDTF">2014-09-06T10:12:58Z</dcterms:created>
  <dcterms:modified xsi:type="dcterms:W3CDTF">2020-06-11T10:57:49Z</dcterms:modified>
</cp:coreProperties>
</file>