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sarah.morris\Desktop\Contact Center\ITT docs 230217\0303 docs\To upload\"/>
    </mc:Choice>
  </mc:AlternateContent>
  <bookViews>
    <workbookView xWindow="0" yWindow="0" windowWidth="17120" windowHeight="7600" tabRatio="828" activeTab="1"/>
  </bookViews>
  <sheets>
    <sheet name="Cover Sheet" sheetId="1" r:id="rId1"/>
    <sheet name="Instructions" sheetId="2" r:id="rId2"/>
    <sheet name="Lot 1 Specialist Consultancy" sheetId="3" r:id="rId3"/>
    <sheet name="Lot 2 Contact Centre Services" sheetId="4" r:id="rId4"/>
    <sheet name="Grade Structure Lot 1" sheetId="5" r:id="rId5"/>
    <sheet name="Grade Structure Lot 2" sheetId="6" r:id="rId6"/>
  </sheets>
  <calcPr calcId="152511"/>
  <customWorkbookViews>
    <customWorkbookView name="Mark Kowe - Personal View" guid="{B3BF34DE-13F6-4ECF-9485-5497D3BD4098}" mergeInterval="0" personalView="1" maximized="1" xWindow="-11" yWindow="-11" windowWidth="1702" windowHeight="1282" tabRatio="741" activeSheetId="4" showComments="commIndAndComment"/>
    <customWorkbookView name="Sarah Morris - Personal View" guid="{6E4B0AEC-F815-4447-865C-5942E6731255}" mergeInterval="0" personalView="1" maximized="1" xWindow="-11" yWindow="-11" windowWidth="1815" windowHeight="1102" tabRatio="500" activeSheetId="3" showComments="commIndAndComment"/>
    <customWorkbookView name="OFFICE - Personal View" guid="{B27E125F-4FD9-6C49-B19E-972AA7CDEC3C}" mergeInterval="0" personalView="1" xWindow="56" yWindow="110" windowWidth="1224" windowHeight="581" tabRatio="500"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D13" i="3" l="1"/>
  <c r="D14" i="3"/>
  <c r="D15" i="3"/>
  <c r="D16" i="3"/>
  <c r="D17" i="3"/>
  <c r="D12" i="3"/>
  <c r="D13" i="4"/>
  <c r="D14" i="4"/>
  <c r="D15" i="4"/>
  <c r="D16" i="4"/>
  <c r="D12" i="4"/>
  <c r="H17" i="6"/>
  <c r="G12" i="6"/>
  <c r="H11" i="6"/>
  <c r="D18" i="3"/>
  <c r="A5" i="4"/>
  <c r="A5" i="3"/>
  <c r="D17" i="4"/>
</calcChain>
</file>

<file path=xl/sharedStrings.xml><?xml version="1.0" encoding="utf-8"?>
<sst xmlns="http://schemas.openxmlformats.org/spreadsheetml/2006/main" count="139" uniqueCount="112">
  <si>
    <t>CRITERIA</t>
  </si>
  <si>
    <t>Skills &amp; Knowledge</t>
  </si>
  <si>
    <t>Education – Typical standard of education/qualifications to fulfil the role.</t>
  </si>
  <si>
    <t>No professional qualifications are needed but there is a requirement for basic education.</t>
  </si>
  <si>
    <t>Training Time/Time to Competence – The expected time in which to achieve ‘on target’ performance for the role.</t>
  </si>
  <si>
    <t>Knowledge Area – refers to the number of subject areas and depth of knowledge required.</t>
  </si>
  <si>
    <t xml:space="preserve">Minimum number of subject areas and minimum depth of knowledge required.  Limited flexibility between processes/systems/clients needed to complete this role. </t>
  </si>
  <si>
    <t>Small number of subject areas with large depth of knowledge required or large number of subject areas with little depth of knowledge required.  Integration and multiple use of processes and systems.</t>
  </si>
  <si>
    <t>Large number of subject areas with large depth of knowledge required.  Excellent knowledge of processes and systems.</t>
  </si>
  <si>
    <t>Responsibility</t>
  </si>
  <si>
    <t>Decision-Making – refers to how much empowerment is given to make business related decisions.</t>
  </si>
  <si>
    <t>Clear and rigid guidelines and minimal or no decision making required.  Anything outside of guidelines must be escalated.</t>
  </si>
  <si>
    <t>Requires own judgement to make decisions, though an escalation point may still be required.</t>
  </si>
  <si>
    <t>Role requires ability to make decisions using significant discretion and judgement and may be involved in implementation of changes.</t>
  </si>
  <si>
    <t>Financial Authority/Impact – refers to how much impact and understanding there can be on the budget.</t>
  </si>
  <si>
    <t>Minimal – role requires only basic transactional financial authority.  These limits are pre-set and are defined on the process maps.</t>
  </si>
  <si>
    <t>The role requires an understanding of the impact on the budget and this is applied when agreeing transactions.  Authority within specified limits but there will be a need to use a degree of judgement.</t>
  </si>
  <si>
    <t>Ability to impact on budgets/costs will be high and financial authority may be within greater specified limits.  A greater degree of judgement may be applied in order to gain closure.</t>
  </si>
  <si>
    <t xml:space="preserve">Change/Business Improvement – requirement to identify business process improvements.  </t>
  </si>
  <si>
    <t>Can suggest a potential improvement to the process they are involved with.  Can identify that a process can be done better.</t>
  </si>
  <si>
    <t>The requirement is to identify the need for change and produce recommendations.</t>
  </si>
  <si>
    <t>Identifies the need for a business/change improvement and can make recommendations for implementation.  Within this role there would be a requirement to build a business case based on knowledge gained via the role and have a basic understanding of the potential cost savings and business benefits.</t>
  </si>
  <si>
    <t>Customer Relationship – refers to the nature of the contact with the customers</t>
  </si>
  <si>
    <t>Transactional – basic fulfilment.  A transaction that includes little or no advice, counselling or recommendations is performed.</t>
  </si>
  <si>
    <t>Service provision – the role requires the handling of queries from customers and there is a need to have a good understanding of the customer’s requirement and how or who is best able to fulfil it.  The role requires an ability to communicate with customers across various media.</t>
  </si>
  <si>
    <t>Contact will require enhanced authority to influence, impact and manage the relationship with the customer</t>
  </si>
  <si>
    <t xml:space="preserve">Client Relationship – refers to the nature of the contact with the client. </t>
  </si>
  <si>
    <t>No Client contact although there will be an understanding of who they are and the importance of the service the role provides on behalf of the client.</t>
  </si>
  <si>
    <t>Client contact.  Produces and provides information or service direct to the Client.</t>
  </si>
  <si>
    <t>Environment</t>
  </si>
  <si>
    <t>Control of Work – refers to the control over flow of work presented.</t>
  </si>
  <si>
    <t>Flexibility to control input or output for majority of time.</t>
  </si>
  <si>
    <t>Medium volume with little or no control of work.</t>
  </si>
  <si>
    <t>High volumes with little or no control over input and output of work for the vast majority of the time.</t>
  </si>
  <si>
    <t>Mental Demand of job – refers to the mental resilience required for the role due to the nature of the work.</t>
  </si>
  <si>
    <t>Instructions for completing this Pricing Matrix - Please Read Carefully</t>
  </si>
  <si>
    <r>
      <rPr>
        <b/>
        <u/>
        <sz val="11"/>
        <color theme="1"/>
        <rFont val="Arial"/>
        <family val="2"/>
      </rPr>
      <t>Notes</t>
    </r>
    <r>
      <rPr>
        <sz val="11"/>
        <color theme="1"/>
        <rFont val="Arial"/>
        <family val="2"/>
      </rPr>
      <t xml:space="preserve">
Any questions in respect of this Pricing Matrix can be raised during the clarification period as detailed in paragraph 7 Invitation to Tender (Attachment 1).
In the event that a Potential Provider is successfully awarded a Framework Agreement, the pricing information submitted within the relevant tab(s) of this Pricing Matrix (Attachment 10) will be incorporated into your Framework Agreement Schedule 3 - Framework Prices and Charging Structure.
</t>
    </r>
  </si>
  <si>
    <t>Title</t>
  </si>
  <si>
    <t>Description</t>
  </si>
  <si>
    <t>Cover Sheet</t>
  </si>
  <si>
    <t>Instructions</t>
  </si>
  <si>
    <t>Please read - information only.</t>
  </si>
  <si>
    <t>Lot 1</t>
  </si>
  <si>
    <t>Lot 2</t>
  </si>
  <si>
    <t>Contract Reference: RM3815</t>
  </si>
  <si>
    <t>Please enter your ORGANISATION'S NAME in the text box below</t>
  </si>
  <si>
    <t>Time and materials based on consultancy grade</t>
  </si>
  <si>
    <t>Grade</t>
  </si>
  <si>
    <t>Daily Rate (£)</t>
  </si>
  <si>
    <t xml:space="preserve">Principal
Consultant </t>
  </si>
  <si>
    <t>Senior 
Consultant /
Manager</t>
  </si>
  <si>
    <t>Consultant</t>
  </si>
  <si>
    <t>Junior Consultant</t>
  </si>
  <si>
    <t>Large number of subject areas with large depth of knowledge required.  Excellent knowledge of processes and systems. Ability to coach and manage a group of people delivering day to day operations</t>
  </si>
  <si>
    <t>Owns the team financial parameters and can prioritise the activities to ensure targets are met and/or contingencies are put in place.</t>
  </si>
  <si>
    <t>Managing the Client expectations and perceptions of the organisation.  Influence and impact the Client.</t>
  </si>
  <si>
    <t>Manages the flow of work on behalf of the team to ensure that optimal services are being delivered through the group to service targets</t>
  </si>
  <si>
    <t>Owns the day to day targets, ensuring that the team are skilled, organised and motivated to deliver the targets.</t>
  </si>
  <si>
    <t>Listens and understands the opportunities to improve the services. Can implement these in own team and propose broader service application to site and contract managers. Implements change effectively within own team environment</t>
  </si>
  <si>
    <r>
      <t xml:space="preserve">Partner /  Managing Director 
</t>
    </r>
    <r>
      <rPr>
        <b/>
        <sz val="11"/>
        <color rgb="FFFF0000"/>
        <rFont val="Arial"/>
        <family val="2"/>
      </rPr>
      <t>or  equivalent</t>
    </r>
  </si>
  <si>
    <t>Weighting %</t>
  </si>
  <si>
    <r>
      <t xml:space="preserve">Managing Consultant / Associate Director  / Director 
</t>
    </r>
    <r>
      <rPr>
        <b/>
        <sz val="11"/>
        <color rgb="FFFF0000"/>
        <rFont val="Arial"/>
        <family val="2"/>
      </rPr>
      <t>or  equivalent</t>
    </r>
  </si>
  <si>
    <r>
      <t xml:space="preserve">Principal Consultant
</t>
    </r>
    <r>
      <rPr>
        <b/>
        <sz val="11"/>
        <color rgb="FFFF0000"/>
        <rFont val="Arial"/>
        <family val="2"/>
      </rPr>
      <t xml:space="preserve"> or  equivalent</t>
    </r>
  </si>
  <si>
    <r>
      <t xml:space="preserve">Senior Consultant / Manager
 </t>
    </r>
    <r>
      <rPr>
        <b/>
        <sz val="11"/>
        <color rgb="FFFF0000"/>
        <rFont val="Arial"/>
        <family val="2"/>
      </rPr>
      <t>or  equivalent</t>
    </r>
  </si>
  <si>
    <r>
      <t xml:space="preserve">Consultant
</t>
    </r>
    <r>
      <rPr>
        <b/>
        <sz val="11"/>
        <color rgb="FFFF0000"/>
        <rFont val="Arial"/>
        <family val="2"/>
      </rPr>
      <t xml:space="preserve"> or  equivalent</t>
    </r>
  </si>
  <si>
    <r>
      <t xml:space="preserve">Junior Consultant
</t>
    </r>
    <r>
      <rPr>
        <b/>
        <sz val="11"/>
        <color rgb="FFFF0000"/>
        <rFont val="Arial"/>
        <family val="2"/>
      </rPr>
      <t xml:space="preserve"> or  equivalent</t>
    </r>
  </si>
  <si>
    <t xml:space="preserve">Weighted
Daily Rate </t>
  </si>
  <si>
    <t>Lot 1 - Basket Price
to be evaluated</t>
  </si>
  <si>
    <r>
      <t>Please read and complete the blue box</t>
    </r>
    <r>
      <rPr>
        <strike/>
        <sz val="11"/>
        <color theme="1"/>
        <rFont val="Arial"/>
        <family val="2"/>
      </rPr>
      <t>es</t>
    </r>
    <r>
      <rPr>
        <sz val="11"/>
        <color theme="1"/>
        <rFont val="Arial"/>
        <family val="2"/>
      </rPr>
      <t>.</t>
    </r>
  </si>
  <si>
    <r>
      <t>Please complete all Orange</t>
    </r>
    <r>
      <rPr>
        <sz val="11"/>
        <color theme="1"/>
        <rFont val="Arial"/>
        <family val="2"/>
      </rPr>
      <t xml:space="preserve"> cells (if you are bidding for this Lot)</t>
    </r>
  </si>
  <si>
    <t>Please complete all Orange cells (if you are bidding for this Lot)</t>
  </si>
  <si>
    <t xml:space="preserve">Partner / 
Managing
Director
 or eqivalent </t>
  </si>
  <si>
    <t xml:space="preserve">Managing 
Consultant / 
Associate 
Director / 
Director
 or eqivalent </t>
  </si>
  <si>
    <t xml:space="preserve">Entry Level Agent
 or equivalent </t>
  </si>
  <si>
    <t xml:space="preserve">Intermediate Agent
or equivalent </t>
  </si>
  <si>
    <t xml:space="preserve">Advanced Agent
or equivalent </t>
  </si>
  <si>
    <t xml:space="preserve">Back Office Agent
or equivalent </t>
  </si>
  <si>
    <t xml:space="preserve">Team Leader
or equivalent </t>
  </si>
  <si>
    <t>Contact will require enhanced authority to influence, impact and manage the relationship with the customer, including the management of attrition back fill</t>
  </si>
  <si>
    <t>Minimal training with competence achieved in less than 3 months. Requirement to be customer facing (voice skill required)</t>
  </si>
  <si>
    <t xml:space="preserve">Extensive training or experience within the role, with competence achieved after 12 months. Voice skill with ability to manage multiple complex systems and products </t>
  </si>
  <si>
    <t>Minimal training with competence achieved in less than 3 months. No voice skill required</t>
  </si>
  <si>
    <t>Lot 2 - Basket Price
to be evaluated</t>
  </si>
  <si>
    <t>.</t>
  </si>
  <si>
    <t>Weighting</t>
  </si>
  <si>
    <t>Grade Structure Lot 1</t>
  </si>
  <si>
    <t>Grade Structure Lot 2</t>
  </si>
  <si>
    <t>No professional qualifications are needed but there is a requirement for basic education, GCSE passes preferable (English and Maths specifically)</t>
  </si>
  <si>
    <t>Professional qualifications are required for the role. NVQ/City and Guilds in Contact Centre Services</t>
  </si>
  <si>
    <t>Formal and on job training or experience within the role, with competence achieved in 3 – 12 months. Requirement to be customer facing (voice skill required).Multi-skilling across multiple products and capability to work across different systems / technologies</t>
  </si>
  <si>
    <t>Works to clear and rigid guidelines and minimal or no decision making required.  Anything outside of guidelines must be escalated.</t>
  </si>
  <si>
    <t xml:space="preserve">Low due to repetitive tasks and clear guidelines on requirements. </t>
  </si>
  <si>
    <t>Medium due to the need to make judgements on courses of action. May deal with unhappy/frustrated &amp; hard to understand service users.</t>
  </si>
  <si>
    <t>High due to the range of expectations on the role. May deal with angry, abusive, frightened, vulnerable service users.</t>
  </si>
  <si>
    <t xml:space="preserve">Fully Loaded Daily Rate </t>
  </si>
  <si>
    <r>
      <t xml:space="preserve">Attachment 10 - Pricing Model
</t>
    </r>
    <r>
      <rPr>
        <sz val="22"/>
        <color rgb="FFFF0000"/>
        <rFont val="Arial"/>
        <family val="2"/>
      </rPr>
      <t>Contact Centres - Lot 2 Contact Centre Services Pricing</t>
    </r>
    <r>
      <rPr>
        <sz val="22"/>
        <rFont val="Arial"/>
        <family val="2"/>
      </rPr>
      <t xml:space="preserve">
</t>
    </r>
  </si>
  <si>
    <r>
      <t xml:space="preserve">Attachment 10 - Pricing Model 
</t>
    </r>
    <r>
      <rPr>
        <sz val="22"/>
        <color rgb="FFFF0000"/>
        <rFont val="Arial"/>
        <family val="2"/>
      </rPr>
      <t>Contact Centres - Lot 1 Specialist Consultancy Pricing</t>
    </r>
  </si>
  <si>
    <t>Please read these instructions in conjunction with Framework Agreement Schedule 3 (Framework Prices and Charging Structure) and Attachment 1 (Invitation to Tender).</t>
  </si>
  <si>
    <t>Attachment 10 - Pricing Model
Contact Centre Services - Lot 1 Grade Structure</t>
  </si>
  <si>
    <t>Attachment 10 - Pricing Model 
Contact Centre Services - Grade Structure Lot 2</t>
  </si>
  <si>
    <t>Substantial experience in customer services design &amp; delivery, call/contact/engagement centre services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Use of PRINCE2 or recognised project management methodology. 
In depth knowledge of the public sector, current policy and the political issues affecting it. 
Typically we would expect a person within this category to have significant, proven, industry recognised experience</t>
  </si>
  <si>
    <t>Extensive achievement in customer services design &amp; delivery, call/contact/engagement centre services, in which they are highly renowned. 
Extensive experience of leading or directing major, complex and business-critical projects, bringing genuine strategic insight, understanding the range of services to be delivered to the client. 
In depth knowledge of the public sector and of current policy and political issues affecting it.</t>
  </si>
  <si>
    <t>Recognised expert in customer services design &amp; delivery, call/contact/engagement centre services and in a consultancy/training role. 
Significant proven relevant experience managing a full portfolio of clients in a variety of complex projects. 
Sound knowledge of the public sector, current policy and political issues. Assists in fee proposals.
Previous experience in project management on at least three major projects, preferably in the public sector and using the PRINCE2 or recognised project management methodology.</t>
  </si>
  <si>
    <t>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t>
  </si>
  <si>
    <t>Notable subject matter experience, in-depth knowledge and relevant experience of their specialist fields. 
Evidence of a wide range of consultancy projects and client facing experience. 
Support work in process and organisational design and leading workshops and events. 
Actively seeks out work from senior managers</t>
  </si>
  <si>
    <t xml:space="preserve">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 </t>
  </si>
  <si>
    <r>
      <rPr>
        <b/>
        <u/>
        <sz val="11"/>
        <rFont val="Arial"/>
        <family val="2"/>
      </rPr>
      <t>General Instructions</t>
    </r>
    <r>
      <rPr>
        <b/>
        <sz val="11"/>
        <rFont val="Arial"/>
        <family val="2"/>
      </rPr>
      <t xml:space="preserve">
</t>
    </r>
    <r>
      <rPr>
        <b/>
        <sz val="11"/>
        <color rgb="FFFF0000"/>
        <rFont val="Arial"/>
        <family val="2"/>
      </rPr>
      <t>Potential Provider shall note the instructions as per paragraphs 12.10, 12.11 and 12.12 of the Invitation to Tender (Attachment 1) when submiting their Tender Price submission.</t>
    </r>
    <r>
      <rPr>
        <b/>
        <sz val="11"/>
        <rFont val="Arial"/>
        <family val="2"/>
      </rPr>
      <t xml:space="preserve">
</t>
    </r>
    <r>
      <rPr>
        <sz val="11"/>
        <rFont val="Arial"/>
        <family val="2"/>
      </rPr>
      <t xml:space="preserve">All prices shall be submitted in Great British Pounds Sterling (£), and to the nearest £1
When entering prices, enter only the numerical value. Do not add or include any additional characters such as £.
All pricing shall be exclusive of VAT.
All Pricing must include an elemenet of profit, Insurance, and any Key Sub-Contractor costs. 
</t>
    </r>
    <r>
      <rPr>
        <b/>
        <sz val="11"/>
        <rFont val="Arial"/>
        <family val="2"/>
      </rPr>
      <t>The Potential Providers shall include the Authority's Management Charge withing their submitted Price.</t>
    </r>
    <r>
      <rPr>
        <sz val="11"/>
        <rFont val="Arial"/>
        <family val="2"/>
      </rPr>
      <t xml:space="preserve">
Pricing shall not include any associated Travel and Subsistance. Please refer to Attachment 9 - Schedule 2 - Paragraph 7 of Annex 1
Potential Providers shall not modify any cells, add rows and / or columns within the tabs. </t>
    </r>
  </si>
  <si>
    <r>
      <rPr>
        <b/>
        <u/>
        <sz val="11"/>
        <rFont val="Arial"/>
        <family val="2"/>
      </rPr>
      <t>Lot 1</t>
    </r>
    <r>
      <rPr>
        <b/>
        <sz val="11"/>
        <rFont val="Arial"/>
        <family val="2"/>
      </rPr>
      <t xml:space="preserve">
</t>
    </r>
    <r>
      <rPr>
        <u/>
        <sz val="11"/>
        <rFont val="Arial"/>
        <family val="2"/>
      </rPr>
      <t xml:space="preserve">Time and materials based on consultancy grade (scored)
</t>
    </r>
    <r>
      <rPr>
        <sz val="11"/>
        <rFont val="Arial"/>
        <family val="2"/>
      </rPr>
      <t xml:space="preserve">If you are bidding for this Lot the Potential Provider shall enter the following:
* Their daily rate (£) in the orange cells (B12 to B17), based on the applicable grade (i.e. Managing Director or Junior Consultant).
Potential Provider shall note paragraph 12.11 of the Invitation to Tender (Attachment 1) </t>
    </r>
  </si>
  <si>
    <r>
      <t xml:space="preserve">Only Prices submitted within the yellow tabs will be evaluated.
For each Lot for which you are submitting a Tender, you shall only complete the cells coloured </t>
    </r>
    <r>
      <rPr>
        <sz val="11"/>
        <color theme="9" tint="-0.249977111117893"/>
        <rFont val="Arial"/>
        <family val="2"/>
      </rPr>
      <t>orange</t>
    </r>
    <r>
      <rPr>
        <sz val="11"/>
        <rFont val="Arial"/>
        <family val="2"/>
      </rPr>
      <t xml:space="preserve"> within the relevant Lot Tab.
You shall note that a day rate is equal to 8 hours excluding breaks. 
All Prices you submit within the orange cells will be used for the price evaluation; failure to insert an applicable price may result in your Tender being deemed non-compliant. 
If your Tender is deemed non-compliant, your Tender may be rejected and excluded from further participation in this procurement.
Cells highlighted grey will be used for evaluation purposes as detailed in paragraph 12.10 of Attachment 1 Invitation to Tender.</t>
    </r>
  </si>
  <si>
    <r>
      <rPr>
        <b/>
        <u/>
        <sz val="11"/>
        <rFont val="Arial"/>
        <family val="2"/>
      </rPr>
      <t>Lot 2</t>
    </r>
    <r>
      <rPr>
        <b/>
        <sz val="11"/>
        <rFont val="Arial"/>
        <family val="2"/>
      </rPr>
      <t xml:space="preserve">
</t>
    </r>
    <r>
      <rPr>
        <u/>
        <sz val="11"/>
        <rFont val="Arial"/>
        <family val="2"/>
      </rPr>
      <t xml:space="preserve">Fully loaded Resource cost = Salary + Benefits (inc Sick Pay, Maternity/Paternity, NI, Pension, Annual Leave) grade (scored)
</t>
    </r>
    <r>
      <rPr>
        <sz val="11"/>
        <rFont val="Arial"/>
        <family val="2"/>
      </rPr>
      <t xml:space="preserve">If you are bidding for this Lot the Potential Provider shall enter the following:
* Their daily rate (£) based on grade in the orange cells (B12 to B16), based on the applicable grade (i.e. Team Leader or Entry Level Agent).
Potential Providers shall note that a Price shall be submitted for each grade.
Potential Providers shall NOT include the GCS Levy within their submitted Price.
Potential Provider shall also note paragraph 12.12 of the Invitation to Tender (Attachment 1) </t>
    </r>
  </si>
  <si>
    <t>Attachment 10 - Pricing Model 
Contact Centres Services</t>
  </si>
  <si>
    <t>Attachment 10 - Pricing Matrix 
Contact Centre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</si>
</sst>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809]* #,##0.00_-;\-[$£-809]* #,##0.00_-;_-[$£-809]* &quot;-&quot;??_-;_-@_-"/>
    <numFmt numFmtId="165" formatCode="#,##0.00_ ;\-#,##0.00\ "/>
  </numFmts>
  <fonts count="25" x14ac:knownFonts="1">
    <font>
      <sz val="12"/>
      <color theme="1"/>
      <name val="Calibri"/>
      <family val="2"/>
      <scheme val="minor"/>
    </font>
    <font>
      <sz val="10"/>
      <name val="Calibri"/>
      <family val="2"/>
      <scheme val="minor"/>
    </font>
    <font>
      <sz val="10"/>
      <color rgb="FF000000"/>
      <name val="Calibri"/>
      <family val="2"/>
      <scheme val="minor"/>
    </font>
    <font>
      <u/>
      <sz val="12"/>
      <color theme="10"/>
      <name val="Calibri"/>
      <family val="2"/>
      <scheme val="minor"/>
    </font>
    <font>
      <u/>
      <sz val="12"/>
      <color theme="11"/>
      <name val="Calibri"/>
      <family val="2"/>
      <scheme val="minor"/>
    </font>
    <font>
      <sz val="22"/>
      <name val="Arial"/>
      <family val="2"/>
    </font>
    <font>
      <sz val="11"/>
      <color theme="1"/>
      <name val="Arial"/>
      <family val="2"/>
    </font>
    <font>
      <sz val="22"/>
      <color theme="1"/>
      <name val="Arial"/>
      <family val="2"/>
    </font>
    <font>
      <b/>
      <sz val="11"/>
      <color theme="1"/>
      <name val="Arial"/>
      <family val="2"/>
    </font>
    <font>
      <b/>
      <u/>
      <sz val="11"/>
      <color theme="1"/>
      <name val="Arial"/>
      <family val="2"/>
    </font>
    <font>
      <b/>
      <sz val="11"/>
      <color rgb="FFFFFFFF"/>
      <name val="Arial"/>
      <family val="2"/>
    </font>
    <font>
      <b/>
      <sz val="14"/>
      <color theme="1"/>
      <name val="Arial"/>
      <family val="2"/>
    </font>
    <font>
      <sz val="18"/>
      <color theme="1"/>
      <name val="Arial"/>
      <family val="2"/>
    </font>
    <font>
      <sz val="11"/>
      <color rgb="FF000000"/>
      <name val="Arial"/>
      <family val="2"/>
    </font>
    <font>
      <sz val="22"/>
      <color rgb="FFFF0000"/>
      <name val="Arial"/>
      <family val="2"/>
    </font>
    <font>
      <sz val="20"/>
      <color theme="1"/>
      <name val="Arial"/>
      <family val="2"/>
    </font>
    <font>
      <b/>
      <sz val="11"/>
      <color rgb="FFFF0000"/>
      <name val="Arial"/>
      <family val="2"/>
    </font>
    <font>
      <strike/>
      <sz val="11"/>
      <color theme="1"/>
      <name val="Arial"/>
      <family val="2"/>
    </font>
    <font>
      <sz val="11"/>
      <name val="Arial"/>
      <family val="2"/>
    </font>
    <font>
      <sz val="12"/>
      <color rgb="FF222222"/>
      <name val="Arial"/>
      <family val="2"/>
    </font>
    <font>
      <sz val="11"/>
      <color theme="9" tint="-0.249977111117893"/>
      <name val="Arial"/>
      <family val="2"/>
    </font>
    <font>
      <sz val="12"/>
      <color theme="1"/>
      <name val="Calibri"/>
      <family val="2"/>
      <scheme val="minor"/>
    </font>
    <font>
      <b/>
      <sz val="11"/>
      <name val="Arial"/>
      <family val="2"/>
    </font>
    <font>
      <b/>
      <u/>
      <sz val="11"/>
      <name val="Arial"/>
      <family val="2"/>
    </font>
    <font>
      <u/>
      <sz val="11"/>
      <name val="Arial"/>
      <family val="2"/>
    </font>
  </fonts>
  <fills count="9">
    <fill>
      <patternFill patternType="none"/>
    </fill>
    <fill>
      <patternFill patternType="gray125"/>
    </fill>
    <fill>
      <patternFill patternType="solid">
        <fgColor rgb="FFC5D9F1"/>
        <bgColor rgb="FF000000"/>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21" fillId="0" borderId="0" applyFont="0" applyFill="0" applyBorder="0" applyAlignment="0" applyProtection="0"/>
  </cellStyleXfs>
  <cellXfs count="101">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2" fillId="0" borderId="5" xfId="0" applyFont="1" applyBorder="1" applyAlignment="1">
      <alignment horizontal="center" vertical="top"/>
    </xf>
    <xf numFmtId="0" fontId="2" fillId="0" borderId="5" xfId="0" applyFont="1" applyBorder="1" applyAlignment="1">
      <alignment vertical="top" wrapText="1"/>
    </xf>
    <xf numFmtId="0" fontId="6" fillId="0" borderId="0" xfId="0" applyFont="1"/>
    <xf numFmtId="0" fontId="7" fillId="0" borderId="0" xfId="0" applyFont="1" applyBorder="1" applyAlignment="1">
      <alignment horizontal="center" vertical="center" wrapText="1"/>
    </xf>
    <xf numFmtId="0" fontId="6" fillId="4" borderId="0" xfId="0" applyFont="1" applyFill="1" applyBorder="1"/>
    <xf numFmtId="0" fontId="8" fillId="0" borderId="0" xfId="0" applyFont="1" applyBorder="1" applyAlignment="1">
      <alignment horizontal="left" vertical="center" wrapText="1"/>
    </xf>
    <xf numFmtId="0" fontId="10" fillId="3" borderId="1" xfId="0" applyFont="1" applyFill="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wrapText="1"/>
    </xf>
    <xf numFmtId="0" fontId="8" fillId="0" borderId="0" xfId="0" applyFont="1"/>
    <xf numFmtId="0" fontId="13" fillId="4" borderId="1" xfId="0" applyFont="1" applyFill="1" applyBorder="1" applyAlignment="1">
      <alignment horizontal="center" vertical="center" wrapText="1"/>
    </xf>
    <xf numFmtId="0" fontId="15" fillId="0" borderId="0" xfId="0" applyFont="1" applyAlignment="1">
      <alignment horizontal="left" vertical="center"/>
    </xf>
    <xf numFmtId="0" fontId="6" fillId="0" borderId="1" xfId="0" applyFont="1" applyBorder="1" applyAlignment="1">
      <alignment horizontal="center" vertical="center"/>
    </xf>
    <xf numFmtId="165" fontId="6" fillId="8" borderId="0" xfId="0" applyNumberFormat="1" applyFont="1" applyFill="1" applyAlignment="1">
      <alignment vertical="center"/>
    </xf>
    <xf numFmtId="0" fontId="8" fillId="8" borderId="0" xfId="0" applyFont="1" applyFill="1" applyAlignment="1">
      <alignment horizontal="center" vertical="center" wrapText="1"/>
    </xf>
    <xf numFmtId="165" fontId="8" fillId="8" borderId="0" xfId="0" applyNumberFormat="1" applyFont="1" applyFill="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Border="1"/>
    <xf numFmtId="0" fontId="6" fillId="0" borderId="0" xfId="0" applyFont="1" applyBorder="1" applyAlignment="1">
      <alignment horizontal="center" wrapText="1"/>
    </xf>
    <xf numFmtId="0" fontId="6" fillId="0" borderId="0" xfId="0" applyFont="1" applyBorder="1" applyAlignment="1">
      <alignment horizont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0" xfId="0" applyFont="1"/>
    <xf numFmtId="0" fontId="6" fillId="0" borderId="1" xfId="0" applyNumberFormat="1" applyFont="1" applyBorder="1" applyAlignment="1">
      <alignment horizontal="center" vertical="center"/>
    </xf>
    <xf numFmtId="0" fontId="10" fillId="3" borderId="23" xfId="0" applyFont="1" applyFill="1" applyBorder="1" applyAlignment="1">
      <alignment horizontal="center" vertical="center" wrapText="1"/>
    </xf>
    <xf numFmtId="164" fontId="6" fillId="7" borderId="1" xfId="0" applyNumberFormat="1" applyFont="1" applyFill="1" applyBorder="1" applyAlignment="1" applyProtection="1">
      <alignment vertical="center"/>
      <protection locked="0"/>
    </xf>
    <xf numFmtId="44" fontId="6" fillId="7" borderId="1" xfId="27" applyFont="1" applyFill="1" applyBorder="1" applyAlignment="1" applyProtection="1">
      <alignment vertical="center"/>
      <protection locked="0"/>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12" fillId="6" borderId="23" xfId="0" applyFont="1" applyFill="1" applyBorder="1" applyAlignment="1" applyProtection="1">
      <alignment horizontal="center" vertical="center" wrapText="1"/>
      <protection locked="0"/>
    </xf>
    <xf numFmtId="0" fontId="12" fillId="6" borderId="24"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6" fillId="0" borderId="23" xfId="0" applyFont="1" applyBorder="1" applyAlignment="1">
      <alignment horizontal="left" wrapText="1"/>
    </xf>
    <xf numFmtId="0" fontId="6" fillId="0" borderId="24" xfId="0" applyFont="1" applyBorder="1" applyAlignment="1">
      <alignment horizontal="left"/>
    </xf>
    <xf numFmtId="0" fontId="6" fillId="0" borderId="2" xfId="0" applyFont="1" applyBorder="1" applyAlignment="1">
      <alignment horizontal="left"/>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8" fillId="0" borderId="1" xfId="0" applyFont="1" applyBorder="1" applyAlignment="1">
      <alignment horizontal="left" vertical="center" wrapText="1"/>
    </xf>
    <xf numFmtId="0" fontId="18" fillId="0" borderId="1" xfId="0" applyFont="1" applyBorder="1" applyAlignment="1">
      <alignment horizontal="left" vertical="center"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3" borderId="13"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3" borderId="0" xfId="0" applyFont="1" applyFill="1" applyBorder="1" applyAlignment="1">
      <alignment horizontal="center" vertical="center"/>
    </xf>
  </cellXfs>
  <cellStyles count="28">
    <cellStyle name="Currency" xfId="2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activeCell="A10" sqref="A10:L10"/>
    </sheetView>
  </sheetViews>
  <sheetFormatPr defaultColWidth="9.1640625" defaultRowHeight="14" x14ac:dyDescent="0.3"/>
  <cols>
    <col min="1" max="16384" width="9.1640625" style="6"/>
  </cols>
  <sheetData>
    <row r="1" spans="1:12" x14ac:dyDescent="0.3">
      <c r="A1" s="34" t="s">
        <v>111</v>
      </c>
      <c r="B1" s="35"/>
      <c r="C1" s="35"/>
      <c r="D1" s="35"/>
      <c r="E1" s="35"/>
      <c r="F1" s="35"/>
      <c r="G1" s="35"/>
      <c r="H1" s="35"/>
      <c r="I1" s="35"/>
      <c r="J1" s="35"/>
      <c r="K1" s="35"/>
      <c r="L1" s="36"/>
    </row>
    <row r="2" spans="1:12" x14ac:dyDescent="0.3">
      <c r="A2" s="37"/>
      <c r="B2" s="38"/>
      <c r="C2" s="38"/>
      <c r="D2" s="38"/>
      <c r="E2" s="38"/>
      <c r="F2" s="38"/>
      <c r="G2" s="38"/>
      <c r="H2" s="38"/>
      <c r="I2" s="38"/>
      <c r="J2" s="38"/>
      <c r="K2" s="38"/>
      <c r="L2" s="39"/>
    </row>
    <row r="3" spans="1:12" x14ac:dyDescent="0.3">
      <c r="A3" s="37"/>
      <c r="B3" s="38"/>
      <c r="C3" s="38"/>
      <c r="D3" s="38"/>
      <c r="E3" s="38"/>
      <c r="F3" s="38"/>
      <c r="G3" s="38"/>
      <c r="H3" s="38"/>
      <c r="I3" s="38"/>
      <c r="J3" s="38"/>
      <c r="K3" s="38"/>
      <c r="L3" s="39"/>
    </row>
    <row r="4" spans="1:12" ht="14.5" thickBot="1" x14ac:dyDescent="0.35">
      <c r="A4" s="40"/>
      <c r="B4" s="41"/>
      <c r="C4" s="41"/>
      <c r="D4" s="41"/>
      <c r="E4" s="41"/>
      <c r="F4" s="41"/>
      <c r="G4" s="41"/>
      <c r="H4" s="41"/>
      <c r="I4" s="41"/>
      <c r="J4" s="41"/>
      <c r="K4" s="41"/>
      <c r="L4" s="42"/>
    </row>
    <row r="5" spans="1:12" ht="14.5" thickBot="1" x14ac:dyDescent="0.35"/>
    <row r="6" spans="1:12" x14ac:dyDescent="0.3">
      <c r="A6" s="43" t="s">
        <v>44</v>
      </c>
      <c r="B6" s="44"/>
      <c r="C6" s="44"/>
      <c r="D6" s="44"/>
      <c r="E6" s="44"/>
      <c r="F6" s="44"/>
      <c r="G6" s="44"/>
      <c r="H6" s="44"/>
      <c r="I6" s="44"/>
      <c r="J6" s="44"/>
      <c r="K6" s="44"/>
      <c r="L6" s="45"/>
    </row>
    <row r="7" spans="1:12" ht="14.5" thickBot="1" x14ac:dyDescent="0.35">
      <c r="A7" s="46"/>
      <c r="B7" s="47"/>
      <c r="C7" s="47"/>
      <c r="D7" s="47"/>
      <c r="E7" s="47"/>
      <c r="F7" s="47"/>
      <c r="G7" s="47"/>
      <c r="H7" s="47"/>
      <c r="I7" s="47"/>
      <c r="J7" s="47"/>
      <c r="K7" s="47"/>
      <c r="L7" s="48"/>
    </row>
    <row r="9" spans="1:12" ht="84" customHeight="1" x14ac:dyDescent="0.4">
      <c r="A9" s="49" t="s">
        <v>45</v>
      </c>
      <c r="B9" s="50"/>
      <c r="C9" s="50"/>
      <c r="D9" s="50"/>
      <c r="E9" s="50"/>
      <c r="F9" s="50"/>
      <c r="G9" s="50"/>
      <c r="H9" s="50"/>
      <c r="I9" s="50"/>
      <c r="J9" s="50"/>
      <c r="K9" s="50"/>
      <c r="L9" s="51"/>
    </row>
    <row r="10" spans="1:12" ht="22.5" x14ac:dyDescent="0.3">
      <c r="A10" s="52"/>
      <c r="B10" s="53"/>
      <c r="C10" s="53"/>
      <c r="D10" s="53"/>
      <c r="E10" s="53"/>
      <c r="F10" s="53"/>
      <c r="G10" s="53"/>
      <c r="H10" s="53"/>
      <c r="I10" s="53"/>
      <c r="J10" s="53"/>
      <c r="K10" s="53"/>
      <c r="L10" s="54"/>
    </row>
  </sheetData>
  <sheetProtection algorithmName="SHA-512" hashValue="JEV9xhyNC/NEGnBmnl+Xb3j1bVWt6DlNwLD6urqjDm5y14b83R/KgFYwiXP+xQwjorVEIwFlXBN/0RGDzG7iFA==" saltValue="dSnfkPUJHj2z6Nwu1kOvIw==" spinCount="100000" sheet="1" objects="1" scenarios="1" selectLockedCells="1"/>
  <customSheetViews>
    <customSheetView guid="{B3BF34DE-13F6-4ECF-9485-5497D3BD4098}" showGridLines="0">
      <selection activeCell="N5" sqref="N5"/>
      <pageMargins left="0.7" right="0.7" top="0.75" bottom="0.75" header="0.3" footer="0.3"/>
    </customSheetView>
    <customSheetView guid="{6E4B0AEC-F815-4447-865C-5942E6731255}" showGridLines="0">
      <selection activeCell="A6" sqref="A6:L7"/>
      <pageMargins left="0.7" right="0.7" top="0.75" bottom="0.75" header="0.3" footer="0.3"/>
    </customSheetView>
    <customSheetView guid="{B27E125F-4FD9-6C49-B19E-972AA7CDEC3C}" showGridLines="0">
      <selection activeCell="N5" sqref="N5"/>
      <pageMargins left="0.7" right="0.7" top="0.75" bottom="0.75" header="0.3" footer="0.3"/>
    </customSheetView>
  </customSheetViews>
  <mergeCells count="4">
    <mergeCell ref="A1:L4"/>
    <mergeCell ref="A6:L7"/>
    <mergeCell ref="A9:L9"/>
    <mergeCell ref="A10:L10"/>
  </mergeCells>
  <pageMargins left="0.75" right="0.75" top="1" bottom="1" header="0.5" footer="0.5"/>
  <pageSetup paperSize="9" orientation="portrait"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workbookViewId="0">
      <selection activeCell="A14" sqref="A14:L14"/>
    </sheetView>
  </sheetViews>
  <sheetFormatPr defaultColWidth="9" defaultRowHeight="14" x14ac:dyDescent="0.3"/>
  <cols>
    <col min="1" max="1" width="12.5" style="6" customWidth="1"/>
    <col min="2" max="2" width="19.33203125" style="6" customWidth="1"/>
    <col min="3" max="5" width="12.5" style="6" customWidth="1"/>
    <col min="6" max="6" width="16" style="6" customWidth="1"/>
    <col min="7" max="7" width="13.6640625" style="6" customWidth="1"/>
    <col min="8" max="12" width="12.5" style="6" customWidth="1"/>
    <col min="13" max="16384" width="9" style="6"/>
  </cols>
  <sheetData>
    <row r="1" spans="1:14" x14ac:dyDescent="0.3">
      <c r="A1" s="34" t="s">
        <v>110</v>
      </c>
      <c r="B1" s="35"/>
      <c r="C1" s="35"/>
      <c r="D1" s="35"/>
      <c r="E1" s="35"/>
      <c r="F1" s="35"/>
      <c r="G1" s="35"/>
      <c r="H1" s="35"/>
      <c r="I1" s="35"/>
      <c r="J1" s="35"/>
      <c r="K1" s="35"/>
      <c r="L1" s="36"/>
    </row>
    <row r="2" spans="1:14" x14ac:dyDescent="0.3">
      <c r="A2" s="37"/>
      <c r="B2" s="38"/>
      <c r="C2" s="38"/>
      <c r="D2" s="38"/>
      <c r="E2" s="38"/>
      <c r="F2" s="38"/>
      <c r="G2" s="38"/>
      <c r="H2" s="38"/>
      <c r="I2" s="38"/>
      <c r="J2" s="38"/>
      <c r="K2" s="38"/>
      <c r="L2" s="39"/>
    </row>
    <row r="3" spans="1:14" x14ac:dyDescent="0.3">
      <c r="A3" s="37"/>
      <c r="B3" s="38"/>
      <c r="C3" s="38"/>
      <c r="D3" s="38"/>
      <c r="E3" s="38"/>
      <c r="F3" s="38"/>
      <c r="G3" s="38"/>
      <c r="H3" s="38"/>
      <c r="I3" s="38"/>
      <c r="J3" s="38"/>
      <c r="K3" s="38"/>
      <c r="L3" s="39"/>
    </row>
    <row r="4" spans="1:14" ht="21.75" customHeight="1" thickBot="1" x14ac:dyDescent="0.35">
      <c r="A4" s="40"/>
      <c r="B4" s="41"/>
      <c r="C4" s="41"/>
      <c r="D4" s="41"/>
      <c r="E4" s="41"/>
      <c r="F4" s="41"/>
      <c r="G4" s="41"/>
      <c r="H4" s="41"/>
      <c r="I4" s="41"/>
      <c r="J4" s="41"/>
      <c r="K4" s="41"/>
      <c r="L4" s="42"/>
    </row>
    <row r="5" spans="1:14" ht="27" customHeight="1" thickBot="1" x14ac:dyDescent="0.35">
      <c r="A5" s="7"/>
      <c r="B5" s="7"/>
      <c r="C5" s="7"/>
      <c r="D5" s="7"/>
      <c r="E5" s="7"/>
      <c r="F5" s="7"/>
      <c r="G5" s="7"/>
      <c r="H5" s="7"/>
      <c r="I5" s="7"/>
      <c r="J5" s="7"/>
      <c r="K5" s="7"/>
      <c r="L5" s="7"/>
    </row>
    <row r="6" spans="1:14" ht="15" customHeight="1" x14ac:dyDescent="0.3">
      <c r="A6" s="43" t="s">
        <v>44</v>
      </c>
      <c r="B6" s="44"/>
      <c r="C6" s="44"/>
      <c r="D6" s="44"/>
      <c r="E6" s="44"/>
      <c r="F6" s="44"/>
      <c r="G6" s="44"/>
      <c r="H6" s="44"/>
      <c r="I6" s="44"/>
      <c r="J6" s="44"/>
      <c r="K6" s="44"/>
      <c r="L6" s="45"/>
    </row>
    <row r="7" spans="1:14" ht="14.5" thickBot="1" x14ac:dyDescent="0.35">
      <c r="A7" s="46"/>
      <c r="B7" s="47"/>
      <c r="C7" s="47"/>
      <c r="D7" s="47"/>
      <c r="E7" s="47"/>
      <c r="F7" s="47"/>
      <c r="G7" s="47"/>
      <c r="H7" s="47"/>
      <c r="I7" s="47"/>
      <c r="J7" s="47"/>
      <c r="K7" s="47"/>
      <c r="L7" s="48"/>
    </row>
    <row r="8" spans="1:14" ht="14.5" thickBot="1" x14ac:dyDescent="0.35">
      <c r="N8" s="8"/>
    </row>
    <row r="9" spans="1:14" x14ac:dyDescent="0.3">
      <c r="A9" s="70" t="s">
        <v>35</v>
      </c>
      <c r="B9" s="71"/>
      <c r="C9" s="71"/>
      <c r="D9" s="71"/>
      <c r="E9" s="71"/>
      <c r="F9" s="71"/>
      <c r="G9" s="71"/>
      <c r="H9" s="71"/>
      <c r="I9" s="71"/>
      <c r="J9" s="71"/>
      <c r="K9" s="71"/>
      <c r="L9" s="72"/>
      <c r="N9" s="8"/>
    </row>
    <row r="10" spans="1:14" ht="14.5" thickBot="1" x14ac:dyDescent="0.35">
      <c r="A10" s="73"/>
      <c r="B10" s="74"/>
      <c r="C10" s="74"/>
      <c r="D10" s="74"/>
      <c r="E10" s="74"/>
      <c r="F10" s="74"/>
      <c r="G10" s="74"/>
      <c r="H10" s="74"/>
      <c r="I10" s="74"/>
      <c r="J10" s="74"/>
      <c r="K10" s="74"/>
      <c r="L10" s="75"/>
    </row>
    <row r="12" spans="1:14" ht="25.5" customHeight="1" x14ac:dyDescent="0.3">
      <c r="A12" s="76" t="s">
        <v>97</v>
      </c>
      <c r="B12" s="76"/>
      <c r="C12" s="76"/>
      <c r="D12" s="76"/>
      <c r="E12" s="76"/>
      <c r="F12" s="76"/>
      <c r="G12" s="76"/>
      <c r="H12" s="76"/>
      <c r="I12" s="76"/>
      <c r="J12" s="76"/>
      <c r="K12" s="76"/>
      <c r="L12" s="76"/>
    </row>
    <row r="14" spans="1:14" ht="187.5" customHeight="1" x14ac:dyDescent="0.3">
      <c r="A14" s="77" t="s">
        <v>108</v>
      </c>
      <c r="B14" s="76"/>
      <c r="C14" s="76"/>
      <c r="D14" s="76"/>
      <c r="E14" s="76"/>
      <c r="F14" s="76"/>
      <c r="G14" s="76"/>
      <c r="H14" s="76"/>
      <c r="I14" s="76"/>
      <c r="J14" s="76"/>
      <c r="K14" s="76"/>
      <c r="L14" s="76"/>
    </row>
    <row r="15" spans="1:14" ht="15.5" x14ac:dyDescent="0.35">
      <c r="M15" s="27"/>
    </row>
    <row r="16" spans="1:14" ht="243.5" customHeight="1" x14ac:dyDescent="0.35">
      <c r="A16" s="67" t="s">
        <v>106</v>
      </c>
      <c r="B16" s="68"/>
      <c r="C16" s="68"/>
      <c r="D16" s="68"/>
      <c r="E16" s="68"/>
      <c r="F16" s="68"/>
      <c r="G16" s="68"/>
      <c r="H16" s="68"/>
      <c r="I16" s="68"/>
      <c r="J16" s="68"/>
      <c r="K16" s="68"/>
      <c r="L16" s="69"/>
      <c r="M16" s="27"/>
    </row>
    <row r="17" spans="1:13" ht="135" customHeight="1" x14ac:dyDescent="0.35">
      <c r="A17" s="59" t="s">
        <v>107</v>
      </c>
      <c r="B17" s="59"/>
      <c r="C17" s="59"/>
      <c r="D17" s="59"/>
      <c r="E17" s="59"/>
      <c r="F17" s="59"/>
      <c r="G17" s="59"/>
      <c r="H17" s="59"/>
      <c r="I17" s="59"/>
      <c r="J17" s="59"/>
      <c r="K17" s="59"/>
      <c r="L17" s="59"/>
      <c r="M17" s="27"/>
    </row>
    <row r="18" spans="1:13" ht="15.5" x14ac:dyDescent="0.35">
      <c r="A18" s="9"/>
      <c r="B18" s="9"/>
      <c r="C18" s="9"/>
      <c r="D18" s="9"/>
      <c r="E18" s="9"/>
      <c r="F18" s="9"/>
      <c r="G18" s="9"/>
      <c r="H18" s="9"/>
      <c r="I18" s="9"/>
      <c r="J18" s="9"/>
      <c r="K18" s="9"/>
      <c r="L18" s="9"/>
      <c r="M18" s="27"/>
    </row>
    <row r="19" spans="1:13" ht="180.5" customHeight="1" x14ac:dyDescent="0.35">
      <c r="A19" s="60" t="s">
        <v>109</v>
      </c>
      <c r="B19" s="60"/>
      <c r="C19" s="60"/>
      <c r="D19" s="60"/>
      <c r="E19" s="60"/>
      <c r="F19" s="60"/>
      <c r="G19" s="60"/>
      <c r="H19" s="60"/>
      <c r="I19" s="60"/>
      <c r="J19" s="60"/>
      <c r="K19" s="60"/>
      <c r="L19" s="60"/>
      <c r="M19" s="27"/>
    </row>
    <row r="20" spans="1:13" ht="15.5" x14ac:dyDescent="0.35">
      <c r="A20" s="9"/>
      <c r="B20" s="9"/>
      <c r="C20" s="9"/>
      <c r="D20" s="9"/>
      <c r="E20" s="9"/>
      <c r="F20" s="9"/>
      <c r="G20" s="9"/>
      <c r="H20" s="9"/>
      <c r="I20" s="9"/>
      <c r="J20" s="9"/>
      <c r="K20" s="9"/>
      <c r="L20" s="9"/>
      <c r="M20"/>
    </row>
    <row r="22" spans="1:13" x14ac:dyDescent="0.3">
      <c r="A22" s="61" t="s">
        <v>36</v>
      </c>
      <c r="B22" s="62"/>
      <c r="C22" s="62"/>
      <c r="D22" s="62"/>
      <c r="E22" s="62"/>
      <c r="F22" s="62"/>
      <c r="G22" s="62"/>
      <c r="H22" s="62"/>
      <c r="I22" s="62"/>
      <c r="J22" s="62"/>
      <c r="K22" s="62"/>
      <c r="L22" s="63"/>
    </row>
    <row r="24" spans="1:13" s="11" customFormat="1" x14ac:dyDescent="0.35">
      <c r="A24" s="10" t="s">
        <v>37</v>
      </c>
      <c r="B24" s="64" t="s">
        <v>38</v>
      </c>
      <c r="C24" s="65"/>
      <c r="D24" s="65"/>
      <c r="E24" s="65"/>
      <c r="F24" s="66"/>
    </row>
    <row r="25" spans="1:13" x14ac:dyDescent="0.3">
      <c r="A25" s="12" t="s">
        <v>39</v>
      </c>
      <c r="B25" s="55" t="s">
        <v>68</v>
      </c>
      <c r="C25" s="55"/>
      <c r="D25" s="55"/>
      <c r="E25" s="55"/>
      <c r="F25" s="55"/>
    </row>
    <row r="26" spans="1:13" x14ac:dyDescent="0.3">
      <c r="A26" s="12" t="s">
        <v>40</v>
      </c>
      <c r="B26" s="55" t="s">
        <v>41</v>
      </c>
      <c r="C26" s="55"/>
      <c r="D26" s="55"/>
      <c r="E26" s="55"/>
      <c r="F26" s="55"/>
    </row>
    <row r="27" spans="1:13" x14ac:dyDescent="0.3">
      <c r="A27" s="12" t="s">
        <v>42</v>
      </c>
      <c r="B27" s="55" t="s">
        <v>69</v>
      </c>
      <c r="C27" s="55"/>
      <c r="D27" s="55"/>
      <c r="E27" s="55"/>
      <c r="F27" s="55"/>
    </row>
    <row r="28" spans="1:13" x14ac:dyDescent="0.3">
      <c r="A28" s="12" t="s">
        <v>43</v>
      </c>
      <c r="B28" s="55" t="s">
        <v>70</v>
      </c>
      <c r="C28" s="55"/>
      <c r="D28" s="55"/>
      <c r="E28" s="55"/>
      <c r="F28" s="55"/>
    </row>
    <row r="29" spans="1:13" s="22" customFormat="1" ht="28" x14ac:dyDescent="0.3">
      <c r="A29" s="12" t="s">
        <v>85</v>
      </c>
      <c r="B29" s="56" t="s">
        <v>41</v>
      </c>
      <c r="C29" s="57"/>
      <c r="D29" s="57"/>
      <c r="E29" s="57"/>
      <c r="F29" s="58"/>
    </row>
    <row r="30" spans="1:13" s="22" customFormat="1" ht="28" x14ac:dyDescent="0.3">
      <c r="A30" s="12" t="s">
        <v>86</v>
      </c>
      <c r="B30" s="56" t="s">
        <v>41</v>
      </c>
      <c r="C30" s="57"/>
      <c r="D30" s="57"/>
      <c r="E30" s="57"/>
      <c r="F30" s="58"/>
    </row>
    <row r="31" spans="1:13" s="22" customFormat="1" ht="26.5" customHeight="1" x14ac:dyDescent="0.3">
      <c r="A31" s="23"/>
      <c r="B31" s="24"/>
      <c r="C31" s="24"/>
      <c r="D31" s="24"/>
      <c r="E31" s="24"/>
      <c r="F31" s="24"/>
    </row>
  </sheetData>
  <sheetProtection algorithmName="SHA-512" hashValue="G7Xrv8AKz9kZs78Gjp9HEonENSbOGkFrcJVL/DhzPx6VgkH1YqSA9eS75n2bcOiFfpFug+KBMmR7kVHHk96v9g==" saltValue="fxzmBUAGWlfXCVLo3ekoRA==" spinCount="100000" sheet="1" objects="1" scenarios="1" selectLockedCells="1"/>
  <customSheetViews>
    <customSheetView guid="{B3BF34DE-13F6-4ECF-9485-5497D3BD4098}" showGridLines="0" topLeftCell="A16">
      <selection activeCell="A12" sqref="A12:L12"/>
      <pageMargins left="0.7" right="0.7" top="0.75" bottom="0.75" header="0.3" footer="0.3"/>
      <pageSetup paperSize="9" orientation="portrait" horizontalDpi="4294967292" verticalDpi="4294967292"/>
    </customSheetView>
    <customSheetView guid="{6E4B0AEC-F815-4447-865C-5942E6731255}" showGridLines="0" topLeftCell="A22">
      <selection activeCell="F38" sqref="F38"/>
      <pageMargins left="0.7" right="0.7" top="0.75" bottom="0.75" header="0.3" footer="0.3"/>
      <pageSetup paperSize="9" orientation="portrait" horizontalDpi="4294967292" verticalDpi="4294967292"/>
    </customSheetView>
    <customSheetView guid="{B27E125F-4FD9-6C49-B19E-972AA7CDEC3C}" showGridLines="0" topLeftCell="A11">
      <selection activeCell="A16" sqref="A16:L16"/>
      <pageMargins left="0.7" right="0.7" top="0.75" bottom="0.75" header="0.3" footer="0.3"/>
      <pageSetup paperSize="9" orientation="portrait" horizontalDpi="4294967292" verticalDpi="4294967292"/>
    </customSheetView>
  </customSheetViews>
  <mergeCells count="16">
    <mergeCell ref="A16:L16"/>
    <mergeCell ref="A1:L4"/>
    <mergeCell ref="A6:L7"/>
    <mergeCell ref="A9:L10"/>
    <mergeCell ref="A12:L12"/>
    <mergeCell ref="A14:L14"/>
    <mergeCell ref="A17:L17"/>
    <mergeCell ref="A19:L19"/>
    <mergeCell ref="A22:L22"/>
    <mergeCell ref="B24:F24"/>
    <mergeCell ref="B25:F25"/>
    <mergeCell ref="B26:F26"/>
    <mergeCell ref="B27:F27"/>
    <mergeCell ref="B28:F28"/>
    <mergeCell ref="B29:F29"/>
    <mergeCell ref="B30:F30"/>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9"/>
  <sheetViews>
    <sheetView showGridLines="0" topLeftCell="A11" zoomScale="85" zoomScaleNormal="85" zoomScalePageLayoutView="85" workbookViewId="0">
      <selection activeCell="B14" sqref="B14"/>
    </sheetView>
  </sheetViews>
  <sheetFormatPr defaultColWidth="9" defaultRowHeight="14" x14ac:dyDescent="0.3"/>
  <cols>
    <col min="1" max="1" width="30.33203125" style="6" customWidth="1"/>
    <col min="2" max="2" width="23.6640625" style="6" customWidth="1"/>
    <col min="3" max="3" width="20" style="6" customWidth="1"/>
    <col min="4" max="4" width="17.5" style="6" customWidth="1"/>
    <col min="5" max="5" width="16" style="6" customWidth="1"/>
    <col min="6" max="16384" width="9" style="6"/>
  </cols>
  <sheetData>
    <row r="1" spans="1:11" x14ac:dyDescent="0.3">
      <c r="A1" s="34" t="s">
        <v>96</v>
      </c>
      <c r="B1" s="35"/>
      <c r="C1" s="35"/>
      <c r="D1" s="35"/>
      <c r="E1" s="35"/>
      <c r="F1" s="35"/>
      <c r="G1" s="35"/>
      <c r="H1" s="35"/>
      <c r="I1" s="35"/>
      <c r="J1" s="35"/>
      <c r="K1" s="36"/>
    </row>
    <row r="2" spans="1:11" x14ac:dyDescent="0.3">
      <c r="A2" s="37"/>
      <c r="B2" s="38"/>
      <c r="C2" s="38"/>
      <c r="D2" s="38"/>
      <c r="E2" s="38"/>
      <c r="F2" s="38"/>
      <c r="G2" s="38"/>
      <c r="H2" s="38"/>
      <c r="I2" s="38"/>
      <c r="J2" s="38"/>
      <c r="K2" s="39"/>
    </row>
    <row r="3" spans="1:11" x14ac:dyDescent="0.3">
      <c r="A3" s="37"/>
      <c r="B3" s="38"/>
      <c r="C3" s="38"/>
      <c r="D3" s="38"/>
      <c r="E3" s="38"/>
      <c r="F3" s="38"/>
      <c r="G3" s="38"/>
      <c r="H3" s="38"/>
      <c r="I3" s="38"/>
      <c r="J3" s="38"/>
      <c r="K3" s="39"/>
    </row>
    <row r="4" spans="1:11" ht="14.5" thickBot="1" x14ac:dyDescent="0.35">
      <c r="A4" s="40"/>
      <c r="B4" s="41"/>
      <c r="C4" s="41"/>
      <c r="D4" s="41"/>
      <c r="E4" s="41"/>
      <c r="F4" s="41"/>
      <c r="G4" s="41"/>
      <c r="H4" s="41"/>
      <c r="I4" s="41"/>
      <c r="J4" s="41"/>
      <c r="K4" s="42"/>
    </row>
    <row r="5" spans="1:11" ht="37.5" customHeight="1" thickBot="1" x14ac:dyDescent="0.35">
      <c r="A5" s="15">
        <f>'Cover Sheet'!A10:L10</f>
        <v>0</v>
      </c>
    </row>
    <row r="6" spans="1:11" x14ac:dyDescent="0.3">
      <c r="A6" s="78" t="s">
        <v>44</v>
      </c>
      <c r="B6" s="79"/>
      <c r="C6" s="79"/>
      <c r="D6" s="79"/>
      <c r="E6" s="79"/>
      <c r="F6" s="79"/>
      <c r="G6" s="79"/>
      <c r="H6" s="79"/>
      <c r="I6" s="79"/>
      <c r="J6" s="79"/>
      <c r="K6" s="80"/>
    </row>
    <row r="7" spans="1:11" ht="14.5" thickBot="1" x14ac:dyDescent="0.35">
      <c r="A7" s="81"/>
      <c r="B7" s="82"/>
      <c r="C7" s="82"/>
      <c r="D7" s="82"/>
      <c r="E7" s="82"/>
      <c r="F7" s="82"/>
      <c r="G7" s="82"/>
      <c r="H7" s="82"/>
      <c r="I7" s="82"/>
      <c r="J7" s="82"/>
      <c r="K7" s="83"/>
    </row>
    <row r="9" spans="1:11" x14ac:dyDescent="0.3">
      <c r="A9" s="13" t="s">
        <v>46</v>
      </c>
    </row>
    <row r="11" spans="1:11" ht="37" customHeight="1" x14ac:dyDescent="0.3">
      <c r="A11" s="10" t="s">
        <v>47</v>
      </c>
      <c r="B11" s="10" t="s">
        <v>48</v>
      </c>
      <c r="C11" s="20" t="s">
        <v>60</v>
      </c>
      <c r="D11" s="21" t="s">
        <v>66</v>
      </c>
    </row>
    <row r="12" spans="1:11" ht="42" customHeight="1" x14ac:dyDescent="0.3">
      <c r="A12" s="10" t="s">
        <v>59</v>
      </c>
      <c r="B12" s="30">
        <v>0</v>
      </c>
      <c r="C12" s="16">
        <v>10</v>
      </c>
      <c r="D12" s="17">
        <f>B12*C12</f>
        <v>0</v>
      </c>
    </row>
    <row r="13" spans="1:11" ht="52" customHeight="1" x14ac:dyDescent="0.3">
      <c r="A13" s="10" t="s">
        <v>61</v>
      </c>
      <c r="B13" s="30">
        <v>0</v>
      </c>
      <c r="C13" s="16">
        <v>10</v>
      </c>
      <c r="D13" s="17">
        <f t="shared" ref="D13:D17" si="0">B13*C13</f>
        <v>0</v>
      </c>
    </row>
    <row r="14" spans="1:11" ht="44" customHeight="1" x14ac:dyDescent="0.3">
      <c r="A14" s="10" t="s">
        <v>62</v>
      </c>
      <c r="B14" s="30">
        <v>0</v>
      </c>
      <c r="C14" s="16">
        <v>10</v>
      </c>
      <c r="D14" s="17">
        <f t="shared" si="0"/>
        <v>0</v>
      </c>
    </row>
    <row r="15" spans="1:11" ht="47" customHeight="1" x14ac:dyDescent="0.3">
      <c r="A15" s="10" t="s">
        <v>63</v>
      </c>
      <c r="B15" s="30">
        <v>0</v>
      </c>
      <c r="C15" s="16">
        <v>20</v>
      </c>
      <c r="D15" s="17">
        <f t="shared" si="0"/>
        <v>0</v>
      </c>
    </row>
    <row r="16" spans="1:11" ht="38" customHeight="1" x14ac:dyDescent="0.3">
      <c r="A16" s="10" t="s">
        <v>64</v>
      </c>
      <c r="B16" s="30">
        <v>0</v>
      </c>
      <c r="C16" s="16">
        <v>30</v>
      </c>
      <c r="D16" s="17">
        <f t="shared" si="0"/>
        <v>0</v>
      </c>
    </row>
    <row r="17" spans="1:4" ht="41" customHeight="1" x14ac:dyDescent="0.3">
      <c r="A17" s="10" t="s">
        <v>65</v>
      </c>
      <c r="B17" s="30">
        <v>0</v>
      </c>
      <c r="C17" s="16">
        <v>20</v>
      </c>
      <c r="D17" s="17">
        <f t="shared" si="0"/>
        <v>0</v>
      </c>
    </row>
    <row r="18" spans="1:4" ht="45" customHeight="1" x14ac:dyDescent="0.3">
      <c r="C18" s="18" t="s">
        <v>67</v>
      </c>
      <c r="D18" s="19">
        <f>SUM(D12:D17)</f>
        <v>0</v>
      </c>
    </row>
    <row r="19" spans="1:4" ht="54" customHeight="1" x14ac:dyDescent="0.3"/>
  </sheetData>
  <sheetProtection algorithmName="SHA-512" hashValue="RZvlLfwbWFYjDmDeoRRryycX18oRgMRATkfjFNhnDjMV7OM7NoCdtw6oP98EX/9nW0x7jgCspqabjQpzkwezNA==" saltValue="GBt5khzgrfwCrFTxRIWM9g==" spinCount="100000" sheet="1" objects="1" scenarios="1" selectLockedCells="1"/>
  <customSheetViews>
    <customSheetView guid="{B3BF34DE-13F6-4ECF-9485-5497D3BD4098}" showGridLines="0" topLeftCell="A9">
      <selection activeCell="C11" sqref="C11:D18"/>
      <pageMargins left="0.7" right="0.7" top="0.75" bottom="0.75" header="0.3" footer="0.3"/>
      <pageSetup paperSize="9" orientation="portrait" horizontalDpi="4294967292" verticalDpi="4294967292"/>
    </customSheetView>
    <customSheetView guid="{6E4B0AEC-F815-4447-865C-5942E6731255}" showGridLines="0" topLeftCell="B13">
      <selection activeCell="C18" sqref="C18:D18"/>
      <pageMargins left="0.7" right="0.7" top="0.75" bottom="0.75" header="0.3" footer="0.3"/>
      <pageSetup paperSize="9" orientation="portrait" horizontalDpi="4294967292" verticalDpi="4294967292"/>
    </customSheetView>
    <customSheetView guid="{B27E125F-4FD9-6C49-B19E-972AA7CDEC3C}" showGridLines="0" topLeftCell="A9">
      <selection activeCell="G15" sqref="G15"/>
      <pageMargins left="0.7" right="0.7" top="0.75" bottom="0.75" header="0.3" footer="0.3"/>
      <pageSetup paperSize="9" orientation="portrait" horizontalDpi="4294967292" verticalDpi="4294967292"/>
    </customSheetView>
  </customSheetViews>
  <mergeCells count="2">
    <mergeCell ref="A1:K4"/>
    <mergeCell ref="A6:K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showGridLines="0" zoomScale="85" zoomScaleNormal="85" workbookViewId="0">
      <selection activeCell="B13" sqref="B13"/>
    </sheetView>
  </sheetViews>
  <sheetFormatPr defaultColWidth="9" defaultRowHeight="14" x14ac:dyDescent="0.3"/>
  <cols>
    <col min="1" max="1" width="19.1640625" style="6" customWidth="1"/>
    <col min="2" max="2" width="17.6640625" style="6" customWidth="1"/>
    <col min="3" max="3" width="17" style="6" customWidth="1"/>
    <col min="4" max="4" width="16.6640625" style="6" customWidth="1"/>
    <col min="5" max="5" width="16" style="6" customWidth="1"/>
    <col min="6" max="6" width="18.33203125" style="6" customWidth="1"/>
    <col min="7" max="7" width="17.33203125" style="6" customWidth="1"/>
    <col min="8" max="16384" width="9" style="6"/>
  </cols>
  <sheetData>
    <row r="1" spans="1:10" x14ac:dyDescent="0.3">
      <c r="A1" s="84" t="s">
        <v>95</v>
      </c>
      <c r="B1" s="85"/>
      <c r="C1" s="85"/>
      <c r="D1" s="85"/>
      <c r="E1" s="85"/>
      <c r="F1" s="85"/>
      <c r="G1" s="85"/>
      <c r="H1" s="85"/>
      <c r="I1" s="85"/>
      <c r="J1" s="86"/>
    </row>
    <row r="2" spans="1:10" x14ac:dyDescent="0.3">
      <c r="A2" s="87"/>
      <c r="B2" s="88"/>
      <c r="C2" s="88"/>
      <c r="D2" s="88"/>
      <c r="E2" s="88"/>
      <c r="F2" s="88"/>
      <c r="G2" s="88"/>
      <c r="H2" s="88"/>
      <c r="I2" s="88"/>
      <c r="J2" s="89"/>
    </row>
    <row r="3" spans="1:10" x14ac:dyDescent="0.3">
      <c r="A3" s="87"/>
      <c r="B3" s="88"/>
      <c r="C3" s="88"/>
      <c r="D3" s="88"/>
      <c r="E3" s="88"/>
      <c r="F3" s="88"/>
      <c r="G3" s="88"/>
      <c r="H3" s="88"/>
      <c r="I3" s="88"/>
      <c r="J3" s="89"/>
    </row>
    <row r="4" spans="1:10" ht="14.5" thickBot="1" x14ac:dyDescent="0.35">
      <c r="A4" s="90"/>
      <c r="B4" s="91"/>
      <c r="C4" s="91"/>
      <c r="D4" s="91"/>
      <c r="E4" s="91"/>
      <c r="F4" s="91"/>
      <c r="G4" s="91"/>
      <c r="H4" s="91"/>
      <c r="I4" s="91"/>
      <c r="J4" s="92"/>
    </row>
    <row r="5" spans="1:10" ht="36.5" customHeight="1" thickBot="1" x14ac:dyDescent="0.35">
      <c r="A5" s="15">
        <f>'Cover Sheet'!A10:L10</f>
        <v>0</v>
      </c>
    </row>
    <row r="6" spans="1:10" x14ac:dyDescent="0.3">
      <c r="A6" s="78" t="s">
        <v>44</v>
      </c>
      <c r="B6" s="79"/>
      <c r="C6" s="79"/>
      <c r="D6" s="79"/>
      <c r="E6" s="79"/>
      <c r="F6" s="79"/>
      <c r="G6" s="79"/>
      <c r="H6" s="79"/>
      <c r="I6" s="79"/>
      <c r="J6" s="80"/>
    </row>
    <row r="7" spans="1:10" ht="14.5" thickBot="1" x14ac:dyDescent="0.35">
      <c r="A7" s="81"/>
      <c r="B7" s="82"/>
      <c r="C7" s="82"/>
      <c r="D7" s="82"/>
      <c r="E7" s="82"/>
      <c r="F7" s="82"/>
      <c r="G7" s="82"/>
      <c r="H7" s="82"/>
      <c r="I7" s="82"/>
      <c r="J7" s="83"/>
    </row>
    <row r="9" spans="1:10" x14ac:dyDescent="0.3">
      <c r="A9" s="13" t="s">
        <v>94</v>
      </c>
    </row>
    <row r="11" spans="1:10" ht="28" x14ac:dyDescent="0.3">
      <c r="A11" s="10" t="s">
        <v>47</v>
      </c>
      <c r="B11" s="10" t="s">
        <v>48</v>
      </c>
      <c r="C11" s="20" t="s">
        <v>84</v>
      </c>
      <c r="D11" s="21" t="s">
        <v>66</v>
      </c>
    </row>
    <row r="12" spans="1:10" ht="54" customHeight="1" x14ac:dyDescent="0.3">
      <c r="A12" s="10" t="s">
        <v>77</v>
      </c>
      <c r="B12" s="31"/>
      <c r="C12" s="28">
        <v>5</v>
      </c>
      <c r="D12" s="17">
        <f>B12*C12</f>
        <v>0</v>
      </c>
    </row>
    <row r="13" spans="1:10" ht="81" customHeight="1" x14ac:dyDescent="0.3">
      <c r="A13" s="10" t="s">
        <v>76</v>
      </c>
      <c r="B13" s="31"/>
      <c r="C13" s="28">
        <v>15</v>
      </c>
      <c r="D13" s="17">
        <f t="shared" ref="D13:D16" si="0">B13*C13</f>
        <v>0</v>
      </c>
    </row>
    <row r="14" spans="1:10" ht="44" customHeight="1" x14ac:dyDescent="0.3">
      <c r="A14" s="10" t="s">
        <v>75</v>
      </c>
      <c r="B14" s="31"/>
      <c r="C14" s="28">
        <v>10</v>
      </c>
      <c r="D14" s="17">
        <f t="shared" si="0"/>
        <v>0</v>
      </c>
    </row>
    <row r="15" spans="1:10" ht="47" customHeight="1" x14ac:dyDescent="0.3">
      <c r="A15" s="10" t="s">
        <v>74</v>
      </c>
      <c r="B15" s="31"/>
      <c r="C15" s="28">
        <v>25</v>
      </c>
      <c r="D15" s="17">
        <f t="shared" si="0"/>
        <v>0</v>
      </c>
    </row>
    <row r="16" spans="1:10" ht="38" customHeight="1" x14ac:dyDescent="0.3">
      <c r="A16" s="10" t="s">
        <v>73</v>
      </c>
      <c r="B16" s="31"/>
      <c r="C16" s="28">
        <v>45</v>
      </c>
      <c r="D16" s="17">
        <f t="shared" si="0"/>
        <v>0</v>
      </c>
    </row>
    <row r="17" spans="3:5" ht="42" x14ac:dyDescent="0.3">
      <c r="C17" s="18" t="s">
        <v>82</v>
      </c>
      <c r="D17" s="19">
        <f>SUM(D12:D16)</f>
        <v>0</v>
      </c>
    </row>
    <row r="20" spans="3:5" x14ac:dyDescent="0.3">
      <c r="E20" s="6" t="s">
        <v>83</v>
      </c>
    </row>
  </sheetData>
  <sheetProtection algorithmName="SHA-512" hashValue="fhdKkQMNfwJ8JzerPtdVz+TIbKy7fKvuCM2FyyI7PlVnsVdplVxLyVHzEyx9VR99lz5PFvKhFuzQKCZ/8zUvGA==" saltValue="K2DtMGF9oHuxay5ofE8U8w==" spinCount="100000" sheet="1" objects="1" scenarios="1" selectLockedCells="1"/>
  <customSheetViews>
    <customSheetView guid="{B3BF34DE-13F6-4ECF-9485-5497D3BD4098}" showGridLines="0" topLeftCell="A10">
      <selection activeCell="E20" sqref="E20"/>
      <pageMargins left="0.7" right="0.7" top="0.75" bottom="0.75" header="0.3" footer="0.3"/>
    </customSheetView>
    <customSheetView guid="{6E4B0AEC-F815-4447-865C-5942E6731255}" showGridLines="0" topLeftCell="A9">
      <selection activeCell="E15" sqref="E15"/>
      <pageMargins left="0.7" right="0.7" top="0.75" bottom="0.75" header="0.3" footer="0.3"/>
    </customSheetView>
    <customSheetView guid="{B27E125F-4FD9-6C49-B19E-972AA7CDEC3C}" showGridLines="0" topLeftCell="A6">
      <selection activeCell="E15" sqref="E15"/>
      <pageMargins left="0.7" right="0.7" top="0.75" bottom="0.75" header="0.3" footer="0.3"/>
    </customSheetView>
  </customSheetViews>
  <mergeCells count="2">
    <mergeCell ref="A1:J4"/>
    <mergeCell ref="A6:J7"/>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90" zoomScaleNormal="90" workbookViewId="0">
      <selection activeCell="B12" sqref="B12"/>
    </sheetView>
  </sheetViews>
  <sheetFormatPr defaultColWidth="9" defaultRowHeight="14" x14ac:dyDescent="0.3"/>
  <cols>
    <col min="1" max="1" width="15.33203125" style="6" customWidth="1"/>
    <col min="2" max="2" width="150.25" style="6" customWidth="1"/>
    <col min="3" max="16384" width="9" style="6"/>
  </cols>
  <sheetData>
    <row r="1" spans="1:2" x14ac:dyDescent="0.3">
      <c r="A1" s="34" t="s">
        <v>98</v>
      </c>
      <c r="B1" s="35"/>
    </row>
    <row r="2" spans="1:2" x14ac:dyDescent="0.3">
      <c r="A2" s="37"/>
      <c r="B2" s="38"/>
    </row>
    <row r="3" spans="1:2" x14ac:dyDescent="0.3">
      <c r="A3" s="37"/>
      <c r="B3" s="38"/>
    </row>
    <row r="4" spans="1:2" ht="14.5" thickBot="1" x14ac:dyDescent="0.35">
      <c r="A4" s="40"/>
      <c r="B4" s="41"/>
    </row>
    <row r="5" spans="1:2" ht="14.5" thickBot="1" x14ac:dyDescent="0.35"/>
    <row r="6" spans="1:2" x14ac:dyDescent="0.3">
      <c r="A6" s="43" t="s">
        <v>44</v>
      </c>
      <c r="B6" s="44"/>
    </row>
    <row r="7" spans="1:2" ht="14.5" thickBot="1" x14ac:dyDescent="0.35">
      <c r="A7" s="46"/>
      <c r="B7" s="47"/>
    </row>
    <row r="9" spans="1:2" x14ac:dyDescent="0.3">
      <c r="A9" s="13"/>
    </row>
    <row r="10" spans="1:2" s="11" customFormat="1" ht="22" customHeight="1" x14ac:dyDescent="0.35">
      <c r="A10" s="29"/>
      <c r="B10" s="29" t="s">
        <v>42</v>
      </c>
    </row>
    <row r="11" spans="1:2" ht="22" customHeight="1" x14ac:dyDescent="0.3">
      <c r="A11" s="10" t="s">
        <v>47</v>
      </c>
      <c r="B11" s="10" t="s">
        <v>38</v>
      </c>
    </row>
    <row r="12" spans="1:2" ht="62" customHeight="1" x14ac:dyDescent="0.3">
      <c r="A12" s="25" t="s">
        <v>71</v>
      </c>
      <c r="B12" s="32" t="s">
        <v>101</v>
      </c>
    </row>
    <row r="13" spans="1:2" ht="107.5" customHeight="1" x14ac:dyDescent="0.3">
      <c r="A13" s="26" t="s">
        <v>72</v>
      </c>
      <c r="B13" s="32" t="s">
        <v>100</v>
      </c>
    </row>
    <row r="14" spans="1:2" ht="77" customHeight="1" x14ac:dyDescent="0.3">
      <c r="A14" s="14" t="s">
        <v>49</v>
      </c>
      <c r="B14" s="32" t="s">
        <v>102</v>
      </c>
    </row>
    <row r="15" spans="1:2" ht="63" customHeight="1" x14ac:dyDescent="0.3">
      <c r="A15" s="14" t="s">
        <v>50</v>
      </c>
      <c r="B15" s="32" t="s">
        <v>103</v>
      </c>
    </row>
    <row r="16" spans="1:2" ht="66.5" customHeight="1" x14ac:dyDescent="0.3">
      <c r="A16" s="14" t="s">
        <v>51</v>
      </c>
      <c r="B16" s="32" t="s">
        <v>104</v>
      </c>
    </row>
    <row r="17" spans="1:2" ht="49" customHeight="1" x14ac:dyDescent="0.3">
      <c r="A17" s="14" t="s">
        <v>52</v>
      </c>
      <c r="B17" s="33" t="s">
        <v>105</v>
      </c>
    </row>
  </sheetData>
  <sheetProtection algorithmName="SHA-512" hashValue="T6RnMtClWHyBzHz+Rtpw4Xct6+sJEP23x7qhGC7Lh8V2CglVhcrQx4TgUU+MkZwzj+DAFEsMX1Ev58oOjmm4CA==" saltValue="8e6PgaY/lNBRAzp/z0Iijw==" spinCount="100000" sheet="1" objects="1" scenarios="1"/>
  <customSheetViews>
    <customSheetView guid="{B3BF34DE-13F6-4ECF-9485-5497D3BD4098}" showGridLines="0">
      <selection activeCell="B14" sqref="B14"/>
      <pageMargins left="0.7" right="0.7" top="0.75" bottom="0.75" header="0.3" footer="0.3"/>
      <pageSetup paperSize="9" orientation="portrait" verticalDpi="0"/>
    </customSheetView>
    <customSheetView guid="{6E4B0AEC-F815-4447-865C-5942E6731255}" showGridLines="0">
      <selection sqref="A1:B4"/>
      <pageMargins left="0.7" right="0.7" top="0.75" bottom="0.75" header="0.3" footer="0.3"/>
      <pageSetup paperSize="9" orientation="portrait" verticalDpi="0"/>
    </customSheetView>
    <customSheetView guid="{B27E125F-4FD9-6C49-B19E-972AA7CDEC3C}" showGridLines="0">
      <selection activeCell="B14" sqref="B14"/>
      <pageMargins left="0.7" right="0.7" top="0.75" bottom="0.75" header="0.3" footer="0.3"/>
      <pageSetup paperSize="9" orientation="portrait" verticalDpi="0"/>
    </customSheetView>
  </customSheetViews>
  <mergeCells count="2">
    <mergeCell ref="A1:B4"/>
    <mergeCell ref="A6:B7"/>
  </mergeCells>
  <pageMargins left="0.75" right="0.75" top="1" bottom="1" header="0.5" footer="0.5"/>
  <pageSetup paperSize="9" orientation="portrait"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election sqref="A1:H4"/>
    </sheetView>
  </sheetViews>
  <sheetFormatPr defaultColWidth="10.6640625" defaultRowHeight="15.5" x14ac:dyDescent="0.35"/>
  <cols>
    <col min="1" max="1" width="14.1640625" bestFit="1" customWidth="1"/>
    <col min="3" max="3" width="28.1640625" customWidth="1"/>
    <col min="4" max="8" width="23.6640625" customWidth="1"/>
  </cols>
  <sheetData>
    <row r="1" spans="1:8" ht="15" customHeight="1" x14ac:dyDescent="0.35">
      <c r="A1" s="38" t="s">
        <v>99</v>
      </c>
      <c r="B1" s="38"/>
      <c r="C1" s="38"/>
      <c r="D1" s="38"/>
      <c r="E1" s="38"/>
      <c r="F1" s="38"/>
      <c r="G1" s="38"/>
      <c r="H1" s="38"/>
    </row>
    <row r="2" spans="1:8" ht="15" customHeight="1" x14ac:dyDescent="0.35">
      <c r="A2" s="38"/>
      <c r="B2" s="38"/>
      <c r="C2" s="38"/>
      <c r="D2" s="38"/>
      <c r="E2" s="38"/>
      <c r="F2" s="38"/>
      <c r="G2" s="38"/>
      <c r="H2" s="38"/>
    </row>
    <row r="3" spans="1:8" ht="15" customHeight="1" x14ac:dyDescent="0.35">
      <c r="A3" s="38"/>
      <c r="B3" s="38"/>
      <c r="C3" s="38"/>
      <c r="D3" s="38"/>
      <c r="E3" s="38"/>
      <c r="F3" s="38"/>
      <c r="G3" s="38"/>
      <c r="H3" s="38"/>
    </row>
    <row r="4" spans="1:8" ht="16" customHeight="1" x14ac:dyDescent="0.35">
      <c r="A4" s="38"/>
      <c r="B4" s="38"/>
      <c r="C4" s="38"/>
      <c r="D4" s="38"/>
      <c r="E4" s="38"/>
      <c r="F4" s="38"/>
      <c r="G4" s="38"/>
      <c r="H4" s="38"/>
    </row>
    <row r="5" spans="1:8" x14ac:dyDescent="0.35">
      <c r="A5" s="6"/>
      <c r="B5" s="6"/>
      <c r="C5" s="6"/>
      <c r="D5" s="6"/>
      <c r="E5" s="6"/>
    </row>
    <row r="6" spans="1:8" ht="15" customHeight="1" x14ac:dyDescent="0.35">
      <c r="A6" s="100" t="s">
        <v>44</v>
      </c>
      <c r="B6" s="100"/>
      <c r="C6" s="100"/>
      <c r="D6" s="100"/>
      <c r="E6" s="100"/>
      <c r="F6" s="100"/>
      <c r="G6" s="100"/>
      <c r="H6" s="100"/>
    </row>
    <row r="7" spans="1:8" ht="16" customHeight="1" x14ac:dyDescent="0.35">
      <c r="A7" s="100"/>
      <c r="B7" s="100"/>
      <c r="C7" s="100"/>
      <c r="D7" s="100"/>
      <c r="E7" s="100"/>
      <c r="F7" s="100"/>
      <c r="G7" s="100"/>
      <c r="H7" s="100"/>
    </row>
    <row r="9" spans="1:8" ht="26" customHeight="1" x14ac:dyDescent="0.35">
      <c r="A9" s="1"/>
      <c r="B9" s="2"/>
      <c r="C9" s="3" t="s">
        <v>0</v>
      </c>
      <c r="D9" s="3" t="s">
        <v>73</v>
      </c>
      <c r="E9" s="3" t="s">
        <v>74</v>
      </c>
      <c r="F9" s="3" t="s">
        <v>75</v>
      </c>
      <c r="G9" s="3" t="s">
        <v>76</v>
      </c>
      <c r="H9" s="3" t="s">
        <v>77</v>
      </c>
    </row>
    <row r="10" spans="1:8" ht="95" customHeight="1" x14ac:dyDescent="0.35">
      <c r="A10" s="93" t="s">
        <v>1</v>
      </c>
      <c r="B10" s="4">
        <v>1</v>
      </c>
      <c r="C10" s="5" t="s">
        <v>2</v>
      </c>
      <c r="D10" s="5" t="s">
        <v>3</v>
      </c>
      <c r="E10" s="5" t="s">
        <v>87</v>
      </c>
      <c r="F10" s="5" t="s">
        <v>88</v>
      </c>
      <c r="G10" s="5" t="s">
        <v>87</v>
      </c>
      <c r="H10" s="5" t="s">
        <v>88</v>
      </c>
    </row>
    <row r="11" spans="1:8" ht="145" customHeight="1" x14ac:dyDescent="0.35">
      <c r="A11" s="94"/>
      <c r="B11" s="4">
        <v>2</v>
      </c>
      <c r="C11" s="5" t="s">
        <v>4</v>
      </c>
      <c r="D11" s="5" t="s">
        <v>79</v>
      </c>
      <c r="E11" s="5" t="s">
        <v>89</v>
      </c>
      <c r="F11" s="5" t="s">
        <v>80</v>
      </c>
      <c r="G11" s="5" t="s">
        <v>81</v>
      </c>
      <c r="H11" s="5" t="str">
        <f>F11</f>
        <v xml:space="preserve">Extensive training or experience within the role, with competence achieved after 12 months. Voice skill with ability to manage multiple complex systems and products </v>
      </c>
    </row>
    <row r="12" spans="1:8" ht="110" customHeight="1" x14ac:dyDescent="0.35">
      <c r="A12" s="95"/>
      <c r="B12" s="4">
        <v>3</v>
      </c>
      <c r="C12" s="5" t="s">
        <v>5</v>
      </c>
      <c r="D12" s="5" t="s">
        <v>6</v>
      </c>
      <c r="E12" s="5" t="s">
        <v>7</v>
      </c>
      <c r="F12" s="5" t="s">
        <v>8</v>
      </c>
      <c r="G12" s="5" t="str">
        <f>E12</f>
        <v>Small number of subject areas with large depth of knowledge required or large number of subject areas with little depth of knowledge required.  Integration and multiple use of processes and systems.</v>
      </c>
      <c r="H12" s="5" t="s">
        <v>53</v>
      </c>
    </row>
    <row r="13" spans="1:8" ht="86" customHeight="1" x14ac:dyDescent="0.35">
      <c r="A13" s="96" t="s">
        <v>9</v>
      </c>
      <c r="B13" s="4">
        <v>4</v>
      </c>
      <c r="C13" s="5" t="s">
        <v>10</v>
      </c>
      <c r="D13" s="5" t="s">
        <v>90</v>
      </c>
      <c r="E13" s="5" t="s">
        <v>12</v>
      </c>
      <c r="F13" s="5" t="s">
        <v>13</v>
      </c>
      <c r="G13" s="5" t="s">
        <v>11</v>
      </c>
      <c r="H13" s="5" t="s">
        <v>57</v>
      </c>
    </row>
    <row r="14" spans="1:8" ht="91" x14ac:dyDescent="0.35">
      <c r="A14" s="97"/>
      <c r="B14" s="4">
        <v>5</v>
      </c>
      <c r="C14" s="5" t="s">
        <v>14</v>
      </c>
      <c r="D14" s="5" t="s">
        <v>15</v>
      </c>
      <c r="E14" s="5" t="s">
        <v>16</v>
      </c>
      <c r="F14" s="5" t="s">
        <v>17</v>
      </c>
      <c r="G14" s="5" t="s">
        <v>15</v>
      </c>
      <c r="H14" s="5" t="s">
        <v>54</v>
      </c>
    </row>
    <row r="15" spans="1:8" ht="165" customHeight="1" x14ac:dyDescent="0.35">
      <c r="A15" s="97"/>
      <c r="B15" s="4">
        <v>6</v>
      </c>
      <c r="C15" s="5" t="s">
        <v>18</v>
      </c>
      <c r="D15" s="5" t="s">
        <v>19</v>
      </c>
      <c r="E15" s="5" t="s">
        <v>20</v>
      </c>
      <c r="F15" s="5" t="s">
        <v>21</v>
      </c>
      <c r="G15" s="5" t="s">
        <v>19</v>
      </c>
      <c r="H15" s="5" t="s">
        <v>58</v>
      </c>
    </row>
    <row r="16" spans="1:8" ht="149" customHeight="1" x14ac:dyDescent="0.35">
      <c r="A16" s="97"/>
      <c r="B16" s="4">
        <v>7</v>
      </c>
      <c r="C16" s="5" t="s">
        <v>22</v>
      </c>
      <c r="D16" s="5" t="s">
        <v>23</v>
      </c>
      <c r="E16" s="5" t="s">
        <v>24</v>
      </c>
      <c r="F16" s="5" t="s">
        <v>25</v>
      </c>
      <c r="G16" s="5" t="s">
        <v>23</v>
      </c>
      <c r="H16" s="5" t="s">
        <v>78</v>
      </c>
    </row>
    <row r="17" spans="1:8" ht="79" customHeight="1" x14ac:dyDescent="0.35">
      <c r="A17" s="98"/>
      <c r="B17" s="4">
        <v>8</v>
      </c>
      <c r="C17" s="5" t="s">
        <v>26</v>
      </c>
      <c r="D17" s="5" t="s">
        <v>27</v>
      </c>
      <c r="E17" s="5" t="s">
        <v>28</v>
      </c>
      <c r="F17" s="5" t="s">
        <v>55</v>
      </c>
      <c r="G17" s="5" t="s">
        <v>27</v>
      </c>
      <c r="H17" s="5" t="str">
        <f>F17</f>
        <v>Managing the Client expectations and perceptions of the organisation.  Influence and impact the Client.</v>
      </c>
    </row>
    <row r="18" spans="1:8" ht="78" customHeight="1" x14ac:dyDescent="0.35">
      <c r="A18" s="99" t="s">
        <v>29</v>
      </c>
      <c r="B18" s="4">
        <v>9</v>
      </c>
      <c r="C18" s="5" t="s">
        <v>30</v>
      </c>
      <c r="D18" s="5" t="s">
        <v>31</v>
      </c>
      <c r="E18" s="5" t="s">
        <v>32</v>
      </c>
      <c r="F18" s="5" t="s">
        <v>33</v>
      </c>
      <c r="G18" s="5" t="s">
        <v>31</v>
      </c>
      <c r="H18" s="5" t="s">
        <v>56</v>
      </c>
    </row>
    <row r="19" spans="1:8" ht="90" customHeight="1" x14ac:dyDescent="0.35">
      <c r="A19" s="98"/>
      <c r="B19" s="4">
        <v>10</v>
      </c>
      <c r="C19" s="5" t="s">
        <v>34</v>
      </c>
      <c r="D19" s="5" t="s">
        <v>91</v>
      </c>
      <c r="E19" s="5" t="s">
        <v>92</v>
      </c>
      <c r="F19" s="5" t="s">
        <v>93</v>
      </c>
      <c r="G19" s="5" t="s">
        <v>91</v>
      </c>
      <c r="H19" s="5" t="s">
        <v>93</v>
      </c>
    </row>
  </sheetData>
  <sheetProtection algorithmName="SHA-512" hashValue="m9jY6GdY0ujE6DeByk799PGHeqIpL6MiTbKGaQEQozbXxZiXqgSkzwqu3N7sDbp+VvwwAWFS4TjkWFxIA1LNYA==" saltValue="lchQQSSBw9Gs1BoHlSfNPw==" spinCount="100000" sheet="1" objects="1" scenarios="1" selectLockedCells="1"/>
  <customSheetViews>
    <customSheetView guid="{B3BF34DE-13F6-4ECF-9485-5497D3BD4098}" showGridLines="0" topLeftCell="A4">
      <selection activeCell="H11" sqref="H11"/>
      <pageMargins left="0.7" right="0.7" top="0.75" bottom="0.75" header="0.3" footer="0.3"/>
      <pageSetup paperSize="9" orientation="portrait" horizontalDpi="4294967292" verticalDpi="4294967292"/>
    </customSheetView>
    <customSheetView guid="{6E4B0AEC-F815-4447-865C-5942E6731255}" showGridLines="0">
      <selection activeCell="H15" sqref="H15"/>
      <pageMargins left="0.7" right="0.7" top="0.75" bottom="0.75" header="0.3" footer="0.3"/>
      <pageSetup paperSize="9" orientation="portrait" horizontalDpi="4294967292" verticalDpi="4294967292"/>
    </customSheetView>
    <customSheetView guid="{B27E125F-4FD9-6C49-B19E-972AA7CDEC3C}" showGridLines="0">
      <selection activeCell="H11" sqref="H11"/>
      <pageMargins left="0.7" right="0.7" top="0.75" bottom="0.75" header="0.3" footer="0.3"/>
      <pageSetup paperSize="9" orientation="portrait" horizontalDpi="4294967292" verticalDpi="4294967292"/>
    </customSheetView>
  </customSheetViews>
  <mergeCells count="5">
    <mergeCell ref="A10:A12"/>
    <mergeCell ref="A13:A17"/>
    <mergeCell ref="A18:A19"/>
    <mergeCell ref="A1:H4"/>
    <mergeCell ref="A6:H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Instructions</vt:lpstr>
      <vt:lpstr>Lot 1 Specialist Consultancy</vt:lpstr>
      <vt:lpstr>Lot 2 Contact Centre Services</vt:lpstr>
      <vt:lpstr>Grade Structure Lot 1</vt:lpstr>
      <vt:lpstr>Grade Structure Lot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Sarah Morris</cp:lastModifiedBy>
  <dcterms:created xsi:type="dcterms:W3CDTF">2017-01-27T11:34:11Z</dcterms:created>
  <dcterms:modified xsi:type="dcterms:W3CDTF">2017-03-06T15:01:05Z</dcterms:modified>
</cp:coreProperties>
</file>