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SETTINGS\Desktop\"/>
    </mc:Choice>
  </mc:AlternateContent>
  <bookViews>
    <workbookView xWindow="0" yWindow="0" windowWidth="20490" windowHeight="7455" tabRatio="1000" activeTab="1"/>
  </bookViews>
  <sheets>
    <sheet name="Instructions" sheetId="12" r:id="rId1"/>
    <sheet name="ESPO Strategic Assets" sheetId="7" r:id="rId2"/>
    <sheet name="List - ESPO Strategic Assets" sheetId="11" r:id="rId3"/>
  </sheets>
  <definedNames>
    <definedName name="_xlnm._FilterDatabase" localSheetId="2" hidden="1">'List - ESPO Strategic Assets'!$A$1:$B$29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7" l="1"/>
  <c r="I4" i="7"/>
  <c r="H3" i="7" l="1"/>
  <c r="I3" i="7"/>
</calcChain>
</file>

<file path=xl/sharedStrings.xml><?xml version="1.0" encoding="utf-8"?>
<sst xmlns="http://schemas.openxmlformats.org/spreadsheetml/2006/main" count="74" uniqueCount="47">
  <si>
    <t>Name of Winning Contractor</t>
  </si>
  <si>
    <t>Awarded Value</t>
  </si>
  <si>
    <t>Is winning contractor a Voluntary and Social Enterprise (VCSE)?</t>
  </si>
  <si>
    <t>Contract Start Date</t>
  </si>
  <si>
    <t>Project Title</t>
  </si>
  <si>
    <t>Is winning contractor a Small or Medium-sized Enterprise (SME)?</t>
  </si>
  <si>
    <t>Project Description</t>
  </si>
  <si>
    <t>Contract End Date</t>
  </si>
  <si>
    <t>Submission Closing Date</t>
  </si>
  <si>
    <t>ESPO Strategic Assets Framework</t>
  </si>
  <si>
    <t>Supplier</t>
  </si>
  <si>
    <t>SME?</t>
  </si>
  <si>
    <t>Yes</t>
  </si>
  <si>
    <t>No</t>
  </si>
  <si>
    <t>Align Property Partners</t>
  </si>
  <si>
    <t>Ardent Management</t>
  </si>
  <si>
    <t>Aspinall Verd</t>
  </si>
  <si>
    <t>BNP Paribas Real Estate Advisory &amp; Property Management UK</t>
  </si>
  <si>
    <t>Bruton Knowles</t>
  </si>
  <si>
    <t>Carter Jonas</t>
  </si>
  <si>
    <t xml:space="preserve">Collier International Property Consultants </t>
  </si>
  <si>
    <t>Concertus Design and Property Consultants</t>
  </si>
  <si>
    <t>Cushman &amp; Wakefield</t>
  </si>
  <si>
    <t>Define Planning and Design</t>
  </si>
  <si>
    <t>DVS - The Valuation Office Agency</t>
  </si>
  <si>
    <t>Essentia Trading</t>
  </si>
  <si>
    <t>FPCR Environment and Design</t>
  </si>
  <si>
    <t>Gerald Eve</t>
  </si>
  <si>
    <t>Gleeds Advisory</t>
  </si>
  <si>
    <t>Globe Consultants</t>
  </si>
  <si>
    <t>Lambet Smith Hampton Group</t>
  </si>
  <si>
    <t>Montagu Evans</t>
  </si>
  <si>
    <t>Pegasus Planning Group</t>
  </si>
  <si>
    <t>Peter Brett Associates</t>
  </si>
  <si>
    <t>Pick Everard</t>
  </si>
  <si>
    <t>Ridge and Partners</t>
  </si>
  <si>
    <t>RSK Environment Limited</t>
  </si>
  <si>
    <t>The Environment Partnership (TEP)</t>
  </si>
  <si>
    <t>Turner &amp; Townsend Consulting</t>
  </si>
  <si>
    <t>Waterman Infrastructure &amp; Environment</t>
  </si>
  <si>
    <t>Wilks Head and Eve</t>
  </si>
  <si>
    <t>Wood Environment &amp; Infrastructure Solutions UK</t>
  </si>
  <si>
    <r>
      <rPr>
        <b/>
        <u/>
        <sz val="11"/>
        <color theme="1"/>
        <rFont val="Calibri"/>
        <family val="2"/>
        <scheme val="minor"/>
      </rPr>
      <t>Instructions for completion</t>
    </r>
    <r>
      <rPr>
        <sz val="11"/>
        <color theme="1"/>
        <rFont val="Calibri"/>
        <family val="2"/>
        <scheme val="minor"/>
      </rPr>
      <t xml:space="preserve">
- Please complete columns A - E with the required information.
- When selecting the winning contractor, please select them from the available drop-down list within column F (Name of Winning Contractor).
- When you select the name of the winning contractor, the system will automatically populate the answers to the questions found in columns H (SME) and I (VCSE).
- Please do </t>
    </r>
    <r>
      <rPr>
        <b/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adjust / amend / delete the formula's found in columns H (SME) or I (VCSE), as this will affect the information populating correctly.
</t>
    </r>
  </si>
  <si>
    <t>Lot 1a Fixed Asset Valuations</t>
  </si>
  <si>
    <t>Valuations for the Council's Asset Register 2019-20</t>
  </si>
  <si>
    <t>4th November 2019</t>
  </si>
  <si>
    <t>PO raised 22nd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</si>
</sst>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0" xfId="0" applyFont="1" applyFill="1"/>
    <xf numFmtId="14" fontId="0" fillId="0" borderId="1" xfId="0" applyNumberFormat="1" applyBorder="1"/>
    <xf numFmtId="164" fontId="0" fillId="0" borderId="1" xfId="0" applyNumberFormat="1" applyBorder="1"/>
    <xf numFmtId="0" fontId="2" fillId="0" borderId="0" xfId="0" applyFont="1"/>
    <xf numFmtId="0" fontId="0" fillId="0" borderId="2" xfId="0" applyBorder="1"/>
    <xf numFmtId="14" fontId="0" fillId="0" borderId="2" xfId="0" applyNumberFormat="1" applyBorder="1"/>
    <xf numFmtId="164" fontId="0" fillId="0" borderId="2" xfId="0" applyNumberFormat="1" applyBorder="1"/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left" vertical="top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10">
    <dxf>
      <numFmt numFmtId="164" formatCode="&quot;£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£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£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183" displayName="Table183" ref="A2:I4" totalsRowShown="0" headerRowDxfId="9">
  <tableColumns count="9">
    <tableColumn id="1" name="Project Title" dataDxfId="8"/>
    <tableColumn id="7" name="Project Description" dataDxfId="7"/>
    <tableColumn id="8" name="Submission Closing Date" dataDxfId="6"/>
    <tableColumn id="2" name="Contract Start Date" dataDxfId="5"/>
    <tableColumn id="9" name="Contract End Date" dataDxfId="4"/>
    <tableColumn id="3" name="Name of Winning Contractor" dataDxfId="3"/>
    <tableColumn id="4" name="Awarded Value" dataDxfId="2"/>
    <tableColumn id="5" name="Is winning contractor a Small or Medium-sized Enterprise (SME)?" dataDxfId="1">
      <calculatedColumnFormula>IF(F3="","",IF(OR(F3="BNP Paribas Real Estate Advisory &amp; Property Management UK",F3="Carter Jonas",F3="Collier International Property Consultants",F3="Cushman &amp; Wakefield",F3="DVS - The Valuation Office Agency",F3="Essentia Trading",F3="Gerald Eve",F3="Gleeds Advisory",F3="Lambert Smith Hampton Group",F3="Pegasus Planning Group",F3="Peter Brett Associates",F3="Pick Everard",F3="Ridge and Partners",F3="RSK Environment Limited",F3="Turner &amp; Townsend Consulting",F3="Waterman Infrastructure &amp; Environment",F3="Wood Environment &amp; Infrastructure Solutions UK"),"No","Yes"))</calculatedColumnFormula>
    </tableColumn>
    <tableColumn id="6" name="Is winning contractor a Voluntary and Social Enterprise (VCSE)?" dataDxfId="0">
      <calculatedColumnFormula>IF(Table183[Name of Winning Contractor]="","","No")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M14"/>
    </sheetView>
  </sheetViews>
  <sheetFormatPr defaultRowHeight="15" x14ac:dyDescent="0.25"/>
  <cols>
    <col min="13" max="13" width="14.140625" customWidth="1"/>
  </cols>
  <sheetData>
    <row r="1" spans="1:13" x14ac:dyDescent="0.25">
      <c r="A1" s="9" t="s">
        <v>42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</sheetData>
  <mergeCells count="1">
    <mergeCell ref="A1:M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B4" sqref="B4"/>
    </sheetView>
  </sheetViews>
  <sheetFormatPr defaultRowHeight="15" x14ac:dyDescent="0.25"/>
  <cols>
    <col min="1" max="1" width="43.85546875" customWidth="1"/>
    <col min="2" max="2" width="47.140625" customWidth="1"/>
    <col min="3" max="3" width="23" bestFit="1" customWidth="1"/>
    <col min="4" max="4" width="26.7109375" bestFit="1" customWidth="1"/>
    <col min="5" max="5" width="26.7109375" customWidth="1"/>
    <col min="6" max="6" width="56.42578125" bestFit="1" customWidth="1"/>
    <col min="7" max="7" width="14.7109375" bestFit="1" customWidth="1"/>
    <col min="8" max="9" width="57.7109375" bestFit="1" customWidth="1"/>
  </cols>
  <sheetData>
    <row r="1" spans="1:9" x14ac:dyDescent="0.25">
      <c r="A1" s="11" t="s">
        <v>9</v>
      </c>
      <c r="B1" s="11"/>
      <c r="C1" s="11"/>
      <c r="D1" s="11"/>
      <c r="E1" s="11"/>
      <c r="F1" s="11"/>
      <c r="G1" s="11"/>
      <c r="H1" s="11"/>
      <c r="I1" s="11"/>
    </row>
    <row r="2" spans="1:9" x14ac:dyDescent="0.25">
      <c r="A2" s="2" t="s">
        <v>4</v>
      </c>
      <c r="B2" s="2" t="s">
        <v>6</v>
      </c>
      <c r="C2" s="2" t="s">
        <v>8</v>
      </c>
      <c r="D2" s="2" t="s">
        <v>3</v>
      </c>
      <c r="E2" s="2" t="s">
        <v>7</v>
      </c>
      <c r="F2" s="2" t="s">
        <v>0</v>
      </c>
      <c r="G2" s="2" t="s">
        <v>1</v>
      </c>
      <c r="H2" s="2" t="s">
        <v>5</v>
      </c>
      <c r="I2" s="2" t="s">
        <v>2</v>
      </c>
    </row>
    <row r="3" spans="1:9" x14ac:dyDescent="0.25">
      <c r="A3" s="1"/>
      <c r="B3" s="1"/>
      <c r="C3" s="1"/>
      <c r="D3" s="3"/>
      <c r="E3" s="3"/>
      <c r="F3" s="1"/>
      <c r="G3" s="4"/>
      <c r="H3" s="4" t="str">
        <f>IF(F3="","",IF(OR(F3="BNP Paribas Real Estate Advisory &amp; Property Management UK",F3="Carter Jonas",F3="Collier International Property Consultants",F3="Cushman &amp; Wakefield",F3="DVS - The Valuation Office Agency",F3="Essentia Trading",F3="Gerald Eve",F3="Gleeds Advisory",F3="Lambert Smith Hampton Group",F3="Pegasus Planning Group",F3="Peter Brett Associates",F3="Pick Everard",F3="Ridge and Partners",F3="RSK Environment Limited",F3="Turner &amp; Townsend Consulting",F3="Waterman Infrastructure &amp; Environment",F3="Wood Environment &amp; Infrastructure Solutions UK"),"No","Yes"))</f>
        <v/>
      </c>
      <c r="I3" s="4" t="str">
        <f>IF(Table183[Name of Winning Contractor]="","","No")</f>
        <v/>
      </c>
    </row>
    <row r="4" spans="1:9" x14ac:dyDescent="0.25">
      <c r="A4" s="6" t="s">
        <v>43</v>
      </c>
      <c r="B4" s="6" t="s">
        <v>44</v>
      </c>
      <c r="C4" s="6" t="s">
        <v>45</v>
      </c>
      <c r="D4" s="7" t="s">
        <v>46</v>
      </c>
      <c r="E4" s="7">
        <v>44043</v>
      </c>
      <c r="F4" s="6" t="s">
        <v>18</v>
      </c>
      <c r="G4" s="8">
        <v>62500</v>
      </c>
      <c r="H4" s="8" t="str">
        <f>IF(F4="","",IF(OR(F4="BNP Paribas Real Estate Advisory &amp; Property Management UK",F4="Carter Jonas",F4="Collier International Property Consultants",F4="Cushman &amp; Wakefield",F4="DVS - The Valuation Office Agency",F4="Essentia Trading",F4="Gerald Eve",F4="Gleeds Advisory",F4="Lambert Smith Hampton Group",F4="Pegasus Planning Group",F4="Peter Brett Associates",F4="Pick Everard",F4="Ridge and Partners",F4="RSK Environment Limited",F4="Turner &amp; Townsend Consulting",F4="Waterman Infrastructure &amp; Environment",F4="Wood Environment &amp; Infrastructure Solutions UK"),"No","Yes"))</f>
        <v>Yes</v>
      </c>
      <c r="I4" s="8" t="str">
        <f>IF(Table183[Name of Winning Contractor]="","","No")</f>
        <v>No</v>
      </c>
    </row>
  </sheetData>
  <mergeCells count="1">
    <mergeCell ref="A1:I1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 - ESPO Strategic Assets'!$A$2:$A$29</xm:f>
          </x14:formula1>
          <xm:sqref>F3:F4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C16" sqref="C16"/>
    </sheetView>
  </sheetViews>
  <sheetFormatPr defaultRowHeight="15" x14ac:dyDescent="0.25"/>
  <cols>
    <col min="1" max="1" width="56.42578125" bestFit="1" customWidth="1"/>
    <col min="2" max="2" width="8.5703125" customWidth="1"/>
  </cols>
  <sheetData>
    <row r="1" spans="1:2" x14ac:dyDescent="0.25">
      <c r="A1" s="5" t="s">
        <v>10</v>
      </c>
      <c r="B1" s="5" t="s">
        <v>11</v>
      </c>
    </row>
    <row r="2" spans="1:2" x14ac:dyDescent="0.25">
      <c r="A2" t="s">
        <v>14</v>
      </c>
      <c r="B2" t="s">
        <v>12</v>
      </c>
    </row>
    <row r="3" spans="1:2" x14ac:dyDescent="0.25">
      <c r="A3" t="s">
        <v>15</v>
      </c>
      <c r="B3" t="s">
        <v>12</v>
      </c>
    </row>
    <row r="4" spans="1:2" x14ac:dyDescent="0.25">
      <c r="A4" t="s">
        <v>16</v>
      </c>
      <c r="B4" t="s">
        <v>12</v>
      </c>
    </row>
    <row r="5" spans="1:2" x14ac:dyDescent="0.25">
      <c r="A5" t="s">
        <v>17</v>
      </c>
      <c r="B5" t="s">
        <v>13</v>
      </c>
    </row>
    <row r="6" spans="1:2" x14ac:dyDescent="0.25">
      <c r="A6" t="s">
        <v>18</v>
      </c>
      <c r="B6" t="s">
        <v>12</v>
      </c>
    </row>
    <row r="7" spans="1:2" x14ac:dyDescent="0.25">
      <c r="A7" t="s">
        <v>19</v>
      </c>
      <c r="B7" t="s">
        <v>13</v>
      </c>
    </row>
    <row r="8" spans="1:2" x14ac:dyDescent="0.25">
      <c r="A8" t="s">
        <v>20</v>
      </c>
      <c r="B8" t="s">
        <v>13</v>
      </c>
    </row>
    <row r="9" spans="1:2" x14ac:dyDescent="0.25">
      <c r="A9" t="s">
        <v>21</v>
      </c>
      <c r="B9" t="s">
        <v>12</v>
      </c>
    </row>
    <row r="10" spans="1:2" x14ac:dyDescent="0.25">
      <c r="A10" t="s">
        <v>22</v>
      </c>
      <c r="B10" t="s">
        <v>13</v>
      </c>
    </row>
    <row r="11" spans="1:2" x14ac:dyDescent="0.25">
      <c r="A11" t="s">
        <v>23</v>
      </c>
      <c r="B11" t="s">
        <v>12</v>
      </c>
    </row>
    <row r="12" spans="1:2" x14ac:dyDescent="0.25">
      <c r="A12" t="s">
        <v>24</v>
      </c>
      <c r="B12" t="s">
        <v>13</v>
      </c>
    </row>
    <row r="13" spans="1:2" x14ac:dyDescent="0.25">
      <c r="A13" t="s">
        <v>25</v>
      </c>
      <c r="B13" t="s">
        <v>13</v>
      </c>
    </row>
    <row r="14" spans="1:2" x14ac:dyDescent="0.25">
      <c r="A14" t="s">
        <v>26</v>
      </c>
      <c r="B14" t="s">
        <v>12</v>
      </c>
    </row>
    <row r="15" spans="1:2" x14ac:dyDescent="0.25">
      <c r="A15" t="s">
        <v>27</v>
      </c>
      <c r="B15" t="s">
        <v>13</v>
      </c>
    </row>
    <row r="16" spans="1:2" x14ac:dyDescent="0.25">
      <c r="A16" t="s">
        <v>28</v>
      </c>
      <c r="B16" t="s">
        <v>13</v>
      </c>
    </row>
    <row r="17" spans="1:2" x14ac:dyDescent="0.25">
      <c r="A17" t="s">
        <v>29</v>
      </c>
      <c r="B17" t="s">
        <v>12</v>
      </c>
    </row>
    <row r="18" spans="1:2" x14ac:dyDescent="0.25">
      <c r="A18" t="s">
        <v>30</v>
      </c>
      <c r="B18" t="s">
        <v>13</v>
      </c>
    </row>
    <row r="19" spans="1:2" x14ac:dyDescent="0.25">
      <c r="A19" t="s">
        <v>31</v>
      </c>
      <c r="B19" t="s">
        <v>12</v>
      </c>
    </row>
    <row r="20" spans="1:2" x14ac:dyDescent="0.25">
      <c r="A20" t="s">
        <v>32</v>
      </c>
      <c r="B20" t="s">
        <v>13</v>
      </c>
    </row>
    <row r="21" spans="1:2" x14ac:dyDescent="0.25">
      <c r="A21" t="s">
        <v>33</v>
      </c>
      <c r="B21" t="s">
        <v>13</v>
      </c>
    </row>
    <row r="22" spans="1:2" x14ac:dyDescent="0.25">
      <c r="A22" t="s">
        <v>34</v>
      </c>
      <c r="B22" t="s">
        <v>13</v>
      </c>
    </row>
    <row r="23" spans="1:2" x14ac:dyDescent="0.25">
      <c r="A23" t="s">
        <v>35</v>
      </c>
      <c r="B23" t="s">
        <v>13</v>
      </c>
    </row>
    <row r="24" spans="1:2" x14ac:dyDescent="0.25">
      <c r="A24" t="s">
        <v>36</v>
      </c>
      <c r="B24" t="s">
        <v>13</v>
      </c>
    </row>
    <row r="25" spans="1:2" x14ac:dyDescent="0.25">
      <c r="A25" t="s">
        <v>37</v>
      </c>
      <c r="B25" t="s">
        <v>12</v>
      </c>
    </row>
    <row r="26" spans="1:2" x14ac:dyDescent="0.25">
      <c r="A26" t="s">
        <v>38</v>
      </c>
      <c r="B26" t="s">
        <v>13</v>
      </c>
    </row>
    <row r="27" spans="1:2" x14ac:dyDescent="0.25">
      <c r="A27" t="s">
        <v>39</v>
      </c>
      <c r="B27" t="s">
        <v>13</v>
      </c>
    </row>
    <row r="28" spans="1:2" x14ac:dyDescent="0.25">
      <c r="A28" t="s">
        <v>40</v>
      </c>
      <c r="B28" t="s">
        <v>12</v>
      </c>
    </row>
    <row r="29" spans="1:2" x14ac:dyDescent="0.25">
      <c r="A29" t="s">
        <v>41</v>
      </c>
      <c r="B29" t="s">
        <v>13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ESPO Strategic Assets</vt:lpstr>
      <vt:lpstr>List - ESPO Strategic Assets</vt:lpstr>
    </vt:vector>
  </TitlesOfParts>
  <Company>Northants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MaGriffiths</dc:creator>
  <cp:lastModifiedBy>KBhatt</cp:lastModifiedBy>
  <dcterms:created xsi:type="dcterms:W3CDTF">2019-04-02T22:45:00Z</dcterms:created>
  <dcterms:modified xsi:type="dcterms:W3CDTF">2020-08-11T10:40:01Z</dcterms:modified>
</cp:coreProperties>
</file>