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https://chemonics-my.sharepoint.com/personal/abachynska_chemonics_com/Documents/Desktop/Projects/Equipment PAR 082/Solicitation/To be published/"/>
    </mc:Choice>
  </mc:AlternateContent>
  <xr:revisionPtr revIDLastSave="0" documentId="8_{E16D0957-125D-4747-BD86-2638C7DFE4C3}" xr6:coauthVersionLast="47" xr6:coauthVersionMax="47" xr10:uidLastSave="{00000000-0000-0000-0000-000000000000}"/>
  <bookViews>
    <workbookView xWindow="-108" yWindow="-108" windowWidth="23256" windowHeight="12456" xr2:uid="{00000000-000D-0000-FFFF-FFFF00000000}"/>
  </bookViews>
  <sheets>
    <sheet name="ToR" sheetId="13" r:id="rId1"/>
    <sheet name="Sheet2" sheetId="15" state="hidden" r:id="rId2"/>
    <sheet name="Sheet1" sheetId="14" state="hidden" r:id="rId3"/>
  </sheets>
  <definedNames>
    <definedName name="_xlnm._FilterDatabase" localSheetId="0" hidden="1">ToR!$A$3:$F$65</definedName>
    <definedName name="_xlnm.Print_Area" localSheetId="0">ToR!$A$1:$H$65</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0" i="13" l="1"/>
  <c r="I64" i="13"/>
  <c r="I5" i="13"/>
  <c r="I6" i="13"/>
  <c r="I7" i="13"/>
  <c r="I8" i="13"/>
  <c r="I9" i="13"/>
  <c r="I11" i="13"/>
  <c r="I12" i="13"/>
  <c r="I13" i="13"/>
  <c r="I14" i="13"/>
  <c r="I15" i="13"/>
  <c r="I16" i="13"/>
  <c r="I17" i="13"/>
  <c r="I18" i="13"/>
  <c r="I19" i="13"/>
  <c r="I20" i="13"/>
  <c r="I21" i="13"/>
  <c r="I22" i="13"/>
  <c r="I23" i="13"/>
  <c r="I24" i="13"/>
  <c r="I26" i="13"/>
  <c r="I27" i="13"/>
  <c r="I28" i="13"/>
  <c r="I29" i="13"/>
  <c r="I30" i="13"/>
  <c r="I31" i="13"/>
  <c r="I32" i="13"/>
  <c r="I33" i="13"/>
  <c r="I34" i="13"/>
  <c r="I35" i="13"/>
  <c r="I36" i="13"/>
  <c r="I37" i="13"/>
  <c r="I38" i="13"/>
  <c r="I39" i="13"/>
  <c r="I40" i="13"/>
  <c r="I41" i="13"/>
  <c r="I42" i="13"/>
  <c r="I43" i="13"/>
  <c r="I44" i="13"/>
  <c r="I45" i="13"/>
  <c r="I46" i="13"/>
  <c r="I47" i="13"/>
  <c r="I49" i="13"/>
  <c r="I50" i="13"/>
  <c r="I51" i="13"/>
  <c r="I52" i="13"/>
  <c r="I53" i="13"/>
  <c r="I54" i="13"/>
  <c r="I55" i="13"/>
  <c r="I56" i="13"/>
  <c r="I57" i="13"/>
  <c r="I58" i="13"/>
  <c r="I59" i="13"/>
  <c r="I62" i="13"/>
  <c r="I63" i="13"/>
  <c r="I65" i="13"/>
  <c r="J55" i="15"/>
  <c r="J54" i="15"/>
  <c r="J53" i="15"/>
  <c r="J51" i="15"/>
  <c r="J50" i="15"/>
  <c r="J49" i="15"/>
  <c r="J16" i="15"/>
  <c r="J15" i="15"/>
  <c r="J17" i="15"/>
  <c r="I5" i="15"/>
  <c r="I4" i="15"/>
  <c r="E7" i="15"/>
  <c r="I6" i="15"/>
</calcChain>
</file>

<file path=xl/sharedStrings.xml><?xml version="1.0" encoding="utf-8"?>
<sst xmlns="http://schemas.openxmlformats.org/spreadsheetml/2006/main" count="231" uniqueCount="222">
  <si>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</si>
  <si>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</si>
  <si>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</si>
  <si>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</si>
  <si>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</si>
  <si>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Total amount VAT excl. |
Загальна сума без ПДВ</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</si>
  <si>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</si>
  <si>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</si>
  <si>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</si>
  <si>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</si>
  <si>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</si>
  <si>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</si>
  <si>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</si>
  <si>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</si>
  <si>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</si>
  <si>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</si>
  <si>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</si>
  <si>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</si>
  <si>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</si>
  <si>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</si>
  <si>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</si>
  <si>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</si>
  <si>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</si>
  <si>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</si>
  <si>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</si>
  <si>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</si>
  <si>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</si>
  <si>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</si>
  <si>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</si>
  <si>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</si>
  <si>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</si>
  <si>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</si>
  <si>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</si>
  <si>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</si>
  <si>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</si>
  <si>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</si>
  <si>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</si>
  <si>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</si>
  <si>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</si>
  <si>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</si>
  <si>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</si>
  <si>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</si>
  <si>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</si>
  <si>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</si>
  <si>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</si>
  <si>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</si>
  <si>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</si>
  <si>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Order Qty
|
Об'єм замовлення</t>
  </si>
  <si>
    <t>Delivery Terms (INCOTERMS 2020): | 
Умови постачання (ІНКОТЕРМС 2020):</t>
  </si>
  <si>
    <t xml:space="preserve">Length of warranty on offered item:
Термін дії гарантії на запропонований товар: 		 </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</si>
  <si>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</si>
  <si>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</si>
  <si>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Delivery time - calendar days (after PO signing) 
|
Термін поставки - календарні дні (після підписання Договору на поставку)</t>
  </si>
  <si>
    <t>Unit Price, UAH excl. VAT
| 
Ціна за од-цю, грн. без ПДВ</t>
  </si>
  <si>
    <t>Total Price, UAH excl. VAT
| 
Загальна ціна, грн. без ПДВ</t>
  </si>
  <si>
    <t>UAH |гривня</t>
  </si>
  <si>
    <r>
      <rPr>
        <b/>
        <sz val="14"/>
        <color rgb="FF000000"/>
        <rFont val="Calibri"/>
        <family val="2"/>
        <scheme val="minor"/>
      </rPr>
      <t>Core note 1:</t>
    </r>
    <r>
      <rPr>
        <sz val="14"/>
        <color rgb="FF000000"/>
        <rFont val="Calibri"/>
        <family val="2"/>
        <scheme val="minor"/>
      </rPr>
      <t xml:space="preserve"> Delivery destination - Zaporizhzhia.The contractual delivery address will be provided to the successful bidder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м. Запоріжжя. Контрактна адреса доставки буде надана переможцю тендеру в договорі про закупівлю.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b/>
        <sz val="14"/>
        <rFont val="Calibri"/>
        <family val="2"/>
        <scheme val="minor"/>
      </rPr>
      <t>•</t>
    </r>
    <r>
      <rPr>
        <sz val="14"/>
        <color rgb="FF000000"/>
        <rFont val="Calibri"/>
        <family val="2"/>
        <scheme val="minor"/>
      </rPr>
      <t xml:space="preserve">	</t>
    </r>
    <r>
      <rPr>
        <sz val="14"/>
        <rFont val="Calibri"/>
        <family val="2"/>
        <scheme val="minor"/>
      </rPr>
      <t xml:space="preserve">Unit prices must include applicable transportation/delivery/unloading/carrying (if applicable) costs and local taxes, excluding VAT.  / 
3•	Ціни повинні включати відповідні витрати на транспортування/доставку/розвантаження/заніс (якщо застосовується)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</si>
  <si>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DDP Zaporizhzhia</t>
  </si>
  <si>
    <r>
      <t xml:space="preserve">Тренажерний комп'ютеризований комплекс крана автомобільного
</t>
    </r>
    <r>
      <rPr>
        <sz val="12"/>
        <rFont val="Calibri"/>
        <family val="2"/>
        <scheme val="minor"/>
      </rPr>
      <t>Технічні вимоги:
1) Імітатор кабіни крану з відтворенням органів керування реального автомобільного крану (джойстики, прилади, індикатори, перемикачі, контрольні лампи).
2) Автоматизоване робоче місце інструктора (АРМ-І) з ПК, 1 монітором, клавіатурою, мишею, колонками, ББЖ, принтером.
3) Програмне забезпечення:
- ПЗ формування практичних навичок керування краном (локальна версія);
- універсальний програмно-методичний комплекс керування навчальним контентом;
- контент-бібліотеки (теорія, тести, віртуальні вправи).
4) Пристрій візуалізації (проєктор / телевізор / монітор).
5) Cистема колективного контролю знань.
6) Реалізовані вправи: робота з вантажами, переміщення плит, робота біля котлованів, в обмежених умовах тощо.</t>
    </r>
  </si>
  <si>
    <r>
      <rPr>
        <b/>
        <i/>
        <sz val="12"/>
        <rFont val="Calibri"/>
        <family val="2"/>
        <scheme val="minor"/>
      </rPr>
      <t>Computerised training complex for truck cranes</t>
    </r>
    <r>
      <rPr>
        <sz val="12"/>
        <rFont val="Calibri"/>
        <family val="2"/>
        <scheme val="minor"/>
      </rPr>
      <t xml:space="preserve">
Technical requirements:
1) Crane cab simulator with reproduction of the controls of a real truck crane (joysticks, instruments, indicators, switches, control lamps).
2) Automated instructor workstation (ARM-I) with a PC, 1 monitor, keyboard, mouse, speakers, UPS, printer.
3) Software:
- software for developing practical crane operation skills (local version);
- universal software and methodological complex for managing educational content;
- content libraries (theory, tests, virtual exercises).
4) Visualisation device (projector/TV/monitor).
5) Collective knowledge control system.
6) Implemented exercises: working with loads, moving slabs, working near pits, in confined spaces, etc.</t>
    </r>
  </si>
  <si>
    <r>
      <rPr>
        <b/>
        <i/>
        <sz val="12"/>
        <rFont val="Calibri"/>
        <family val="2"/>
        <scheme val="minor"/>
      </rPr>
      <t>Automated student workstation (ARM-O)</t>
    </r>
    <r>
      <rPr>
        <sz val="12"/>
        <rFont val="Calibri"/>
        <family val="2"/>
        <scheme val="minor"/>
      </rPr>
      <t xml:space="preserve">
Technical requirements:
1) Computing device (PC) no worse than: Intel Core i3 processor, 2 cores, 3.6 GHz; 2 GB RAM, 500 GB HDD, NVIDIA 1 GB video card;
Windows 10 OS, power supply, keyboard, mouse, speakers, monitor.
2) Local version of the software: individual work with theory and tests.
3) The student's workstation includes: a desk and a chair.</t>
    </r>
  </si>
  <si>
    <r>
      <rPr>
        <b/>
        <i/>
        <sz val="12"/>
        <rFont val="Calibri"/>
        <family val="2"/>
        <scheme val="minor"/>
      </rPr>
      <t>Автоматизоване робоче місце учня (АРМ-О)</t>
    </r>
    <r>
      <rPr>
        <sz val="12"/>
        <rFont val="Calibri"/>
        <family val="2"/>
        <scheme val="minor"/>
      </rPr>
      <t xml:space="preserve">
Технічні вимоги:
1) Обчислювальний пристрій (ПК) не гірше: процесор Intel Core i3, 2 ядра, 3.6 ГГц; 2 ГБ RAM, 500 ГБ HDD, відеокарта NVIDIA 1 ГБ; ОС Windows 10, блок живлення, клавіатура, миша, колонки, монітор.
2) Локальна версія ПЗ: індивідуальна робота з теорією і тестами.
3) Робоче місце учня включає: стіл і крісло.</t>
    </r>
  </si>
  <si>
    <r>
      <rPr>
        <b/>
        <i/>
        <sz val="12"/>
        <rFont val="Calibri"/>
        <family val="2"/>
        <scheme val="minor"/>
      </rPr>
      <t>Automated instructor workstation (ARM-I)</t>
    </r>
    <r>
      <rPr>
        <sz val="12"/>
        <rFont val="Calibri"/>
        <family val="2"/>
        <scheme val="minor"/>
      </rPr>
      <t xml:space="preserve">
Technical requirements:
1) Computing device with similar or higher configuration (Intel Core i3 processor, 2 cores, 3.6 GHz; 2 GB RAM, 500 GB HDD, NVIDIA 1 GB video card; Windows 10 OS, power supply, keyboard, mouse, speakers), 3 monitors.
2) Software for managing simulators in a network, creating training content, testing knowledge and printing results.
3) Interactive whiteboard with projector for lectures and demonstrations.
4) Printing device (laser, b/w).
5) Workstation: desk and chair for the instructor.</t>
    </r>
  </si>
  <si>
    <r>
      <rPr>
        <b/>
        <i/>
        <sz val="12"/>
        <rFont val="Calibri"/>
        <family val="2"/>
        <scheme val="minor"/>
      </rPr>
      <t xml:space="preserve"> Автоматизоване робоче місце інструктора (АРМ-І)</t>
    </r>
    <r>
      <rPr>
        <sz val="12"/>
        <rFont val="Calibri"/>
        <family val="2"/>
        <scheme val="minor"/>
      </rPr>
      <t xml:space="preserve">
Технічні вимоги:
1) Обчислювальний пристрій з аналогічною або вищою конфігурацією (процесор Intel Core i3, 2 ядра, 3.6 ГГц; 2 ГБ RAM, 500 ГБ HDD, відеокарта NVIDIA 1 ГБ; ОС Windows 10, блок живлення, клавіатура, миша, колонки), 3 монітори.
2) ПЗ для управління тренажерами у мережі, створення навчального контенту, контроль знань та друк результатів.
3) Інтерактивна дошка з проектором для лекцій та демонстрацій.
4) Друкувальний пристрій (лазерний, ч/б).
5) Робоче місце: стіл та крісло для інструктора.</t>
    </r>
  </si>
  <si>
    <r>
      <rPr>
        <b/>
        <i/>
        <sz val="12"/>
        <rFont val="Calibri"/>
        <family val="2"/>
        <scheme val="minor"/>
      </rPr>
      <t>PATON ProMIG-500-15-4-400V WK MAXwire welding kit</t>
    </r>
    <r>
      <rPr>
        <sz val="12"/>
        <rFont val="Calibri"/>
        <family val="2"/>
        <scheme val="minor"/>
      </rPr>
      <t xml:space="preserve">
Technical requirements:
Type: Semi-automatic welding machine;
Voltage: 380 V;
Welding type: MAG, MIG, MMA, TIG;
Overheating protection: Yes;
Maximum electrode diameter, mm: 8;
Minimum welding current: 500 A;
Number of phases: 3;
Power consumption, kVA: 29;
Type: Inverter;
Minimum electrode diameter, mm: 1.6;
Maximum power: 29 kVA / kW;
Minimum wire diameter, mm: 0.6;
Maximum wire diameter, mm: 1.6;
Protection class: IP 23;
Welding electrode diameter: 1.6-8 mm;
Wire feed: Step-by-step.</t>
    </r>
  </si>
  <si>
    <r>
      <rPr>
        <b/>
        <i/>
        <sz val="12"/>
        <rFont val="Calibri"/>
        <family val="2"/>
        <scheme val="minor"/>
      </rPr>
      <t>Комплект для зварювання PATON ProMIG-500-15-4-400V WK MAXwire</t>
    </r>
    <r>
      <rPr>
        <sz val="12"/>
        <rFont val="Calibri"/>
        <family val="2"/>
        <scheme val="minor"/>
      </rPr>
      <t xml:space="preserve">
Технічні вимоги:
Тип: Зварювальний напівавтомат;
Напруга: 380 В;
Вид зварювання MAG, MIG, MMA, TIG;
Захист від перегріву: Так;
Максимальний діаметр електрода, мм: 8;
Мінімальний зварювальний струм: 500 А;
Кількість фаз: 3;
Споживана потужність, кВА: 29;
Вид: Інверторні;
Мінімальний діаметр електрода, мм: 1.6;
Максимальна потужність: 29 кВА / кВт;
Мінімальний діаметр дроту, мм: 0.6;
Максимальний діаметр дроту, мм:  1.6;
Клас захисту: IP 23;
Діаметр зварювального електроду: 1,6-8 мм;
Подавання дроту: Покрокова.</t>
    </r>
  </si>
  <si>
    <r>
      <rPr>
        <b/>
        <i/>
        <sz val="12"/>
        <rFont val="Calibri"/>
        <family val="2"/>
        <scheme val="minor"/>
      </rPr>
      <t>Chameleon Mächtz MWH-4/309 PRO Welding Mask</t>
    </r>
    <r>
      <rPr>
        <sz val="12"/>
        <rFont val="Calibri"/>
        <family val="2"/>
        <scheme val="minor"/>
      </rPr>
      <t xml:space="preserve">
Technical requirements:
Light filter power source: Two solar panels + Li-ion battery;
Battery type: CR 2450;
Number of sensors: 4;
Light filter size, mm: 133×114×10;
Viewing window size, mm: 100×93;
Darkness in ‘GRIND’ mode: DIN 4;
Darkness in ‘CUT’ mode: DIN 5-9.</t>
    </r>
  </si>
  <si>
    <r>
      <rPr>
        <b/>
        <i/>
        <sz val="12"/>
        <rFont val="Calibri"/>
        <family val="2"/>
        <scheme val="minor"/>
      </rPr>
      <t>Зварювальна Маска Хамелеон Mächtz MWH-4/309 PRO</t>
    </r>
    <r>
      <rPr>
        <sz val="12"/>
        <rFont val="Calibri"/>
        <family val="2"/>
        <scheme val="minor"/>
      </rPr>
      <t xml:space="preserve">
Технічні вимоги:
Джерело живлення світлофільтра: Дві сонячні панелі + Li-ion батарея;
Тип батарейки: CR 2450;
Кількість сенсорів: 4;
Розмір світлофільтра, мм: 133×114×10;
Розмір оглядового вікна, мм: 100×93;
Затемнення в режимі «GRIND»: DIN 4;
Затемнення в режимі «CUT»: DIN 5-9.</t>
    </r>
  </si>
  <si>
    <r>
      <rPr>
        <b/>
        <i/>
        <sz val="12"/>
        <rFont val="Calibri"/>
        <family val="2"/>
        <scheme val="minor"/>
      </rPr>
      <t>5 litre CO2 cylinder</t>
    </r>
    <r>
      <rPr>
        <sz val="12"/>
        <rFont val="Calibri"/>
        <family val="2"/>
        <scheme val="minor"/>
      </rPr>
      <t xml:space="preserve">
Technical requirements:
New.</t>
    </r>
  </si>
  <si>
    <r>
      <rPr>
        <b/>
        <i/>
        <sz val="12"/>
        <rFont val="Calibri"/>
        <family val="2"/>
        <scheme val="minor"/>
      </rPr>
      <t>Балон вуглекислотний 5 літрів</t>
    </r>
    <r>
      <rPr>
        <sz val="12"/>
        <rFont val="Calibri"/>
        <family val="2"/>
        <scheme val="minor"/>
      </rPr>
      <t xml:space="preserve">
Технічні вимоги:
Новий.</t>
    </r>
  </si>
  <si>
    <r>
      <rPr>
        <b/>
        <i/>
        <sz val="12"/>
        <rFont val="Calibri"/>
        <family val="2"/>
        <scheme val="minor"/>
      </rPr>
      <t>UR-6 brass carbon dioxide reducer for pressure reduction and precise pressure control</t>
    </r>
    <r>
      <rPr>
        <sz val="12"/>
        <rFont val="Calibri"/>
        <family val="2"/>
        <scheme val="minor"/>
      </rPr>
      <t xml:space="preserve">
Technical requirements:
Working medium: Carbon dioxide gas;
Flow capacity: 1.05 cubic metres/hour;
Maximum working pressure: 10 MPa;
Connection type: Welded;
Connection diameter: 9 mm;
Maximum inlet pressure: 100 MPa.</t>
    </r>
  </si>
  <si>
    <r>
      <rPr>
        <b/>
        <i/>
        <sz val="12"/>
        <rFont val="Calibri"/>
        <family val="2"/>
        <scheme val="minor"/>
      </rPr>
      <t>Редуктор вуглекислотний УР-6 латунний для зниження і точного регулювання тиску</t>
    </r>
    <r>
      <rPr>
        <sz val="12"/>
        <rFont val="Calibri"/>
        <family val="2"/>
        <scheme val="minor"/>
      </rPr>
      <t xml:space="preserve">
Технічні вимоги:
Робоче середовище: Вуглекислотний газ;
Пропускна здатність: 1.05 куб.м/год;
Максимальний робочий тиск: 10 МПа;
Тип приєднання: під приварення;
Приєднувальний діаметр: 9 мм;
Максимальний тиск на вході: 100 МПа.</t>
    </r>
  </si>
  <si>
    <r>
      <rPr>
        <b/>
        <i/>
        <sz val="12"/>
        <rFont val="Calibri"/>
        <family val="2"/>
        <scheme val="minor"/>
      </rPr>
      <t>Universal carbon dioxide + argon CO2/Ar reducer with rotameter (thread 21) adapter (24.5)</t>
    </r>
    <r>
      <rPr>
        <sz val="12"/>
        <rFont val="Calibri"/>
        <family val="2"/>
        <scheme val="minor"/>
      </rPr>
      <t xml:space="preserve">
Technical requirements:
Thread: 21;
Adapter: 24.5;
Tube diameter under rotameter: 8.5x4 mm.</t>
    </r>
  </si>
  <si>
    <r>
      <rPr>
        <b/>
        <sz val="12"/>
        <rFont val="Calibri"/>
        <family val="2"/>
        <scheme val="minor"/>
      </rPr>
      <t xml:space="preserve">Редуктор універсальний вуглекислотний + аргоновий СО2/Ar з ротаметром (різь 21) перехідник (24.5)
</t>
    </r>
    <r>
      <rPr>
        <sz val="12"/>
        <rFont val="Calibri"/>
        <family val="2"/>
        <scheme val="minor"/>
      </rPr>
      <t xml:space="preserve">
Технічні вимоги:
Різь: 21;
Перехідник: 24.5;
Діаметр трубки під ротаметром: 8.5х4 мм.</t>
    </r>
  </si>
  <si>
    <r>
      <rPr>
        <b/>
        <i/>
        <sz val="12"/>
        <rFont val="Calibri"/>
        <family val="2"/>
        <scheme val="minor"/>
      </rPr>
      <t>WP18V water-cooled argon torch (35-50) 4 m</t>
    </r>
    <r>
      <rPr>
        <sz val="12"/>
        <rFont val="Calibri"/>
        <family val="2"/>
        <scheme val="minor"/>
      </rPr>
      <t xml:space="preserve">
Technical requirements:
Torch type: For argon arc welding;
Torch cooling: Liquid;
Cable length: 4 m;
For argon arc welding torches:
Maximum welding current: 250 A;
Maximum diameter of electrode used: 3.2 mm;
Minimum electrode diameter used: 1 mm;
Push-button control: No.
Components:
Long cap: Yes;
Collet: Yes;
Collet holder: Yes;
Ceramic nozzle: Yes.</t>
    </r>
  </si>
  <si>
    <r>
      <rPr>
        <b/>
        <i/>
        <sz val="12"/>
        <rFont val="Calibri"/>
        <family val="2"/>
        <scheme val="minor"/>
      </rPr>
      <t>Аргоновий пальник WP18V з водяним охолодженням (35-50) 4м</t>
    </r>
    <r>
      <rPr>
        <sz val="12"/>
        <rFont val="Calibri"/>
        <family val="2"/>
        <scheme val="minor"/>
      </rPr>
      <t xml:space="preserve">
Технічні вимоги:
Тип пальника: Для аргонно-дугового зварювання;
Охолодження пальника: Рідинне;
Довжина кабелю: 4 м;
Для пальників для аргонно-дугового зварювання:
Максимальний зварювальний струм: 250 А;
Максимальний діаметр електрода, який використовується: 3.2 мм;
Мінімальний діаметр електрода, який використовується: 1 мм; 
Кнопкове управління: Ні.
Комплектація:
Ковпачок довгий: Так;
Цанга затискна: Так;
Тримач цанги: Так;
Сопло керамічне: Так.</t>
    </r>
  </si>
  <si>
    <t>40-litre ARGON cylinder</t>
  </si>
  <si>
    <t>Балон 40л АРГОН</t>
  </si>
  <si>
    <r>
      <rPr>
        <b/>
        <i/>
        <sz val="12"/>
        <rFont val="Calibri"/>
        <family val="2"/>
        <scheme val="minor"/>
      </rPr>
      <t>Oxygen reducer 50 m3/hour</t>
    </r>
    <r>
      <rPr>
        <sz val="12"/>
        <rFont val="Calibri"/>
        <family val="2"/>
        <scheme val="minor"/>
      </rPr>
      <t xml:space="preserve">
Technical requirements:
Reducer type: oxygen;
Gas reducer connection type: cylinder;
Internal diameter of gas hose: 6/9 mm;
Maximum pressure: 20;
Flow capacity: 50 cubic metres/hour.</t>
    </r>
  </si>
  <si>
    <r>
      <rPr>
        <b/>
        <i/>
        <sz val="12"/>
        <rFont val="Calibri"/>
        <family val="2"/>
        <scheme val="minor"/>
      </rPr>
      <t>Редуктор кисневий 50м3/год</t>
    </r>
    <r>
      <rPr>
        <sz val="12"/>
        <rFont val="Calibri"/>
        <family val="2"/>
        <scheme val="minor"/>
      </rPr>
      <t xml:space="preserve">
Технічні вимоги:
Вид редуктора: кисневий;
Тип підключення газового редуктора: балонне;
Внутрішній діаметр газового рукава: 6/9 мм;
Максимальний тиск: 20;
Пропускна здатність: 50 куб.м/год.</t>
    </r>
  </si>
  <si>
    <r>
      <rPr>
        <b/>
        <i/>
        <sz val="12"/>
        <rFont val="Calibri"/>
        <family val="2"/>
        <scheme val="minor"/>
      </rPr>
      <t>Donmet BAO-5DM acetylene reducer</t>
    </r>
    <r>
      <rPr>
        <sz val="12"/>
        <rFont val="Calibri"/>
        <family val="2"/>
        <scheme val="minor"/>
      </rPr>
      <t xml:space="preserve">
Technical requirements:
Reducer type: acetylene;
Gas reducer connection type: cylinder;
Internal diameter of gas hose: 6/9 mm;
Maximum pressure: 2.5;
Flow capacity: 5 cubic metres/hour.</t>
    </r>
  </si>
  <si>
    <r>
      <rPr>
        <b/>
        <i/>
        <sz val="12"/>
        <rFont val="Calibri"/>
        <family val="2"/>
        <scheme val="minor"/>
      </rPr>
      <t>Редуктор ацетиленовий Донмет БАО-5ДМ</t>
    </r>
    <r>
      <rPr>
        <sz val="12"/>
        <rFont val="Calibri"/>
        <family val="2"/>
        <scheme val="minor"/>
      </rPr>
      <t xml:space="preserve">
Технічні вимоги:
Вид редуктора: ацетиленовий;
Тип підключення газового редуктора: балонне;
Внутрішній діаметр газового рукава: 6/9 мм;
Максимальний тиск: 2,5;
Пропускна здатність: 5 куб.м/год.</t>
    </r>
  </si>
  <si>
    <r>
      <rPr>
        <b/>
        <i/>
        <sz val="12"/>
        <rFont val="Calibri"/>
        <family val="2"/>
        <scheme val="minor"/>
      </rPr>
      <t>MODUL(C) table 2000*1000, height 800 mm, thickness 6 mm, D16 mm, pitch 50*50 mm, edge 87 mm, side 142 mm. Tabletop height 148 mm</t>
    </r>
    <r>
      <rPr>
        <sz val="12"/>
        <rFont val="Calibri"/>
        <family val="2"/>
        <scheme val="minor"/>
      </rPr>
      <t xml:space="preserve">
Technical requirements:
Total tabletop thickness (mm): 148;
Length (mm): 2000;
Width (mm): 1000;
Metal thickness (mm): 6;
Weight (kg): 225;
Metal grade: St37 (st3);
Hole pitch (mm): 50;
Side rail height (mm): 142;
Height of stiffening ribs (mm): 87;
Hole diameter (mm): 16;
Wheels for movement (pcs): 4;
Table supports (profile pipe): 60x40x2;
Screw legs (pcs): 6.</t>
    </r>
  </si>
  <si>
    <r>
      <rPr>
        <b/>
        <i/>
        <sz val="12"/>
        <rFont val="Calibri"/>
        <family val="2"/>
        <scheme val="minor"/>
      </rPr>
      <t>Стіл MODUL(С) 2000*1000, висота 800мм, товщ. 6мм, D16мм, крок 50*50мм, ребро 87мм, бічна 142мм. Висота стільниці 148мм</t>
    </r>
    <r>
      <rPr>
        <sz val="12"/>
        <rFont val="Calibri"/>
        <family val="2"/>
        <scheme val="minor"/>
      </rPr>
      <t xml:space="preserve">
Технічні вимоги:
Повна товщина стільниці (мм): 148;
Довжина (мм): 2000;
Ширина (мм): 1000;
Товщина металу (мм): 6;
Вага (кг): 225;
Марка металу: St37 (ст3);
Крок отворів (мм): 50;
Висота бічних планок (мм): 142;
Висота ребер жорсткості (мм): 87;
Діаметр отворів (мм): 16;
Колеса для переміщення (шт): 4;
Опори столу (профільна труба): 60х40х2;
Гвинтові ніжки (шт): 6.</t>
    </r>
  </si>
  <si>
    <r>
      <rPr>
        <b/>
        <i/>
        <sz val="12"/>
        <rFont val="Calibri"/>
        <family val="2"/>
        <scheme val="minor"/>
      </rPr>
      <t>Dnipro-M CUT-40 plasma cutter</t>
    </r>
    <r>
      <rPr>
        <sz val="12"/>
        <rFont val="Calibri"/>
        <family val="2"/>
        <scheme val="minor"/>
      </rPr>
      <t xml:space="preserve">
Technical requirements:
Cutting thickness of ferrous metals: finish/rough 10/15 mm;
Cutting current, min-max: 15-40 A;
Minimum air supply volume: 130 l/min;
Working pressure: 0.44 - 0.55 MPa;
Maximum input current: 28 A;
Nominal input current: 16.5 A;
No-load output voltage: 290 V;
Nominal operating voltage: 96 V;
Gas delay time: 5-10 seconds;
Blow-off time after cutting: 12 seconds;
Efficiency: 85%;
Duty cycle, PV at 40°C, cutting current 40 A: 35%;
Duty cycle, PV at 40°C, cutting current 30 A: 60%;
Duty cycle, PV at 40°C, cutting current 24 A: 100%;
Power factor, cos φ: 0.6.</t>
    </r>
  </si>
  <si>
    <r>
      <rPr>
        <b/>
        <i/>
        <sz val="12"/>
        <rFont val="Calibri"/>
        <family val="2"/>
        <scheme val="minor"/>
      </rPr>
      <t xml:space="preserve">Плазморіз Dnipro-M CUT-40
</t>
    </r>
    <r>
      <rPr>
        <sz val="12"/>
        <rFont val="Calibri"/>
        <family val="2"/>
        <scheme val="minor"/>
      </rPr>
      <t xml:space="preserve">
Технічні вимоги:
Товщина різу чорних металів: чистовий/чорновий	 10/15 мм;
Струм різання, min-max: 15-40 А;
Мінімальний об'єм подачі повітря: 130 л/хв;
Робочий тиск: 0,44 - 0,55 Мпа;
Максимальний вхідний струм: 28 А;
Номінальний вхідний струм: 16,5 А;
Вихідна напруга холостого ходу: 290 В;
Номінальна робоча напруга: 96 В;
Час затримки газу: 5-10 сек;
Час продування після різання: 12 сек;
Коефіцієнт корисної дії: 85%;
Робочий цикл, ПВ при 40°С, струм різання 40 А: 35%;
Робочий цикл, ПВ при 40°С, струм різання 30 А: 60%;
Робочий цикл, ПВ при 40°С, струм різання 24 А: 100%;
Коефіцієнт потужності, cos ф: 0,6.</t>
    </r>
  </si>
  <si>
    <r>
      <rPr>
        <b/>
        <i/>
        <sz val="12"/>
        <rFont val="Calibri"/>
        <family val="2"/>
        <scheme val="minor"/>
      </rPr>
      <t>Автосканер VGate iCar 2 WI-FI, з кнопкою живлення</t>
    </r>
    <r>
      <rPr>
        <sz val="12"/>
        <rFont val="Calibri"/>
        <family val="2"/>
        <scheme val="minor"/>
      </rPr>
      <t xml:space="preserve">
Технічні вимоги:
Підтримка протоколів: SAE J1850 PWM (41.6 КБО); SAE J1850 VPW (10.4 КБО); iso9141-2 (5 бод init, 10.4 кбод); ISO14230-4 KWP (5 бод init, 10.4 кбод); ISO14230-4 KWP (Fast init, 10.4 КБО); ISO15765-4 може (11біт ID, 500 кбод); ISO15765-4 може (29біт ID, 500 кбод); SAE J1939 може (29bit ID, 250 * Kbaud); User1 CAN (11 * біт ID, 125 * kbond).</t>
    </r>
  </si>
  <si>
    <r>
      <rPr>
        <b/>
        <i/>
        <sz val="12"/>
        <rFont val="Calibri"/>
        <family val="2"/>
        <scheme val="minor"/>
      </rPr>
      <t>VGate iCar 2 WI-FI car scanner with power button</t>
    </r>
    <r>
      <rPr>
        <sz val="12"/>
        <rFont val="Calibri"/>
        <family val="2"/>
        <scheme val="minor"/>
      </rPr>
      <t xml:space="preserve">
Technical requirements:
Protocol support: SAE J1850 PWM (41.6 kbps); SAE J1850 VPW (10.4 kbps); iso9141-2 (5 baud init, 10.4 kbps); ISO14230-4 KWP (5 baud init, 10.4 kbps); ISO14230-4 KWP (Fast init, 10.4 kbaud); ISO15765-4 CAN (11-bit ID, 500 kbaud); ISO15765-4 CAN (29-bit ID, 500 kbaud); SAE J1939 CAN (29-bit ID, 250 * kbaud); User1 CAN (11 * bit ID, 125 * kbond).</t>
    </r>
  </si>
  <si>
    <r>
      <rPr>
        <b/>
        <i/>
        <sz val="12"/>
        <rFont val="Calibri"/>
        <family val="2"/>
        <scheme val="minor"/>
      </rPr>
      <t>Діагностичний OBD-II автосканер ELM327 з підтримкою зʼєднання по Wi-Fi (AVS000002)</t>
    </r>
    <r>
      <rPr>
        <sz val="12"/>
        <rFont val="Calibri"/>
        <family val="2"/>
        <scheme val="minor"/>
      </rPr>
      <t xml:space="preserve">
Технічні вимоги:
Підтримка протоколів: SAE J1850 PWM (41.6 kbaud); SAE J1850 VPW (10.4 kbaud); ISO 9141-2 (5 baud init, 10.4 kbaud); ISO 14230-4 KWP (5 baud init, 10.4 kbaud); ISO 14230-4 KWP (fast init, 10.4 kbaud); ISO 15765-4 CAN (11 bit ID, 500 kbaud); ISO 15765-4 CAN (29 bit ID, 500 kbaud); ISO 15765-4 CAN (11 bit ID, 250 kbaud); ISO 15765-4 CAN (29 bit ID, 250 kbaud); SAE J1939.</t>
    </r>
  </si>
  <si>
    <r>
      <rPr>
        <b/>
        <i/>
        <sz val="12"/>
        <rFont val="Calibri"/>
        <family val="2"/>
        <scheme val="minor"/>
      </rPr>
      <t>ELM327 OBD-II diagnostic car scanner with Wi-Fi connectivity (AVS000002)</t>
    </r>
    <r>
      <rPr>
        <sz val="12"/>
        <rFont val="Calibri"/>
        <family val="2"/>
        <scheme val="minor"/>
      </rPr>
      <t xml:space="preserve">
Technical requirements:
Protocol support: SAE J1850 PWM (41.6 kbaud); SAE J1850 VPW (10.4 kbaud); ISO 9141-2 (5 baud init, 10.4 kbaud); ISO 14230-4 KWP (5 baud init, 10.4 kbaud); ISO 14230-4 KWP (fast init, 10.4 kbaud); ISO 15765-4 CAN (11 bit ID, 500 kbaud); ISO 15765-4 CAN (29 bit ID, 500 kbaud); ISO 15765-4 CAN (11 bit ID, 250 kbaud); ISO 15765-4 CAN (29 bit ID, 250 kbaud); SAE J1939.</t>
    </r>
  </si>
  <si>
    <r>
      <rPr>
        <b/>
        <i/>
        <sz val="12"/>
        <rFont val="Calibri"/>
        <family val="2"/>
        <scheme val="minor"/>
      </rPr>
      <t>Ендоскоп 360° з керованим зондом 8 мм, відеоендоскоп S43</t>
    </r>
    <r>
      <rPr>
        <sz val="12"/>
        <rFont val="Calibri"/>
        <family val="2"/>
        <scheme val="minor"/>
      </rPr>
      <t xml:space="preserve">
Технічні вимоги:
Передача зображення: В режимі реального часу;
Фото: Знімки з роздільною здатністю 1920х1080 пікселів у форматі JPG;
Відео: Відео з роздільною здатністю 1280х720 пікселів у форматі AVI;
Зберігання файлів: На карті пам'яті microSD (формат FAT32);
Фокусна відстань: Оптимально від 2 до 10 см;
Кут огляду: 70 С;
Підсвітка: 6 регульованих світлодіодів для кращої видимості;
Температурний захист: Вбудований датчик температури автоматично вимикає камеру при досягненні 80°C. Для продовження роботи слід зачекати, поки температура опуститься нижче 75°C. Дані температури відображаються на екрані;
Захист: Клас IP67 (захист від пилу та занурення у воду до 1 метра на 30 хвилин);
Частота кадрів: 15-25 FPS.</t>
    </r>
  </si>
  <si>
    <r>
      <rPr>
        <b/>
        <sz val="12"/>
        <rFont val="Calibri"/>
        <family val="2"/>
        <scheme val="minor"/>
      </rPr>
      <t>360° endoscope with 8 mm controllable probe, S43 video endoscope</t>
    </r>
    <r>
      <rPr>
        <sz val="12"/>
        <rFont val="Calibri"/>
        <family val="2"/>
        <scheme val="minor"/>
      </rPr>
      <t xml:space="preserve">
Technical requirements:
Image transmission: Real time;
Photos: 1920x1080 pixel resolution images in JPG format;
Video: 1280x720 pixel resolution video in AVI format;
File storage: On microSD memory card (FAT32 format);
Focal length: Optimal from 2 to 10 cm;
Viewing angle: 70;
Backlight: 6 adjustable LEDs for better visibility;
Temperature protection: Built-in temperature sensor automatically turns off the camera when it reaches 80°C. To continue operation, wait until the temperature drops below 75°C. Temperature data is displayed on the screen;
Protection: IP67 rating (dustproof and waterproof up to 1 metre for 30 minutes);
Frame rate: 15-25 FPS.</t>
    </r>
  </si>
  <si>
    <r>
      <rPr>
        <b/>
        <i/>
        <sz val="12"/>
        <rFont val="Calibri"/>
        <family val="2"/>
        <scheme val="minor"/>
      </rPr>
      <t>Товщиномір Profiline TG-3230 Lite</t>
    </r>
    <r>
      <rPr>
        <sz val="12"/>
        <rFont val="Calibri"/>
        <family val="2"/>
        <scheme val="minor"/>
      </rPr>
      <t xml:space="preserve">
Технічні вимоги:
Працює з немагнітними (NFe) металами: Так;
Визначає цинковані (Zn) деталі: Так;
Визначає залізну шпаклівку: Так;
Діапазон вимірювання: 2000 мкм;
Одиниці вимірювання: µm; mil; мм;
Режим вимірювання: Поодинокі;
Крок виміру: 1 мкм;
Похибка замірів: 3%;
Швидкість замірів, шт/хв: &gt;120;
Калібрування: Автоматичне;
Матеріал датчику: Технічний рубін;
Захист датчику від хибних спрацьовувань: Ні;
Захист датчику від магнітного поля: Так.</t>
    </r>
  </si>
  <si>
    <r>
      <rPr>
        <b/>
        <i/>
        <sz val="12"/>
        <rFont val="Calibri"/>
        <family val="2"/>
        <scheme val="minor"/>
      </rPr>
      <t>Profiline TG-3230 Lite thickness gauge</t>
    </r>
    <r>
      <rPr>
        <sz val="12"/>
        <rFont val="Calibri"/>
        <family val="2"/>
        <scheme val="minor"/>
      </rPr>
      <t xml:space="preserve">
Technical requirements:
Works with non-magnetic (NFe) metals: Yes;
Detects zinc-plated (Zn) parts: Yes;
Detects iron filler: Yes;
Measuring range: 2000 µm;
Measurement units: µm; mil; mm;
Measurement mode: Single;
Measurement step: 1 µm;
Measurement error: 3%;
Measurement speed, pcs/min: &gt;120;
Calibration: Automatic;
Sensor material: Technical ruby;
Sensor protection against false readings: No;
Sensor protection against magnetic fields: Yes.</t>
    </r>
  </si>
  <si>
    <r>
      <rPr>
        <b/>
        <i/>
        <sz val="12"/>
        <rFont val="Calibri"/>
        <family val="2"/>
        <scheme val="minor"/>
      </rPr>
      <t>Тестер акумуляторних батарей цифровий BST-560 LAUNCH</t>
    </r>
    <r>
      <rPr>
        <sz val="12"/>
        <rFont val="Calibri"/>
        <family val="2"/>
        <scheme val="minor"/>
      </rPr>
      <t xml:space="preserve">
Технічні вимоги:
Застосування тестера: АКБ;
Робоча напруга АКБ: 12 В;
Функції: Амперметр|Вольтметр;
Підсвітка екрану: так;
Вбудований принтер: немає;
Довжина кабелів: 800 мм.</t>
    </r>
  </si>
  <si>
    <r>
      <rPr>
        <b/>
        <i/>
        <sz val="12"/>
        <rFont val="Calibri"/>
        <family val="2"/>
        <scheme val="minor"/>
      </rPr>
      <t>BST-560 LAUNCH digital battery tester</t>
    </r>
    <r>
      <rPr>
        <sz val="12"/>
        <rFont val="Calibri"/>
        <family val="2"/>
        <scheme val="minor"/>
      </rPr>
      <t xml:space="preserve">
Technical requirements:
Tester application:  Battery;
Battery operating voltage: 12 V;
Functions: Ammeter|Voltmeter;
Screen backlight: yes;
Built-in printer: no;
Cable length: 800 mm.</t>
    </r>
  </si>
  <si>
    <r>
      <rPr>
        <b/>
        <i/>
        <sz val="12"/>
        <rFont val="Calibri"/>
        <family val="2"/>
        <scheme val="minor"/>
      </rPr>
      <t>Зарядний пристрій Dnipro-M BC-20</t>
    </r>
    <r>
      <rPr>
        <sz val="12"/>
        <rFont val="Calibri"/>
        <family val="2"/>
        <scheme val="minor"/>
      </rPr>
      <t xml:space="preserve">
Технічні вимоги:
Напруга АКБ: 12/24 В;
Мін./Макс. ємність акумулятора: 80 А*год / 160 А*год;
Максимальний струм заряду для 12В АКБ: 12А/16А;
Номінальна потужність: 200 Вт;
Максимальний струм заряду для 24В АКБ: 6А/8А;
Максимальна споживча потужність від мережі: 200 Вт;
Напруга мережі: 230 В;
Частота мережі: 50 Гц;
Вага: 6,3 кг;
Захист від короткого замикання: є;
Захист від перевантаження: є;
Захист від перегріву: є;
Захист від неправильної полярності: є;
Довжина мережевого кабелю: 1,6 м;
Індикатор заряду: вбудований амперметр;
Подача струму: автоматична.</t>
    </r>
  </si>
  <si>
    <r>
      <rPr>
        <b/>
        <i/>
        <sz val="12"/>
        <rFont val="Calibri"/>
        <family val="2"/>
        <scheme val="minor"/>
      </rPr>
      <t>Dnipro-M BC-20 charger</t>
    </r>
    <r>
      <rPr>
        <sz val="12"/>
        <rFont val="Calibri"/>
        <family val="2"/>
        <scheme val="minor"/>
      </rPr>
      <t xml:space="preserve">
Technical requirements:
Battery voltage: 12/24 V;
Min./Max. battery capacity: 80 Ah / 160 Ah;
Maximum charging current for 12V batteries: 12A/16A;
Nominal power: 200 W;
Maximum charging current for 24V batteries: 6A/8A;
Maximum power consumption from the mains: 200 W;
Mains voltage: 230 V;
Mains frequency: 50 Hz;
Weight: 6.3 kg;
Short circuit protection: yes;
Overload protection: yes;
Overheating protection: yes;
Reverse polarity protection: yes;
Mains cable length: 1.6 m;
Charge indicator: built-in ammeter;
Current supply: automatic.</t>
    </r>
  </si>
  <si>
    <r>
      <rPr>
        <b/>
        <i/>
        <sz val="12"/>
        <rFont val="Calibri"/>
        <family val="2"/>
        <scheme val="minor"/>
      </rPr>
      <t>Багатофункціональний осцилограф HANTEK TO1154D 4CH 150МГц</t>
    </r>
    <r>
      <rPr>
        <sz val="12"/>
        <rFont val="Calibri"/>
        <family val="2"/>
        <scheme val="minor"/>
      </rPr>
      <t xml:space="preserve">
Технічні вимоги:
Кількість аналогових каналів: не менше 4;
Смуга пропускання: не менше 150 МГц;
Частота дискретизації: до 1 Гвиб/с;
Глибина памʼяті: не менше 8 Мpts;
Функції: генератор сигналів довільної форми (до 25 МГц), мультиметр, аналізатор спектру (FFT), частотомір;
Дисплей: кольоровий сенсорний екран з роздільною здатністю не менше 800×480;
Мультиметр: вимірювання напруги (до 600 В), струму (до 10 А), опору, ємності, частоти.</t>
    </r>
  </si>
  <si>
    <r>
      <rPr>
        <b/>
        <i/>
        <sz val="12"/>
        <rFont val="Calibri"/>
        <family val="2"/>
        <scheme val="minor"/>
      </rPr>
      <t>HANTEK TO1154D 4CH 150 MHz multifunctional oscilloscope</t>
    </r>
    <r>
      <rPr>
        <sz val="12"/>
        <rFont val="Calibri"/>
        <family val="2"/>
        <scheme val="minor"/>
      </rPr>
      <t xml:space="preserve">
Technical requirements:
Number of analogue channels: at least 4;
Bandwidth: at least 150 MHz;
Sampling rate: up to 1 Gys/s;
Memory depth: at least 8 Mpts;
Functions: arbitrary waveform generator (up to 25 MHz), multimeter, spectrum analyser (FFT), frequency meter.
Display: colour touch screen with a resolution of at least 800×480
Multimeter: measurement of voltage (up to 600 V), current (up to 10 A), resistance, capacitance, frequency.</t>
    </r>
  </si>
  <si>
    <r>
      <rPr>
        <b/>
        <i/>
        <sz val="12"/>
        <rFont val="Calibri"/>
        <family val="2"/>
        <scheme val="minor"/>
      </rPr>
      <t>Пусковий пристрій бустер Baseus 20000mAh 2000A Super Energy Max Car Jump Starter (CGNL020001)</t>
    </r>
    <r>
      <rPr>
        <sz val="12"/>
        <rFont val="Calibri"/>
        <family val="2"/>
        <scheme val="minor"/>
      </rPr>
      <t xml:space="preserve">
Технічні вимоги:
Сертифікація якості: RoHS, CE, FCC, КНР;
Пускова напруга: 12 В;
Пусковий струм: 1000А;
Піковий струм: 2000А;
Потужність: Вхід 5V/2А, 9V/2А Макс;
Потужність: Вихід USB 1: 5V/3A, 9V/3А, 12V/2.5А Макс;
Потужність: Вихід USB 2: 5V/2.4A Макс;
Відповідні моделі авто: бензинові двигуни до 8,0 л або дизельні двигуни до 4,0 л;
Ємність акумулятора: 20000mAh 3.7V 74Wh;
Номінальна ємність: 13000mAh.</t>
    </r>
  </si>
  <si>
    <r>
      <rPr>
        <b/>
        <sz val="12"/>
        <rFont val="Calibri"/>
        <family val="2"/>
        <scheme val="minor"/>
      </rPr>
      <t>Baseus 20000mAh 2000A Super Energy Max Car Jump Starter (CGNL020001)</t>
    </r>
    <r>
      <rPr>
        <sz val="12"/>
        <rFont val="Calibri"/>
        <family val="2"/>
        <scheme val="minor"/>
      </rPr>
      <t xml:space="preserve">
Technical requirements:
Quality certification: RoHS, CE, FCC, PRC;
Starting voltage: 12 V;
Starting current: 1000A;
Peak current: 2000A;
Power: Input 5V/2A, 9V/2A Max;
Power: USB output 1: 5V/3A, 9V/3A, 12V/2.5A Max;
Power: USB output 2: 5V/2.4A Max;
Compatible car models: petrol engines up to 8.0 L or diesel engines up to 4.0 L;
Battery capacity: 20000mAh 3.7V 74Wh;
Nominal capacity: 13000mAh.</t>
    </r>
  </si>
  <si>
    <r>
      <rPr>
        <b/>
        <i/>
        <sz val="12"/>
        <rFont val="Calibri"/>
        <family val="2"/>
        <scheme val="minor"/>
      </rPr>
      <t>Установка для діагностики та чищення форсунок LAUNCH CNC-602A</t>
    </r>
    <r>
      <rPr>
        <sz val="12"/>
        <rFont val="Calibri"/>
        <family val="2"/>
        <scheme val="minor"/>
      </rPr>
      <t xml:space="preserve">
Технічні вимоги:
Тип форсунок: Бензинові;
Тиск компресору: 0.45 кВт;
Кількість перевірюємих форсунок: 6;
Питома потужність: 230 Вт;
Потужність УЗ ванни: 100 Вт;
Швидкість обертання: 10 - 9990 об/хв.</t>
    </r>
  </si>
  <si>
    <r>
      <rPr>
        <b/>
        <i/>
        <sz val="12"/>
        <rFont val="Calibri"/>
        <family val="2"/>
        <scheme val="minor"/>
      </rPr>
      <t>LAUNCH CNC-602A injector diagnostic and cleaning unit</t>
    </r>
    <r>
      <rPr>
        <sz val="12"/>
        <rFont val="Calibri"/>
        <family val="2"/>
        <scheme val="minor"/>
      </rPr>
      <t xml:space="preserve">
Technical requirements:
Injector type: Petrol;
Compressor pressure: 0.45 kW;
Number of injectors tested: 6;
Specific power: 230 W;
Ultrasonic bath power: 100 W;
Rotation speed: 10 - 9990 rpm.</t>
    </r>
  </si>
  <si>
    <r>
      <t xml:space="preserve">Балон кисневий 8 літрів О2
</t>
    </r>
    <r>
      <rPr>
        <sz val="12"/>
        <rFont val="Calibri"/>
        <family val="2"/>
        <scheme val="minor"/>
      </rPr>
      <t xml:space="preserve">
Технічні вимоги:
Робочий тиск: МПа 15.</t>
    </r>
  </si>
  <si>
    <r>
      <t xml:space="preserve">8-litre oxygen cylinder O2
</t>
    </r>
    <r>
      <rPr>
        <sz val="12"/>
        <rFont val="Calibri"/>
        <family val="2"/>
        <scheme val="minor"/>
      </rPr>
      <t xml:space="preserve">
Technical requirements:
Working pressure: 15 MPa.</t>
    </r>
  </si>
  <si>
    <r>
      <t xml:space="preserve">Баллон под ацетилен 40л
</t>
    </r>
    <r>
      <rPr>
        <sz val="12"/>
        <rFont val="Calibri"/>
        <family val="2"/>
        <scheme val="minor"/>
      </rPr>
      <t>Технічні вимоги:</t>
    </r>
    <r>
      <rPr>
        <b/>
        <i/>
        <sz val="12"/>
        <rFont val="Calibri"/>
        <family val="2"/>
        <scheme val="minor"/>
      </rPr>
      <t xml:space="preserve">
</t>
    </r>
    <r>
      <rPr>
        <sz val="12"/>
        <rFont val="Calibri"/>
        <family val="2"/>
        <scheme val="minor"/>
      </rPr>
      <t>Призначений для зберігання й транспортування Ацетилену.</t>
    </r>
  </si>
  <si>
    <r>
      <t xml:space="preserve">40-litre acetylene cylinder
</t>
    </r>
    <r>
      <rPr>
        <sz val="12"/>
        <rFont val="Calibri"/>
        <family val="2"/>
        <scheme val="minor"/>
      </rPr>
      <t>Technical requirements:
Intended for storage and transportation of acetylene.</t>
    </r>
  </si>
  <si>
    <t>LOT 1 (Computerised complexes) / ЛОТ 1 (Комп'ютеризовані комплекси)</t>
  </si>
  <si>
    <t>LOT 2 (Equipment) / ЛОТ 2 (Обладнання)</t>
  </si>
  <si>
    <t>LOT 3  (Diagnostic equipment and scanners) / ЛОТ 3 (Діагностична техніка та сканери)</t>
  </si>
  <si>
    <r>
      <t xml:space="preserve">Тестер свічок запалювання автомобіля Autool SPT101
</t>
    </r>
    <r>
      <rPr>
        <sz val="12"/>
        <rFont val="Calibri"/>
        <family val="2"/>
        <scheme val="minor"/>
      </rPr>
      <t>Технічні вимоги:
Два отвори для тестування;
Робоча частота від 0 до 6000 об/хв.</t>
    </r>
  </si>
  <si>
    <r>
      <t xml:space="preserve">Autool SPT101 car spark plug tester
</t>
    </r>
    <r>
      <rPr>
        <sz val="12"/>
        <rFont val="Calibri"/>
        <family val="2"/>
        <scheme val="minor"/>
      </rPr>
      <t>Technical requirements: 
Two test ports;
Operating frequency from 0 to 6000 rpm.</t>
    </r>
  </si>
  <si>
    <r>
      <t xml:space="preserve">Компресометр для дизельних двигунів INTERTOOL AT-4002
</t>
    </r>
    <r>
      <rPr>
        <sz val="12"/>
        <rFont val="Calibri"/>
        <family val="2"/>
        <scheme val="minor"/>
      </rPr>
      <t>Технічні вимоги:</t>
    </r>
    <r>
      <rPr>
        <b/>
        <i/>
        <sz val="12"/>
        <rFont val="Calibri"/>
        <family val="2"/>
        <scheme val="minor"/>
      </rPr>
      <t xml:space="preserve">
</t>
    </r>
    <r>
      <rPr>
        <sz val="12"/>
        <rFont val="Calibri"/>
        <family val="2"/>
        <scheme val="minor"/>
      </rPr>
      <t>Великий манометр з показниками легко зчитується для комфортної роботи, має дві найбільш популярні шкали вимірювання: 0-70 Bar і 0-1000 PSI. Інструмент укомплектований в міцний пластиковий кейс із персональними посадковими місцями під кожен елемент. 
Розміри різьб:
Перехідник для форсунки 7/16-20 - 4 од.;
Перехідник для свічки накалювання М12Х1.25 - 2 од.;
Перехідник для свічки накалювання М10х1 - 1 од.;
Перехідник для свічки накалювання М10Х1.25 - 2 од.;
Перехідник для форсунки М24х1.5;
Перехідник для форсунки Z1/8;
Перехідник для форсунки М24Х2.</t>
    </r>
  </si>
  <si>
    <r>
      <t xml:space="preserve">Compression tester for diesel engines INTERTOOL AT-4002
</t>
    </r>
    <r>
      <rPr>
        <sz val="12"/>
        <rFont val="Calibri"/>
        <family val="2"/>
        <scheme val="minor"/>
      </rPr>
      <t>Technical requirements: 
The large pressure gauge with easy-to-read indicators for comfortable operation has two of the most popular measurement scales: 0-70 Bar and 0-1000 PSI. The tool comes in a sturdy plastic case with individual slots for each item. 
Thread sizes:
Adapter for 7/16-20 nozzle - 4 pcs.;
Adapter for M12X1.25 glow plug - 2 pcs.;
Adapter for glow plug M10x1 - 1 pc.;
Adapter for glow plug M10x1.25 - 2 pcs.;
Adapter for nozzle M24x1.5;
Adapter for nozzle Z1/8;
Adapter for nozzle M24x2.</t>
    </r>
  </si>
  <si>
    <r>
      <t xml:space="preserve">Рефрактор тестер антифризу теплоносія електроліту AdBlue ATC RZ115
</t>
    </r>
    <r>
      <rPr>
        <sz val="12"/>
        <rFont val="Calibri"/>
        <family val="2"/>
        <scheme val="minor"/>
      </rPr>
      <t>Технічні вимоги:
Пристрій для швидкої перевірки щільності антифризу, температури замерзання теплоносіїв і склоомиваючих рідин, щільності електроліту в акумуляторах, а також концентрації сечовини в AdBlue.</t>
    </r>
  </si>
  <si>
    <r>
      <t xml:space="preserve">Refraction tester for AdBlue ATC RZ115 electrolyte coolant antifreeze
</t>
    </r>
    <r>
      <rPr>
        <sz val="12"/>
        <rFont val="Calibri"/>
        <family val="2"/>
        <scheme val="minor"/>
      </rPr>
      <t xml:space="preserve">
Technical requirements:
A device for quickly checking the density of antifreeze, the freezing point of coolants and windscreen washer fluids, the density of electrolyte in batteries, and the concentration of urea in AdBlue.</t>
    </r>
  </si>
  <si>
    <r>
      <t xml:space="preserve">Безконтактний інфрачервоний пірометр Benetech GM320
</t>
    </r>
    <r>
      <rPr>
        <sz val="12"/>
        <rFont val="Calibri"/>
        <family val="2"/>
        <scheme val="minor"/>
      </rPr>
      <t>Технічні вимоги:
Діапазон вимірювання: -50 °C до +380 °C;
Дискретність: 0.1 °C або 0.1 °F;
Похибка: 1.5%;
Коефіцієнт візування: 12:1;
Час відгуку: 500 мс;
Спектральний діапазон: 5-14 мкм;
Коефіцієнт випромінювання (EMS): 0.8 або 0.95;
Лазерний покажчик: однопроменевий;
Робоча температура: від 0 до +40 °C;
Робоча вологість: 10-95%;
Живлення: 2 шт. 1.5В AAA;
Габарити: 153x101x43 мм.</t>
    </r>
  </si>
  <si>
    <r>
      <t xml:space="preserve">Benetech GM320 Non-contact Infrared Pyrometer
</t>
    </r>
    <r>
      <rPr>
        <sz val="12"/>
        <rFont val="Calibri"/>
        <family val="2"/>
        <scheme val="minor"/>
      </rPr>
      <t>Technical requirements:
Measuring range: -50 °C to +380 °C;
Resolution: 0.1 °C or 0.1 °F;
Accuracy: 1.5%;
Aiming ratio: 12:1;
Response time: 500 ms;
Spectral range: 5-14 μm;
Emissivity (EMS): 0.8 or 0.95;
Laser pointer: single beam;
Operating temperature: 0 to +40 °C;
Operating humidity: 10-95%;
Power supply: 2 x 1.5V AAA batteries;
Dimensions: 153x101x43 mm.</t>
    </r>
  </si>
  <si>
    <r>
      <t xml:space="preserve">Автомобільний стетоскоп Geko (G02597)
</t>
    </r>
    <r>
      <rPr>
        <sz val="12"/>
        <rFont val="Calibri"/>
        <family val="2"/>
        <scheme val="minor"/>
      </rPr>
      <t xml:space="preserve">
Особливості продукту:
Використовується для виявлення аномальних вібрацій та витоків рідини.
Допомагає локалізувати ушкодження та аномалії в роботі механізмів.
Посилення звуку для точної діагностики.
Використовується для виявлення механічних ушкоджень у таких системах, як двигун, коробка передач та підшипники.
</t>
    </r>
  </si>
  <si>
    <r>
      <t xml:space="preserve">Geko car stethoscope (G02597)
</t>
    </r>
    <r>
      <rPr>
        <sz val="12"/>
        <rFont val="Calibri"/>
        <family val="2"/>
        <scheme val="minor"/>
      </rPr>
      <t>Product features:
Used to detect abnormal vibrations and fluid leaks.
Helps to localise damage and anomalies in the operation of mechanisms.
Sound amplification for accurate diagnostics.
Used to detect mechanical damage in systems such as engines, gearboxes and bearings.</t>
    </r>
  </si>
  <si>
    <r>
      <t xml:space="preserve">Тестер тиску масла 12ел. RESSER (07-1004)
</t>
    </r>
    <r>
      <rPr>
        <sz val="12"/>
        <rFont val="Calibri"/>
        <family val="2"/>
        <scheme val="minor"/>
      </rPr>
      <t>Технічні вимоги:
Діапазон вимірювання: 0-500 PSI / 0-35 Bar;
Одиниці вимірювання: PSI та Bar;
Довжина шланга: 60см;
Ксть адаптерів у наборі: 12шт;
Зручний футляр для зберігання.</t>
    </r>
  </si>
  <si>
    <r>
      <t xml:space="preserve">Oil pressure tester 12-piece set. RESSER (07-1004)
</t>
    </r>
    <r>
      <rPr>
        <sz val="12"/>
        <rFont val="Calibri"/>
        <family val="2"/>
        <scheme val="minor"/>
      </rPr>
      <t>Technical requirements:
Measuring range: 0-500 PSI / 0-35 Bar;
Units of measurement: PSI and Bar;
Hose length: 60 cm;
Number of adapters in the set: 12 pcs;
Convenient storage case.</t>
    </r>
  </si>
  <si>
    <r>
      <t xml:space="preserve">Мультиметр UNI-T UT33B+ для вимірювання: V, A, R (YT8153)
</t>
    </r>
    <r>
      <rPr>
        <sz val="12"/>
        <rFont val="Calibri"/>
        <family val="2"/>
        <scheme val="minor"/>
      </rPr>
      <t>Технічні вимоги:
Вимірювання: V, A, R;
Постійна напруга: до 500 В;
Змінна напруга: до 500 В;
Постійний струм: до 10 А;
Змінний струм: до 10 А;
Опір: до 20 МОм;
Ємність: - Частота: - Температура: - Індуктивність: - Звукова прозвонка електричного кола: - Діодний тест: + Тест транзисторів: + Тестування логічних схем: - Утримання показань (HOLD): + Підсвічування дисплея: - Індикація розряду батареї: + Автовідключення: + Розрядність дисплея: 1999;
Кількість гнізд: 3;
Робоча температура: 0-40 ° С, вологість менше 80%.</t>
    </r>
  </si>
  <si>
    <r>
      <t xml:space="preserve">UNI-T UT33B+ multimeter for measuring: V, A, R (YT8153)
</t>
    </r>
    <r>
      <rPr>
        <sz val="12"/>
        <rFont val="Calibri"/>
        <family val="2"/>
        <scheme val="minor"/>
      </rPr>
      <t>Technical requirements:
Measurements: V, A, R;
DC voltage: up to 500 V;
AC voltage: up to 500 V;
DC current: up to 10 A;
Alternating current: up to 10 A;
Resistance: up to 20 MΩ;
Capacitance: - Frequency: - Temperature: - Inductance: - Electrical circuit continuity test: - Diode test: + Transistor test: + Logic circuit test: - Hold function: + Display backlight: - Low battery indicator: + Auto power off: + Display resolution: 1999;
Number of sockets: 3;
Operating temperature: 0-40 °C, humidity less than 80%.</t>
    </r>
  </si>
  <si>
    <r>
      <t xml:space="preserve">Набір щупів Toptul 0.05 — 1.00 мм 20 шт. (ICAA0020)
</t>
    </r>
    <r>
      <rPr>
        <sz val="12"/>
        <rFont val="Calibri"/>
        <family val="2"/>
        <scheme val="minor"/>
      </rPr>
      <t>Технічні вимоги:
Кількість одиниць: 20 шт;
Довжина: 100 мм;
Ширина: 10 мм;
Діапазон товщини щупів: 0.05 - 1.00 мм;
Крок: 0.05 мм.</t>
    </r>
  </si>
  <si>
    <r>
      <t xml:space="preserve">Toptul feeler gauge set 0.05–1.00 mm, 20 pcs. (ICAA0020)
</t>
    </r>
    <r>
      <rPr>
        <sz val="12"/>
        <rFont val="Calibri"/>
        <family val="2"/>
        <scheme val="minor"/>
      </rPr>
      <t xml:space="preserve">Technical requirements:
Number of units: 20 pcs;
Length: 100 mm;
Width: 10 mm;
Thickness range of probes: 0.05 - 1.00 mm;
Step: 0.05 mm.
</t>
    </r>
  </si>
  <si>
    <r>
      <t xml:space="preserve">Дзеркало оглядове телескопічне 24–69 см Geko (G03215)
</t>
    </r>
    <r>
      <rPr>
        <sz val="12"/>
        <rFont val="Calibri"/>
        <family val="2"/>
        <scheme val="minor"/>
      </rPr>
      <t>Технічні вимоги:
Діапазон довжини: 24–69 см;
Загальна довжина у розкладеному вигляді: 69 см;
Діаметр дзеркала: 52 мм;
Шарнірне з'єднання для регулювання положення;
Міцна телескопічна конструкція;
Зручна ручка з нековзним пластиковим покриттям.</t>
    </r>
  </si>
  <si>
    <r>
      <t xml:space="preserve">Geko 24–69 cm telescopic mirror (G03215)
</t>
    </r>
    <r>
      <rPr>
        <sz val="12"/>
        <rFont val="Calibri"/>
        <family val="2"/>
        <scheme val="minor"/>
      </rPr>
      <t>Technical requirements:
Length range: 24–69 cm;
Total length when extended: 69 cm;
Mirror diameter: 52 mm;
Hinged joint for position adjustment;
Sturdy telescopic design;
Comfortable handle with non-slip plastic coating.</t>
    </r>
  </si>
  <si>
    <r>
      <t xml:space="preserve">Універсальний діагностичний набір для перевірки витоків газу СО2 у системі охолодження із блоку циліндрів ГБЦ
</t>
    </r>
    <r>
      <rPr>
        <sz val="12"/>
        <rFont val="Calibri"/>
        <family val="2"/>
        <scheme val="minor"/>
      </rPr>
      <t>Технічні вимоги:
Діагностичний пристрій - тестер, за допомогою якого можна визначити вміст вихлопних газів в охолоджувальній рідині системи охолодження двигуна автомобіля.</t>
    </r>
  </si>
  <si>
    <r>
      <t xml:space="preserve">Universal diagnostic kit for checking CO2 gas leaks in the cooling system from the cylinder block cylinder head
</t>
    </r>
    <r>
      <rPr>
        <sz val="12"/>
        <rFont val="Calibri"/>
        <family val="2"/>
        <scheme val="minor"/>
      </rPr>
      <t>Technical requirements:
Diagnostic device - a tester that can be used to determine the exhaust gas content in the coolant of a car engine cooling system.</t>
    </r>
  </si>
  <si>
    <r>
      <t xml:space="preserve">Автосканер LAUNCH X431 PRO TT
</t>
    </r>
    <r>
      <rPr>
        <sz val="12"/>
        <rFont val="Calibri"/>
        <family val="2"/>
        <scheme val="minor"/>
      </rPr>
      <t>Технічні вимоги:
Діагностика всіх систем – зчитування та видалення помилок, потокові дані, тестування датчиків.
Двонаправлене управління – активні тести, перевірка виконавчих механізмів (форсунки, клапани, насоси тощо).
Кодування ЕБУ – онлайн та офлайн кодування, адаптація, програмування компонентів.
Повний набір OBD2-функцій – читання VIN, діагностика викидів, тестування датчиків.
Протоколи CAN FD та DOIP – підтримка сучасних автомобілів із новітніми протоколами зв'язку.
Більше 38 функцій скидання – регенерація DPF, адаптація EGR, скидання олії, гальм, SAS, TPMS, коробки передач та багато іншого.
Дистанційна діагностика – зв'язок з іншим обладнанням для діагностики на відстані.
Підтримка 25 мов – включаючи російську, англійську, німецьку, французьку та інші.
 2 роки безкоштовних оновлень + довічне використання.
 Робота з модулями розширення – осцилограф, тестер акумуляторів, протиугінний програматор та інші аксесуари.</t>
    </r>
  </si>
  <si>
    <r>
      <t xml:space="preserve">LAUNCH X431 PRO TT car scanner
</t>
    </r>
    <r>
      <rPr>
        <sz val="12"/>
        <rFont val="Calibri"/>
        <family val="2"/>
        <scheme val="minor"/>
      </rPr>
      <t>Technical requirements:
Diagnostics of all systems – reading and clearing errors, streaming data, testing sensors.
Bidirectional control – active tests, checking actuators (injectors, valves, pumps, etc.).
ECU coding – online and offline coding, adaptation, component programming.
Full set of OBD2 functions – VIN reading, emissions diagnostics, sensor testing.
CAN FD and DOIP protocols – support for modern cars with the latest communication protocols.
More than 38 reset functions – DPF regeneration, EGR adaptation, oil reset, brakes, SAS, TPMS, gearbox and much more.
Remote diagnostics – connection to other equipment for remote diagnostics.
Support for 25 languages – including Russian, English, German, French and others.
2 years of free updates + lifetime use.
Works with expansion modules – oscilloscope, battery tester, anti-theft programmer and other accessories.</t>
    </r>
  </si>
  <si>
    <r>
      <t xml:space="preserve">Тестер для визначення обриву електричної ланцюга 4533 JTC
</t>
    </r>
    <r>
      <rPr>
        <sz val="12"/>
        <rFont val="Calibri"/>
        <family val="2"/>
        <scheme val="minor"/>
      </rPr>
      <t>Технічні вимоги:
Два вбудованих світлодіодних індикатора; 
Рівень чутливості: низький, середній і високий.</t>
    </r>
  </si>
  <si>
    <r>
      <t xml:space="preserve">Tester for determining electrical circuit breakage 4533 JTC
</t>
    </r>
    <r>
      <rPr>
        <sz val="12"/>
        <rFont val="Calibri"/>
        <family val="2"/>
        <scheme val="minor"/>
      </rPr>
      <t>Technical requirements:
Two built-in LED indicators;
Sensitivity level: low, medium and high.</t>
    </r>
  </si>
  <si>
    <r>
      <rPr>
        <b/>
        <i/>
        <sz val="12"/>
        <rFont val="Calibri"/>
        <family val="2"/>
        <scheme val="minor"/>
      </rPr>
      <t>HCD3E-X1501-40 Вишивальна машина Happy з сенсорним дісплеєм</t>
    </r>
    <r>
      <rPr>
        <sz val="12"/>
        <rFont val="Calibri"/>
        <family val="2"/>
        <scheme val="minor"/>
      </rPr>
      <t xml:space="preserve">
Технічні вимоги:
Тип: комп’ютеризована вишивальна машина з 1 головою на 15 кольорів;
Поле вишивки: до 400×1200 мм (для бейсболок – 80×350 мм)
Матеріали: придатна для легких, середніх, важких тканин, джинсу, шкіри;
Швидкість вишивки: до 1200 стібків/хв;
Дисплей: 7", кольоровий, сенсорний;
Памʼять: до 40 млн стібків (до 250 дизайнів), 100 вбудованих дизайнів, 12 шрифтів;
Автоматичні функції: обрізання нитки, виявлення обриву, позиціонування голки;
Підключення: USB, LAN; підтримка форматів dst, exp, zsk, mel, tap тощо;
Напруга: 220 В, 0.17 кВт;
Вага: 110 кг; 
Габарити: 885×782×871 мм.</t>
    </r>
  </si>
  <si>
    <r>
      <rPr>
        <b/>
        <i/>
        <sz val="12"/>
        <rFont val="Calibri"/>
        <family val="2"/>
        <scheme val="minor"/>
      </rPr>
      <t>HCD3E-X1501-40 Happy embroidery machine with touchscreen display</t>
    </r>
    <r>
      <rPr>
        <sz val="12"/>
        <rFont val="Calibri"/>
        <family val="2"/>
        <scheme val="minor"/>
      </rPr>
      <t xml:space="preserve">
Technical requirements:
Type: computerised embroidery machine with 1 head for 15 colours;
Embroidery field: up to 400×1200 mm (for baseball caps – 80×350 mm);
Materials: suitable for light, medium and heavy fabrics, denim and leather;
Embroidery speed: up to 1200 stitches/min;
Display: 7", colour, touchscreen;
Memory: up to 40 million stitches (up to 250 designs), 100 built-in designs, 12 fonts;
Automatic functions: thread trimming, thread break detection, needle positioning;
Connectivity: USB, LAN; supports dst, exp, zsk, mel, tap formats, etc.;
Voltage: 220 V, 0.17 kW;
Weight: 110 kg; 
Dimensions: 885×782×871 mm.</t>
    </r>
  </si>
  <si>
    <r>
      <rPr>
        <b/>
        <i/>
        <sz val="12"/>
        <rFont val="Calibri"/>
        <family val="2"/>
        <scheme val="minor"/>
      </rPr>
      <t>F7-4D/EP/B Оверлок "TYPE SPECIAL" 4-х нит. (комплект: голова+стіл)</t>
    </r>
    <r>
      <rPr>
        <sz val="12"/>
        <rFont val="Calibri"/>
        <family val="2"/>
        <scheme val="minor"/>
      </rPr>
      <t xml:space="preserve">
Технічні вимоги:
Тип машини: Оверлок; Модель: F7-4D/EP/B;
Довжина стібка, мм: 4,5;
Ширина обметувального стібка, мм: 6;
Тип стібка: Ланцюговий;
Просування матеріалу: Нижнє рейкове;
Тип поверхні: Плоска;
Кількість ниток, шт: 4; Кількість голок, шт: 2;
Система голки: DC*27;
Позиціонування голки (доводчик): Так;
Кріплення голководу: На двох опорних втулках;
Обрізка нитки: Автоматична + Кнопкова;
Підсвічування робочої зони: Так;
Підйом лапки: Автоматичний / Ножний привід;
Висота підйому лапки, мм: 5,5;
Швидкість, об/хв: до 7000;
Плавний старт: Так; Регулювання швидкості: Так;
Управління: Електромеханічне / Електронне;
Параметры дифференциала: 0,7 - 2,0;
Мотор: В комплекті;
Вид мотора: Вбудований;
Робоча напруга: 220;
Змащування механізмів: Автоматичне.</t>
    </r>
  </si>
  <si>
    <r>
      <rPr>
        <b/>
        <i/>
        <sz val="12"/>
        <rFont val="Calibri"/>
        <family val="2"/>
        <scheme val="minor"/>
      </rPr>
      <t>‘F7-4D/EP/B Overlock ’‘TYPE SPECIAL’" 4-thread (set: head + table)</t>
    </r>
    <r>
      <rPr>
        <sz val="12"/>
        <rFont val="Calibri"/>
        <family val="2"/>
        <scheme val="minor"/>
      </rPr>
      <t xml:space="preserve">
Technical requirements:
Machine type: Overlock; Model: F7-4D/EP/B;
Stitch length, mm: 4.5;
Overlock stitch width, mm: 6;
Stitch type: Chain;
Material feed: Bottom feed;
Surface type: Flat;
Number of threads, pcs: 4; Number of needles, pcs: 2;
Needle system: DC*27;
Needle positioning (stopper): Yes;
Needle bar attachment: On two support bushings;
Thread trimming: Automatic + Push button;
Work area lighting: Yes;
Presser foot lift: Automatic / Foot control;
Presser foot lift height, mm: 5.5;
Speed, rpm: up to 7000;
Soft start:  Yes; Speed control: Yes;
Control: Electromechanical / Electronic;
Differential parameters:  0.7 - 2.0;
Motor: Included;
Motor type:  Built-in;
Operating voltage:  220;
Lubrication of mechanisms: Automatic.</t>
    </r>
  </si>
  <si>
    <r>
      <rPr>
        <b/>
        <i/>
        <sz val="12"/>
        <rFont val="Calibri"/>
        <family val="2"/>
        <scheme val="minor"/>
      </rPr>
      <t>GN795D (3*5) Оверлок "Typical" 5-ти нит. (комплект голова+стіл)</t>
    </r>
    <r>
      <rPr>
        <sz val="12"/>
        <rFont val="Calibri"/>
        <family val="2"/>
        <scheme val="minor"/>
      </rPr>
      <t xml:space="preserve">
Технічні вимоги:
Тип машини: Оверлок; Модель: GN795D;
Довжина стібка, мм: до 3,6;
Ширина обметувального стібка, мм: 5;
Тип стібка: Ланцюговий; Просування матеріалу: Нижнє диференціальне; Тип поверхні: Плоска;
Кількість ниток, шт: 5; Кількість голок, шт: 2; 
Система голки: DC × 27;
Позиціонування голки (доводчик): Є;
Кріплення голководу: На повзунку;
Міжголкова відстать, мм: 2; Обрізка нитки: Немає;
Підсвічування робочої зони: LED;
Підйом лапки: Ручний / Колінопідйомник;
Висота підйому лапки, мм: 5,5;
Швидкість, об/хв: до 5000;
Плавний старт: Є; Регулювання швидкості: Є;
Управління: Електромеханічне;
Параметры дифференциала: 0,7 - 2,0;
Мотор: В комплекті; Вид мотора: Вбудований;
Потужність мотора: 550; Робоча напруга: 220;
Змащування механізмів: Автоматичне;
Комплектація: Машина + серводвигун + стіл;
Габарити, см: 47 × 33 × 48.</t>
    </r>
  </si>
  <si>
    <r>
      <rPr>
        <b/>
        <i/>
        <sz val="12"/>
        <rFont val="Calibri"/>
        <family val="2"/>
        <scheme val="minor"/>
      </rPr>
      <t>GN795D (3*5) Overlock ‘Typical’ 5-thread (head + table set)</t>
    </r>
    <r>
      <rPr>
        <sz val="12"/>
        <rFont val="Calibri"/>
        <family val="2"/>
        <scheme val="minor"/>
      </rPr>
      <t xml:space="preserve">
Technical requirements:
Machine type: Overlock; Model: GN795D;
Stitch length, mm: up to 3.6;
Overlock stitch width, mm: 5;
Stitch type: Chain; Material feed: Bottom differential; Surface type: Flat;
Number of threads, pcs: 5; Number of needles, pcs: 2;
Needle system: DC × 27;
Needle positioning (follower): Yes;
Needle bar attachment: On the slider;
Inter-needle distance, mm: 2; Thread trimming: No;
Work area lighting: LED;
Presser foot lift: Manual / Knee lift;
Presser foot lift height, mm: 5.5;
Speed, rpm: up to 5000;
Soft start: Yes; Speed control: Yes;
Control: Electromechanical;
Differential parameters: 0.7 - 2.0;
Motor: Included; Motor type: Built-in; 
Motor power: 550; Operating voltage: 220;
Mechanism lubrication: Automatic;
Components: Machine + servo motor + table;
Dimensions, cm: 47 × 33 × 48.</t>
    </r>
  </si>
  <si>
    <r>
      <rPr>
        <b/>
        <i/>
        <sz val="12"/>
        <rFont val="Calibri"/>
        <family val="2"/>
        <scheme val="minor"/>
      </rPr>
      <t>GК335-1356-11 Пром.шв.машина "Typical" (головка)</t>
    </r>
    <r>
      <rPr>
        <sz val="12"/>
        <rFont val="Calibri"/>
        <family val="2"/>
        <scheme val="minor"/>
      </rPr>
      <t xml:space="preserve">
Технічні вимоги:
Тип машини: Плоскошовна; Модель: GК335-1356-11;
Довжина стібка, мм: 4,5; Тип стібка: Ланцюговий;
Просування матеріалу: Нижнє диференціальне;
Тип поверхні: Плоска;
Кількість ниток, шт: 5; Кількість голок, шт: 1;
Система голки: UY × 128GAS;
Позиціонування голки (доводчик): Немає;
Міжголкова відстать, мм: 5,6;
Обрізка нитки: Немає;
Підйом лапки: Ручний / Колінопідйомник;
Висота підйому лапки, мм: 6;
Швидкість, об/хв: до 6000;
Плавний старт: Немає;
Регулювання швидкостi: Є (за умови комплектації сервомотором);
Управління: Комп'ютерне;
Параметры дифференциала: 0,3 - 2,9;
Мотор: Немає в комплекті; Вид мотора:	Підвісний;
Робоча напруга: 220 / 380;
Змащування механізмів: Автоматичне;
Комплектація: Голова;
Габарити, см: 60 × 76 × 65.</t>
    </r>
  </si>
  <si>
    <r>
      <rPr>
        <b/>
        <i/>
        <sz val="12"/>
        <rFont val="Calibri"/>
        <family val="2"/>
        <scheme val="minor"/>
      </rPr>
      <t>GК335-1356-11 Industrial sewing machine ’Typical" (head)</t>
    </r>
    <r>
      <rPr>
        <sz val="12"/>
        <rFont val="Calibri"/>
        <family val="2"/>
        <scheme val="minor"/>
      </rPr>
      <t xml:space="preserve">
Technical requirements:
Machine type: Flatbed; Model: GК335-1356-11;
Stitch length, mm: 4.5; Stitch type: Chain;
Material feed: Bottom differential;
Surface type: Flat;
Number of threads, pcs: 5; Number of needles, pcs: 1;
Needle system: UY × 128GAS;
Needle positioning (follower): None;
Inter-needle distance, mm: 5.6;
Thread trimming: None;
Presser foot lift: Manual / Knee lift;
Presser foot lift height, mm: 6;
Speed, rpm: up to 6000;
Soft start: No;
Speed control: Yes (if equipped with a servomotor);
Control: Computerised;
Differential parameters: 0.3 - 2.9;
Motor: Not included; Motor type: Suspended;
Operating voltage: 220 / 380;
Mechanism lubrication: Automatic;
Components: Head;
Dimensions, cm: 60 × 76 × 65.</t>
    </r>
  </si>
  <si>
    <r>
      <rPr>
        <b/>
        <i/>
        <sz val="12"/>
        <rFont val="Calibri"/>
        <family val="2"/>
        <scheme val="minor"/>
      </rPr>
      <t>Прасувальна консольна дошка Silter Super mini 2000A, 1200x400</t>
    </r>
    <r>
      <rPr>
        <sz val="12"/>
        <rFont val="Calibri"/>
        <family val="2"/>
        <scheme val="minor"/>
      </rPr>
      <t xml:space="preserve">
Технічні вимоги:
Тип: Прасувальна дошка;
Модель: Super mini 2000A;
Матеріали: Легкі / Середні / Важкі;
Напруга, В: 220;
Форма поверхні: Консольна;
Розмір поверхні, см: 120 × 40 × 25;
Вакуумный поток, м³/год: 200;
Потужність вентилятора, Вт: 70;
Підігрів поверхні: Так;
Температура поверхні, ºC: 30 - 90;
Потужність тена поверхні, Вт: 600;
Рукавна консоль: Немає;
Комплектація: Прасувальна дошка у зборі;
Габарити, мм: 35 × 40 × 153.</t>
    </r>
  </si>
  <si>
    <r>
      <rPr>
        <b/>
        <i/>
        <sz val="12"/>
        <rFont val="Calibri"/>
        <family val="2"/>
        <scheme val="minor"/>
      </rPr>
      <t xml:space="preserve">Silter Super mini 2000A console ironing board, 1200x400
</t>
    </r>
    <r>
      <rPr>
        <sz val="12"/>
        <rFont val="Calibri"/>
        <family val="2"/>
        <scheme val="minor"/>
      </rPr>
      <t xml:space="preserve">
Technical requirements:
Type: Ironing board;
Model: Super mini 2000A;
Materials: Light / Medium / Heavy;
Voltage, V: 220;
Surface shape: Console;
Surface size, cm: 120 × 40 × 25;
Vacuum flow, m³/hour: 200;
Fan power, W: 70;
Surface heating: Yes;
Surface temperature, ºC: 30 - 90;
Surface heating element power, W: 600;
Sleeve console: No;
Components: Ironing board assembly;
Dimensions, mm: 35 × 40 × 153.</t>
    </r>
  </si>
  <si>
    <r>
      <rPr>
        <b/>
        <i/>
        <sz val="12"/>
        <rFont val="Calibri"/>
        <family val="2"/>
        <scheme val="minor"/>
      </rPr>
      <t>Парогенератор з праскою Silter Super mini 2075 7,5 літрів із зливним отвіром</t>
    </r>
    <r>
      <rPr>
        <sz val="12"/>
        <rFont val="Calibri"/>
        <family val="2"/>
        <scheme val="minor"/>
      </rPr>
      <t xml:space="preserve">
Технічні вимоги:
Тип: Парогенератор; Модель: Super mini 2075;
Матеріали: Легкі / Середні / Важкі;
Об'єм резервуара для води, л: 7,5;
Потужність бойлера, Вт: 3300;
Тиск пари, бар: 3,5; Час нагріву, хв: 13;
Продуктивність подачі пари, г/хв: 10 - 100;
Регулювання подачі пари: Так;
Манометр: Так;
Індикатор готовності пари: Так;
Індикатор відсутності води: Так;
Вертикальне відпарювання: Так;
Матеріал корпусу бойлера: Нержавіюча сталь;
Модель праски: STB-200;
Потужність праски, Вт: 800;
Температура нагріву праски, °C: 0 - 230;
Матеріал підошви праски: Алюміній;
Розмір підошви, мм: 122 × 225;
Вага праски, кг: 2;
Напруга, В: 220;
Комплектація: Парогенератор / Праска / Тримач парового шланга / Лійка / Ємність для води / Вимірювач рівня води;
Габарити, мм: 430 × 470 × 400.</t>
    </r>
  </si>
  <si>
    <r>
      <rPr>
        <b/>
        <i/>
        <sz val="12"/>
        <rFont val="Calibri"/>
        <family val="2"/>
        <scheme val="minor"/>
      </rPr>
      <t>Silter Super mini 2075 7.5 litre steam generator with iron and drain hole</t>
    </r>
    <r>
      <rPr>
        <sz val="12"/>
        <rFont val="Calibri"/>
        <family val="2"/>
        <scheme val="minor"/>
      </rPr>
      <t xml:space="preserve">
Technical requirements:
Type: Steam generator; Model: Super mini 2075;
Materials: Light / Medium / Heavy;
Water tank capacity, litres: 7.5;
Boiler power, W: 3300;
Steam pressure, bar: 3.5; Heating time, min: 13;
Steam output, g/min: 10 - 100;
Steam flow control: Yes;
Pressure gauge:  Yes;
Steam ready indicator: Yes;
Low water indicator: Yes;
Vertical steaming: Yes;
Boiler body material: Stainless steel;
Iron model: STB-200;
Iron power, W: 800;
Iron heating temperature, °C: 0 - 230;
Iron soleplate material: Aluminium;
Soleplate size, mm: 122 × 225;
Iron weight, kg: 2;
Voltage, V: 220;
Components: Steam generator / Iron / Steam hose holder / Funnel / Water container / Water level gauge;
Dimensions, mm: 430 × 470 × 400.</t>
    </r>
  </si>
  <si>
    <r>
      <rPr>
        <b/>
        <i/>
        <sz val="12"/>
        <rFont val="Calibri"/>
        <family val="2"/>
        <scheme val="minor"/>
      </rPr>
      <t>S/RCS-100 Ніж розкрійний дисковий TYPE SPECIAL</t>
    </r>
    <r>
      <rPr>
        <sz val="12"/>
        <rFont val="Calibri"/>
        <family val="2"/>
        <scheme val="minor"/>
      </rPr>
      <t xml:space="preserve">
Технічні вимоги:
Тип машини: Розкрійне; Модель: S/RCS-100;
Матеріали: Легкі / Середні;
Товщина настилу, мм: до 25;
Форма леза: Восьмигранна;
Управління: Електромеханічне;
Живлення: Електромережа;
Робоча напруга, В: 220;
Діаметр диска, мм: 100;
Механізм заточки: Так;
Змащування механізмів: Крапельна;
Швидкість, об/хв: до 1200;
Регулювання швидкости: 4 режими;
Підсвітка:	LED;
Тип двигуна: Сервомотор;
Потужність мотора, Вт: 250;
Комплектація: Дисковий розкрійний ніж - 1шт; Шліфувальний папір – 1 шт.; Мастило – 1 шт.; Ключ зміни лез – 1 шт.; Шестигранний ключ – 1 шт.;
Габарити, см: 35 × 26 × 18.</t>
    </r>
  </si>
  <si>
    <r>
      <rPr>
        <b/>
        <i/>
        <sz val="12"/>
        <rFont val="Calibri"/>
        <family val="2"/>
        <scheme val="minor"/>
      </rPr>
      <t>S/RCS-100 TYPE SPECIAL disc cutting knife</t>
    </r>
    <r>
      <rPr>
        <sz val="12"/>
        <rFont val="Calibri"/>
        <family val="2"/>
        <scheme val="minor"/>
      </rPr>
      <t xml:space="preserve">
Technical requirements:
Machine type: Cutting; Model: S/RCS-100;
Materials: Light / Medium;
Floor thickness, mm: up to 25;
Blade shape: Octagonal;
Control: Electromechanical;
Power supply: Mains;
Operating voltage, V: 220;
Disc diameter, mm: 100;
Sharpening mechanism: Yes;
Mechanism lubrication: Drip;
Speed, rpm: up to 1200;
Speed control: 4 modes;
Backlight: LED;
Motor type: Servo motor;
Motor power, W: 250;
Components: Disc cutting knife - 1 pc.; Sanding paper - 1 pc.; Lubricant - 1 pc.; Blade change key - 1 pc.; Hex key - 1 pc.;
Dimensions, cm: 35 × 26 × 18.</t>
    </r>
  </si>
  <si>
    <r>
      <rPr>
        <b/>
        <i/>
        <sz val="12"/>
        <rFont val="Calibri"/>
        <family val="2"/>
        <scheme val="minor"/>
      </rPr>
      <t>Прасувальний прямокутний стіл Silter SM GPS 77 ,1200х800х920</t>
    </r>
    <r>
      <rPr>
        <sz val="12"/>
        <rFont val="Calibri"/>
        <family val="2"/>
        <scheme val="minor"/>
      </rPr>
      <t xml:space="preserve">
Технічні вимоги:
Тип: Прасувальний стіл; Модель: SM GPS 77;
Матеріали: Легкі / Середні / Важкі;
Напруга, В: 220;
Форма поверхні: Прямокутна;
Розмір поверхні, см: 120 × 80;
Вакуумный поток, м³/год: 880;
Потужність вентилятора, Вт: 370;
Підігрів поверхні: Так;
Температура поверхні, ºC: 50 - 300;
Потужність тена поверхні, Вт: 2800;
Рукавна консоль: Так;
Розмір рукавної консолі: 15 × 60;
Підігрів рукавної консолі: Так;
Потужність тена рукавної консолі, кВт: 0,4;
Температура поверхні рукавної консолі, ºC: 30 - 90;
Комплектація: Стіл у зборі;
Габарити, cм: 120*80*92.</t>
    </r>
  </si>
  <si>
    <r>
      <rPr>
        <b/>
        <i/>
        <sz val="12"/>
        <rFont val="Calibri"/>
        <family val="2"/>
        <scheme val="minor"/>
      </rPr>
      <t>Silter SM GPS 77 rectangular ironing table, 1200x800x920</t>
    </r>
    <r>
      <rPr>
        <sz val="12"/>
        <rFont val="Calibri"/>
        <family val="2"/>
        <scheme val="minor"/>
      </rPr>
      <t xml:space="preserve">
Technical requirements:
Type: Ironing table; Model: SM GPS 77;
Materials: Light / Medium / Heavy;
Voltage, V: 220;
Surface shape: Rectangular;
Surface size, cm: 120 × 80;
Vacuum flow, m³/hour: 880;
Fan power, W: 370;
Surface heating: Yes;
Surface temperature, ºC: 50 - 300;
Surface heating element power, W: 2800;
Sleeve console: Yes;
Sleeve console size: 15 × 60;
Sleeve console heating: Yes;
Sleeve console heating element power, kW: 0.4;
Sleeve console surface temperature, ºC: 30 - 90;
Components: Assembled table;
Dimensions, mm: 120*80*92.</t>
    </r>
  </si>
  <si>
    <r>
      <rPr>
        <b/>
        <i/>
        <sz val="12"/>
        <rFont val="Calibri"/>
        <family val="2"/>
        <scheme val="minor"/>
      </rPr>
      <t>Стіл розкрійний 3,0х1,8м стільниця ДСП-32 мм, подвійна полиця</t>
    </r>
    <r>
      <rPr>
        <sz val="12"/>
        <rFont val="Calibri"/>
        <family val="2"/>
        <scheme val="minor"/>
      </rPr>
      <t xml:space="preserve">
Технічні вимоги:
Регульована висота: 877-957 мм;
Ширина: 	1800 мм (по стільниці);
Довжина: 3000 мм (по стільниці);
Каркас: труба стальна профільна 40х40х2,0 мм;
Стільниця: ДСП 32 мм;
Полиця: подвійна;
Покриття каркасу: порошковая емаль, колір світло-сірий RAL 7035;
Опора ніжок: вільно регульована.</t>
    </r>
  </si>
  <si>
    <r>
      <rPr>
        <b/>
        <i/>
        <sz val="12"/>
        <rFont val="Calibri"/>
        <family val="2"/>
        <scheme val="minor"/>
      </rPr>
      <t>Cutting table 3.0 x 1.8 m, 32 mm chipboard worktop, double shelf</t>
    </r>
    <r>
      <rPr>
        <sz val="12"/>
        <rFont val="Calibri"/>
        <family val="2"/>
        <scheme val="minor"/>
      </rPr>
      <t xml:space="preserve">
Technical requirements:
Adjustable height: 877-957 mm;
Width: 1800 mm (across the worktop);
Length: 3000 mm (across the worktop);
Frame: 40x40x2.0 mm steel profile pipe;
Tabletop: 32 mm chipboard;
Shelf: double;
Frame coating: powder enamel, light grey RAL 7035;
Leg support: freely adjustable.</t>
    </r>
  </si>
  <si>
    <r>
      <rPr>
        <b/>
        <i/>
        <sz val="12"/>
        <rFont val="Calibri"/>
        <family val="2"/>
        <scheme val="minor"/>
      </rPr>
      <t>ST-1 sewing chair, PromStu fabric</t>
    </r>
    <r>
      <rPr>
        <sz val="12"/>
        <rFont val="Calibri"/>
        <family val="2"/>
        <scheme val="minor"/>
      </rPr>
      <t xml:space="preserve">
Technical requirements:
Seat height: 44-58 cm;
Height adjustment: spring;
360° seat rotation;
Upholstery: furniture fabric;
Foam thickness: 40 mm.</t>
    </r>
  </si>
  <si>
    <r>
      <rPr>
        <b/>
        <i/>
        <sz val="12"/>
        <rFont val="Calibri"/>
        <family val="2"/>
        <scheme val="minor"/>
      </rPr>
      <t>Стілець для швачки СТ-1, тканина PromStu</t>
    </r>
    <r>
      <rPr>
        <sz val="12"/>
        <rFont val="Calibri"/>
        <family val="2"/>
        <scheme val="minor"/>
      </rPr>
      <t xml:space="preserve">
Технічні вимоги:
Висота сидіння: 44-58 см;
Регулювання висоти: пружина;
Обертання сидіння: 360°;
Оббивка: меблева тканина;
Товщина поролону: 40 мм.</t>
    </r>
  </si>
  <si>
    <r>
      <rPr>
        <b/>
        <i/>
        <sz val="12"/>
        <rFont val="Calibri"/>
        <family val="2"/>
        <scheme val="minor"/>
      </rPr>
      <t>Друкарський DTF комплекс TexTek Tk-A3 (30 см)</t>
    </r>
    <r>
      <rPr>
        <sz val="12"/>
        <rFont val="Calibri"/>
        <family val="2"/>
        <scheme val="minor"/>
      </rPr>
      <t xml:space="preserve">
Технічні вимоги:
Тип: друкарський DTF комплекс;
Особливості: дві друковані голови Epson XP600;
Застосування: перенесення зображення на тканину;
Тип чорнил: TXT DTF Pigment ink;
Робоча ширина: 300 мм;
Колірна конфігурація: CMYK+W /CMYK+W + Lc Lm або Fluorescent;
Швидкість: до 4,5 м²/час;
СНПЧ (система безперервної подачі чорнила): є;
Циркуляція білого: є;
Модулі: міксер+сушка;
Опції: TexTek DTF Filter;
Розмотувальний пристрій: є;
Смоточний пристрій: є;
Транспортна стрічка: є;
Прямий друк по текстилю: ні;
Програмне забеспечення: Photoprint чи CADlink у комплекті.</t>
    </r>
  </si>
  <si>
    <r>
      <rPr>
        <b/>
        <i/>
        <sz val="12"/>
        <rFont val="Calibri"/>
        <family val="2"/>
        <scheme val="minor"/>
      </rPr>
      <t>TexTek Tk-A3 DTF printing complex (30 cm)</t>
    </r>
    <r>
      <rPr>
        <sz val="12"/>
        <rFont val="Calibri"/>
        <family val="2"/>
        <scheme val="minor"/>
      </rPr>
      <t xml:space="preserve">
Technical requirements:
Type: DTF printing complex;
Features: two Epson XP600 print heads;
Application: image transfer to fabric;
Ink type: TXT DTF Pigment ink;
Working width: 300 mm;
Colour configuration: CMYK+W /CMYK+W + Lc Lm or Fluorescent;
Speed: up to 4.5 m²/hour;
CISS (continuous ink supply system): yes;
White circulation: yes;
Modules: mixer+dryer;
Options: TexTek DTF Filter;
Unwinding device: yes;
Winding device: yes;
Transport belt: yes;
Direct printing on textiles: no;
Software: Photoprint or CADlink included.</t>
    </r>
  </si>
  <si>
    <r>
      <rPr>
        <b/>
        <i/>
        <sz val="12"/>
        <rFont val="Calibri"/>
        <family val="2"/>
        <scheme val="minor"/>
      </rPr>
      <t>Інтерактивна панель B-PRO 65" з вбудованим OPS комп'ютером</t>
    </r>
    <r>
      <rPr>
        <sz val="12"/>
        <rFont val="Calibri"/>
        <family val="2"/>
        <scheme val="minor"/>
      </rPr>
      <t xml:space="preserve">
Технічні вимоги:
Діагональ: 65 дюймів;
Led підсвітка;
Час відгуку 5 мс;
Глибина кольору 8 bit;
Потужність: 40 ВТ;
Співвідношення сторін: 16:9;
Тип сенсора: інфрачервоний;
Розширення: 3840 x 2160 px;
Контрастність: 5000 :1;
Процесор Intel core I5, 8 покоління; Оперативна пам'ять 8 GB;
Накопичувач 256 SSD;
Напрацювання на відмову 30000 годин;
Операційна система: попередньо встановлені ліцензійні операційні системи Windows 10.</t>
    </r>
  </si>
  <si>
    <r>
      <rPr>
        <b/>
        <i/>
        <sz val="12"/>
        <rFont val="Calibri"/>
        <family val="2"/>
        <scheme val="minor"/>
      </rPr>
      <t>B-PRO 65" interactive panel with built-in OPS computer</t>
    </r>
    <r>
      <rPr>
        <sz val="12"/>
        <rFont val="Calibri"/>
        <family val="2"/>
        <scheme val="minor"/>
      </rPr>
      <t xml:space="preserve">
Technical requirements:
Diagonal: 65 inches;
LED backlight;
Response time 5 ms;
Colour depth 8 bit;
Power: 40 W;
Aspect ratio: 16:9;
Sensor type: infrared;
Resolution: 3840 x 2160 px;
Contrast ratio: 5000 :1;
Intel Core I5 processor, 8th generation; RAM 8 GB
Storage 256 SSD;
Mean time between failures 30,000 hours;
Operating system: pre-installed licensed Windows 10 operating systems.</t>
    </r>
  </si>
  <si>
    <r>
      <rPr>
        <b/>
        <i/>
        <sz val="12"/>
        <rFont val="Calibri"/>
        <family val="2"/>
        <scheme val="minor"/>
      </rPr>
      <t>S-F08/S8-D5/L Пром.шв.машина "TYPE SPECIAL" (комплект: голова+стіл)</t>
    </r>
    <r>
      <rPr>
        <sz val="12"/>
        <rFont val="Calibri"/>
        <family val="2"/>
        <scheme val="minor"/>
      </rPr>
      <t xml:space="preserve">
Технічні вимоги:
Тип машини: Прямострочна; Модель: S-F08/S8-D5/L;
Довжина стібка, мм: до 7; Тип стібка: Човниковий;
Просування матеріалу: Нижнє;
Тип човника: Вертикальний; Розмір човника: Стандартний;
Кількість ниток, шт:	2; Кількість голок, шт: 1;
Система голки: 134 / DP*5 (90-140);
Позиціонування голки (доводчик): Так;
Хід голковода, мм: 38;
Закріпка: Автоматична; Обрізка нитки: Автоматична;
Уловлювач нитки: Так;
Підсвічування робочої зони: LED;
Підйом лапки: 5,5 мм важелем підйому лапки / 15 мм. колінопідйомником;
Висота підйому лапки, мм: 5,5 / 15; Швидкість, об/хв: до 3500;
Плавний старт: Так; Регулювання швидкості: Так;
Управління: Електромеханічне;
Програмування: Так;
Мотор: В комплекті; Вид мотора: Вбудований; Потужність мотора: 550; Робоча напруга: 220;
Змащування механізмів: Автоматичне; Виліт рукава: 300 × 130;
Комплектація: Голова + стіл;
Габарити, см: 64 х 27 х 56.</t>
    </r>
  </si>
  <si>
    <r>
      <rPr>
        <b/>
        <i/>
        <sz val="12"/>
        <rFont val="Calibri"/>
        <family val="2"/>
        <scheme val="minor"/>
      </rPr>
      <t>‘S-F08/S8-D5 Industrial sewing machine ’TYPE SPECIAL" (set: head + table)</t>
    </r>
    <r>
      <rPr>
        <sz val="12"/>
        <rFont val="Calibri"/>
        <family val="2"/>
        <scheme val="minor"/>
      </rPr>
      <t xml:space="preserve">
Technical requirements:
Machine type: Straight stitch; Model: S-F08/S8-D5/L;
Stitch length, mm: up to 7; Stitch type: Shuttle;
Material feed: Bottom;
Shuttle type: Vertical; Shuttle size: Standard;
Number of threads, pcs:    2; Number of needles, pcs: 1;
Needle system: 134 / DP*5 (90-140);
Needle positioning (stopper): Yes;
Needle bar stroke, mm: 38;
Basting: Automatic; Thread trimming: Automatic;
Thread catcher: Yes;
Work area lighting: LED;
Presser foot lift: 5.5 mm with presser foot lift lever / 15 mm with knee lift;
Presser foot lift height, mm: 5.5 / 15; Speed, rpm: up to 3500;
Soft start: Yes; Speed control: Yes;
Control: Electromechanical;
Programming: Yes;
Motor: Included; Motor type: Built-in; Motor power: 550; Operating voltage: 220;
Mechanism lubrication: Automatic; Hose extension: 300 × 130;
Components: Head + table;
Dimensions, cm: 64 × 27 × 56.</t>
    </r>
  </si>
  <si>
    <t>LOT 4 (Sewing equipment) / ЛОТ 4 (Швейне обладнання)</t>
  </si>
  <si>
    <t>LOT 5 (IT Items) / ЛОТ 5 (ІТ-товари)</t>
  </si>
  <si>
    <t>ITT No. PFRU2-2025-082 Procurement of specialised automotive and sewing equipment, tools and IT goods | ITT № PFRU2-2025-082 Закупівля спеціалізованого автомобільного та швейного обладнання, інструментів та ІТ-товарів
Volume 3 - Terms of Reference (ToR)/Specifications | Розділ 3 - Технічне завдання (ТЗ)/Специфікації</t>
  </si>
  <si>
    <t>Subtotal for LOT 1 | Проміжний підсумок ЛОТ 1</t>
  </si>
  <si>
    <t>Subtotal for LOT 2 | Проміжний підсумок ЛОТ 2</t>
  </si>
  <si>
    <t>Subtotal for LOT 3 | Проміжний підсумок ЛОТ 3</t>
  </si>
  <si>
    <t>Subtotal for LOT 4 | Проміжний підсумок ЛОТ 4</t>
  </si>
  <si>
    <t>Subtotal for LOT 5 | Проміжний підсумок ЛОТ 5</t>
  </si>
  <si>
    <t>1.1.</t>
  </si>
  <si>
    <t>1.2.</t>
  </si>
  <si>
    <t>1.3.</t>
  </si>
  <si>
    <t>1.4.</t>
  </si>
  <si>
    <t>2.1.</t>
  </si>
  <si>
    <t>2.2.</t>
  </si>
  <si>
    <t>2.3.</t>
  </si>
  <si>
    <t>2.4.</t>
  </si>
  <si>
    <t>2.5.</t>
  </si>
  <si>
    <t>2.6.</t>
  </si>
  <si>
    <t>2.7.</t>
  </si>
  <si>
    <t>2.8.</t>
  </si>
  <si>
    <t>2.9.</t>
  </si>
  <si>
    <t>2.10.</t>
  </si>
  <si>
    <t>2.11.</t>
  </si>
  <si>
    <t>2.12.</t>
  </si>
  <si>
    <t>2.13.</t>
  </si>
  <si>
    <t>3.1.</t>
  </si>
  <si>
    <t>3.2.</t>
  </si>
  <si>
    <t>3.3.</t>
  </si>
  <si>
    <t>3.4.</t>
  </si>
  <si>
    <t>3.5.</t>
  </si>
  <si>
    <t>3.6.</t>
  </si>
  <si>
    <t>3.7.</t>
  </si>
  <si>
    <t>3.8.</t>
  </si>
  <si>
    <t>3.9.</t>
  </si>
  <si>
    <t>3.10.</t>
  </si>
  <si>
    <t>3.11.</t>
  </si>
  <si>
    <t>3.12.</t>
  </si>
  <si>
    <t>3.13.</t>
  </si>
  <si>
    <t>3.14.</t>
  </si>
  <si>
    <t>3.15.</t>
  </si>
  <si>
    <t>3.16.</t>
  </si>
  <si>
    <t>3.17.</t>
  </si>
  <si>
    <t>3.18.</t>
  </si>
  <si>
    <t>3.19.</t>
  </si>
  <si>
    <t>3.20.</t>
  </si>
  <si>
    <t>3.21.</t>
  </si>
  <si>
    <t>4.1.</t>
  </si>
  <si>
    <t>4.2.</t>
  </si>
  <si>
    <t>4.3.</t>
  </si>
  <si>
    <t>4.4.</t>
  </si>
  <si>
    <t>4.5.</t>
  </si>
  <si>
    <t>4.6.</t>
  </si>
  <si>
    <t>4.7.</t>
  </si>
  <si>
    <t>4.8.</t>
  </si>
  <si>
    <t>4.9.</t>
  </si>
  <si>
    <t>4.10.</t>
  </si>
  <si>
    <t>4.11.</t>
  </si>
  <si>
    <t>5.1.</t>
  </si>
  <si>
    <t>5.2.</t>
  </si>
  <si>
    <r>
      <rPr>
        <b/>
        <i/>
        <sz val="12"/>
        <rFont val="Calibri"/>
        <family val="2"/>
        <scheme val="minor"/>
      </rPr>
      <t>Computerised training complex for "KRAZ" or analog/compatible trucks</t>
    </r>
    <r>
      <rPr>
        <sz val="12"/>
        <rFont val="Calibri"/>
        <family val="2"/>
        <scheme val="minor"/>
      </rPr>
      <t xml:space="preserve">
Technical requirements:
1) Includes a truck cab simulator with controls corresponding to a real KRAZ truck.
2) Computing device based on a modern IBM-compatible PC.
3) Application software for developing practical driving skills:
- modelling of road situations (race track, city, night, rain, fog);
- simulation of road signs, markings, other vehicles;
- adequate dynamic model of truck movement.
4) Voice comments and error counting;
5) Printing of training driving results.
6) Visualisation via a multimedia projector with a screen.
7) Uninterruptible power supply unit with a capacity of at least 1.0 kW.
8) Operates from a 220V, 50Hz mains supply; power consumption – up to 10 kW.
9) Simulator dimensions: no more than 1.6 m × 1.0 m × 1.8 m. (not a limiting factor)</t>
    </r>
  </si>
  <si>
    <r>
      <rPr>
        <b/>
        <i/>
        <sz val="12"/>
        <rFont val="Calibri"/>
        <family val="2"/>
        <scheme val="minor"/>
      </rPr>
      <t>Автомобільний тренажерний комп'ютеризований комплекс вантажного автомобіля "КРАЗ" або іншої вантажівки/аналогу</t>
    </r>
    <r>
      <rPr>
        <sz val="12"/>
        <rFont val="Calibri"/>
        <family val="2"/>
        <scheme val="minor"/>
      </rPr>
      <t xml:space="preserve">
Технічні вимоги:
1) Включає імітатор кабіни вантажного автомобіля з органами керування, відповідними до реального КРАЗу або іншої вантажівки.
2) Обчислювальний пристрій на базі сучасного ІВМ-сумісного ПК.
3) Прикладне програмне забезпечення для формування практичних навичок водіння:
- моделювання дорожніх ситуацій (автодром, місто, ніч, дощ, туман);
- симуляція дорожніх знаків, розмітки, інших транспортних засобів;
- адекватна динамічна модель руху вантажівки.
4) Голосові коментарі та підрахунок помилок;
5) Друк результатів навчального водіння.
6) Візуалізація через мультимедійний проектор з екраном.
7) Блок безперебійного живлення потужністю не менше 1,0 кВт.
8) Працює від мережі 220В, 50 Гц; споживання – до 10 кВт.
9) Габарити тренажера: не більше 1,6 м × 1,0 м × 1,8 м. (не є обмежуючим фактором)</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</si>
</sst>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2"/>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i/>
      <sz val="12"/>
      <name val="Calibri"/>
      <family val="2"/>
      <scheme val="minor"/>
    </font>
  </fonts>
  <fills count="9">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5" tint="0.59999389629810485"/>
        <bgColor theme="4" tint="0.79998168889431442"/>
      </patternFill>
    </fill>
    <fill>
      <patternFill patternType="solid">
        <fgColor theme="5" tint="0.5999938962981048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2" fillId="0" borderId="0"/>
    <xf numFmtId="164" fontId="2" fillId="0" borderId="0" applyFont="0" applyFill="0" applyBorder="0" applyAlignment="0" applyProtection="0"/>
  </cellStyleXfs>
  <cellXfs count="93">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3" fillId="0" borderId="0" xfId="0" applyFont="1"/>
    <xf numFmtId="0" fontId="3" fillId="0" borderId="1" xfId="0" applyFont="1" applyBorder="1" applyAlignment="1">
      <alignment wrapText="1"/>
    </xf>
    <xf numFmtId="0" fontId="3" fillId="0" borderId="1" xfId="0" applyFont="1" applyBorder="1"/>
    <xf numFmtId="0" fontId="3" fillId="0" borderId="1" xfId="0" applyFont="1" applyBorder="1" applyAlignment="1">
      <alignment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7" fillId="4" borderId="8" xfId="0" applyFont="1" applyFill="1" applyBorder="1" applyAlignment="1">
      <alignment horizontal="left" vertical="top" wrapText="1"/>
    </xf>
    <xf numFmtId="0" fontId="17" fillId="4" borderId="8" xfId="0" applyFont="1" applyFill="1" applyBorder="1" applyAlignment="1">
      <alignment horizontal="center" vertical="center" wrapText="1"/>
    </xf>
    <xf numFmtId="0" fontId="13" fillId="3" borderId="10" xfId="0" applyFont="1" applyFill="1" applyBorder="1" applyAlignment="1">
      <alignment horizontal="left" vertical="top" wrapText="1"/>
    </xf>
    <xf numFmtId="0" fontId="2" fillId="3" borderId="8" xfId="0" applyFont="1" applyFill="1" applyBorder="1" applyAlignment="1">
      <alignment horizontal="left" vertical="top" wrapText="1"/>
    </xf>
    <xf numFmtId="2" fontId="16" fillId="3" borderId="11" xfId="1" applyNumberFormat="1" applyFont="1" applyFill="1" applyBorder="1" applyAlignment="1">
      <alignment horizontal="center" vertical="center"/>
    </xf>
    <xf numFmtId="0" fontId="2"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0" fontId="17" fillId="4" borderId="17"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0" fontId="2" fillId="3" borderId="8" xfId="0" applyFont="1" applyFill="1" applyBorder="1" applyAlignment="1">
      <alignment horizontal="center" vertical="center" wrapText="1"/>
    </xf>
    <xf numFmtId="0" fontId="22" fillId="4" borderId="8" xfId="0" applyFont="1" applyFill="1" applyBorder="1" applyAlignment="1">
      <alignment horizontal="left" vertical="top" wrapText="1"/>
    </xf>
    <xf numFmtId="0" fontId="27" fillId="4" borderId="8" xfId="0" applyFont="1" applyFill="1" applyBorder="1" applyAlignment="1">
      <alignment horizontal="left" vertical="top" wrapText="1"/>
    </xf>
    <xf numFmtId="0" fontId="16" fillId="0" borderId="0" xfId="0" applyFont="1" applyAlignment="1">
      <alignment vertical="top"/>
    </xf>
    <xf numFmtId="2" fontId="14" fillId="8" borderId="24" xfId="1" applyNumberFormat="1" applyFont="1" applyFill="1" applyBorder="1" applyAlignment="1">
      <alignment horizontal="center" vertical="center"/>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4" fillId="3" borderId="21" xfId="5" applyFont="1" applyFill="1" applyBorder="1" applyAlignment="1">
      <alignment horizontal="right" vertical="center" wrapText="1"/>
    </xf>
    <xf numFmtId="0" fontId="24" fillId="3" borderId="0" xfId="5" applyFont="1" applyFill="1" applyAlignment="1">
      <alignment horizontal="right" vertical="center" wrapText="1"/>
    </xf>
    <xf numFmtId="0" fontId="24"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3" fillId="0" borderId="19" xfId="5" applyFont="1" applyBorder="1" applyAlignment="1">
      <alignment horizontal="left" vertical="top" wrapText="1"/>
    </xf>
    <xf numFmtId="0" fontId="23" fillId="0" borderId="3" xfId="5" applyFont="1" applyBorder="1" applyAlignment="1">
      <alignment horizontal="left" vertical="top" wrapText="1"/>
    </xf>
    <xf numFmtId="0" fontId="23"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4" fillId="3" borderId="1" xfId="5" applyFont="1" applyFill="1" applyBorder="1" applyAlignment="1">
      <alignment horizontal="center" vertical="center" wrapText="1"/>
    </xf>
    <xf numFmtId="0" fontId="24"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2" fillId="6" borderId="28"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0" fontId="22" fillId="6" borderId="15"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16" xfId="0" applyFont="1" applyFill="1" applyBorder="1" applyAlignment="1">
      <alignment horizontal="center" vertical="center" wrapText="1"/>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22" fillId="7" borderId="28" xfId="0" applyFont="1" applyFill="1" applyBorder="1" applyAlignment="1">
      <alignment horizontal="right" vertical="center" wrapText="1"/>
    </xf>
    <xf numFmtId="0" fontId="22" fillId="7" borderId="1" xfId="0" applyFont="1" applyFill="1" applyBorder="1" applyAlignment="1">
      <alignment horizontal="right" vertical="center" wrapText="1"/>
    </xf>
    <xf numFmtId="0" fontId="3"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65</xdr:row>
      <xdr:rowOff>0</xdr:rowOff>
    </xdr:from>
    <xdr:to>
      <xdr:col>6</xdr:col>
      <xdr:colOff>304800</xdr:colOff>
      <xdr:row>66</xdr:row>
      <xdr:rowOff>136392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65</xdr:row>
      <xdr:rowOff>0</xdr:rowOff>
    </xdr:from>
    <xdr:to>
      <xdr:col>6</xdr:col>
      <xdr:colOff>304800</xdr:colOff>
      <xdr:row>66</xdr:row>
      <xdr:rowOff>136392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65</xdr:row>
      <xdr:rowOff>0</xdr:rowOff>
    </xdr:from>
    <xdr:to>
      <xdr:col>6</xdr:col>
      <xdr:colOff>304800</xdr:colOff>
      <xdr:row>66</xdr:row>
      <xdr:rowOff>136392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65</xdr:row>
      <xdr:rowOff>0</xdr:rowOff>
    </xdr:from>
    <xdr:to>
      <xdr:col>6</xdr:col>
      <xdr:colOff>304800</xdr:colOff>
      <xdr:row>66</xdr:row>
      <xdr:rowOff>136392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65</xdr:row>
      <xdr:rowOff>0</xdr:rowOff>
    </xdr:from>
    <xdr:to>
      <xdr:col>6</xdr:col>
      <xdr:colOff>304800</xdr:colOff>
      <xdr:row>66</xdr:row>
      <xdr:rowOff>136392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65</xdr:row>
      <xdr:rowOff>0</xdr:rowOff>
    </xdr:from>
    <xdr:to>
      <xdr:col>6</xdr:col>
      <xdr:colOff>304800</xdr:colOff>
      <xdr:row>66</xdr:row>
      <xdr:rowOff>136392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65</xdr:row>
      <xdr:rowOff>0</xdr:rowOff>
    </xdr:from>
    <xdr:to>
      <xdr:col>6</xdr:col>
      <xdr:colOff>304800</xdr:colOff>
      <xdr:row>66</xdr:row>
      <xdr:rowOff>136392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65</xdr:row>
      <xdr:rowOff>0</xdr:rowOff>
    </xdr:from>
    <xdr:to>
      <xdr:col>6</xdr:col>
      <xdr:colOff>304800</xdr:colOff>
      <xdr:row>66</xdr:row>
      <xdr:rowOff>136392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65</xdr:row>
      <xdr:rowOff>0</xdr:rowOff>
    </xdr:from>
    <xdr:to>
      <xdr:col>6</xdr:col>
      <xdr:colOff>304800</xdr:colOff>
      <xdr:row>66</xdr:row>
      <xdr:rowOff>136392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65</xdr:row>
      <xdr:rowOff>0</xdr:rowOff>
    </xdr:from>
    <xdr:to>
      <xdr:col>6</xdr:col>
      <xdr:colOff>304800</xdr:colOff>
      <xdr:row>66</xdr:row>
      <xdr:rowOff>136392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65</xdr:row>
      <xdr:rowOff>0</xdr:rowOff>
    </xdr:from>
    <xdr:to>
      <xdr:col>6</xdr:col>
      <xdr:colOff>304800</xdr:colOff>
      <xdr:row>66</xdr:row>
      <xdr:rowOff>136392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65</xdr:row>
      <xdr:rowOff>0</xdr:rowOff>
    </xdr:from>
    <xdr:to>
      <xdr:col>6</xdr:col>
      <xdr:colOff>304800</xdr:colOff>
      <xdr:row>66</xdr:row>
      <xdr:rowOff>136392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65</xdr:row>
      <xdr:rowOff>0</xdr:rowOff>
    </xdr:from>
    <xdr:to>
      <xdr:col>6</xdr:col>
      <xdr:colOff>304800</xdr:colOff>
      <xdr:row>66</xdr:row>
      <xdr:rowOff>136392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1"/>
  <sheetViews>
    <sheetView tabSelected="1" zoomScale="55" zoomScaleNormal="55" zoomScaleSheetLayoutView="85" zoomScalePageLayoutView="55" workbookViewId="0">
      <selection activeCell="C5" sqref="C5"/>
    </sheetView>
  </sheetViews>
  <sheetFormatPr defaultColWidth="9.109375" defaultRowHeight="13.8"/>
  <cols>
    <col min="1" max="1" width="5.6640625" style="2" customWidth="1"/>
    <col min="2" max="2" width="60.6640625" style="3" customWidth="1"/>
    <col min="3" max="3" width="67.44140625" style="3" customWidth="1"/>
    <col min="4" max="4" width="30.6640625" style="4" customWidth="1"/>
    <col min="5" max="5" width="37.6640625" style="2" customWidth="1"/>
    <col min="6" max="6" width="60.6640625" style="2" customWidth="1"/>
    <col min="7" max="7" width="25.6640625" style="6" customWidth="1"/>
    <col min="8" max="9" width="21.33203125" style="2" customWidth="1"/>
    <col min="10" max="16384" width="9.109375" style="2"/>
  </cols>
  <sheetData>
    <row r="1" spans="1:9" ht="63.75" customHeight="1">
      <c r="A1" s="65" t="s">
        <v>163</v>
      </c>
      <c r="B1" s="66"/>
      <c r="C1" s="66"/>
      <c r="D1" s="66"/>
      <c r="E1" s="66"/>
      <c r="F1" s="66"/>
      <c r="G1" s="66"/>
      <c r="H1" s="66"/>
      <c r="I1" s="30"/>
    </row>
    <row r="2" spans="1:9" ht="7.5" customHeight="1">
      <c r="A2" s="31"/>
      <c r="B2" s="14"/>
      <c r="C2" s="13"/>
      <c r="D2" s="14"/>
      <c r="E2" s="14"/>
      <c r="F2" s="14"/>
      <c r="G2" s="14"/>
      <c r="H2" s="15"/>
      <c r="I2" s="32"/>
    </row>
    <row r="3" spans="1:9" s="1" customFormat="1" ht="120.6" customHeight="1">
      <c r="A3" s="33" t="s">
        <v>0</v>
      </c>
      <c r="B3" s="20" t="s">
        <v>1</v>
      </c>
      <c r="C3" s="20" t="s">
        <v>2</v>
      </c>
      <c r="D3" s="20" t="s">
        <v>47</v>
      </c>
      <c r="E3" s="21" t="s">
        <v>3</v>
      </c>
      <c r="F3" s="20" t="s">
        <v>4</v>
      </c>
      <c r="G3" s="22" t="s">
        <v>52</v>
      </c>
      <c r="H3" s="44" t="s">
        <v>53</v>
      </c>
      <c r="I3" s="45" t="s">
        <v>54</v>
      </c>
    </row>
    <row r="4" spans="1:9" s="42" customFormat="1" ht="15.6">
      <c r="A4" s="82" t="s">
        <v>108</v>
      </c>
      <c r="B4" s="83"/>
      <c r="C4" s="83"/>
      <c r="D4" s="83"/>
      <c r="E4" s="83"/>
      <c r="F4" s="83"/>
      <c r="G4" s="83"/>
      <c r="H4" s="83"/>
      <c r="I4" s="84"/>
    </row>
    <row r="5" spans="1:9" ht="357.6" customHeight="1">
      <c r="A5" s="34" t="s">
        <v>169</v>
      </c>
      <c r="B5" s="23" t="s">
        <v>220</v>
      </c>
      <c r="C5" s="23" t="s">
        <v>221</v>
      </c>
      <c r="D5" s="24">
        <v>1</v>
      </c>
      <c r="E5" s="25"/>
      <c r="F5" s="26"/>
      <c r="G5" s="39"/>
      <c r="H5" s="27">
        <v>0</v>
      </c>
      <c r="I5" s="35">
        <f>D5*H5</f>
        <v>0</v>
      </c>
    </row>
    <row r="6" spans="1:9" ht="296.39999999999998">
      <c r="A6" s="34" t="s">
        <v>170</v>
      </c>
      <c r="B6" s="23" t="s">
        <v>59</v>
      </c>
      <c r="C6" s="40" t="s">
        <v>58</v>
      </c>
      <c r="D6" s="24">
        <v>1</v>
      </c>
      <c r="E6" s="25"/>
      <c r="F6" s="26"/>
      <c r="G6" s="39"/>
      <c r="H6" s="27">
        <v>0</v>
      </c>
      <c r="I6" s="35">
        <f>D6*H6</f>
        <v>0</v>
      </c>
    </row>
    <row r="7" spans="1:9" ht="192.6" customHeight="1">
      <c r="A7" s="34" t="s">
        <v>171</v>
      </c>
      <c r="B7" s="23" t="s">
        <v>60</v>
      </c>
      <c r="C7" s="23" t="s">
        <v>61</v>
      </c>
      <c r="D7" s="24">
        <v>1</v>
      </c>
      <c r="E7" s="25"/>
      <c r="F7" s="26"/>
      <c r="G7" s="39"/>
      <c r="H7" s="27">
        <v>0</v>
      </c>
      <c r="I7" s="35">
        <f>D7*H7</f>
        <v>0</v>
      </c>
    </row>
    <row r="8" spans="1:9" ht="213.6" customHeight="1">
      <c r="A8" s="34" t="s">
        <v>172</v>
      </c>
      <c r="B8" s="23" t="s">
        <v>62</v>
      </c>
      <c r="C8" s="23" t="s">
        <v>63</v>
      </c>
      <c r="D8" s="24">
        <v>1</v>
      </c>
      <c r="E8" s="25"/>
      <c r="F8" s="26"/>
      <c r="G8" s="39"/>
      <c r="H8" s="27">
        <v>0</v>
      </c>
      <c r="I8" s="35">
        <f>D8*H8</f>
        <v>0</v>
      </c>
    </row>
    <row r="9" spans="1:9" s="42" customFormat="1" ht="15.6">
      <c r="A9" s="88" t="s">
        <v>164</v>
      </c>
      <c r="B9" s="89"/>
      <c r="C9" s="89"/>
      <c r="D9" s="89"/>
      <c r="E9" s="89"/>
      <c r="F9" s="89"/>
      <c r="G9" s="89"/>
      <c r="H9" s="89"/>
      <c r="I9" s="43">
        <f>SUM(I5:I8)</f>
        <v>0</v>
      </c>
    </row>
    <row r="10" spans="1:9" s="42" customFormat="1" ht="15.6">
      <c r="A10" s="77" t="s">
        <v>109</v>
      </c>
      <c r="B10" s="78"/>
      <c r="C10" s="78"/>
      <c r="D10" s="78"/>
      <c r="E10" s="78"/>
      <c r="F10" s="78"/>
      <c r="G10" s="78"/>
      <c r="H10" s="78"/>
      <c r="I10" s="79"/>
    </row>
    <row r="11" spans="1:9" ht="324" customHeight="1">
      <c r="A11" s="34" t="s">
        <v>173</v>
      </c>
      <c r="B11" s="23" t="s">
        <v>64</v>
      </c>
      <c r="C11" s="23" t="s">
        <v>65</v>
      </c>
      <c r="D11" s="24">
        <v>2</v>
      </c>
      <c r="E11" s="25"/>
      <c r="F11" s="26"/>
      <c r="G11" s="39"/>
      <c r="H11" s="27">
        <v>0</v>
      </c>
      <c r="I11" s="35">
        <f>D11*H11</f>
        <v>0</v>
      </c>
    </row>
    <row r="12" spans="1:9" ht="180" customHeight="1">
      <c r="A12" s="34" t="s">
        <v>174</v>
      </c>
      <c r="B12" s="23" t="s">
        <v>66</v>
      </c>
      <c r="C12" s="23" t="s">
        <v>67</v>
      </c>
      <c r="D12" s="24">
        <v>15</v>
      </c>
      <c r="E12" s="25"/>
      <c r="F12" s="26"/>
      <c r="G12" s="39"/>
      <c r="H12" s="27">
        <v>0</v>
      </c>
      <c r="I12" s="35">
        <f>D12*H12</f>
        <v>0</v>
      </c>
    </row>
    <row r="13" spans="1:9" ht="62.4">
      <c r="A13" s="34" t="s">
        <v>175</v>
      </c>
      <c r="B13" s="23" t="s">
        <v>68</v>
      </c>
      <c r="C13" s="23" t="s">
        <v>69</v>
      </c>
      <c r="D13" s="24">
        <v>6</v>
      </c>
      <c r="E13" s="25"/>
      <c r="F13" s="26"/>
      <c r="G13" s="39"/>
      <c r="H13" s="27">
        <v>0</v>
      </c>
      <c r="I13" s="35">
        <f t="shared" ref="I13:I23" si="0">D13*H13</f>
        <v>0</v>
      </c>
    </row>
    <row r="14" spans="1:9" ht="162.6" customHeight="1">
      <c r="A14" s="34" t="s">
        <v>176</v>
      </c>
      <c r="B14" s="23" t="s">
        <v>70</v>
      </c>
      <c r="C14" s="23" t="s">
        <v>71</v>
      </c>
      <c r="D14" s="24">
        <v>6</v>
      </c>
      <c r="E14" s="25"/>
      <c r="F14" s="26"/>
      <c r="G14" s="39"/>
      <c r="H14" s="27">
        <v>0</v>
      </c>
      <c r="I14" s="35">
        <f t="shared" si="0"/>
        <v>0</v>
      </c>
    </row>
    <row r="15" spans="1:9" ht="115.95" customHeight="1">
      <c r="A15" s="34" t="s">
        <v>177</v>
      </c>
      <c r="B15" s="23" t="s">
        <v>72</v>
      </c>
      <c r="C15" s="23" t="s">
        <v>73</v>
      </c>
      <c r="D15" s="24">
        <v>2</v>
      </c>
      <c r="E15" s="25"/>
      <c r="F15" s="26"/>
      <c r="G15" s="39"/>
      <c r="H15" s="27">
        <v>0</v>
      </c>
      <c r="I15" s="35">
        <f t="shared" si="0"/>
        <v>0</v>
      </c>
    </row>
    <row r="16" spans="1:9" ht="289.2" customHeight="1">
      <c r="A16" s="34" t="s">
        <v>178</v>
      </c>
      <c r="B16" s="23" t="s">
        <v>74</v>
      </c>
      <c r="C16" s="23" t="s">
        <v>75</v>
      </c>
      <c r="D16" s="24">
        <v>2</v>
      </c>
      <c r="E16" s="25"/>
      <c r="F16" s="26"/>
      <c r="G16" s="39"/>
      <c r="H16" s="27">
        <v>0</v>
      </c>
      <c r="I16" s="35">
        <f t="shared" si="0"/>
        <v>0</v>
      </c>
    </row>
    <row r="17" spans="1:9" ht="15.6">
      <c r="A17" s="34" t="s">
        <v>179</v>
      </c>
      <c r="B17" s="41" t="s">
        <v>76</v>
      </c>
      <c r="C17" s="41" t="s">
        <v>77</v>
      </c>
      <c r="D17" s="24">
        <v>2</v>
      </c>
      <c r="E17" s="25"/>
      <c r="F17" s="26"/>
      <c r="G17" s="39"/>
      <c r="H17" s="27">
        <v>0</v>
      </c>
      <c r="I17" s="35">
        <f t="shared" si="0"/>
        <v>0</v>
      </c>
    </row>
    <row r="18" spans="1:9" ht="64.95" customHeight="1">
      <c r="A18" s="34" t="s">
        <v>180</v>
      </c>
      <c r="B18" s="41" t="s">
        <v>105</v>
      </c>
      <c r="C18" s="41" t="s">
        <v>104</v>
      </c>
      <c r="D18" s="24">
        <v>2</v>
      </c>
      <c r="E18" s="25"/>
      <c r="F18" s="26"/>
      <c r="G18" s="39"/>
      <c r="H18" s="27">
        <v>0</v>
      </c>
      <c r="I18" s="35">
        <f t="shared" si="0"/>
        <v>0</v>
      </c>
    </row>
    <row r="19" spans="1:9" ht="133.19999999999999" customHeight="1">
      <c r="A19" s="34" t="s">
        <v>181</v>
      </c>
      <c r="B19" s="23" t="s">
        <v>78</v>
      </c>
      <c r="C19" s="23" t="s">
        <v>79</v>
      </c>
      <c r="D19" s="24">
        <v>2</v>
      </c>
      <c r="E19" s="25"/>
      <c r="F19" s="26"/>
      <c r="G19" s="39"/>
      <c r="H19" s="27">
        <v>0</v>
      </c>
      <c r="I19" s="35">
        <f t="shared" si="0"/>
        <v>0</v>
      </c>
    </row>
    <row r="20" spans="1:9" ht="70.95" customHeight="1">
      <c r="A20" s="34" t="s">
        <v>182</v>
      </c>
      <c r="B20" s="41" t="s">
        <v>107</v>
      </c>
      <c r="C20" s="41" t="s">
        <v>106</v>
      </c>
      <c r="D20" s="24">
        <v>1</v>
      </c>
      <c r="E20" s="25"/>
      <c r="F20" s="26"/>
      <c r="G20" s="39"/>
      <c r="H20" s="27">
        <v>0</v>
      </c>
      <c r="I20" s="35">
        <f t="shared" si="0"/>
        <v>0</v>
      </c>
    </row>
    <row r="21" spans="1:9" ht="132.6" customHeight="1">
      <c r="A21" s="34" t="s">
        <v>183</v>
      </c>
      <c r="B21" s="23" t="s">
        <v>80</v>
      </c>
      <c r="C21" s="23" t="s">
        <v>81</v>
      </c>
      <c r="D21" s="24">
        <v>1</v>
      </c>
      <c r="E21" s="25"/>
      <c r="F21" s="26"/>
      <c r="G21" s="39"/>
      <c r="H21" s="27">
        <v>0</v>
      </c>
      <c r="I21" s="35">
        <f t="shared" si="0"/>
        <v>0</v>
      </c>
    </row>
    <row r="22" spans="1:9" ht="280.8">
      <c r="A22" s="34" t="s">
        <v>184</v>
      </c>
      <c r="B22" s="23" t="s">
        <v>82</v>
      </c>
      <c r="C22" s="23" t="s">
        <v>83</v>
      </c>
      <c r="D22" s="24">
        <v>1</v>
      </c>
      <c r="E22" s="25"/>
      <c r="F22" s="26"/>
      <c r="G22" s="39"/>
      <c r="H22" s="27">
        <v>0</v>
      </c>
      <c r="I22" s="35">
        <f t="shared" si="0"/>
        <v>0</v>
      </c>
    </row>
    <row r="23" spans="1:9" ht="280.8">
      <c r="A23" s="34" t="s">
        <v>185</v>
      </c>
      <c r="B23" s="23" t="s">
        <v>84</v>
      </c>
      <c r="C23" s="23" t="s">
        <v>85</v>
      </c>
      <c r="D23" s="24">
        <v>1</v>
      </c>
      <c r="E23" s="25"/>
      <c r="F23" s="26"/>
      <c r="G23" s="39"/>
      <c r="H23" s="27">
        <v>0</v>
      </c>
      <c r="I23" s="35">
        <f t="shared" si="0"/>
        <v>0</v>
      </c>
    </row>
    <row r="24" spans="1:9" s="42" customFormat="1" ht="15.6">
      <c r="A24" s="88" t="s">
        <v>165</v>
      </c>
      <c r="B24" s="89"/>
      <c r="C24" s="89"/>
      <c r="D24" s="89"/>
      <c r="E24" s="89"/>
      <c r="F24" s="89"/>
      <c r="G24" s="89"/>
      <c r="H24" s="89"/>
      <c r="I24" s="43">
        <f>SUM(I11:I23)</f>
        <v>0</v>
      </c>
    </row>
    <row r="25" spans="1:9" s="42" customFormat="1" ht="15.6">
      <c r="A25" s="77" t="s">
        <v>110</v>
      </c>
      <c r="B25" s="78"/>
      <c r="C25" s="78"/>
      <c r="D25" s="78"/>
      <c r="E25" s="78"/>
      <c r="F25" s="78"/>
      <c r="G25" s="78"/>
      <c r="H25" s="78"/>
      <c r="I25" s="79"/>
    </row>
    <row r="26" spans="1:9" ht="140.4">
      <c r="A26" s="34" t="s">
        <v>186</v>
      </c>
      <c r="B26" s="23" t="s">
        <v>87</v>
      </c>
      <c r="C26" s="23" t="s">
        <v>86</v>
      </c>
      <c r="D26" s="24">
        <v>2</v>
      </c>
      <c r="E26" s="25"/>
      <c r="F26" s="26"/>
      <c r="G26" s="39"/>
      <c r="H26" s="27">
        <v>0</v>
      </c>
      <c r="I26" s="35">
        <f t="shared" ref="I26" si="1">D26*H26</f>
        <v>0</v>
      </c>
    </row>
    <row r="27" spans="1:9" ht="159.6" customHeight="1">
      <c r="A27" s="34" t="s">
        <v>187</v>
      </c>
      <c r="B27" s="23" t="s">
        <v>89</v>
      </c>
      <c r="C27" s="23" t="s">
        <v>88</v>
      </c>
      <c r="D27" s="24">
        <v>2</v>
      </c>
      <c r="E27" s="25"/>
      <c r="F27" s="26"/>
      <c r="G27" s="39"/>
      <c r="H27" s="27">
        <v>0</v>
      </c>
      <c r="I27" s="35">
        <f>D27*H27</f>
        <v>0</v>
      </c>
    </row>
    <row r="28" spans="1:9" ht="78">
      <c r="A28" s="34" t="s">
        <v>188</v>
      </c>
      <c r="B28" s="41" t="s">
        <v>112</v>
      </c>
      <c r="C28" s="41" t="s">
        <v>111</v>
      </c>
      <c r="D28" s="24">
        <v>3</v>
      </c>
      <c r="E28" s="25"/>
      <c r="F28" s="26"/>
      <c r="G28" s="39"/>
      <c r="H28" s="27">
        <v>0</v>
      </c>
      <c r="I28" s="35">
        <f t="shared" ref="I28:I46" si="2">D28*H28</f>
        <v>0</v>
      </c>
    </row>
    <row r="29" spans="1:9" ht="250.95" customHeight="1">
      <c r="A29" s="34" t="s">
        <v>189</v>
      </c>
      <c r="B29" s="41" t="s">
        <v>114</v>
      </c>
      <c r="C29" s="41" t="s">
        <v>113</v>
      </c>
      <c r="D29" s="24">
        <v>3</v>
      </c>
      <c r="E29" s="25"/>
      <c r="F29" s="26"/>
      <c r="G29" s="39"/>
      <c r="H29" s="27">
        <v>0</v>
      </c>
      <c r="I29" s="35">
        <f t="shared" si="2"/>
        <v>0</v>
      </c>
    </row>
    <row r="30" spans="1:9" ht="124.8">
      <c r="A30" s="34" t="s">
        <v>190</v>
      </c>
      <c r="B30" s="41" t="s">
        <v>116</v>
      </c>
      <c r="C30" s="41" t="s">
        <v>115</v>
      </c>
      <c r="D30" s="24">
        <v>3</v>
      </c>
      <c r="E30" s="25"/>
      <c r="F30" s="26"/>
      <c r="G30" s="39"/>
      <c r="H30" s="27">
        <v>0</v>
      </c>
      <c r="I30" s="35">
        <f t="shared" si="2"/>
        <v>0</v>
      </c>
    </row>
    <row r="31" spans="1:9" ht="234" customHeight="1">
      <c r="A31" s="34" t="s">
        <v>191</v>
      </c>
      <c r="B31" s="41" t="s">
        <v>118</v>
      </c>
      <c r="C31" s="41" t="s">
        <v>117</v>
      </c>
      <c r="D31" s="24">
        <v>3</v>
      </c>
      <c r="E31" s="25"/>
      <c r="F31" s="26"/>
      <c r="G31" s="39"/>
      <c r="H31" s="27">
        <v>0</v>
      </c>
      <c r="I31" s="35">
        <f t="shared" si="2"/>
        <v>0</v>
      </c>
    </row>
    <row r="32" spans="1:9" ht="309" customHeight="1">
      <c r="A32" s="34" t="s">
        <v>192</v>
      </c>
      <c r="B32" s="23" t="s">
        <v>91</v>
      </c>
      <c r="C32" s="23" t="s">
        <v>90</v>
      </c>
      <c r="D32" s="24">
        <v>1</v>
      </c>
      <c r="E32" s="25"/>
      <c r="F32" s="26"/>
      <c r="G32" s="39"/>
      <c r="H32" s="27">
        <v>0</v>
      </c>
      <c r="I32" s="35">
        <f t="shared" si="2"/>
        <v>0</v>
      </c>
    </row>
    <row r="33" spans="1:9" ht="159" customHeight="1">
      <c r="A33" s="34" t="s">
        <v>193</v>
      </c>
      <c r="B33" s="41" t="s">
        <v>120</v>
      </c>
      <c r="C33" s="41" t="s">
        <v>119</v>
      </c>
      <c r="D33" s="24">
        <v>3</v>
      </c>
      <c r="E33" s="25"/>
      <c r="F33" s="26"/>
      <c r="G33" s="39"/>
      <c r="H33" s="27">
        <v>0</v>
      </c>
      <c r="I33" s="35">
        <f t="shared" si="2"/>
        <v>0</v>
      </c>
    </row>
    <row r="34" spans="1:9" ht="124.8">
      <c r="A34" s="34" t="s">
        <v>194</v>
      </c>
      <c r="B34" s="40" t="s">
        <v>122</v>
      </c>
      <c r="C34" s="41" t="s">
        <v>121</v>
      </c>
      <c r="D34" s="24">
        <v>3</v>
      </c>
      <c r="E34" s="25"/>
      <c r="F34" s="26"/>
      <c r="G34" s="39"/>
      <c r="H34" s="27">
        <v>0</v>
      </c>
      <c r="I34" s="35">
        <f t="shared" si="2"/>
        <v>0</v>
      </c>
    </row>
    <row r="35" spans="1:9" ht="266.39999999999998" customHeight="1">
      <c r="A35" s="34" t="s">
        <v>195</v>
      </c>
      <c r="B35" s="41" t="s">
        <v>124</v>
      </c>
      <c r="C35" s="41" t="s">
        <v>123</v>
      </c>
      <c r="D35" s="24">
        <v>5</v>
      </c>
      <c r="E35" s="25"/>
      <c r="F35" s="26"/>
      <c r="G35" s="39"/>
      <c r="H35" s="27">
        <v>0</v>
      </c>
      <c r="I35" s="35">
        <f t="shared" si="2"/>
        <v>0</v>
      </c>
    </row>
    <row r="36" spans="1:9" ht="128.4" customHeight="1">
      <c r="A36" s="34" t="s">
        <v>196</v>
      </c>
      <c r="B36" s="41" t="s">
        <v>126</v>
      </c>
      <c r="C36" s="41" t="s">
        <v>125</v>
      </c>
      <c r="D36" s="24">
        <v>5</v>
      </c>
      <c r="E36" s="25"/>
      <c r="F36" s="26"/>
      <c r="G36" s="39"/>
      <c r="H36" s="27">
        <v>0</v>
      </c>
      <c r="I36" s="35">
        <f t="shared" si="2"/>
        <v>0</v>
      </c>
    </row>
    <row r="37" spans="1:9" ht="140.4">
      <c r="A37" s="34" t="s">
        <v>197</v>
      </c>
      <c r="B37" s="41" t="s">
        <v>128</v>
      </c>
      <c r="C37" s="41" t="s">
        <v>127</v>
      </c>
      <c r="D37" s="24">
        <v>5</v>
      </c>
      <c r="E37" s="25"/>
      <c r="F37" s="26"/>
      <c r="G37" s="39"/>
      <c r="H37" s="27">
        <v>0</v>
      </c>
      <c r="I37" s="35">
        <f t="shared" si="2"/>
        <v>0</v>
      </c>
    </row>
    <row r="38" spans="1:9" ht="109.2" customHeight="1">
      <c r="A38" s="34" t="s">
        <v>198</v>
      </c>
      <c r="B38" s="41" t="s">
        <v>130</v>
      </c>
      <c r="C38" s="41" t="s">
        <v>129</v>
      </c>
      <c r="D38" s="24">
        <v>2</v>
      </c>
      <c r="E38" s="25"/>
      <c r="F38" s="26"/>
      <c r="G38" s="39"/>
      <c r="H38" s="27">
        <v>0</v>
      </c>
      <c r="I38" s="35">
        <f t="shared" si="2"/>
        <v>0</v>
      </c>
    </row>
    <row r="39" spans="1:9" ht="261.60000000000002" customHeight="1">
      <c r="A39" s="34" t="s">
        <v>199</v>
      </c>
      <c r="B39" s="23" t="s">
        <v>93</v>
      </c>
      <c r="C39" s="23" t="s">
        <v>92</v>
      </c>
      <c r="D39" s="24">
        <v>2</v>
      </c>
      <c r="E39" s="25"/>
      <c r="F39" s="26"/>
      <c r="G39" s="39"/>
      <c r="H39" s="27">
        <v>0</v>
      </c>
      <c r="I39" s="35">
        <f t="shared" si="2"/>
        <v>0</v>
      </c>
    </row>
    <row r="40" spans="1:9" ht="358.8">
      <c r="A40" s="34" t="s">
        <v>200</v>
      </c>
      <c r="B40" s="41" t="s">
        <v>132</v>
      </c>
      <c r="C40" s="41" t="s">
        <v>131</v>
      </c>
      <c r="D40" s="24">
        <v>1</v>
      </c>
      <c r="E40" s="25"/>
      <c r="F40" s="26"/>
      <c r="G40" s="39"/>
      <c r="H40" s="27">
        <v>0</v>
      </c>
      <c r="I40" s="35">
        <f t="shared" si="2"/>
        <v>0</v>
      </c>
    </row>
    <row r="41" spans="1:9" ht="144" customHeight="1">
      <c r="A41" s="34" t="s">
        <v>201</v>
      </c>
      <c r="B41" s="23" t="s">
        <v>95</v>
      </c>
      <c r="C41" s="23" t="s">
        <v>94</v>
      </c>
      <c r="D41" s="24">
        <v>1</v>
      </c>
      <c r="E41" s="25"/>
      <c r="F41" s="26"/>
      <c r="G41" s="39"/>
      <c r="H41" s="27">
        <v>0</v>
      </c>
      <c r="I41" s="35">
        <f t="shared" si="2"/>
        <v>0</v>
      </c>
    </row>
    <row r="42" spans="1:9" ht="296.39999999999998">
      <c r="A42" s="34" t="s">
        <v>202</v>
      </c>
      <c r="B42" s="23" t="s">
        <v>97</v>
      </c>
      <c r="C42" s="23" t="s">
        <v>96</v>
      </c>
      <c r="D42" s="24">
        <v>1</v>
      </c>
      <c r="E42" s="25"/>
      <c r="F42" s="26"/>
      <c r="G42" s="39"/>
      <c r="H42" s="27">
        <v>0</v>
      </c>
      <c r="I42" s="35">
        <f t="shared" si="2"/>
        <v>0</v>
      </c>
    </row>
    <row r="43" spans="1:9" ht="218.4">
      <c r="A43" s="34" t="s">
        <v>203</v>
      </c>
      <c r="B43" s="23" t="s">
        <v>99</v>
      </c>
      <c r="C43" s="23" t="s">
        <v>98</v>
      </c>
      <c r="D43" s="24">
        <v>1</v>
      </c>
      <c r="E43" s="25"/>
      <c r="F43" s="26"/>
      <c r="G43" s="39"/>
      <c r="H43" s="27">
        <v>0</v>
      </c>
      <c r="I43" s="35">
        <f t="shared" si="2"/>
        <v>0</v>
      </c>
    </row>
    <row r="44" spans="1:9" ht="234">
      <c r="A44" s="34" t="s">
        <v>204</v>
      </c>
      <c r="B44" s="23" t="s">
        <v>101</v>
      </c>
      <c r="C44" s="23" t="s">
        <v>100</v>
      </c>
      <c r="D44" s="24">
        <v>1</v>
      </c>
      <c r="E44" s="25"/>
      <c r="F44" s="26"/>
      <c r="G44" s="39"/>
      <c r="H44" s="27">
        <v>0</v>
      </c>
      <c r="I44" s="35">
        <f t="shared" si="2"/>
        <v>0</v>
      </c>
    </row>
    <row r="45" spans="1:9" ht="78">
      <c r="A45" s="34" t="s">
        <v>205</v>
      </c>
      <c r="B45" s="41" t="s">
        <v>134</v>
      </c>
      <c r="C45" s="41" t="s">
        <v>133</v>
      </c>
      <c r="D45" s="24">
        <v>1</v>
      </c>
      <c r="E45" s="25"/>
      <c r="F45" s="26"/>
      <c r="G45" s="39"/>
      <c r="H45" s="27">
        <v>0</v>
      </c>
      <c r="I45" s="35">
        <f t="shared" si="2"/>
        <v>0</v>
      </c>
    </row>
    <row r="46" spans="1:9" ht="156">
      <c r="A46" s="34" t="s">
        <v>206</v>
      </c>
      <c r="B46" s="23" t="s">
        <v>103</v>
      </c>
      <c r="C46" s="23" t="s">
        <v>102</v>
      </c>
      <c r="D46" s="24">
        <v>1</v>
      </c>
      <c r="E46" s="25"/>
      <c r="F46" s="26"/>
      <c r="G46" s="39"/>
      <c r="H46" s="27">
        <v>0</v>
      </c>
      <c r="I46" s="35">
        <f t="shared" si="2"/>
        <v>0</v>
      </c>
    </row>
    <row r="47" spans="1:9" s="42" customFormat="1" ht="15.6">
      <c r="A47" s="88" t="s">
        <v>166</v>
      </c>
      <c r="B47" s="89"/>
      <c r="C47" s="89"/>
      <c r="D47" s="89"/>
      <c r="E47" s="89"/>
      <c r="F47" s="89"/>
      <c r="G47" s="89"/>
      <c r="H47" s="89"/>
      <c r="I47" s="43">
        <f>SUM(I26:I46)</f>
        <v>0</v>
      </c>
    </row>
    <row r="48" spans="1:9" s="42" customFormat="1" ht="15.6">
      <c r="A48" s="77" t="s">
        <v>161</v>
      </c>
      <c r="B48" s="78"/>
      <c r="C48" s="78"/>
      <c r="D48" s="78"/>
      <c r="E48" s="78"/>
      <c r="F48" s="78"/>
      <c r="G48" s="78"/>
      <c r="H48" s="78"/>
      <c r="I48" s="79"/>
    </row>
    <row r="49" spans="1:9" ht="313.95" customHeight="1">
      <c r="A49" s="34" t="s">
        <v>207</v>
      </c>
      <c r="B49" s="23" t="s">
        <v>136</v>
      </c>
      <c r="C49" s="23" t="s">
        <v>135</v>
      </c>
      <c r="D49" s="24">
        <v>1</v>
      </c>
      <c r="E49" s="25"/>
      <c r="F49" s="26"/>
      <c r="G49" s="39"/>
      <c r="H49" s="27">
        <v>0</v>
      </c>
      <c r="I49" s="35">
        <f t="shared" ref="I49:I50" si="3">D49*H49</f>
        <v>0</v>
      </c>
    </row>
    <row r="50" spans="1:9" ht="409.2" customHeight="1">
      <c r="A50" s="34" t="s">
        <v>208</v>
      </c>
      <c r="B50" s="23" t="s">
        <v>160</v>
      </c>
      <c r="C50" s="23" t="s">
        <v>159</v>
      </c>
      <c r="D50" s="24">
        <v>6</v>
      </c>
      <c r="E50" s="25"/>
      <c r="F50" s="26"/>
      <c r="G50" s="39"/>
      <c r="H50" s="27">
        <v>0</v>
      </c>
      <c r="I50" s="35">
        <f t="shared" si="3"/>
        <v>0</v>
      </c>
    </row>
    <row r="51" spans="1:9" ht="405.6">
      <c r="A51" s="34" t="s">
        <v>209</v>
      </c>
      <c r="B51" s="23" t="s">
        <v>138</v>
      </c>
      <c r="C51" s="23" t="s">
        <v>137</v>
      </c>
      <c r="D51" s="24">
        <v>1</v>
      </c>
      <c r="E51" s="25"/>
      <c r="F51" s="26"/>
      <c r="G51" s="39"/>
      <c r="H51" s="27">
        <v>0</v>
      </c>
      <c r="I51" s="35">
        <f t="shared" ref="I51:I59" si="4">D51*H51</f>
        <v>0</v>
      </c>
    </row>
    <row r="52" spans="1:9" ht="408.6" customHeight="1">
      <c r="A52" s="34" t="s">
        <v>210</v>
      </c>
      <c r="B52" s="23" t="s">
        <v>140</v>
      </c>
      <c r="C52" s="23" t="s">
        <v>139</v>
      </c>
      <c r="D52" s="24">
        <v>2</v>
      </c>
      <c r="E52" s="25"/>
      <c r="F52" s="26"/>
      <c r="G52" s="39"/>
      <c r="H52" s="27">
        <v>0</v>
      </c>
      <c r="I52" s="35">
        <f t="shared" si="4"/>
        <v>0</v>
      </c>
    </row>
    <row r="53" spans="1:9" ht="387.6" customHeight="1">
      <c r="A53" s="34" t="s">
        <v>211</v>
      </c>
      <c r="B53" s="23" t="s">
        <v>142</v>
      </c>
      <c r="C53" s="23" t="s">
        <v>141</v>
      </c>
      <c r="D53" s="24">
        <v>1</v>
      </c>
      <c r="E53" s="25"/>
      <c r="F53" s="26"/>
      <c r="G53" s="39"/>
      <c r="H53" s="27">
        <v>0</v>
      </c>
      <c r="I53" s="35">
        <f t="shared" si="4"/>
        <v>0</v>
      </c>
    </row>
    <row r="54" spans="1:9" ht="265.2">
      <c r="A54" s="34" t="s">
        <v>212</v>
      </c>
      <c r="B54" s="23" t="s">
        <v>144</v>
      </c>
      <c r="C54" s="23" t="s">
        <v>143</v>
      </c>
      <c r="D54" s="24">
        <v>1</v>
      </c>
      <c r="E54" s="25"/>
      <c r="F54" s="26"/>
      <c r="G54" s="39"/>
      <c r="H54" s="27">
        <v>0</v>
      </c>
      <c r="I54" s="35">
        <f t="shared" si="4"/>
        <v>0</v>
      </c>
    </row>
    <row r="55" spans="1:9" ht="405.6">
      <c r="A55" s="34" t="s">
        <v>213</v>
      </c>
      <c r="B55" s="23" t="s">
        <v>146</v>
      </c>
      <c r="C55" s="23" t="s">
        <v>145</v>
      </c>
      <c r="D55" s="24">
        <v>2</v>
      </c>
      <c r="E55" s="25"/>
      <c r="F55" s="26"/>
      <c r="G55" s="39"/>
      <c r="H55" s="27">
        <v>0</v>
      </c>
      <c r="I55" s="35">
        <f t="shared" si="4"/>
        <v>0</v>
      </c>
    </row>
    <row r="56" spans="1:9" ht="351" customHeight="1">
      <c r="A56" s="34" t="s">
        <v>214</v>
      </c>
      <c r="B56" s="23" t="s">
        <v>148</v>
      </c>
      <c r="C56" s="23" t="s">
        <v>147</v>
      </c>
      <c r="D56" s="24">
        <v>1</v>
      </c>
      <c r="E56" s="25"/>
      <c r="F56" s="26"/>
      <c r="G56" s="39"/>
      <c r="H56" s="27">
        <v>0</v>
      </c>
      <c r="I56" s="35">
        <f t="shared" si="4"/>
        <v>0</v>
      </c>
    </row>
    <row r="57" spans="1:9" ht="337.2" customHeight="1">
      <c r="A57" s="34" t="s">
        <v>215</v>
      </c>
      <c r="B57" s="23" t="s">
        <v>150</v>
      </c>
      <c r="C57" s="23" t="s">
        <v>149</v>
      </c>
      <c r="D57" s="24">
        <v>1</v>
      </c>
      <c r="E57" s="25"/>
      <c r="F57" s="26"/>
      <c r="G57" s="39"/>
      <c r="H57" s="27">
        <v>0</v>
      </c>
      <c r="I57" s="35">
        <f t="shared" si="4"/>
        <v>0</v>
      </c>
    </row>
    <row r="58" spans="1:9" ht="187.2">
      <c r="A58" s="34" t="s">
        <v>216</v>
      </c>
      <c r="B58" s="23" t="s">
        <v>152</v>
      </c>
      <c r="C58" s="23" t="s">
        <v>151</v>
      </c>
      <c r="D58" s="24">
        <v>1</v>
      </c>
      <c r="E58" s="25"/>
      <c r="F58" s="26"/>
      <c r="G58" s="39"/>
      <c r="H58" s="27">
        <v>0</v>
      </c>
      <c r="I58" s="35">
        <f t="shared" si="4"/>
        <v>0</v>
      </c>
    </row>
    <row r="59" spans="1:9" ht="131.4" customHeight="1">
      <c r="A59" s="34" t="s">
        <v>217</v>
      </c>
      <c r="B59" s="23" t="s">
        <v>153</v>
      </c>
      <c r="C59" s="23" t="s">
        <v>154</v>
      </c>
      <c r="D59" s="24">
        <v>9</v>
      </c>
      <c r="E59" s="25"/>
      <c r="F59" s="26"/>
      <c r="G59" s="39"/>
      <c r="H59" s="27">
        <v>0</v>
      </c>
      <c r="I59" s="35">
        <f t="shared" si="4"/>
        <v>0</v>
      </c>
    </row>
    <row r="60" spans="1:9" s="42" customFormat="1" ht="15.6">
      <c r="A60" s="88" t="s">
        <v>167</v>
      </c>
      <c r="B60" s="89"/>
      <c r="C60" s="89"/>
      <c r="D60" s="89"/>
      <c r="E60" s="89"/>
      <c r="F60" s="89"/>
      <c r="G60" s="89"/>
      <c r="H60" s="89"/>
      <c r="I60" s="43">
        <f>SUM(I49:I59)</f>
        <v>0</v>
      </c>
    </row>
    <row r="61" spans="1:9" s="42" customFormat="1" ht="15.6">
      <c r="A61" s="77" t="s">
        <v>162</v>
      </c>
      <c r="B61" s="78"/>
      <c r="C61" s="78"/>
      <c r="D61" s="78"/>
      <c r="E61" s="78"/>
      <c r="F61" s="78"/>
      <c r="G61" s="78"/>
      <c r="H61" s="78"/>
      <c r="I61" s="79"/>
    </row>
    <row r="62" spans="1:9" ht="324.60000000000002" customHeight="1">
      <c r="A62" s="34" t="s">
        <v>218</v>
      </c>
      <c r="B62" s="23" t="s">
        <v>156</v>
      </c>
      <c r="C62" s="23" t="s">
        <v>155</v>
      </c>
      <c r="D62" s="24">
        <v>1</v>
      </c>
      <c r="E62" s="25"/>
      <c r="F62" s="26"/>
      <c r="G62" s="39"/>
      <c r="H62" s="27">
        <v>0</v>
      </c>
      <c r="I62" s="35">
        <f t="shared" ref="I62:I63" si="5">D62*H62</f>
        <v>0</v>
      </c>
    </row>
    <row r="63" spans="1:9" ht="294.60000000000002" customHeight="1">
      <c r="A63" s="34" t="s">
        <v>219</v>
      </c>
      <c r="B63" s="23" t="s">
        <v>158</v>
      </c>
      <c r="C63" s="23" t="s">
        <v>157</v>
      </c>
      <c r="D63" s="24">
        <v>1</v>
      </c>
      <c r="E63" s="25"/>
      <c r="F63" s="26"/>
      <c r="G63" s="39"/>
      <c r="H63" s="27">
        <v>0</v>
      </c>
      <c r="I63" s="35">
        <f t="shared" si="5"/>
        <v>0</v>
      </c>
    </row>
    <row r="64" spans="1:9" s="42" customFormat="1" ht="15.6">
      <c r="A64" s="88" t="s">
        <v>168</v>
      </c>
      <c r="B64" s="89"/>
      <c r="C64" s="89"/>
      <c r="D64" s="89"/>
      <c r="E64" s="89"/>
      <c r="F64" s="89"/>
      <c r="G64" s="89"/>
      <c r="H64" s="89"/>
      <c r="I64" s="43">
        <f>SUM(I62:I63)</f>
        <v>0</v>
      </c>
    </row>
    <row r="65" spans="1:16" ht="15.6">
      <c r="A65" s="85" t="s">
        <v>5</v>
      </c>
      <c r="B65" s="86"/>
      <c r="C65" s="86"/>
      <c r="D65" s="86"/>
      <c r="E65" s="86"/>
      <c r="F65" s="86"/>
      <c r="G65" s="86"/>
      <c r="H65" s="87"/>
      <c r="I65" s="36">
        <f>I9+I24+I47+I60+I64</f>
        <v>0</v>
      </c>
    </row>
    <row r="66" spans="1:16">
      <c r="A66" s="37"/>
      <c r="I66" s="38"/>
    </row>
    <row r="67" spans="1:16" ht="307.2" customHeight="1">
      <c r="A67" s="67" t="s">
        <v>56</v>
      </c>
      <c r="B67" s="68"/>
      <c r="C67" s="68"/>
      <c r="D67" s="68"/>
      <c r="E67" s="68"/>
      <c r="F67" s="68"/>
      <c r="G67" s="68"/>
      <c r="H67" s="68"/>
      <c r="I67" s="69"/>
      <c r="M67" s="28"/>
      <c r="N67" s="28"/>
      <c r="O67" s="28"/>
      <c r="P67" s="28"/>
    </row>
    <row r="68" spans="1:16" ht="15.6">
      <c r="A68" s="70" t="s">
        <v>6</v>
      </c>
      <c r="B68" s="71"/>
      <c r="C68" s="71"/>
      <c r="D68" s="71"/>
      <c r="E68" s="71"/>
      <c r="F68" s="71"/>
      <c r="G68" s="71"/>
      <c r="H68" s="71"/>
      <c r="I68" s="72"/>
      <c r="M68" s="28"/>
      <c r="N68" s="28"/>
      <c r="O68" s="28"/>
      <c r="P68" s="28"/>
    </row>
    <row r="69" spans="1:16" ht="37.950000000000003" customHeight="1">
      <c r="A69" s="49" t="s">
        <v>48</v>
      </c>
      <c r="B69" s="50"/>
      <c r="C69" s="50"/>
      <c r="D69" s="50"/>
      <c r="E69" s="50"/>
      <c r="F69" s="50"/>
      <c r="G69" s="51"/>
      <c r="H69" s="58" t="s">
        <v>57</v>
      </c>
      <c r="I69" s="59"/>
      <c r="M69" s="29"/>
      <c r="N69" s="29"/>
      <c r="O69" s="29"/>
      <c r="P69" s="29"/>
    </row>
    <row r="70" spans="1:16" ht="37.950000000000003" customHeight="1">
      <c r="A70" s="49" t="s">
        <v>7</v>
      </c>
      <c r="B70" s="50"/>
      <c r="C70" s="50"/>
      <c r="D70" s="50"/>
      <c r="E70" s="50"/>
      <c r="F70" s="50"/>
      <c r="G70" s="51"/>
      <c r="H70" s="60"/>
      <c r="I70" s="61"/>
      <c r="M70" s="29"/>
      <c r="N70" s="29"/>
      <c r="O70" s="29"/>
      <c r="P70" s="29"/>
    </row>
    <row r="71" spans="1:16" ht="37.950000000000003" customHeight="1">
      <c r="A71" s="52" t="s">
        <v>8</v>
      </c>
      <c r="B71" s="53"/>
      <c r="C71" s="53"/>
      <c r="D71" s="53"/>
      <c r="E71" s="53"/>
      <c r="F71" s="53"/>
      <c r="G71" s="54"/>
      <c r="H71" s="73"/>
      <c r="I71" s="74"/>
      <c r="M71" s="29"/>
      <c r="N71" s="29"/>
      <c r="O71" s="29"/>
      <c r="P71" s="29"/>
    </row>
    <row r="72" spans="1:16" ht="37.950000000000003" customHeight="1">
      <c r="A72" s="49" t="s">
        <v>9</v>
      </c>
      <c r="B72" s="50"/>
      <c r="C72" s="50"/>
      <c r="D72" s="50"/>
      <c r="E72" s="50"/>
      <c r="F72" s="50"/>
      <c r="G72" s="51"/>
      <c r="H72" s="75" t="s">
        <v>55</v>
      </c>
      <c r="I72" s="76"/>
      <c r="M72" s="29"/>
      <c r="N72" s="29"/>
      <c r="O72" s="29"/>
      <c r="P72" s="29"/>
    </row>
    <row r="73" spans="1:16" ht="37.950000000000003" customHeight="1">
      <c r="A73" s="49" t="s">
        <v>49</v>
      </c>
      <c r="B73" s="50"/>
      <c r="C73" s="50"/>
      <c r="D73" s="50"/>
      <c r="E73" s="50"/>
      <c r="F73" s="50"/>
      <c r="G73" s="51"/>
      <c r="H73" s="60"/>
      <c r="I73" s="61"/>
    </row>
    <row r="74" spans="1:16" ht="37.950000000000003" customHeight="1">
      <c r="A74" s="49" t="s">
        <v>10</v>
      </c>
      <c r="B74" s="50"/>
      <c r="C74" s="50"/>
      <c r="D74" s="50"/>
      <c r="E74" s="50"/>
      <c r="F74" s="50"/>
      <c r="G74" s="51"/>
      <c r="H74" s="60"/>
      <c r="I74" s="61"/>
    </row>
    <row r="75" spans="1:16" ht="37.950000000000003" customHeight="1">
      <c r="A75" s="55" t="s">
        <v>11</v>
      </c>
      <c r="B75" s="56"/>
      <c r="C75" s="56"/>
      <c r="D75" s="56"/>
      <c r="E75" s="56"/>
      <c r="F75" s="56"/>
      <c r="G75" s="57"/>
      <c r="H75" s="58"/>
      <c r="I75" s="59"/>
    </row>
    <row r="76" spans="1:16" ht="108" customHeight="1">
      <c r="A76" s="49" t="s">
        <v>12</v>
      </c>
      <c r="B76" s="50"/>
      <c r="C76" s="50"/>
      <c r="D76" s="50"/>
      <c r="E76" s="50"/>
      <c r="F76" s="50"/>
      <c r="G76" s="51"/>
      <c r="H76" s="60"/>
      <c r="I76" s="61"/>
    </row>
    <row r="77" spans="1:16" ht="37.950000000000003" customHeight="1">
      <c r="A77" s="55" t="s">
        <v>13</v>
      </c>
      <c r="B77" s="56"/>
      <c r="C77" s="56"/>
      <c r="D77" s="56"/>
      <c r="E77" s="56"/>
      <c r="F77" s="56"/>
      <c r="G77" s="57"/>
      <c r="H77" s="58"/>
      <c r="I77" s="59"/>
    </row>
    <row r="78" spans="1:16" ht="37.950000000000003" customHeight="1">
      <c r="A78" s="49" t="s">
        <v>14</v>
      </c>
      <c r="B78" s="50"/>
      <c r="C78" s="50"/>
      <c r="D78" s="50"/>
      <c r="E78" s="50"/>
      <c r="F78" s="50"/>
      <c r="G78" s="51"/>
      <c r="H78" s="60"/>
      <c r="I78" s="61"/>
    </row>
    <row r="79" spans="1:16" ht="37.950000000000003" customHeight="1">
      <c r="A79" s="55" t="s">
        <v>15</v>
      </c>
      <c r="B79" s="56"/>
      <c r="C79" s="56"/>
      <c r="D79" s="56"/>
      <c r="E79" s="56"/>
      <c r="F79" s="56"/>
      <c r="G79" s="57"/>
      <c r="H79" s="58"/>
      <c r="I79" s="59"/>
    </row>
    <row r="80" spans="1:16" ht="37.950000000000003" customHeight="1">
      <c r="A80" s="62" t="s">
        <v>50</v>
      </c>
      <c r="B80" s="63"/>
      <c r="C80" s="63"/>
      <c r="D80" s="63"/>
      <c r="E80" s="63"/>
      <c r="F80" s="63"/>
      <c r="G80" s="64"/>
      <c r="H80" s="80"/>
      <c r="I80" s="81"/>
    </row>
    <row r="81" spans="1:9" ht="39" customHeight="1" thickBot="1">
      <c r="A81" s="46" t="s">
        <v>51</v>
      </c>
      <c r="B81" s="47"/>
      <c r="C81" s="47"/>
      <c r="D81" s="47"/>
      <c r="E81" s="47"/>
      <c r="F81" s="47"/>
      <c r="G81" s="47"/>
      <c r="H81" s="47"/>
      <c r="I81" s="48"/>
    </row>
  </sheetData>
  <protectedRanges>
    <protectedRange sqref="G5:G9 G11:G24 G26:G47 G49:G60 G62:G64" name="data_1"/>
  </protectedRanges>
  <mergeCells count="39">
    <mergeCell ref="H80:I80"/>
    <mergeCell ref="A4:I4"/>
    <mergeCell ref="A65:H65"/>
    <mergeCell ref="H78:I78"/>
    <mergeCell ref="H79:I79"/>
    <mergeCell ref="H75:I75"/>
    <mergeCell ref="H76:I76"/>
    <mergeCell ref="A9:H9"/>
    <mergeCell ref="A24:H24"/>
    <mergeCell ref="A47:H47"/>
    <mergeCell ref="A60:H60"/>
    <mergeCell ref="A64:H64"/>
    <mergeCell ref="A1:H1"/>
    <mergeCell ref="H73:I73"/>
    <mergeCell ref="A67:I67"/>
    <mergeCell ref="A68:I68"/>
    <mergeCell ref="H70:I70"/>
    <mergeCell ref="H71:I71"/>
    <mergeCell ref="H72:I72"/>
    <mergeCell ref="A10:I10"/>
    <mergeCell ref="A25:I25"/>
    <mergeCell ref="A48:I48"/>
    <mergeCell ref="A61:I61"/>
    <mergeCell ref="A81:I81"/>
    <mergeCell ref="A69:G69"/>
    <mergeCell ref="A70:G70"/>
    <mergeCell ref="A71:G71"/>
    <mergeCell ref="A72:G72"/>
    <mergeCell ref="A73:G73"/>
    <mergeCell ref="A74:G74"/>
    <mergeCell ref="A75:G75"/>
    <mergeCell ref="A76:G76"/>
    <mergeCell ref="A77:G77"/>
    <mergeCell ref="A78:G78"/>
    <mergeCell ref="A79:G79"/>
    <mergeCell ref="H77:I77"/>
    <mergeCell ref="H74:I74"/>
    <mergeCell ref="A80:G80"/>
    <mergeCell ref="H69:I69"/>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16" t="s">
        <v>16</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17</v>
      </c>
      <c r="G14" s="10" t="s">
        <v>18</v>
      </c>
      <c r="H14" s="10" t="s">
        <v>19</v>
      </c>
      <c r="I14" s="10" t="s">
        <v>20</v>
      </c>
      <c r="J14" s="10" t="s">
        <v>21</v>
      </c>
    </row>
    <row r="15" spans="4:10" ht="172.8">
      <c r="F15" s="17" t="s">
        <v>22</v>
      </c>
      <c r="G15" s="17" t="s">
        <v>23</v>
      </c>
      <c r="H15" s="9">
        <v>22.57</v>
      </c>
      <c r="I15" s="9">
        <v>30</v>
      </c>
      <c r="J15" s="9">
        <f>H15*I15</f>
        <v>677.1</v>
      </c>
    </row>
    <row r="16" spans="4:10" ht="172.8">
      <c r="F16" s="17" t="s">
        <v>24</v>
      </c>
      <c r="G16" s="17" t="s">
        <v>25</v>
      </c>
      <c r="H16" s="9">
        <v>19.420000000000002</v>
      </c>
      <c r="I16" s="9">
        <v>150</v>
      </c>
      <c r="J16" s="9">
        <f>H16*I16</f>
        <v>2913.0000000000005</v>
      </c>
    </row>
    <row r="17" spans="10:10" ht="15.6">
      <c r="J17" s="11">
        <f>SUM(J15:J16)</f>
        <v>3590.1000000000004</v>
      </c>
    </row>
    <row r="47" spans="5:10">
      <c r="E47" s="90" t="s">
        <v>26</v>
      </c>
      <c r="F47" s="91"/>
      <c r="G47" s="91"/>
      <c r="H47" s="91"/>
      <c r="I47" s="91"/>
      <c r="J47" s="92"/>
    </row>
    <row r="48" spans="5:10">
      <c r="E48" s="5"/>
      <c r="F48" s="18" t="s">
        <v>27</v>
      </c>
      <c r="G48" s="18" t="s">
        <v>28</v>
      </c>
      <c r="H48" s="18" t="s">
        <v>29</v>
      </c>
      <c r="I48" s="18" t="s">
        <v>30</v>
      </c>
      <c r="J48" s="18" t="s">
        <v>31</v>
      </c>
    </row>
    <row r="49" spans="5:10" ht="100.8">
      <c r="E49" s="5">
        <v>227</v>
      </c>
      <c r="F49" s="19" t="s">
        <v>32</v>
      </c>
      <c r="G49" s="18" t="s">
        <v>33</v>
      </c>
      <c r="H49" s="5">
        <v>14</v>
      </c>
      <c r="I49" s="5">
        <v>188.3</v>
      </c>
      <c r="J49" s="9">
        <f>H49*I49</f>
        <v>2636.2000000000003</v>
      </c>
    </row>
    <row r="50" spans="5:10" ht="28.8">
      <c r="E50" s="5">
        <v>228</v>
      </c>
      <c r="F50" s="19" t="s">
        <v>34</v>
      </c>
      <c r="G50" s="18" t="s">
        <v>35</v>
      </c>
      <c r="H50" s="5">
        <v>510</v>
      </c>
      <c r="I50" s="5">
        <v>1.87</v>
      </c>
      <c r="J50" s="9">
        <f>H50*I50</f>
        <v>953.7</v>
      </c>
    </row>
    <row r="51" spans="5:10">
      <c r="E51" s="5"/>
      <c r="F51" s="5"/>
      <c r="G51" s="5"/>
      <c r="H51" s="5"/>
      <c r="I51" s="5"/>
      <c r="J51" s="12">
        <f>SUM(J49:J50)</f>
        <v>3589.9000000000005</v>
      </c>
    </row>
    <row r="52" spans="5:10">
      <c r="E52" s="90" t="s">
        <v>36</v>
      </c>
      <c r="F52" s="91"/>
      <c r="G52" s="91"/>
      <c r="H52" s="91"/>
      <c r="I52" s="91"/>
      <c r="J52" s="92"/>
    </row>
    <row r="53" spans="5:10" ht="57.6">
      <c r="E53" s="5">
        <v>227</v>
      </c>
      <c r="F53" s="19" t="s">
        <v>37</v>
      </c>
      <c r="G53" s="18" t="s">
        <v>38</v>
      </c>
      <c r="H53" s="5">
        <v>30</v>
      </c>
      <c r="I53" s="5">
        <v>22.57</v>
      </c>
      <c r="J53" s="9">
        <f>H53*I53</f>
        <v>677.1</v>
      </c>
    </row>
    <row r="54" spans="5:10" ht="57.6">
      <c r="E54" s="5">
        <v>228</v>
      </c>
      <c r="F54" s="19" t="s">
        <v>39</v>
      </c>
      <c r="G54" s="18" t="s">
        <v>38</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40</v>
      </c>
      <c r="F2">
        <v>411</v>
      </c>
      <c r="G2" t="s">
        <v>41</v>
      </c>
      <c r="H2" t="s">
        <v>42</v>
      </c>
    </row>
    <row r="3" spans="5:8" ht="43.2">
      <c r="E3" s="7" t="s">
        <v>43</v>
      </c>
      <c r="F3">
        <v>186</v>
      </c>
      <c r="G3" t="s">
        <v>41</v>
      </c>
      <c r="H3" t="s">
        <v>42</v>
      </c>
    </row>
    <row r="4" spans="5:8" ht="57.6">
      <c r="E4" s="7" t="s">
        <v>44</v>
      </c>
      <c r="F4">
        <v>33</v>
      </c>
      <c r="G4" t="s">
        <v>41</v>
      </c>
      <c r="H4" t="s">
        <v>42</v>
      </c>
    </row>
    <row r="5" spans="5:8" ht="43.2">
      <c r="E5" s="7" t="s">
        <v>40</v>
      </c>
      <c r="F5">
        <v>250</v>
      </c>
      <c r="G5" t="s">
        <v>41</v>
      </c>
      <c r="H5" s="7" t="s">
        <v>45</v>
      </c>
    </row>
    <row r="6" spans="5:8" ht="43.2">
      <c r="E6" s="7" t="s">
        <v>40</v>
      </c>
      <c r="F6">
        <v>300</v>
      </c>
      <c r="G6" t="s">
        <v>41</v>
      </c>
      <c r="H6" s="7"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7ACC4-3813-47CE-9045-F5F77E2C8017}">
  <ds:schemaRefs>
    <ds:schemaRef ds:uri="http://purl.org/dc/terms/"/>
    <ds:schemaRef ds:uri="c7a56a3d-16e2-4b65-9c40-9ed138b763d7"/>
    <ds:schemaRef ds:uri="http://purl.org/dc/elements/1.1/"/>
    <ds:schemaRef ds:uri="http://www.w3.org/XML/1998/namespace"/>
    <ds:schemaRef ds:uri="http://schemas.microsoft.com/office/infopath/2007/PartnerControls"/>
    <ds:schemaRef ds:uri="http://purl.org/dc/dcmitype/"/>
    <ds:schemaRef ds:uri="http://schemas.microsoft.com/office/2006/documentManagement/types"/>
    <ds:schemaRef ds:uri="8d7096d6-fc66-4344-9e3f-2445529a09f6"/>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2025-08-06T09:50:56Z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