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docProps/custom.xml" ContentType="application/vnd.openxmlformats-officedocument.custom-properties+xml"/>
  <Override PartName="/xl/comments3.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ball\Documents\"/>
    </mc:Choice>
  </mc:AlternateContent>
  <xr:revisionPtr revIDLastSave="0" documentId="8_{82B58993-EA46-47B0-8334-AF42D03DE053}" xr6:coauthVersionLast="47" xr6:coauthVersionMax="47" xr10:uidLastSave="{00000000-0000-0000-0000-000000000000}"/>
  <bookViews>
    <workbookView xWindow="-120" yWindow="-120" windowWidth="29040" windowHeight="15840" tabRatio="722" firstSheet="2" activeTab="3" xr2:uid="{C9F05FF2-7307-4FB1-BEF2-9E8A049B7EB3}"/>
  </bookViews>
  <sheets>
    <sheet name="Lists_hidden_tab" sheetId="11" state="hidden" r:id="rId1"/>
    <sheet name="Answers_hidden_tab" sheetId="14" state="hidden" r:id="rId2"/>
    <sheet name="Member Info" sheetId="6" r:id="rId3"/>
    <sheet name="Target 1" sheetId="7" r:id="rId4"/>
    <sheet name="Target 2" sheetId="8" r:id="rId5"/>
    <sheet name="Target 3" sheetId="9" r:id="rId6"/>
    <sheet name="Target 4" sheetId="1" r:id="rId7"/>
    <sheet name="Data Confidence check" sheetId="10" r:id="rId8"/>
    <sheet name="Imports" sheetId="12" r:id="rId9"/>
    <sheet name="Recyclability_Matrix" sheetId="5" r:id="rId10"/>
    <sheet name="analysis_export" sheetId="17" r:id="rId11"/>
  </sheets>
  <definedNames>
    <definedName name="_xlnm.Print_Area" localSheetId="6">'Target 4'!$C$2:$J$32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D2" i="17" l="1"/>
  <c r="C4" i="14" l="1"/>
  <c r="C5" i="14"/>
  <c r="C6" i="14"/>
  <c r="C7" i="14"/>
  <c r="C8" i="14"/>
  <c r="C9" i="14"/>
  <c r="C10" i="14"/>
  <c r="C11" i="14"/>
  <c r="C12" i="14"/>
  <c r="C13" i="14"/>
  <c r="C14" i="14"/>
  <c r="C15" i="14"/>
  <c r="C16" i="14"/>
  <c r="C3" i="14"/>
  <c r="C23" i="14"/>
  <c r="D23" i="14" s="1"/>
  <c r="C24" i="14"/>
  <c r="D24" i="14" s="1"/>
  <c r="C25" i="14"/>
  <c r="D25" i="14" s="1"/>
  <c r="C26" i="14"/>
  <c r="D26" i="14" s="1"/>
  <c r="C27" i="14"/>
  <c r="D27" i="14" s="1"/>
  <c r="C28" i="14"/>
  <c r="D28" i="14" s="1"/>
  <c r="C29" i="14"/>
  <c r="D29" i="14" s="1"/>
  <c r="C30" i="14"/>
  <c r="D30" i="14" s="1"/>
  <c r="C31" i="14"/>
  <c r="D31" i="14" s="1"/>
  <c r="C32" i="14"/>
  <c r="D32" i="14" s="1"/>
  <c r="C33" i="14"/>
  <c r="D33" i="14" s="1"/>
  <c r="C34" i="14"/>
  <c r="D34" i="14" s="1"/>
  <c r="C35" i="14"/>
  <c r="D35" i="14" s="1"/>
  <c r="C36" i="14"/>
  <c r="D36" i="14" s="1"/>
  <c r="C37" i="14"/>
  <c r="D37" i="14" s="1"/>
  <c r="C38" i="14"/>
  <c r="D38" i="14" s="1"/>
  <c r="C39" i="14"/>
  <c r="D39" i="14" s="1"/>
  <c r="C40" i="14"/>
  <c r="D40" i="14" s="1"/>
  <c r="C41" i="14"/>
  <c r="D41" i="14" s="1"/>
  <c r="C42" i="14"/>
  <c r="D42" i="14" s="1"/>
  <c r="C43" i="14"/>
  <c r="D43" i="14" s="1"/>
  <c r="C22" i="14"/>
  <c r="D23" i="8"/>
  <c r="F29" i="7"/>
  <c r="CM2" i="17"/>
  <c r="CL2" i="17"/>
  <c r="CK2" i="17"/>
  <c r="CJ2" i="17"/>
  <c r="CI2" i="17"/>
  <c r="CH2" i="17"/>
  <c r="CG2" i="17"/>
  <c r="CF2" i="17"/>
  <c r="CE2" i="17"/>
  <c r="CD2" i="17"/>
  <c r="BC2" i="17" l="1"/>
  <c r="BB2" i="17"/>
  <c r="E29" i="7"/>
  <c r="KY2" i="17" l="1"/>
  <c r="KX2" i="17"/>
  <c r="KW2" i="17"/>
  <c r="KV2" i="17"/>
  <c r="KU2" i="17"/>
  <c r="KT2" i="17"/>
  <c r="KS2" i="17"/>
  <c r="KR2" i="17"/>
  <c r="LC2" i="17"/>
  <c r="LB2" i="17"/>
  <c r="LA2" i="17"/>
  <c r="KZ2" i="17"/>
  <c r="KP2" i="17"/>
  <c r="KQ2" i="17"/>
  <c r="KO2" i="17"/>
  <c r="KM2" i="17"/>
  <c r="KN2" i="17"/>
  <c r="KL2" i="17"/>
  <c r="KJ2" i="17"/>
  <c r="KK2" i="17"/>
  <c r="KI2" i="17"/>
  <c r="KG2" i="17"/>
  <c r="KH2" i="17"/>
  <c r="KF2" i="17"/>
  <c r="KD2" i="17"/>
  <c r="KE2" i="17"/>
  <c r="KC2" i="17"/>
  <c r="KA2" i="17"/>
  <c r="KB2" i="17"/>
  <c r="JZ2" i="17"/>
  <c r="JX2" i="17"/>
  <c r="JY2" i="17"/>
  <c r="JW2" i="17"/>
  <c r="JQ2" i="17"/>
  <c r="JR2" i="17"/>
  <c r="JS2" i="17"/>
  <c r="JT2" i="17"/>
  <c r="JU2" i="17"/>
  <c r="JV2" i="17"/>
  <c r="JP2" i="17"/>
  <c r="JJ2" i="17"/>
  <c r="JK2" i="17"/>
  <c r="JL2" i="17"/>
  <c r="JM2" i="17"/>
  <c r="JN2" i="17"/>
  <c r="JO2" i="17"/>
  <c r="JI2" i="17"/>
  <c r="JH2" i="17"/>
  <c r="JC2" i="17"/>
  <c r="JD2" i="17"/>
  <c r="JE2" i="17"/>
  <c r="JF2" i="17"/>
  <c r="JG2" i="17"/>
  <c r="JB2" i="17"/>
  <c r="IV2" i="17"/>
  <c r="IW2" i="17"/>
  <c r="IX2" i="17"/>
  <c r="IY2" i="17"/>
  <c r="IZ2" i="17"/>
  <c r="JA2" i="17"/>
  <c r="IU2" i="17"/>
  <c r="IO2" i="17"/>
  <c r="IP2" i="17"/>
  <c r="IQ2" i="17"/>
  <c r="IR2" i="17"/>
  <c r="IS2" i="17"/>
  <c r="IT2" i="17"/>
  <c r="IN2" i="17"/>
  <c r="IH2" i="17"/>
  <c r="II2" i="17"/>
  <c r="IJ2" i="17"/>
  <c r="IK2" i="17"/>
  <c r="IL2" i="17"/>
  <c r="IM2" i="17"/>
  <c r="IG2" i="17"/>
  <c r="IA2" i="17"/>
  <c r="IB2" i="17"/>
  <c r="IC2" i="17"/>
  <c r="ID2" i="17"/>
  <c r="IE2" i="17"/>
  <c r="IF2" i="17"/>
  <c r="HZ2" i="17"/>
  <c r="HY2" i="17"/>
  <c r="HX2" i="17"/>
  <c r="HW2" i="17"/>
  <c r="HV2" i="17"/>
  <c r="HU2" i="17"/>
  <c r="HT2" i="17"/>
  <c r="HS2" i="17"/>
  <c r="HR2" i="17"/>
  <c r="HQ2" i="17"/>
  <c r="HP2" i="17"/>
  <c r="HO2" i="17"/>
  <c r="HM2" i="17"/>
  <c r="HN2" i="17"/>
  <c r="HL2" i="17"/>
  <c r="HJ2" i="17"/>
  <c r="HK2" i="17"/>
  <c r="HI2" i="17"/>
  <c r="HG2" i="17"/>
  <c r="HH2" i="17"/>
  <c r="HF2" i="17"/>
  <c r="HD2" i="17"/>
  <c r="HE2" i="17"/>
  <c r="HC2" i="17"/>
  <c r="HA2" i="17"/>
  <c r="HB2" i="17"/>
  <c r="GZ2" i="17"/>
  <c r="GX2" i="17"/>
  <c r="GY2" i="17"/>
  <c r="GW2" i="17"/>
  <c r="GU2" i="17"/>
  <c r="GV2" i="17"/>
  <c r="GT2" i="17"/>
  <c r="GQ2" i="17"/>
  <c r="GR2" i="17"/>
  <c r="GS2" i="17"/>
  <c r="GP2" i="17"/>
  <c r="GM2" i="17"/>
  <c r="GN2" i="17"/>
  <c r="GO2" i="17"/>
  <c r="GL2" i="17"/>
  <c r="GI2" i="17"/>
  <c r="GJ2" i="17"/>
  <c r="GK2" i="17"/>
  <c r="GH2" i="17"/>
  <c r="GE2" i="17"/>
  <c r="GF2" i="17"/>
  <c r="GG2" i="17"/>
  <c r="GD2" i="17"/>
  <c r="GA2" i="17"/>
  <c r="GB2" i="17"/>
  <c r="GC2" i="17"/>
  <c r="FZ2" i="17"/>
  <c r="FW2" i="17"/>
  <c r="FX2" i="17"/>
  <c r="FY2" i="17"/>
  <c r="FV2" i="17"/>
  <c r="FS2" i="17"/>
  <c r="FT2" i="17"/>
  <c r="FU2" i="17"/>
  <c r="FR2" i="17"/>
  <c r="FL2" i="17"/>
  <c r="FM2" i="17"/>
  <c r="FN2" i="17"/>
  <c r="FO2" i="17"/>
  <c r="FP2" i="17"/>
  <c r="FQ2" i="17"/>
  <c r="FK2" i="17"/>
  <c r="FE2" i="17"/>
  <c r="FF2" i="17"/>
  <c r="FG2" i="17"/>
  <c r="FH2" i="17"/>
  <c r="FI2" i="17"/>
  <c r="FJ2" i="17"/>
  <c r="FD2" i="17"/>
  <c r="EX2" i="17"/>
  <c r="EY2" i="17"/>
  <c r="EZ2" i="17"/>
  <c r="FA2" i="17"/>
  <c r="FB2" i="17"/>
  <c r="FC2" i="17"/>
  <c r="EW2" i="17"/>
  <c r="EQ2" i="17"/>
  <c r="ER2" i="17"/>
  <c r="ES2" i="17"/>
  <c r="ET2" i="17"/>
  <c r="EU2" i="17"/>
  <c r="EV2" i="17"/>
  <c r="EP2" i="17"/>
  <c r="EJ2" i="17"/>
  <c r="EK2" i="17"/>
  <c r="EL2" i="17"/>
  <c r="EM2" i="17"/>
  <c r="EN2" i="17"/>
  <c r="EO2" i="17"/>
  <c r="EI2" i="17"/>
  <c r="EC2" i="17"/>
  <c r="ED2" i="17"/>
  <c r="EE2" i="17"/>
  <c r="EF2" i="17"/>
  <c r="EG2" i="17"/>
  <c r="EH2" i="17"/>
  <c r="EB2" i="17"/>
  <c r="DV2" i="17"/>
  <c r="DW2" i="17"/>
  <c r="DX2" i="17"/>
  <c r="DY2" i="17"/>
  <c r="DZ2" i="17"/>
  <c r="EA2" i="17"/>
  <c r="DU2" i="17"/>
  <c r="DO2" i="17"/>
  <c r="DP2" i="17"/>
  <c r="DQ2" i="17"/>
  <c r="DR2" i="17"/>
  <c r="DS2" i="17"/>
  <c r="DT2" i="17"/>
  <c r="DN2" i="17"/>
  <c r="DH2" i="17"/>
  <c r="DI2" i="17"/>
  <c r="DJ2" i="17"/>
  <c r="DK2" i="17"/>
  <c r="DL2" i="17"/>
  <c r="DM2" i="17"/>
  <c r="DG2" i="17"/>
  <c r="DA2" i="17"/>
  <c r="DB2" i="17"/>
  <c r="DC2" i="17"/>
  <c r="DD2" i="17"/>
  <c r="DE2" i="17"/>
  <c r="DF2" i="17"/>
  <c r="CZ2" i="17"/>
  <c r="CT2" i="17"/>
  <c r="CU2" i="17"/>
  <c r="CV2" i="17"/>
  <c r="CW2" i="17"/>
  <c r="CX2" i="17"/>
  <c r="CY2" i="17"/>
  <c r="CS2" i="17"/>
  <c r="CQ2" i="17"/>
  <c r="CR2" i="17"/>
  <c r="CP2" i="17"/>
  <c r="CO2" i="17"/>
  <c r="CC2" i="17"/>
  <c r="CA2" i="17"/>
  <c r="BY2" i="17"/>
  <c r="CN2" i="17"/>
  <c r="CB2" i="17"/>
  <c r="BZ2" i="17"/>
  <c r="BX2" i="17"/>
  <c r="BW2" i="17"/>
  <c r="BU2" i="17"/>
  <c r="BT2" i="17"/>
  <c r="BV2" i="17"/>
  <c r="BS2" i="17"/>
  <c r="BR2" i="17"/>
  <c r="BQ2" i="17"/>
  <c r="BP2" i="17"/>
  <c r="BO2" i="17"/>
  <c r="BN2" i="17"/>
  <c r="BM2" i="17"/>
  <c r="BL2" i="17"/>
  <c r="BK2" i="17"/>
  <c r="BJ2" i="17"/>
  <c r="BI2" i="17"/>
  <c r="BH2" i="17"/>
  <c r="BG2" i="17"/>
  <c r="BF2" i="17"/>
  <c r="BE2" i="17"/>
  <c r="BD2" i="17"/>
  <c r="BA2" i="17"/>
  <c r="AZ2" i="17"/>
  <c r="AY2" i="17"/>
  <c r="AX2" i="17"/>
  <c r="AT2" i="17"/>
  <c r="AU2" i="17"/>
  <c r="AS2" i="17"/>
  <c r="AQ2" i="17"/>
  <c r="AR2" i="17"/>
  <c r="AP2" i="17"/>
  <c r="AN2" i="17"/>
  <c r="AO2" i="17"/>
  <c r="AM2" i="17"/>
  <c r="AJ2" i="17"/>
  <c r="AK2" i="17"/>
  <c r="AL2" i="17"/>
  <c r="AH2" i="17"/>
  <c r="AI2" i="17"/>
  <c r="AG2" i="17"/>
  <c r="AE2" i="17"/>
  <c r="AF2" i="17"/>
  <c r="AD2" i="17"/>
  <c r="AB2" i="17"/>
  <c r="AC2" i="17"/>
  <c r="AA2" i="17"/>
  <c r="Y2" i="17"/>
  <c r="Z2" i="17"/>
  <c r="X2" i="17"/>
  <c r="V2" i="17"/>
  <c r="W2" i="17"/>
  <c r="U2" i="17"/>
  <c r="S2" i="17"/>
  <c r="T2" i="17"/>
  <c r="R2" i="17"/>
  <c r="P2" i="17"/>
  <c r="Q2" i="17"/>
  <c r="O2" i="17"/>
  <c r="M2" i="17"/>
  <c r="N2" i="17"/>
  <c r="L2" i="17"/>
  <c r="J2" i="17"/>
  <c r="K2" i="17"/>
  <c r="I2" i="17"/>
  <c r="G2" i="17"/>
  <c r="H2" i="17"/>
  <c r="F2" i="17"/>
  <c r="E2" i="17"/>
  <c r="D2" i="17"/>
  <c r="C2" i="17"/>
  <c r="B2" i="17"/>
  <c r="A2" i="17"/>
  <c r="D8" i="8" l="1"/>
  <c r="E9" i="7"/>
  <c r="D12" i="14"/>
  <c r="D13" i="14"/>
  <c r="D14" i="14"/>
  <c r="D15" i="14"/>
  <c r="D16" i="14"/>
  <c r="D56" i="8" l="1"/>
  <c r="AW2" i="17" l="1"/>
  <c r="AV2" i="17"/>
  <c r="E5" i="10" l="1"/>
  <c r="D5" i="6" l="1"/>
  <c r="D22" i="14" l="1"/>
  <c r="E22" i="14" s="1"/>
  <c r="D11" i="14"/>
  <c r="D10" i="14"/>
  <c r="D9" i="14"/>
  <c r="D8" i="14"/>
  <c r="D7" i="14"/>
  <c r="D6" i="14"/>
  <c r="D5" i="14"/>
  <c r="D4" i="14"/>
  <c r="F6" i="7" l="1"/>
  <c r="D3" i="14"/>
  <c r="D8" i="1"/>
  <c r="E3" i="14" l="1"/>
  <c r="F5" i="7" s="1"/>
  <c r="G29" i="7" l="1"/>
  <c r="D16" i="12"/>
  <c r="E46" i="8" l="1"/>
  <c r="D46" i="8"/>
  <c r="F45" i="8"/>
  <c r="F44" i="8"/>
  <c r="F43" i="8"/>
  <c r="F42" i="8"/>
  <c r="F41" i="8"/>
  <c r="F40" i="8"/>
  <c r="F34" i="8"/>
  <c r="E34" i="8"/>
  <c r="D34" i="8"/>
  <c r="G33" i="8"/>
  <c r="G32" i="8"/>
  <c r="G31" i="8"/>
  <c r="G30" i="8"/>
  <c r="G29" i="8"/>
  <c r="G28" i="8"/>
  <c r="I23" i="8"/>
  <c r="H23" i="8"/>
  <c r="G23" i="8"/>
  <c r="F23" i="8"/>
  <c r="E23" i="8"/>
  <c r="J22" i="8"/>
  <c r="J21" i="8"/>
  <c r="J20" i="8"/>
  <c r="J19" i="8"/>
  <c r="J18" i="8"/>
  <c r="J17" i="8"/>
  <c r="J16" i="8"/>
  <c r="J15" i="8"/>
  <c r="J14" i="8"/>
  <c r="J13" i="8"/>
  <c r="G34" i="8" l="1"/>
  <c r="F46" i="8"/>
  <c r="J23" i="8"/>
  <c r="E5" i="8" s="1"/>
  <c r="LE2" i="17" s="1"/>
  <c r="J15" i="1" l="1"/>
  <c r="J16" i="1" l="1"/>
  <c r="J17" i="1"/>
  <c r="J18" i="1"/>
  <c r="J19" i="1"/>
  <c r="J14" i="1"/>
  <c r="I20" i="1"/>
  <c r="E31" i="1"/>
  <c r="D31" i="1"/>
  <c r="F30" i="1"/>
  <c r="F29" i="1"/>
  <c r="F28" i="1"/>
  <c r="F27" i="1"/>
  <c r="F26" i="1"/>
  <c r="F25" i="1"/>
  <c r="H20" i="1"/>
  <c r="G20" i="1"/>
  <c r="F20" i="1"/>
  <c r="E20" i="1"/>
  <c r="D20" i="1"/>
  <c r="F31" i="1" l="1"/>
  <c r="J20" i="1"/>
  <c r="G5" i="1" l="1"/>
  <c r="LF2"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Toni Cardew</author>
  </authors>
  <commentList>
    <comment ref="D14" authorId="0" shapeId="0" xr:uid="{9B339F06-9B8F-47AD-9F38-4D6355DFBE19}">
      <text>
        <r>
          <rPr>
            <sz val="12"/>
            <color indexed="81"/>
            <rFont val="Calibri"/>
            <family val="2"/>
            <scheme val="minor"/>
          </rPr>
          <t>Includes items used in staff facilities e.g. plastic cutlery
Please report individual items
e.g. if a pack contains 10 straws, please report 10.</t>
        </r>
      </text>
    </comment>
    <comment ref="D21" authorId="0" shapeId="0" xr:uid="{EA7CBB45-D705-41D7-B67F-5241462D33D0}">
      <text>
        <r>
          <rPr>
            <sz val="12"/>
            <color indexed="81"/>
            <rFont val="Calibri"/>
            <family val="2"/>
            <scheme val="minor"/>
          </rPr>
          <t xml:space="preserve">Includes primary and transit packaging
</t>
        </r>
      </text>
    </comment>
    <comment ref="D22" authorId="0" shapeId="0" xr:uid="{36174AF0-495E-4C7D-B886-9F6899E03BA8}">
      <text>
        <r>
          <rPr>
            <sz val="12"/>
            <color indexed="81"/>
            <rFont val="Tahoma"/>
            <family val="2"/>
          </rPr>
          <t xml:space="preserve">Includes primary and transit packaging
</t>
        </r>
      </text>
    </comment>
    <comment ref="D38" authorId="0" shapeId="0" xr:uid="{E729F967-E6FF-4432-A7E6-CF9A69A19768}">
      <text>
        <r>
          <rPr>
            <sz val="12"/>
            <color indexed="81"/>
            <rFont val="Calibri"/>
            <family val="2"/>
            <scheme val="minor"/>
          </rPr>
          <t>Includes ALL plastic film packaging (mono and multi materials, recyclable and non-recyclable film)</t>
        </r>
      </text>
    </comment>
    <comment ref="D40" authorId="0" shapeId="0" xr:uid="{EB5565A1-380A-4358-B496-6CF76301C590}">
      <text>
        <r>
          <rPr>
            <sz val="12"/>
            <color indexed="81"/>
            <rFont val="Calibri"/>
            <family val="2"/>
            <scheme val="minor"/>
          </rPr>
          <t>Includes ALL multi-later non recyclable plastics (mono and mulit-layer non-recyclable plastics)
e.g. Laminated aluminium layered plastics (pet food pouches)</t>
        </r>
      </text>
    </comment>
    <comment ref="D43" authorId="0" shapeId="0" xr:uid="{8F15B4FD-F619-45F9-9A17-A307BB0229CB}">
      <text>
        <r>
          <rPr>
            <sz val="12"/>
            <color indexed="81"/>
            <rFont val="Calibri"/>
            <family val="2"/>
            <scheme val="minor"/>
          </rPr>
          <t>Includes any multi-buy bulk secondary wrapping, without recycled content e.g. standard film for crisps and shrinkwrap for multipacks</t>
        </r>
      </text>
    </comment>
    <comment ref="D44" authorId="0" shapeId="0" xr:uid="{33A4EE58-15B8-45AB-84B1-1D50494345E1}">
      <text>
        <r>
          <rPr>
            <sz val="12"/>
            <color indexed="81"/>
            <rFont val="Calibri"/>
            <family val="2"/>
            <scheme val="minor"/>
          </rPr>
          <t>Includes tops/caps from ALL bottle formats (still and/or carbonated beverages and non-food items) 
e.g. drinks bottles, oil, detergents bottles etc.
Does NOT include tops/caps from tubs</t>
        </r>
      </text>
    </comment>
    <comment ref="D45" authorId="0" shapeId="0" xr:uid="{E3BD5F04-83AC-4730-87F2-6964A5BFE016}">
      <text>
        <r>
          <rPr>
            <sz val="12"/>
            <color indexed="81"/>
            <rFont val="Calibri"/>
            <family val="2"/>
            <scheme val="minor"/>
          </rPr>
          <t>Includes ALL drinks bottles (still and/or carbonated beverages, any material, and size)</t>
        </r>
        <r>
          <rPr>
            <b/>
            <sz val="9"/>
            <color indexed="81"/>
            <rFont val="Tahoma"/>
            <family val="2"/>
          </rPr>
          <t xml:space="preserve"> </t>
        </r>
      </text>
    </comment>
    <comment ref="D52" authorId="0" shapeId="0" xr:uid="{137A2B12-245D-4BE7-8F8E-CA134660B089}">
      <text>
        <r>
          <rPr>
            <sz val="12"/>
            <color indexed="81"/>
            <rFont val="Calibri"/>
            <family val="2"/>
            <scheme val="minor"/>
          </rPr>
          <t>Includes tear-off and tamper evident strips on ALL containers e.g. beverage bottles, liquid bottles/containers, food and non-food containers</t>
        </r>
      </text>
    </comment>
    <comment ref="F62" authorId="0" shapeId="0" xr:uid="{B90DE87C-F733-4DD5-A710-A78C8F40232C}">
      <text>
        <r>
          <rPr>
            <sz val="12"/>
            <color indexed="81"/>
            <rFont val="Tahoma"/>
            <family val="2"/>
          </rPr>
          <t>Please report the relative annualised tonnes of plastic packaging eliminated.
e.g.
If you reduced the weight of plastic packaging for a product in November 2019, this gives 2 months of data, please extrapolate this to the annualised tonnes (2 months x 6)</t>
        </r>
      </text>
    </comment>
    <comment ref="G62" authorId="0" shapeId="0" xr:uid="{9B7241C9-5C31-4C54-A593-0DA70D8DC776}">
      <text>
        <r>
          <rPr>
            <sz val="9"/>
            <color indexed="81"/>
            <rFont val="Tahoma"/>
            <family val="2"/>
          </rPr>
          <t xml:space="preserve">e.g. please provide specific examples of what action you have taken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Toni Cardew</author>
  </authors>
  <commentList>
    <comment ref="D12" authorId="0" shapeId="0" xr:uid="{FDA8946A-FE57-4028-8E8C-168620355998}">
      <text>
        <r>
          <rPr>
            <sz val="12"/>
            <color indexed="81"/>
            <rFont val="Tahoma"/>
            <family val="2"/>
          </rPr>
          <t>All plastic bottles
e.g. food and drinks bottles, cleaning products etc.</t>
        </r>
      </text>
    </comment>
    <comment ref="E12" authorId="0" shapeId="0" xr:uid="{D5555A34-72F5-4544-9A68-C14D38D9263B}">
      <text>
        <r>
          <rPr>
            <sz val="12"/>
            <color indexed="81"/>
            <rFont val="Tahoma"/>
            <family val="2"/>
          </rPr>
          <t>Excludes shelf ready trays and display trays.
These should be reported under Transit packaging in table 6.</t>
        </r>
      </text>
    </comment>
    <comment ref="F12" authorId="0" shapeId="0" xr:uid="{54D3AA62-E509-44B9-A60D-69B348EF2517}">
      <text>
        <r>
          <rPr>
            <sz val="12"/>
            <color indexed="81"/>
            <rFont val="Calibri"/>
            <family val="2"/>
            <scheme val="minor"/>
          </rPr>
          <t>Includes closures, triggers, pumps, scoops, inserts etc.</t>
        </r>
      </text>
    </comment>
    <comment ref="G12" authorId="0" shapeId="0" xr:uid="{3782DC25-26BE-4554-B15E-6DB90C1771CD}">
      <text>
        <r>
          <rPr>
            <sz val="12"/>
            <color indexed="81"/>
            <rFont val="Calibri"/>
            <family val="2"/>
            <scheme val="minor"/>
          </rPr>
          <t>Includes plastic tubes (all sizes) 
e.g. face wash, hand cream, toothpaste tubes etc.</t>
        </r>
      </text>
    </comment>
    <comment ref="H12" authorId="0" shapeId="0" xr:uid="{BA02A1BC-8C67-46C4-93CE-D5D7EE3479A6}">
      <text>
        <r>
          <rPr>
            <sz val="12"/>
            <color indexed="81"/>
            <rFont val="Tahoma"/>
            <family val="2"/>
          </rPr>
          <t>Includes plastic labels, bags, lidding film, wrapping, flexible packaging etc.  The definition of ‘flexible’ packaging is not fixed and some flexible (reel fed) plastic packaging is formed into thin semi-rigid trays (e.g. bacon base layer). In this case the packaging data should be classed as ‘rigid’ as this is how consumers are likely to describe it.</t>
        </r>
        <r>
          <rPr>
            <b/>
            <sz val="12"/>
            <color indexed="81"/>
            <rFont val="Tahoma"/>
            <family val="2"/>
          </rPr>
          <t xml:space="preserve"> </t>
        </r>
        <r>
          <rPr>
            <b/>
            <sz val="9"/>
            <color indexed="81"/>
            <rFont val="Tahoma"/>
            <family val="2"/>
          </rPr>
          <t xml:space="preserve">  </t>
        </r>
      </text>
    </comment>
    <comment ref="I12" authorId="0" shapeId="0" xr:uid="{E40615EC-CC99-4CD4-A4BC-DD4510E55893}">
      <text>
        <r>
          <rPr>
            <sz val="12"/>
            <color indexed="81"/>
            <rFont val="Calibri"/>
            <family val="2"/>
            <scheme val="minor"/>
          </rPr>
          <t>Any other primary plastic packaging</t>
        </r>
        <r>
          <rPr>
            <sz val="9"/>
            <color indexed="81"/>
            <rFont val="Tahoma"/>
            <family val="2"/>
          </rPr>
          <t xml:space="preserve">
</t>
        </r>
      </text>
    </comment>
    <comment ref="C14" authorId="0" shapeId="0" xr:uid="{7BC61D21-F4D2-4008-B6A8-B1F51354962A}">
      <text>
        <r>
          <rPr>
            <sz val="12"/>
            <color indexed="81"/>
            <rFont val="Tahoma"/>
            <family val="2"/>
          </rPr>
          <t>If unable to provide breakdown of data into PET and CPET then please allocate all tonnes to PET</t>
        </r>
      </text>
    </comment>
    <comment ref="C20" authorId="0" shapeId="0" xr:uid="{02AEE99E-861D-4CF6-9241-C03FFE34AE99}">
      <text>
        <r>
          <rPr>
            <sz val="12"/>
            <color indexed="81"/>
            <rFont val="Tahoma"/>
            <family val="2"/>
          </rPr>
          <t>Not certified as compostable by EN 13432</t>
        </r>
      </text>
    </comment>
    <comment ref="C21" authorId="0" shapeId="0" xr:uid="{9109A419-1F0C-4828-A7BB-296B2917F980}">
      <text>
        <r>
          <rPr>
            <sz val="12"/>
            <color indexed="81"/>
            <rFont val="Tahoma"/>
            <family val="2"/>
          </rPr>
          <t>Where multiple polymers are used to form a multilayer pack 
e.g. stand up pouch</t>
        </r>
      </text>
    </comment>
    <comment ref="D27" authorId="0" shapeId="0" xr:uid="{BE6BF573-3C95-4CE4-A9AF-77806865BE57}">
      <text>
        <r>
          <rPr>
            <sz val="11"/>
            <color indexed="81"/>
            <rFont val="Calibri"/>
            <family val="2"/>
            <scheme val="minor"/>
          </rPr>
          <t>If unable to separate carbon black from recyclable black, please report all as non-detectable/ non-recyclable
Includes all formats, though please note that tops on plastic bottles are excluded.</t>
        </r>
      </text>
    </comment>
    <comment ref="E27" authorId="0" shapeId="0" xr:uid="{CFD3D50D-2060-4F16-A753-578A76E9FD43}">
      <text>
        <r>
          <rPr>
            <sz val="12"/>
            <color indexed="81"/>
            <rFont val="Calibri"/>
            <family val="2"/>
            <scheme val="minor"/>
          </rPr>
          <t xml:space="preserve">Please note that anything with a PVC sleeve is classed as 100% non-recyclable. e.g. Bottle with PVC sleeve is non-recyclable. </t>
        </r>
      </text>
    </comment>
    <comment ref="F27" authorId="0" shapeId="0" xr:uid="{F5FC38BB-BBFA-4B82-8DC3-ECB86985DCE1}">
      <text>
        <r>
          <rPr>
            <sz val="12"/>
            <color indexed="81"/>
            <rFont val="Calibri"/>
            <family val="2"/>
            <scheme val="minor"/>
          </rPr>
          <t>Includes rigid formats with triggers e.g. trigger with a metal spring. 
Excludes flexible metalised / aluminium foil</t>
        </r>
      </text>
    </comment>
    <comment ref="C36" authorId="0" shapeId="0" xr:uid="{BC9DED13-F92C-4131-814E-394600794776}">
      <text>
        <r>
          <rPr>
            <b/>
            <sz val="12"/>
            <color indexed="81"/>
            <rFont val="Tahoma"/>
            <family val="2"/>
          </rPr>
          <t xml:space="preserve">Single use transit Packaging. 
</t>
        </r>
        <r>
          <rPr>
            <sz val="12"/>
            <color indexed="81"/>
            <rFont val="Tahoma"/>
            <family val="2"/>
          </rPr>
          <t xml:space="preserve">This comprises: 
</t>
        </r>
        <r>
          <rPr>
            <b/>
            <sz val="12"/>
            <color indexed="81"/>
            <rFont val="Tahoma"/>
            <family val="2"/>
          </rPr>
          <t>Secondary packaging:</t>
        </r>
        <r>
          <rPr>
            <sz val="12"/>
            <color indexed="81"/>
            <rFont val="Tahoma"/>
            <family val="2"/>
          </rPr>
          <t xml:space="preserve"> Packaging additional to the primary packaging and that is used for protection and collation of individual units during storage, transport and distribution. They can be used in some sectors to display primary packs on shelf. Sometimes called grouped or display packaging. This category also includes packaging purposely made to display multiple product units for sale, in order to speed restocking from storeroom to shelf.  Also known as retail-ready packaging (RRP) or counter-top display units (CDUs).  
</t>
        </r>
        <r>
          <rPr>
            <b/>
            <sz val="12"/>
            <color indexed="81"/>
            <rFont val="Tahoma"/>
            <family val="2"/>
          </rPr>
          <t>Tertiary packaging:</t>
        </r>
        <r>
          <rPr>
            <sz val="12"/>
            <color indexed="81"/>
            <rFont val="Tahoma"/>
            <family val="2"/>
          </rPr>
          <t xml:space="preserve"> Outer packaging, including pallets, slip sheets, stretch wrap, strapping and any plastic labels, used for the shipment and distribution of goods. This packaging is also referred to as transport or transit packaging and is rarely seen by the final consumer. Reusable transit packaging (e.g. reusable plastic pallets) is not needed to be reported apart from its initial first use (as per packaging compliance). 
Example: A yogurt might include the following packaging:
o Primary packaging:  yogurt pot and lid
o Secondary packaging: RRP (thermoformed PET tray), outer carton
o Tertiary packaging:  pallet, stretch wrap, label, layer pad, strapping.
For reporting purposes, packaging regularly used for both transportation and display should be recorded as secondary: for example, bread trays and fresh produce ‘totes’.</t>
        </r>
        <r>
          <rPr>
            <b/>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Toni Cardew</author>
  </authors>
  <commentList>
    <comment ref="C11" authorId="0" shapeId="0" xr:uid="{3796DB0C-D7D0-4E4F-A9D1-67C1E536EE3B}">
      <text>
        <r>
          <rPr>
            <b/>
            <sz val="12"/>
            <color indexed="81"/>
            <rFont val="Calibri"/>
            <family val="2"/>
            <scheme val="minor"/>
          </rPr>
          <t xml:space="preserve">Primary packaging: </t>
        </r>
        <r>
          <rPr>
            <sz val="12"/>
            <color indexed="81"/>
            <rFont val="Calibri"/>
            <family val="2"/>
            <scheme val="minor"/>
          </rPr>
          <t xml:space="preserve">
Packaging that contains the finished or final products, sometimes called retail or consumer packaging. This packaging is used to contain, preserve, protect and inform the end user. In the context of WRAP's work, it is the total packaging that the end-user will ultimately dispose of via reuse, recycling, landfill or other disposal routes. The primary pack can be made of a number of components, e.g. for a multi-pack of water bottles this would include the PET bottles, their caps, labels and the plastic shrink film.
Primary packaging should include all packaging up to the point of sale. It should also include carrier bags (single use and bags for life) and plastic produce bags.</t>
        </r>
      </text>
    </comment>
    <comment ref="C22" authorId="0" shapeId="0" xr:uid="{40A3C1FD-3AB3-4FBE-A7AA-71D609985E99}">
      <text>
        <r>
          <rPr>
            <b/>
            <sz val="12"/>
            <color indexed="81"/>
            <rFont val="Calibri"/>
            <family val="2"/>
            <scheme val="minor"/>
          </rPr>
          <t xml:space="preserve">Single use transit packaging. 
</t>
        </r>
        <r>
          <rPr>
            <sz val="12"/>
            <color indexed="81"/>
            <rFont val="Calibri"/>
            <family val="2"/>
            <scheme val="minor"/>
          </rPr>
          <t xml:space="preserve">
This comprises: 
</t>
        </r>
        <r>
          <rPr>
            <b/>
            <sz val="12"/>
            <color indexed="81"/>
            <rFont val="Calibri"/>
            <family val="2"/>
            <scheme val="minor"/>
          </rPr>
          <t xml:space="preserve">
Secondary packaging: </t>
        </r>
        <r>
          <rPr>
            <sz val="12"/>
            <color indexed="81"/>
            <rFont val="Calibri"/>
            <family val="2"/>
            <scheme val="minor"/>
          </rPr>
          <t xml:space="preserve">Packaging additional to the primary packaging and that is used for protection and collation of individual units during storage, transport and distribution. They can be used in some sectors to display primary packs on shelf. Sometimes called grouped or display packaging. This category also includes packaging purposely made to display multiple product units for sale, in order to speed restocking from storeroom to shelf.  Also known as retail-ready packaging (RRP) or counter-top display units (CDUs).  
</t>
        </r>
        <r>
          <rPr>
            <b/>
            <sz val="12"/>
            <color indexed="81"/>
            <rFont val="Calibri"/>
            <family val="2"/>
            <scheme val="minor"/>
          </rPr>
          <t xml:space="preserve">Tertiary packaging: </t>
        </r>
        <r>
          <rPr>
            <sz val="12"/>
            <color indexed="81"/>
            <rFont val="Calibri"/>
            <family val="2"/>
            <scheme val="minor"/>
          </rPr>
          <t>Outer packaging, including pallets, slip sheets, stretch wrap, strapping and any plastic labels, used for the shipment and distribution of goods. This packaging is also referred to as transport or transit packaging and is rarely seen by the final consumer. Reusable transit packaging (e.g. reusable plastic pallets) is not needed to be reported apart from its initial first use (as per packaging compliance). 
Example: A yogurt might include the following packaging:
o Primary packaging:  yogurt pot and lid
o Secondary packaging: RRP (thermoformed PET tray), outer carton
o Tertiary packaging:  pallet, stretch wrap, label, layer pad, strapping.
For reporting purposes, packaging regularly used for both transportation and display should be recorded as secondary: for example, bread trays and fresh produce ‘totes’.</t>
        </r>
      </text>
    </comment>
  </commentList>
</comments>
</file>

<file path=xl/sharedStrings.xml><?xml version="1.0" encoding="utf-8"?>
<sst xmlns="http://schemas.openxmlformats.org/spreadsheetml/2006/main" count="706" uniqueCount="552">
  <si>
    <t>The UK Plastics Pact data submission form</t>
  </si>
  <si>
    <t>Company name:</t>
  </si>
  <si>
    <r>
      <rPr>
        <b/>
        <sz val="14"/>
        <color rgb="FF000000"/>
        <rFont val="Calibri"/>
        <family val="2"/>
        <charset val="1"/>
      </rPr>
      <t>Company</t>
    </r>
    <r>
      <rPr>
        <b/>
        <sz val="14"/>
        <rFont val="Calibri"/>
        <family val="2"/>
        <charset val="1"/>
      </rPr>
      <t xml:space="preserve"> type: </t>
    </r>
    <r>
      <rPr>
        <b/>
        <i/>
        <sz val="10"/>
        <rFont val="Calibri"/>
        <family val="2"/>
        <charset val="1"/>
      </rPr>
      <t>(please choose from the drop-down list)</t>
    </r>
  </si>
  <si>
    <t>Company UK turnover (£):</t>
  </si>
  <si>
    <t>Name of the person submitting this data</t>
  </si>
  <si>
    <t>Date of submission:</t>
  </si>
  <si>
    <t>Year of submission data</t>
  </si>
  <si>
    <t>,</t>
  </si>
  <si>
    <t>Polymer / Container-type</t>
  </si>
  <si>
    <t>Bottles</t>
  </si>
  <si>
    <t>Pots, tubs &amp; trays</t>
  </si>
  <si>
    <r>
      <rPr>
        <b/>
        <sz val="12"/>
        <color rgb="FF000000"/>
        <rFont val="Calibri"/>
        <family val="2"/>
        <charset val="1"/>
      </rPr>
      <t>Other rigids</t>
    </r>
    <r>
      <rPr>
        <sz val="12"/>
        <color rgb="FF000000"/>
        <rFont val="Calibri"/>
        <family val="2"/>
        <charset val="1"/>
      </rPr>
      <t xml:space="preserve"> e.g. caps</t>
    </r>
  </si>
  <si>
    <r>
      <rPr>
        <b/>
        <sz val="12"/>
        <color rgb="FF000000"/>
        <rFont val="Calibri"/>
        <family val="2"/>
        <charset val="1"/>
      </rPr>
      <t xml:space="preserve">Tubes </t>
    </r>
    <r>
      <rPr>
        <sz val="12"/>
        <color rgb="FF000000"/>
        <rFont val="Calibri"/>
        <family val="2"/>
        <charset val="1"/>
      </rPr>
      <t>(all sizes)</t>
    </r>
  </si>
  <si>
    <r>
      <rPr>
        <b/>
        <sz val="12"/>
        <rFont val="Calibri"/>
        <family val="2"/>
        <charset val="1"/>
      </rPr>
      <t xml:space="preserve">Film/bags </t>
    </r>
    <r>
      <rPr>
        <sz val="12"/>
        <rFont val="Calibri"/>
        <family val="2"/>
        <charset val="1"/>
      </rPr>
      <t>(inc. labels)</t>
    </r>
  </si>
  <si>
    <t>Polymer total</t>
  </si>
  <si>
    <t>PE / HDPE / LDPE</t>
  </si>
  <si>
    <t>CPET</t>
  </si>
  <si>
    <t>PP (inc. OPP, metalised PP, BOPP)</t>
  </si>
  <si>
    <t>PS (inc HIPS and EPS)</t>
  </si>
  <si>
    <t>PVC</t>
  </si>
  <si>
    <t>Compostable polymers (conforming to EN 13432)</t>
  </si>
  <si>
    <t>Biodegradable, non-compostable polymers and oxo-degradables</t>
  </si>
  <si>
    <t xml:space="preserve">Multilayer incompatible packaging   (e.g. toothpaste tubes, PET/PE trays).  </t>
  </si>
  <si>
    <t>Format total</t>
  </si>
  <si>
    <t>PET</t>
  </si>
  <si>
    <t>PP</t>
  </si>
  <si>
    <t>PS</t>
  </si>
  <si>
    <t xml:space="preserve">Compostable polymers </t>
  </si>
  <si>
    <t>Tubes</t>
  </si>
  <si>
    <r>
      <rPr>
        <b/>
        <sz val="12"/>
        <rFont val="Calibri"/>
        <family val="2"/>
        <charset val="1"/>
      </rPr>
      <t xml:space="preserve">Film/bags </t>
    </r>
    <r>
      <rPr>
        <sz val="12"/>
        <rFont val="Calibri"/>
        <family val="2"/>
        <charset val="1"/>
      </rPr>
      <t>(inc labels)</t>
    </r>
  </si>
  <si>
    <t>Single-use transit packaging placed on the market (tonnes). Includes secondary and tertiary packaging</t>
  </si>
  <si>
    <t>Film</t>
  </si>
  <si>
    <t>Rigid</t>
  </si>
  <si>
    <t>Other</t>
  </si>
  <si>
    <t>Number of units and weight of plastic items sold or distributed in the last year (includes use in staff facilities etc).</t>
  </si>
  <si>
    <t>Item</t>
  </si>
  <si>
    <t>Plastic straws</t>
  </si>
  <si>
    <t>Plastic straws (on single serve cartons)</t>
  </si>
  <si>
    <t>Cotton buds (plastic stems only)</t>
  </si>
  <si>
    <t>Plastic drink stirrers</t>
  </si>
  <si>
    <t>Disposable plastic cutlery</t>
  </si>
  <si>
    <t>Imports of plastic packaging</t>
  </si>
  <si>
    <t>Please provide your best estimate (in tonnes) of the quantity of plastic packaging that you import from outside the UK</t>
  </si>
  <si>
    <t>that is used in the following formats (either finished product or empty packaging). This should be a subset of the data</t>
  </si>
  <si>
    <t>Format</t>
  </si>
  <si>
    <t>Tonnes placed on the market</t>
  </si>
  <si>
    <t>Bottles (all polymers)</t>
  </si>
  <si>
    <t>Pots, tubs and trays (all polymers)</t>
  </si>
  <si>
    <t>Film / bags (all polymers)</t>
  </si>
  <si>
    <t>Other / unknown / mixed (all polymers)</t>
  </si>
  <si>
    <t>Total (all polymers)</t>
  </si>
  <si>
    <t>Data Confidence Level</t>
  </si>
  <si>
    <t>Please provide your assessment of confidence in each element of your data on a scale of 1-3</t>
  </si>
  <si>
    <t>Choose your answer from the drop down list</t>
  </si>
  <si>
    <t>Where 1 = Low confidence, 2 = Medium confidence, 3  = High confidence</t>
  </si>
  <si>
    <t>Data</t>
  </si>
  <si>
    <t>Assessment</t>
  </si>
  <si>
    <t>Primary packaging - polymer split</t>
  </si>
  <si>
    <t>Primary packaging - format split</t>
  </si>
  <si>
    <t>Primary packaging - specific hard to recycle packaging</t>
  </si>
  <si>
    <t>Primary packaging - recycled content</t>
  </si>
  <si>
    <t>Single use transit packaging - tonnes placed on market</t>
  </si>
  <si>
    <t>Single use transit packaging - recycled content</t>
  </si>
  <si>
    <t>Target 1 items - number</t>
  </si>
  <si>
    <t>Target 1 items - weight</t>
  </si>
  <si>
    <t>Please provide details  or comment about any element of the data provided that may be relevant</t>
  </si>
  <si>
    <t>How many of your stores in the UK have consumer film collection receptacles?</t>
  </si>
  <si>
    <t>Do you have any particular contamination issues? If yes, please describe</t>
  </si>
  <si>
    <t>signame</t>
  </si>
  <si>
    <t>sigtype</t>
  </si>
  <si>
    <t>turnover</t>
  </si>
  <si>
    <t>contact.name</t>
  </si>
  <si>
    <t>year</t>
  </si>
  <si>
    <t>Other / unknown polymer</t>
  </si>
  <si>
    <t>Packs with metal components</t>
  </si>
  <si>
    <t>Other / unknown polymers</t>
  </si>
  <si>
    <t>Other (non-bio-based) polymer or unknown</t>
  </si>
  <si>
    <t>Unknown/other</t>
  </si>
  <si>
    <t>Polymer / container</t>
  </si>
  <si>
    <t>All polymers</t>
  </si>
  <si>
    <t>Reusable transit packaging placed on the market (tonnes).</t>
  </si>
  <si>
    <t>Other / unknown format</t>
  </si>
  <si>
    <t>Returnable primary packaging placed on the market (tonnes)</t>
  </si>
  <si>
    <t>Oxo-degradable packaging (all items)</t>
  </si>
  <si>
    <t>Single use plastic bags, including carrier bags and fresh produce bags</t>
  </si>
  <si>
    <t>Plastic film packaging (e.g. crisps, fruit and vegetable film packaging)</t>
  </si>
  <si>
    <t>Multi-layer nonrecyclable plastics e.g. pouches</t>
  </si>
  <si>
    <t>Multi-pack rings for canned drinks</t>
  </si>
  <si>
    <t>Multi-veg/fruit net bags e.g. for citrus and some vegetables</t>
  </si>
  <si>
    <t>PVC cling film</t>
  </si>
  <si>
    <t xml:space="preserve">Single-use drinks bottles </t>
  </si>
  <si>
    <t>Fruit and veg punnets/trays e.g. grape, tomato, mushroom etc.</t>
  </si>
  <si>
    <t>Disposable plastic cups</t>
  </si>
  <si>
    <t>Plastic cup lids (from hot beverage cups)</t>
  </si>
  <si>
    <t>Plastic coffee pods</t>
  </si>
  <si>
    <t>Tear off tamper evident strips on containers</t>
  </si>
  <si>
    <t>Total</t>
  </si>
  <si>
    <t xml:space="preserve">Multilayer incompatible packaging </t>
  </si>
  <si>
    <t>Primary POM</t>
  </si>
  <si>
    <t>PTT</t>
  </si>
  <si>
    <t>Other rigid</t>
  </si>
  <si>
    <t>Compostable polymers (EN 13432)</t>
  </si>
  <si>
    <t>Biodegradable, non-compostable polymers</t>
  </si>
  <si>
    <t>All polymers - return system</t>
  </si>
  <si>
    <t>NNIR_black</t>
  </si>
  <si>
    <t>PVC components</t>
  </si>
  <si>
    <t>metal comp</t>
  </si>
  <si>
    <t>Specific hard to recycle. 1 = material would otherwise be recyclable.</t>
  </si>
  <si>
    <t>Non-recyclable coloured plastics (including non-NIR recyclable)</t>
  </si>
  <si>
    <t>Elimination</t>
  </si>
  <si>
    <t>Replace with alternative</t>
  </si>
  <si>
    <t>Redesign for recyclability</t>
  </si>
  <si>
    <t>Consumer awareness</t>
  </si>
  <si>
    <t>Complete</t>
  </si>
  <si>
    <t>Additional Information</t>
  </si>
  <si>
    <t>Additional information</t>
  </si>
  <si>
    <t>Removed</t>
  </si>
  <si>
    <t>In progress</t>
  </si>
  <si>
    <t>Not started</t>
  </si>
  <si>
    <t>50-89%</t>
  </si>
  <si>
    <t>No</t>
  </si>
  <si>
    <t>Less than 50%</t>
  </si>
  <si>
    <t>Timebound plan to introduce</t>
  </si>
  <si>
    <t>Yes</t>
  </si>
  <si>
    <t>Please provide an estimate of tonnes of film collected front of store for the reporting year</t>
  </si>
  <si>
    <r>
      <rPr>
        <b/>
        <sz val="35"/>
        <color theme="0"/>
        <rFont val="Calibri"/>
        <family val="2"/>
      </rPr>
      <t xml:space="preserve">Target 2: </t>
    </r>
    <r>
      <rPr>
        <b/>
        <sz val="28"/>
        <color theme="0"/>
        <rFont val="Calibri"/>
        <family val="2"/>
      </rPr>
      <t>100% of plastic packaging to be reusable, recyclable or compostable</t>
    </r>
  </si>
  <si>
    <r>
      <rPr>
        <b/>
        <sz val="35"/>
        <color theme="0"/>
        <rFont val="Calibri"/>
        <family val="2"/>
      </rPr>
      <t xml:space="preserve">Target 3: </t>
    </r>
    <r>
      <rPr>
        <b/>
        <sz val="28"/>
        <color theme="0"/>
        <rFont val="Calibri"/>
        <family val="2"/>
      </rPr>
      <t>70% of plastics packaging effectively recycled or composted</t>
    </r>
  </si>
  <si>
    <r>
      <rPr>
        <b/>
        <sz val="35"/>
        <color theme="0"/>
        <rFont val="Calibri"/>
        <family val="2"/>
      </rPr>
      <t xml:space="preserve">Target 4: </t>
    </r>
    <r>
      <rPr>
        <b/>
        <sz val="28"/>
        <color theme="0"/>
        <rFont val="Calibri"/>
        <family val="2"/>
      </rPr>
      <t>30% average recycled content across all plastic packaging</t>
    </r>
  </si>
  <si>
    <t>No progress made</t>
  </si>
  <si>
    <t>Replacing with an unpackaged, refillable or returnable alternative</t>
  </si>
  <si>
    <t>Replace with compostable alternative (only where relevant)</t>
  </si>
  <si>
    <t xml:space="preserve">COMPLETENESS CHECK: </t>
  </si>
  <si>
    <t>blank cells remaining</t>
  </si>
  <si>
    <t>%</t>
  </si>
  <si>
    <t>Manufacturers: please report branded items ONLY
Retailers &amp; HaFS: please report own-label items ONLY</t>
  </si>
  <si>
    <t>IMPORTANT: Red cells are mandatory. Grey cells are optional. 
Red cells will turn grey upon completion. Please ensure that ALL red cells are grey before submitting your data. We cannot accept data submissions with red cells.</t>
  </si>
  <si>
    <t>Annualised tonnes of plastic eliminated</t>
  </si>
  <si>
    <t>Disposable plastic bowls and plates</t>
  </si>
  <si>
    <t>What % is this of your total store base?</t>
  </si>
  <si>
    <t>Do you have any plans to collect more types of film packaging? If yes, please describe</t>
  </si>
  <si>
    <t>Elimination of unnecessary plastic packaging</t>
  </si>
  <si>
    <t>Please provide details</t>
  </si>
  <si>
    <t>N/A</t>
  </si>
  <si>
    <t>All cells on this sheet are optional</t>
  </si>
  <si>
    <t>Your packaging portfolio recycled content percentage =</t>
  </si>
  <si>
    <t>Bottle tops/caps/closures</t>
  </si>
  <si>
    <t>Internal plastic trays e.g. trays for premium biscuits</t>
  </si>
  <si>
    <t xml:space="preserve">Progress at time of completion
</t>
  </si>
  <si>
    <t>Section B</t>
  </si>
  <si>
    <t>Status</t>
  </si>
  <si>
    <r>
      <t xml:space="preserve">Progress on elimination at time of completion
</t>
    </r>
    <r>
      <rPr>
        <i/>
        <sz val="11"/>
        <color rgb="FF000000"/>
        <rFont val="Calibri"/>
        <family val="2"/>
        <charset val="1"/>
      </rPr>
      <t>(Please choose the most appropriate answer from the drop-down list)</t>
    </r>
  </si>
  <si>
    <t>Section A</t>
  </si>
  <si>
    <t>Target 1</t>
  </si>
  <si>
    <t>Your progress on eliminating the watch list items</t>
  </si>
  <si>
    <t>Your packaging portfolio recyclability percentage =</t>
  </si>
  <si>
    <t>Brands Only: Difficult to recycle plastics collection schemes</t>
  </si>
  <si>
    <t>Which product formats are collected e.g. toothpaste tubes, coffee capsules, crisp packets?</t>
  </si>
  <si>
    <t>What tonnage of plastics is collected via this infrastructure (if known)?</t>
  </si>
  <si>
    <t>How many collection points are there nationwide?</t>
  </si>
  <si>
    <t>Please choose the most appropriate answer from the drop-down list</t>
  </si>
  <si>
    <t>FOR REFERENCE ONLY</t>
  </si>
  <si>
    <t>Imports</t>
  </si>
  <si>
    <t>PET (aPET, rPET, expanded PET)</t>
  </si>
  <si>
    <r>
      <t xml:space="preserve">Comments
</t>
    </r>
    <r>
      <rPr>
        <sz val="12"/>
        <color rgb="FF000000"/>
        <rFont val="Calibri"/>
        <family val="2"/>
      </rPr>
      <t>Please enter 'N/A' or 'data unavailable', if relevant</t>
    </r>
  </si>
  <si>
    <r>
      <t xml:space="preserve">Comments
</t>
    </r>
    <r>
      <rPr>
        <sz val="12"/>
        <color theme="1"/>
        <rFont val="Calibri"/>
        <family val="2"/>
      </rPr>
      <t>Please enter 'N/A' or 'data unavailable', if relevant</t>
    </r>
  </si>
  <si>
    <r>
      <t xml:space="preserve">Item
</t>
    </r>
    <r>
      <rPr>
        <i/>
        <sz val="12"/>
        <color rgb="FF000000"/>
        <rFont val="Calibri"/>
        <family val="2"/>
      </rPr>
      <t xml:space="preserve">
</t>
    </r>
    <r>
      <rPr>
        <sz val="12"/>
        <color rgb="FF000000"/>
        <rFont val="Calibri"/>
        <family val="2"/>
      </rPr>
      <t>Please report where data is available</t>
    </r>
  </si>
  <si>
    <t>Not applicable</t>
  </si>
  <si>
    <t>Do you offer nationwide infrastructure for difficult to recycle plastics?</t>
  </si>
  <si>
    <r>
      <t xml:space="preserve">Which plastic films are you actively targeting? 
</t>
    </r>
    <r>
      <rPr>
        <sz val="12"/>
        <color theme="1"/>
        <rFont val="Calibri"/>
        <family val="2"/>
      </rPr>
      <t>Please choose the most appropriate answer from the drop-down list</t>
    </r>
  </si>
  <si>
    <r>
      <t xml:space="preserve">How is this being sent for recycling? 
</t>
    </r>
    <r>
      <rPr>
        <sz val="12"/>
        <color theme="1"/>
        <rFont val="Calibri"/>
        <family val="2"/>
      </rPr>
      <t>Please choose the most appropriate answer from the drop-down list</t>
    </r>
  </si>
  <si>
    <r>
      <t xml:space="preserve">Where is your film being reprocessed?
</t>
    </r>
    <r>
      <rPr>
        <sz val="12"/>
        <color theme="1"/>
        <rFont val="Calibri"/>
        <family val="2"/>
      </rPr>
      <t>Please choose the most appropriate answer from the drop-down list</t>
    </r>
  </si>
  <si>
    <r>
      <rPr>
        <b/>
        <sz val="35"/>
        <color theme="0"/>
        <rFont val="Calibri"/>
        <family val="2"/>
      </rPr>
      <t>Target 1</t>
    </r>
    <r>
      <rPr>
        <b/>
        <sz val="24"/>
        <color theme="0"/>
        <rFont val="Calibri"/>
        <family val="2"/>
      </rPr>
      <t>:</t>
    </r>
    <r>
      <rPr>
        <b/>
        <sz val="28"/>
        <color theme="0"/>
        <rFont val="Calibri"/>
        <family val="2"/>
      </rPr>
      <t xml:space="preserve"> Eliminate problematic or unnecessary single-use packaging</t>
    </r>
  </si>
  <si>
    <t>Retailers Only: Front of store consumer film collection</t>
  </si>
  <si>
    <t>Data Confidence Check</t>
  </si>
  <si>
    <t>Overall score</t>
  </si>
  <si>
    <t>that you reported in the previous pages.</t>
  </si>
  <si>
    <t xml:space="preserve">Please provide detail of key actions taken </t>
  </si>
  <si>
    <t>IMPORTANT: Red cells are mandatory. Grey cells are optional. 
Red cells will turn yellow upon completion. Please ensure that ALL red cells are yellow before submitting your data. We cannot accept data submissions with red cells.</t>
  </si>
  <si>
    <r>
      <t>Packs with PVC components</t>
    </r>
    <r>
      <rPr>
        <sz val="12"/>
        <rFont val="Calibri"/>
        <family val="2"/>
      </rPr>
      <t xml:space="preserve"> 
e.g. PVC sleeves on bottles (please report weight of entire bottle)</t>
    </r>
  </si>
  <si>
    <r>
      <t xml:space="preserve">Inventory of single use plastic </t>
    </r>
    <r>
      <rPr>
        <b/>
        <u/>
        <sz val="18"/>
        <color theme="3" tint="-0.499984740745262"/>
        <rFont val="Calibri"/>
        <family val="2"/>
      </rPr>
      <t>watch list</t>
    </r>
    <r>
      <rPr>
        <b/>
        <sz val="18"/>
        <color theme="3" tint="-0.499984740745262"/>
        <rFont val="Calibri"/>
        <family val="2"/>
      </rPr>
      <t xml:space="preserve"> items</t>
    </r>
  </si>
  <si>
    <r>
      <t xml:space="preserve">Inventory of single use plastic items </t>
    </r>
    <r>
      <rPr>
        <b/>
        <u/>
        <sz val="18"/>
        <color theme="3" tint="-0.499984740745262"/>
        <rFont val="Calibri"/>
        <family val="2"/>
      </rPr>
      <t>to be eliminated</t>
    </r>
  </si>
  <si>
    <t>Non-compostable fruit/veg stickers</t>
  </si>
  <si>
    <t>Single use, single serving plastic sachets/jiggers in restaurant settings</t>
  </si>
  <si>
    <t>Non-compostable teabags</t>
  </si>
  <si>
    <t>Please provide tonnes placed on the market by format and polymer</t>
  </si>
  <si>
    <t>Reusable packaging placed on the market</t>
  </si>
  <si>
    <t>Packaging type</t>
  </si>
  <si>
    <t>Tonnes</t>
  </si>
  <si>
    <t>Primary packaging specifically designed for reuse</t>
  </si>
  <si>
    <t>PS packaging (all items). Tonnes only.</t>
  </si>
  <si>
    <t>PVC packaging (all items). Tonnes only.</t>
  </si>
  <si>
    <r>
      <t xml:space="preserve">What primary action are you taking to resolve the problems associated with this item?
</t>
    </r>
    <r>
      <rPr>
        <sz val="12"/>
        <color theme="1"/>
        <rFont val="Calibri"/>
        <family val="2"/>
      </rPr>
      <t>Please choose the most appropriate answer from the drop-down list
If you are adopting more than one action please describe in the comments box</t>
    </r>
  </si>
  <si>
    <t>PVdC barrier layers</t>
  </si>
  <si>
    <r>
      <t>Please provide tonnes of packaging specifically designed for reuse placed on the market by packaging type (</t>
    </r>
    <r>
      <rPr>
        <b/>
        <i/>
        <sz val="18"/>
        <color theme="3" tint="-0.499984740745262"/>
        <rFont val="Calibri"/>
        <family val="2"/>
      </rPr>
      <t>note that carrier bags are not included</t>
    </r>
    <r>
      <rPr>
        <i/>
        <sz val="18"/>
        <color theme="3" tint="-0.499984740745262"/>
        <rFont val="Calibri"/>
        <family val="2"/>
      </rPr>
      <t>)</t>
    </r>
  </si>
  <si>
    <t>Secondary and tertiary packaging specifically designed for reuse</t>
  </si>
  <si>
    <r>
      <t xml:space="preserve">Tonnes recycled content in single use </t>
    </r>
    <r>
      <rPr>
        <b/>
        <u/>
        <sz val="18"/>
        <color theme="3" tint="-0.499984740745262"/>
        <rFont val="Calibri"/>
        <family val="2"/>
      </rPr>
      <t>primary</t>
    </r>
    <r>
      <rPr>
        <b/>
        <sz val="18"/>
        <color rgb="FFFF0000"/>
        <rFont val="Calibri"/>
        <family val="2"/>
      </rPr>
      <t xml:space="preserve"> </t>
    </r>
    <r>
      <rPr>
        <b/>
        <sz val="18"/>
        <color theme="3" tint="-0.499984740745262"/>
        <rFont val="Calibri"/>
        <family val="2"/>
      </rPr>
      <t xml:space="preserve">packaging placed on the market </t>
    </r>
    <r>
      <rPr>
        <sz val="18"/>
        <color theme="3" tint="-0.499984740745262"/>
        <rFont val="Calibri"/>
        <family val="2"/>
      </rPr>
      <t>(see guidance for definition of recycled content)</t>
    </r>
  </si>
  <si>
    <r>
      <t xml:space="preserve">Tonnes recycled content in single-use </t>
    </r>
    <r>
      <rPr>
        <b/>
        <u/>
        <sz val="18"/>
        <color theme="3" tint="-0.499984740745262"/>
        <rFont val="Calibri"/>
        <family val="2"/>
      </rPr>
      <t>secondary and tertiary</t>
    </r>
    <r>
      <rPr>
        <b/>
        <sz val="18"/>
        <color rgb="FFFF0000"/>
        <rFont val="Calibri"/>
        <family val="2"/>
      </rPr>
      <t xml:space="preserve"> </t>
    </r>
    <r>
      <rPr>
        <b/>
        <sz val="18"/>
        <color theme="3" tint="-0.499984740745262"/>
        <rFont val="Calibri"/>
        <family val="2"/>
      </rPr>
      <t>packaging placed on the market</t>
    </r>
  </si>
  <si>
    <r>
      <t xml:space="preserve">Single-use </t>
    </r>
    <r>
      <rPr>
        <b/>
        <u/>
        <sz val="18"/>
        <color theme="3" tint="-0.499984740745262"/>
        <rFont val="Calibri"/>
        <family val="2"/>
      </rPr>
      <t>primary</t>
    </r>
    <r>
      <rPr>
        <b/>
        <sz val="18"/>
        <color theme="3" tint="-0.499984740745262"/>
        <rFont val="Calibri"/>
        <family val="2"/>
      </rPr>
      <t xml:space="preserve"> packaging placed on the UK market
</t>
    </r>
    <r>
      <rPr>
        <i/>
        <sz val="18"/>
        <color theme="3" tint="-0.499984740745262"/>
        <rFont val="Calibri"/>
        <family val="2"/>
      </rPr>
      <t>Please provide tonnes of single-use primary plastic placed on the market by format and polymer</t>
    </r>
  </si>
  <si>
    <r>
      <t xml:space="preserve">Hard-to-recycle single-use </t>
    </r>
    <r>
      <rPr>
        <b/>
        <u/>
        <sz val="18"/>
        <color theme="3" tint="-0.499984740745262"/>
        <rFont val="Calibri"/>
        <family val="2"/>
      </rPr>
      <t>primary</t>
    </r>
    <r>
      <rPr>
        <b/>
        <sz val="18"/>
        <color theme="3" tint="-0.499984740745262"/>
        <rFont val="Calibri"/>
        <family val="2"/>
      </rPr>
      <t xml:space="preserve"> packaging </t>
    </r>
  </si>
  <si>
    <r>
      <t xml:space="preserve">Single-use </t>
    </r>
    <r>
      <rPr>
        <b/>
        <u/>
        <sz val="18"/>
        <color theme="3" tint="-0.499984740745262"/>
        <rFont val="Calibri"/>
        <family val="2"/>
      </rPr>
      <t>secondary and tertiary</t>
    </r>
    <r>
      <rPr>
        <b/>
        <sz val="18"/>
        <color theme="3" tint="-0.499984740745262"/>
        <rFont val="Calibri"/>
        <family val="2"/>
        <charset val="1"/>
      </rPr>
      <t xml:space="preserve"> packaging placed on the market</t>
    </r>
  </si>
  <si>
    <t>Table 1</t>
  </si>
  <si>
    <t>Table 2</t>
  </si>
  <si>
    <t>Table 3</t>
  </si>
  <si>
    <t>Table 4</t>
  </si>
  <si>
    <t>Table 5</t>
  </si>
  <si>
    <t>Table 6</t>
  </si>
  <si>
    <t>Table 7</t>
  </si>
  <si>
    <t>Table 8</t>
  </si>
  <si>
    <t>Table 9</t>
  </si>
  <si>
    <t>Table 10</t>
  </si>
  <si>
    <t>Table 11</t>
  </si>
  <si>
    <r>
      <t xml:space="preserve">Manufacturers: please report </t>
    </r>
    <r>
      <rPr>
        <b/>
        <i/>
        <u/>
        <sz val="24"/>
        <rFont val="Calibri"/>
        <family val="2"/>
      </rPr>
      <t>branded</t>
    </r>
    <r>
      <rPr>
        <b/>
        <i/>
        <sz val="24"/>
        <rFont val="Calibri"/>
        <family val="2"/>
      </rPr>
      <t xml:space="preserve"> items ONLY
Retailers &amp; HaFS: please report </t>
    </r>
    <r>
      <rPr>
        <b/>
        <i/>
        <u/>
        <sz val="24"/>
        <rFont val="Calibri"/>
        <family val="2"/>
      </rPr>
      <t>own-label and unbranded</t>
    </r>
    <r>
      <rPr>
        <b/>
        <sz val="24"/>
        <rFont val="Calibri"/>
        <family val="2"/>
      </rPr>
      <t xml:space="preserve"> </t>
    </r>
    <r>
      <rPr>
        <b/>
        <i/>
        <sz val="24"/>
        <rFont val="Calibri"/>
        <family val="2"/>
      </rPr>
      <t>items ONLY</t>
    </r>
  </si>
  <si>
    <r>
      <t xml:space="preserve">How many tonnes of unnecessary plastic packaging have been eliminated this year through light weighting, size reduction or removal of excess packaging layers? Do include plastic packaging prevented by moving to loose product. Do </t>
    </r>
    <r>
      <rPr>
        <b/>
        <u/>
        <sz val="12"/>
        <rFont val="Calibri"/>
        <family val="2"/>
      </rPr>
      <t>not</t>
    </r>
    <r>
      <rPr>
        <b/>
        <sz val="12"/>
        <rFont val="Calibri"/>
        <family val="2"/>
      </rPr>
      <t xml:space="preserve"> count plastic packaging avoided by substitution for another material.</t>
    </r>
  </si>
  <si>
    <r>
      <t xml:space="preserve">Consumer units (sold/ distributed) in 2020
</t>
    </r>
    <r>
      <rPr>
        <sz val="12"/>
        <color rgb="FF000000"/>
        <rFont val="Calibri"/>
        <family val="2"/>
      </rPr>
      <t xml:space="preserve">
Please enter a numeric value, if not appplicable or the data is unavailable, please enter 0 and enter 'N/A' or 'data unavailable' in the comments box</t>
    </r>
  </si>
  <si>
    <r>
      <t xml:space="preserve">Tonnes (sold/ 
distributed) in 2020
</t>
    </r>
    <r>
      <rPr>
        <sz val="12"/>
        <color rgb="FF000000"/>
        <rFont val="Calibri"/>
        <family val="2"/>
      </rPr>
      <t>Please enter a numeric value, if not appplicable or the data is unavailable, please enter 0 and enter 'N/A' or 'data unavailable' in the comments box</t>
    </r>
  </si>
  <si>
    <r>
      <t xml:space="preserve">Total tonnes of plastic packaging eliminated in 2020 reporting year
</t>
    </r>
    <r>
      <rPr>
        <sz val="12"/>
        <color rgb="FF000000"/>
        <rFont val="Calibri"/>
        <family val="2"/>
      </rPr>
      <t>e.g. if plastic packaging was eliminated in Nov 2020 please provide 2 months of data</t>
    </r>
  </si>
  <si>
    <r>
      <t xml:space="preserve">Progress on elimination at time of submission
</t>
    </r>
    <r>
      <rPr>
        <sz val="12"/>
        <color theme="1"/>
        <rFont val="Calibri"/>
        <family val="2"/>
      </rPr>
      <t>Please choose the most appropriate answer from the drop-down list
If you have not had this item in your portfolio, please select NA.</t>
    </r>
  </si>
  <si>
    <r>
      <t xml:space="preserve">Progress at time of submission
</t>
    </r>
    <r>
      <rPr>
        <sz val="12"/>
        <color theme="1"/>
        <rFont val="Calibri"/>
        <family val="2"/>
      </rPr>
      <t>Please choose the most appropriate answer from the drop-down list
If you have not had this item in your portfolio, please select NA.</t>
    </r>
  </si>
  <si>
    <t>eliminate.cutlery.units</t>
  </si>
  <si>
    <t>eliminate.cutlery.tonnes</t>
  </si>
  <si>
    <t>eliminate.cutlery.progress</t>
  </si>
  <si>
    <t>eliminate.plates.units</t>
  </si>
  <si>
    <t>eliminate.plates.tonnes</t>
  </si>
  <si>
    <t>eliminate.plates.progress</t>
  </si>
  <si>
    <t>eliminate.buds.units</t>
  </si>
  <si>
    <t>eliminate.buds.tonnes</t>
  </si>
  <si>
    <t>eliminate.buds.progress</t>
  </si>
  <si>
    <t>eliminate.stirrers.units</t>
  </si>
  <si>
    <t>eliminate.stirrers.tonnes</t>
  </si>
  <si>
    <t>eliminate.stirrers.progress</t>
  </si>
  <si>
    <t>eliminate.cartons.units</t>
  </si>
  <si>
    <t>eliminate.cartons.tonnes</t>
  </si>
  <si>
    <t>eliminate.cartons.progress</t>
  </si>
  <si>
    <t>eliminate.PS.units</t>
  </si>
  <si>
    <t>eliminate.PS.tonnes</t>
  </si>
  <si>
    <t>eliminate.PS.progress</t>
  </si>
  <si>
    <t>eliminate.straws.units</t>
  </si>
  <si>
    <t>eliminate.straws.tonnes</t>
  </si>
  <si>
    <t>eliminate.straws.progress</t>
  </si>
  <si>
    <t>eliminate.PVC.units</t>
  </si>
  <si>
    <t>eliminate.PVC.tonnes</t>
  </si>
  <si>
    <t>eliminate.PVC.progress</t>
  </si>
  <si>
    <t>eliminate.oxo.units</t>
  </si>
  <si>
    <t>eliminate.oxo.tonnes</t>
  </si>
  <si>
    <t>eliminate.oxo.progress</t>
  </si>
  <si>
    <t>eliminate.cling.units</t>
  </si>
  <si>
    <t>eliminate.cling.tonnes</t>
  </si>
  <si>
    <t>eliminate.cling.progress</t>
  </si>
  <si>
    <t>eliminate.stickers.units</t>
  </si>
  <si>
    <t>eliminate.stickers.tonnes</t>
  </si>
  <si>
    <t>eliminate.stickers.progress</t>
  </si>
  <si>
    <t>eliminate.sachets.units</t>
  </si>
  <si>
    <t>eliminate.sachets.tonnes</t>
  </si>
  <si>
    <t>eliminate.sachets.progress</t>
  </si>
  <si>
    <t>eliminate.teabags.units</t>
  </si>
  <si>
    <t>eliminate.teabags.tonnes</t>
  </si>
  <si>
    <t>eliminate.teabags.progress</t>
  </si>
  <si>
    <t>eliminate.total.units</t>
  </si>
  <si>
    <t>eliminate.total.tonnes</t>
  </si>
  <si>
    <t>watch.bags.action</t>
  </si>
  <si>
    <t>watch.bags.progress</t>
  </si>
  <si>
    <t>watch.film.action</t>
  </si>
  <si>
    <t>watch.film.progress</t>
  </si>
  <si>
    <t>watch.multilayer.action</t>
  </si>
  <si>
    <t>watch.multilayer.progress</t>
  </si>
  <si>
    <t>watch.rings.action</t>
  </si>
  <si>
    <t>watch.rings.progress</t>
  </si>
  <si>
    <t>watch.nets.action</t>
  </si>
  <si>
    <t>watch.nets.progress</t>
  </si>
  <si>
    <t>watch.bulkwrap.action</t>
  </si>
  <si>
    <t>watch.bulkwrap.progress</t>
  </si>
  <si>
    <t>watch.bottletops.action</t>
  </si>
  <si>
    <t>watch.bottletops.progress</t>
  </si>
  <si>
    <t>watch.bottles.action</t>
  </si>
  <si>
    <t>watch.bottles.progress</t>
  </si>
  <si>
    <t>watch.punnets.action</t>
  </si>
  <si>
    <t>watch.punnets.progress</t>
  </si>
  <si>
    <t>watch.trays.action</t>
  </si>
  <si>
    <t>watch.trays.progress</t>
  </si>
  <si>
    <t>watch.cups.action</t>
  </si>
  <si>
    <t>watch.cups.progress</t>
  </si>
  <si>
    <t>watch.cuplids.action</t>
  </si>
  <si>
    <t>watch.cuplids.progress</t>
  </si>
  <si>
    <t>watch.pods.action</t>
  </si>
  <si>
    <t>watch.pods.progress</t>
  </si>
  <si>
    <t>watch.tamperstrips.action</t>
  </si>
  <si>
    <t>watch.tamperstrips.progress</t>
  </si>
  <si>
    <t>watch.pvdc.action</t>
  </si>
  <si>
    <t>watch.pvdc.progress</t>
  </si>
  <si>
    <t>watch.NRcol.action</t>
  </si>
  <si>
    <t>watch.NRcol.progress</t>
  </si>
  <si>
    <t>removed.tonnes</t>
  </si>
  <si>
    <t>removed.annual</t>
  </si>
  <si>
    <t>removed.detail</t>
  </si>
  <si>
    <t>hard.PE.black</t>
  </si>
  <si>
    <t>hard.PE.pvcComp</t>
  </si>
  <si>
    <t>hard.PE.metalComp</t>
  </si>
  <si>
    <t>hard.PET.black</t>
  </si>
  <si>
    <t>hard.PET.pvcComp</t>
  </si>
  <si>
    <t>hard.PET.metalComp</t>
  </si>
  <si>
    <t>hard.PP.black</t>
  </si>
  <si>
    <t>hard.PP.pvcComp</t>
  </si>
  <si>
    <t>hard.PP.metalComp</t>
  </si>
  <si>
    <t>hard.PS.black</t>
  </si>
  <si>
    <t>hard.PS.pvcComp</t>
  </si>
  <si>
    <t>hard.PS.metalComp</t>
  </si>
  <si>
    <t>hard.Compostable.black</t>
  </si>
  <si>
    <t>hard.Compostable.pvcComp</t>
  </si>
  <si>
    <t>hard.Compostable.metalComp</t>
  </si>
  <si>
    <t>hard.Other.black</t>
  </si>
  <si>
    <t>hard.Other.pvcComp</t>
  </si>
  <si>
    <t>hard.Other.metalComp</t>
  </si>
  <si>
    <t>hard.AllPolymers.black</t>
  </si>
  <si>
    <t>hard.AllPolymers.pvcComp</t>
  </si>
  <si>
    <t>hard.AllPolymers.metalComp</t>
  </si>
  <si>
    <t>ppom.PE.Bottles</t>
  </si>
  <si>
    <t>ppom.PE.PTT</t>
  </si>
  <si>
    <t>ppom.PE.RigidOther</t>
  </si>
  <si>
    <t>ppom.PE.Tubes</t>
  </si>
  <si>
    <t>ppom.PE.Film</t>
  </si>
  <si>
    <t>ppom.PE.Other</t>
  </si>
  <si>
    <t>ppom.PE.AllFormat</t>
  </si>
  <si>
    <t>ppom.PET.Bottles</t>
  </si>
  <si>
    <t>ppom.PET.PTT</t>
  </si>
  <si>
    <t>ppom.PET.RigidOther</t>
  </si>
  <si>
    <t>ppom.PET.Tubes</t>
  </si>
  <si>
    <t>ppom.PET.Film</t>
  </si>
  <si>
    <t>ppom.PET.Other</t>
  </si>
  <si>
    <t>ppom.PET.AllFormat</t>
  </si>
  <si>
    <t>ppom.CPET.Bottles</t>
  </si>
  <si>
    <t>ppom.CPET.PTT</t>
  </si>
  <si>
    <t>ppom.CPET.RigidOther</t>
  </si>
  <si>
    <t>ppom.CPET.Tubes</t>
  </si>
  <si>
    <t>ppom.CPET.Film</t>
  </si>
  <si>
    <t>ppom.CPET.Other</t>
  </si>
  <si>
    <t>ppom.CPET.AllFormat</t>
  </si>
  <si>
    <t>ppom.PP.Bottles</t>
  </si>
  <si>
    <t>ppom.PP.PTT</t>
  </si>
  <si>
    <t>ppom.PP.RigidOther</t>
  </si>
  <si>
    <t>ppom.PP.Tubes</t>
  </si>
  <si>
    <t>ppom.PP.Film</t>
  </si>
  <si>
    <t>ppom.PP.Other</t>
  </si>
  <si>
    <t>ppom.PP.AllFormat</t>
  </si>
  <si>
    <t>ppom.PS.Bottles</t>
  </si>
  <si>
    <t>ppom.PS.PTT</t>
  </si>
  <si>
    <t>ppom.PS.RigidOther</t>
  </si>
  <si>
    <t>ppom.PS.Tubes</t>
  </si>
  <si>
    <t>ppom.PS.Film</t>
  </si>
  <si>
    <t>ppom.PS.Other</t>
  </si>
  <si>
    <t>ppom.PS.AllFormat</t>
  </si>
  <si>
    <t>ppom.PVC.Bottles</t>
  </si>
  <si>
    <t>ppom.PVC.PTT</t>
  </si>
  <si>
    <t>ppom.PVC.RigidOther</t>
  </si>
  <si>
    <t>ppom.PVC.Tubes</t>
  </si>
  <si>
    <t>ppom.PVC.Film</t>
  </si>
  <si>
    <t>ppom.PVC.Other</t>
  </si>
  <si>
    <t>ppom.PVC.AllFormat</t>
  </si>
  <si>
    <t>ppom.Compostable.Bottles</t>
  </si>
  <si>
    <t>ppom.Compostable.PTT</t>
  </si>
  <si>
    <t>ppom.Compostable.RigidOther</t>
  </si>
  <si>
    <t>ppom.Compostable.Tubes</t>
  </si>
  <si>
    <t>ppom.Compostable.Film</t>
  </si>
  <si>
    <t>ppom.Compostable.Other</t>
  </si>
  <si>
    <t>ppom.Compostable.AllFormat</t>
  </si>
  <si>
    <t>ppom.Bio.Bottles</t>
  </si>
  <si>
    <t>ppom.Bio.PTT</t>
  </si>
  <si>
    <t>ppom.Bio.RigidOther</t>
  </si>
  <si>
    <t>ppom.Bio.Tubes</t>
  </si>
  <si>
    <t>ppom.Bio.Film</t>
  </si>
  <si>
    <t>ppom.Bio.Other</t>
  </si>
  <si>
    <t>ppom.Bio.AllFormat</t>
  </si>
  <si>
    <t>ppom.Multi.Bottles</t>
  </si>
  <si>
    <t>ppom.Multi.PTT</t>
  </si>
  <si>
    <t>ppom.Multi.RigidOther</t>
  </si>
  <si>
    <t>ppom.Multi.Tubes</t>
  </si>
  <si>
    <t>ppom.Multi.Film</t>
  </si>
  <si>
    <t>ppom.Multi.Other</t>
  </si>
  <si>
    <t>ppom.Multi.AllFormat</t>
  </si>
  <si>
    <t>ppom.Other.Bottles</t>
  </si>
  <si>
    <t>ppom.Other.PTT</t>
  </si>
  <si>
    <t>ppom.Other.RigidOther</t>
  </si>
  <si>
    <t>ppom.Other.Tubes</t>
  </si>
  <si>
    <t>ppom.Other.Film</t>
  </si>
  <si>
    <t>ppom.Other.Other</t>
  </si>
  <si>
    <t>ppom.Other.AllFormat</t>
  </si>
  <si>
    <t>ppom.AllMaterial.Bottles</t>
  </si>
  <si>
    <t>ppom.AllMaterial.PTT</t>
  </si>
  <si>
    <t>ppom.AllMaterial.RigidOther</t>
  </si>
  <si>
    <t>ppom.AllMaterial.Tubes</t>
  </si>
  <si>
    <t>ppom.AllMaterial.Film</t>
  </si>
  <si>
    <t>ppom.AllMaterial.Other</t>
  </si>
  <si>
    <t>ppom.AllMaterial.AllFormat</t>
  </si>
  <si>
    <t>hard.PE.polyTotal</t>
  </si>
  <si>
    <t>hard.PET.polyTotal</t>
  </si>
  <si>
    <t>hard.PP.polyTotal</t>
  </si>
  <si>
    <t>hard.PS.polyTotal</t>
  </si>
  <si>
    <t>hard.Compostable.polyTotal</t>
  </si>
  <si>
    <t>hard.Other.polyTotal</t>
  </si>
  <si>
    <t>hard.AllPolymers.polyTotal</t>
  </si>
  <si>
    <t>tpom.PE.film</t>
  </si>
  <si>
    <t>tpom.PE.rigid</t>
  </si>
  <si>
    <t>tpom.PE.allFormats</t>
  </si>
  <si>
    <t>tpom.PET.film</t>
  </si>
  <si>
    <t>tpom.PET.rigid</t>
  </si>
  <si>
    <t>tpom.PET.allFormats</t>
  </si>
  <si>
    <t>tpom.PP.film</t>
  </si>
  <si>
    <t>tpom.PP.rigid</t>
  </si>
  <si>
    <t>tpom.PP.allFormats</t>
  </si>
  <si>
    <t>tpom.PS.film</t>
  </si>
  <si>
    <t>tpom.PS.rigid</t>
  </si>
  <si>
    <t>tpom.PS.allFormats</t>
  </si>
  <si>
    <t>tpom.Other.film</t>
  </si>
  <si>
    <t>tpom.Other.rigid</t>
  </si>
  <si>
    <t>tpom.Other.allFormats</t>
  </si>
  <si>
    <t>tpom.AllPolymers.film</t>
  </si>
  <si>
    <t>tpom.AllPolymers.rigid</t>
  </si>
  <si>
    <t>tpom.AllPolymers.allFormats</t>
  </si>
  <si>
    <t>tpom.PVC.film</t>
  </si>
  <si>
    <t>tpom.PVC.rigid</t>
  </si>
  <si>
    <t>tpom.PVC.allFormats</t>
  </si>
  <si>
    <t>reusable.primary</t>
  </si>
  <si>
    <t>reusable.transit</t>
  </si>
  <si>
    <t>frontstore.count</t>
  </si>
  <si>
    <t>frontstore.percent</t>
  </si>
  <si>
    <t>frontstore.targetted</t>
  </si>
  <si>
    <t>frontstore.destination</t>
  </si>
  <si>
    <t>frontstore.collection</t>
  </si>
  <si>
    <t>frontstore.contamination</t>
  </si>
  <si>
    <t>frontstore.plans</t>
  </si>
  <si>
    <t>frontstore.tonnes</t>
  </si>
  <si>
    <t>infrastructure</t>
  </si>
  <si>
    <t>prcontent.PE.bottles</t>
  </si>
  <si>
    <t>prcontent.PE.PTT</t>
  </si>
  <si>
    <t>prcontent.PE.rigidOther</t>
  </si>
  <si>
    <t>prcontent.PE.tubes</t>
  </si>
  <si>
    <t>prcontent.PE.film</t>
  </si>
  <si>
    <t>prcontent.PE.other</t>
  </si>
  <si>
    <t>prcontent.PE.allFormats</t>
  </si>
  <si>
    <t>prcontent.PET.bottles</t>
  </si>
  <si>
    <t>prcontent.PET.PTT</t>
  </si>
  <si>
    <t>prcontent.PET.rigidOther</t>
  </si>
  <si>
    <t>prcontent.PET.tubes</t>
  </si>
  <si>
    <t>prcontent.PET.film</t>
  </si>
  <si>
    <t>prcontent.PET.other</t>
  </si>
  <si>
    <t>prcontent.PET.allFormats</t>
  </si>
  <si>
    <t>prcontent.PP.bottles</t>
  </si>
  <si>
    <t>prcontent.PP.PTT</t>
  </si>
  <si>
    <t>prcontent.PP.rigidOther</t>
  </si>
  <si>
    <t>prcontent.PP.tubes</t>
  </si>
  <si>
    <t>prcontent.PP.film</t>
  </si>
  <si>
    <t>prcontent.PP.other</t>
  </si>
  <si>
    <t>prcontent.PP.allFormats</t>
  </si>
  <si>
    <t>prcontent.PS.bottles</t>
  </si>
  <si>
    <t>prcontent.PS.PTT</t>
  </si>
  <si>
    <t>prcontent.PS.rigidOther</t>
  </si>
  <si>
    <t>prcontent.PS.tubes</t>
  </si>
  <si>
    <t>prcontent.PS.film</t>
  </si>
  <si>
    <t>prcontent.PS.other</t>
  </si>
  <si>
    <t>prcontent.PS.allFormats</t>
  </si>
  <si>
    <t>prcontent.PVC.bottles</t>
  </si>
  <si>
    <t>prcontent.PVC.PTT</t>
  </si>
  <si>
    <t>prcontent.PVC.rigidOther</t>
  </si>
  <si>
    <t>prcontent.PVC.tubes</t>
  </si>
  <si>
    <t>prcontent.PVC.film</t>
  </si>
  <si>
    <t>prcontent.PVC.other</t>
  </si>
  <si>
    <t>prcontent.PVC.allFormats</t>
  </si>
  <si>
    <t>prcontent.Other.bottles</t>
  </si>
  <si>
    <t>prcontent.Other.PTT</t>
  </si>
  <si>
    <t>prcontent.Other.rigidOther</t>
  </si>
  <si>
    <t>prcontent.Other.tubes</t>
  </si>
  <si>
    <t>prcontent.Other.film</t>
  </si>
  <si>
    <t>prcontent.Other.other</t>
  </si>
  <si>
    <t>prcontent.Other.allFormats</t>
  </si>
  <si>
    <t>prcontent.allPolymers.bottles</t>
  </si>
  <si>
    <t>prcontent.allPolymers.PTT</t>
  </si>
  <si>
    <t>prcontent.allPolymers.rigidOther</t>
  </si>
  <si>
    <t>prcontent.allPolymers.tubes</t>
  </si>
  <si>
    <t>prcontent.allPolymers.film</t>
  </si>
  <si>
    <t>prcontent.allPolymers.other</t>
  </si>
  <si>
    <t>prcontent.allPolymers.allFormats</t>
  </si>
  <si>
    <t>trcontent.PE.film</t>
  </si>
  <si>
    <t>trcontent.PE.rigid</t>
  </si>
  <si>
    <t>trcontent.PE.allFormats</t>
  </si>
  <si>
    <t>trcontent.PET.film</t>
  </si>
  <si>
    <t>trcontent.PET.rigid</t>
  </si>
  <si>
    <t>trcontent.PET.allFormats</t>
  </si>
  <si>
    <t>trcontent.PP.film</t>
  </si>
  <si>
    <t>trcontent.PP.rigid</t>
  </si>
  <si>
    <t>trcontent.PP.allFormats</t>
  </si>
  <si>
    <t>trcontent.PS.film</t>
  </si>
  <si>
    <t>trcontent.PS.rigid</t>
  </si>
  <si>
    <t>trcontent.PS.allFormats</t>
  </si>
  <si>
    <t>trcontent.PVC.film</t>
  </si>
  <si>
    <t>trcontent.PVC.rigid</t>
  </si>
  <si>
    <t>trcontent.PVC.allFormats</t>
  </si>
  <si>
    <t>trcontent.Other.film</t>
  </si>
  <si>
    <t>trcontent.Other.rigid</t>
  </si>
  <si>
    <t>trcontent.Other.allFormats</t>
  </si>
  <si>
    <t>trcontent.allPolymers.film</t>
  </si>
  <si>
    <t>trcontent.allPolymers.rigid</t>
  </si>
  <si>
    <t>trcontent.allPolymers.allFormats</t>
  </si>
  <si>
    <t>conf.primaryPolymer</t>
  </si>
  <si>
    <t>conf.primaryFormat</t>
  </si>
  <si>
    <t>conf.hard</t>
  </si>
  <si>
    <t>conf.prcontent</t>
  </si>
  <si>
    <t>conf.trcontent</t>
  </si>
  <si>
    <t>t1.number</t>
  </si>
  <si>
    <t>t1.weight</t>
  </si>
  <si>
    <t>conf.transitPOM</t>
  </si>
  <si>
    <t>import.bottles</t>
  </si>
  <si>
    <t>import.PTT</t>
  </si>
  <si>
    <t>import.film</t>
  </si>
  <si>
    <t>import.other</t>
  </si>
  <si>
    <t>import.total</t>
  </si>
  <si>
    <t>t2.score</t>
  </si>
  <si>
    <t>t4.score</t>
  </si>
  <si>
    <t>Single use, single serving plastic sachets/jiggers outside of restaurant settings</t>
  </si>
  <si>
    <t>Oversize packaging / packaging with excessive headspace</t>
  </si>
  <si>
    <t>Plastic lids (additional) on dairy product</t>
  </si>
  <si>
    <t>PET trays with PE layer</t>
  </si>
  <si>
    <t>Plastic packaging with silicone valves</t>
  </si>
  <si>
    <t>Plastic packaging around fresh produce where elimination does not lead to an increase in food waste</t>
  </si>
  <si>
    <t>Multi-pack wrapping not covered in the elimination list (e.g. crisps)</t>
  </si>
  <si>
    <t>Plastic wrapping for multi-pack tins, bottles and cans fewer than 5 items where individual packs are over 400g / ml</t>
  </si>
  <si>
    <t>Non-NIR detectable black or coloured plastic</t>
  </si>
  <si>
    <t>watch.fresh.action</t>
  </si>
  <si>
    <t>watch.fresh.progress</t>
  </si>
  <si>
    <t>eliminate.multi.units</t>
  </si>
  <si>
    <t>eliminate.multi.tonnes</t>
  </si>
  <si>
    <t>eliminate.multi.progress</t>
  </si>
  <si>
    <t>watch.jiggers.progress</t>
  </si>
  <si>
    <t>watch.jiggers.action</t>
  </si>
  <si>
    <t>watch.oversize.action</t>
  </si>
  <si>
    <t>watch.oversize.progress</t>
  </si>
  <si>
    <t>watch.dairylids.action</t>
  </si>
  <si>
    <t>watch.dairylids.progress</t>
  </si>
  <si>
    <t>watch.PETwPElayer.action</t>
  </si>
  <si>
    <t>watch.PETwPElayer.progress</t>
  </si>
  <si>
    <t>watch.silicone.action</t>
  </si>
  <si>
    <t>watch.silicone.progress</t>
  </si>
  <si>
    <t>Started, will remove by end 2021</t>
  </si>
  <si>
    <t>Started, will remove by end 2022</t>
  </si>
  <si>
    <t>Started, will not remove by end 2022</t>
  </si>
  <si>
    <t>Your progress on eliminating the top 14 single-use items</t>
  </si>
  <si>
    <t>Actions taken and progress made on watch list items</t>
  </si>
  <si>
    <t>No action</t>
  </si>
  <si>
    <r>
      <t>Non-compostable teabags (</t>
    </r>
    <r>
      <rPr>
        <sz val="12"/>
        <color rgb="FFFF0000"/>
        <rFont val="Calibri"/>
        <family val="2"/>
      </rPr>
      <t>weight of polymer only</t>
    </r>
    <r>
      <rPr>
        <sz val="12"/>
        <rFont val="Calibri"/>
        <family val="2"/>
        <charset val="1"/>
      </rPr>
      <t>)</t>
    </r>
  </si>
  <si>
    <t xml:space="preserve">Include only packaging that is designed for reuse, is advertised/labelled as reusable or refillable AND for which a return or refill system exists. </t>
  </si>
  <si>
    <t>Do not include items intended for a second use other than their original intended purpose.</t>
  </si>
  <si>
    <r>
      <t>Plastic wrapping for multi-pack tins, bottles and cans fewer than 5 items where individual packs are over 400g / ml (</t>
    </r>
    <r>
      <rPr>
        <sz val="12"/>
        <color rgb="FFFF0000"/>
        <rFont val="Calibri"/>
        <family val="2"/>
      </rPr>
      <t>manufacturers please see note below*</t>
    </r>
    <r>
      <rPr>
        <sz val="12"/>
        <rFont val="Calibri"/>
        <family val="2"/>
        <charset val="1"/>
      </rPr>
      <t>)</t>
    </r>
  </si>
  <si>
    <t>We anticipate that this data ask will be particularly challenging for retailers and any data you are able to provide will be extremely helpful.</t>
  </si>
  <si>
    <t xml:space="preserve">*Note: For manufacturers, please use the notes column to tell us units / weight of plastic multi-pack wrap produced for own-brand labels.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</si>
</sst>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mm/yyyy"/>
  </numFmts>
  <fonts count="80" x14ac:knownFonts="1">
    <font>
      <sz val="11"/>
      <color rgb="FF000000"/>
      <name val="Calibri"/>
      <family val="2"/>
      <charset val="1"/>
    </font>
    <font>
      <i/>
      <sz val="11"/>
      <color rgb="FF808080"/>
      <name val="Calibri"/>
      <family val="2"/>
      <charset val="1"/>
    </font>
    <font>
      <b/>
      <sz val="24"/>
      <color rgb="FF002060"/>
      <name val="Calibri"/>
      <family val="2"/>
      <charset val="1"/>
    </font>
    <font>
      <b/>
      <sz val="11"/>
      <color rgb="FF000000"/>
      <name val="Calibri"/>
      <family val="2"/>
      <charset val="1"/>
    </font>
    <font>
      <sz val="11"/>
      <color rgb="FFFF0000"/>
      <name val="Calibri"/>
      <family val="2"/>
      <charset val="1"/>
    </font>
    <font>
      <b/>
      <sz val="14"/>
      <color rgb="FF000000"/>
      <name val="Calibri"/>
      <family val="2"/>
      <charset val="1"/>
    </font>
    <font>
      <b/>
      <sz val="14"/>
      <name val="Calibri"/>
      <family val="2"/>
      <charset val="1"/>
    </font>
    <font>
      <b/>
      <i/>
      <sz val="10"/>
      <name val="Calibri"/>
      <family val="2"/>
      <charset val="1"/>
    </font>
    <font>
      <sz val="11"/>
      <name val="Calibri"/>
      <family val="2"/>
      <charset val="1"/>
    </font>
    <font>
      <sz val="14"/>
      <color rgb="FF000000"/>
      <name val="Calibri"/>
      <family val="2"/>
      <charset val="1"/>
    </font>
    <font>
      <b/>
      <sz val="18"/>
      <color rgb="FF002060"/>
      <name val="Calibri"/>
      <family val="2"/>
      <charset val="1"/>
    </font>
    <font>
      <b/>
      <sz val="12"/>
      <color rgb="FF000000"/>
      <name val="Calibri"/>
      <family val="2"/>
      <charset val="1"/>
    </font>
    <font>
      <sz val="12"/>
      <color rgb="FF000000"/>
      <name val="Calibri"/>
      <family val="2"/>
      <charset val="1"/>
    </font>
    <font>
      <b/>
      <sz val="12"/>
      <name val="Calibri"/>
      <family val="2"/>
      <charset val="1"/>
    </font>
    <font>
      <sz val="12"/>
      <name val="Calibri"/>
      <family val="2"/>
      <charset val="1"/>
    </font>
    <font>
      <b/>
      <sz val="14"/>
      <color rgb="FF002060"/>
      <name val="Calibri"/>
      <family val="2"/>
      <charset val="1"/>
    </font>
    <font>
      <sz val="14"/>
      <color rgb="FF002060"/>
      <name val="Calibri"/>
      <family val="2"/>
      <charset val="1"/>
    </font>
    <font>
      <b/>
      <sz val="18"/>
      <color rgb="FFFF0000"/>
      <name val="Calibri"/>
      <family val="2"/>
    </font>
    <font>
      <b/>
      <sz val="12"/>
      <color rgb="FF000000"/>
      <name val="Calibri"/>
      <family val="2"/>
    </font>
    <font>
      <b/>
      <sz val="12"/>
      <name val="Calibri"/>
      <family val="2"/>
    </font>
    <font>
      <sz val="11"/>
      <color rgb="FF000000"/>
      <name val="Calibri"/>
      <family val="2"/>
      <charset val="1"/>
    </font>
    <font>
      <sz val="11"/>
      <color rgb="FF9C0006"/>
      <name val="Calibri"/>
      <family val="2"/>
      <scheme val="minor"/>
    </font>
    <font>
      <b/>
      <sz val="16"/>
      <color rgb="FFFF0000"/>
      <name val="Calibri"/>
      <family val="2"/>
    </font>
    <font>
      <b/>
      <sz val="24"/>
      <color rgb="FF00B050"/>
      <name val="Calibri"/>
      <family val="2"/>
    </font>
    <font>
      <sz val="11"/>
      <color theme="1"/>
      <name val="Calibri"/>
      <family val="2"/>
    </font>
    <font>
      <sz val="9"/>
      <color indexed="81"/>
      <name val="Tahoma"/>
      <family val="2"/>
    </font>
    <font>
      <sz val="11"/>
      <color indexed="81"/>
      <name val="Calibri"/>
      <family val="2"/>
      <scheme val="minor"/>
    </font>
    <font>
      <b/>
      <sz val="9"/>
      <color indexed="81"/>
      <name val="Tahoma"/>
      <family val="2"/>
    </font>
    <font>
      <sz val="12"/>
      <color rgb="FF000000"/>
      <name val="Calibri"/>
      <family val="2"/>
    </font>
    <font>
      <b/>
      <sz val="12"/>
      <color theme="1"/>
      <name val="Calibri"/>
      <family val="2"/>
    </font>
    <font>
      <b/>
      <sz val="12"/>
      <color theme="1"/>
      <name val="Calibri"/>
      <family val="2"/>
      <charset val="1"/>
    </font>
    <font>
      <sz val="12"/>
      <color theme="1"/>
      <name val="Calibri"/>
      <family val="2"/>
    </font>
    <font>
      <b/>
      <sz val="14"/>
      <color theme="1"/>
      <name val="Calibri"/>
      <family val="2"/>
    </font>
    <font>
      <b/>
      <i/>
      <sz val="24"/>
      <name val="Calibri"/>
      <family val="2"/>
    </font>
    <font>
      <b/>
      <sz val="35"/>
      <color theme="0"/>
      <name val="Calibri"/>
      <family val="2"/>
    </font>
    <font>
      <b/>
      <sz val="28"/>
      <color theme="0"/>
      <name val="Calibri"/>
      <family val="2"/>
    </font>
    <font>
      <b/>
      <sz val="24"/>
      <color theme="0"/>
      <name val="Calibri"/>
      <family val="2"/>
    </font>
    <font>
      <b/>
      <sz val="18"/>
      <color theme="0"/>
      <name val="Calibri"/>
      <family val="2"/>
    </font>
    <font>
      <i/>
      <sz val="11"/>
      <name val="Calibri"/>
      <family val="2"/>
    </font>
    <font>
      <sz val="11"/>
      <name val="Calibri"/>
      <family val="2"/>
    </font>
    <font>
      <b/>
      <sz val="12"/>
      <color indexed="81"/>
      <name val="Tahoma"/>
      <family val="2"/>
    </font>
    <font>
      <sz val="12"/>
      <color indexed="81"/>
      <name val="Tahoma"/>
      <family val="2"/>
    </font>
    <font>
      <sz val="12"/>
      <color indexed="81"/>
      <name val="Calibri"/>
      <family val="2"/>
      <scheme val="minor"/>
    </font>
    <font>
      <b/>
      <sz val="12"/>
      <color indexed="81"/>
      <name val="Calibri"/>
      <family val="2"/>
      <scheme val="minor"/>
    </font>
    <font>
      <b/>
      <sz val="18"/>
      <color theme="3" tint="-0.499984740745262"/>
      <name val="Calibri"/>
      <family val="2"/>
    </font>
    <font>
      <b/>
      <u/>
      <sz val="18"/>
      <color theme="3" tint="-0.499984740745262"/>
      <name val="Calibri"/>
      <family val="2"/>
    </font>
    <font>
      <sz val="12"/>
      <color theme="3" tint="-0.499984740745262"/>
      <name val="Calibri"/>
      <family val="2"/>
    </font>
    <font>
      <b/>
      <sz val="14"/>
      <color theme="3" tint="-0.499984740745262"/>
      <name val="Calibri"/>
      <family val="2"/>
    </font>
    <font>
      <sz val="18"/>
      <color theme="3" tint="-0.499984740745262"/>
      <name val="Calibri"/>
      <family val="2"/>
    </font>
    <font>
      <i/>
      <sz val="18"/>
      <color theme="3" tint="-0.499984740745262"/>
      <name val="Calibri"/>
      <family val="2"/>
    </font>
    <font>
      <b/>
      <sz val="24"/>
      <color theme="3" tint="-0.499984740745262"/>
      <name val="Calibri"/>
      <family val="2"/>
      <charset val="1"/>
    </font>
    <font>
      <b/>
      <sz val="18"/>
      <color theme="3" tint="-0.499984740745262"/>
      <name val="Calibri"/>
      <family val="2"/>
      <charset val="1"/>
    </font>
    <font>
      <sz val="11"/>
      <color theme="3" tint="-0.499984740745262"/>
      <name val="Calibri"/>
      <family val="2"/>
      <charset val="1"/>
    </font>
    <font>
      <b/>
      <sz val="14"/>
      <color theme="3" tint="-0.499984740745262"/>
      <name val="Calibri"/>
      <family val="2"/>
      <charset val="1"/>
    </font>
    <font>
      <b/>
      <sz val="16"/>
      <name val="Calibri"/>
      <family val="2"/>
    </font>
    <font>
      <b/>
      <sz val="24"/>
      <name val="Calibri"/>
      <family val="2"/>
    </font>
    <font>
      <i/>
      <sz val="12"/>
      <color rgb="FF000000"/>
      <name val="Calibri"/>
      <family val="2"/>
    </font>
    <font>
      <sz val="16"/>
      <color rgb="FF000000"/>
      <name val="Calibri"/>
      <family val="2"/>
      <charset val="1"/>
    </font>
    <font>
      <sz val="12"/>
      <name val="Calibri"/>
      <family val="2"/>
    </font>
    <font>
      <b/>
      <sz val="24"/>
      <color rgb="FF000000"/>
      <name val="Calibri"/>
      <family val="2"/>
    </font>
    <font>
      <b/>
      <sz val="28"/>
      <color rgb="FF000000"/>
      <name val="Calibri"/>
      <family val="2"/>
    </font>
    <font>
      <b/>
      <sz val="18"/>
      <color rgb="FF000000"/>
      <name val="Calibri"/>
      <family val="2"/>
    </font>
    <font>
      <i/>
      <sz val="11"/>
      <color rgb="FFFF0000"/>
      <name val="Calibri"/>
      <family val="2"/>
      <charset val="1"/>
    </font>
    <font>
      <b/>
      <sz val="11"/>
      <color rgb="FF000000"/>
      <name val="Calibri"/>
      <family val="2"/>
    </font>
    <font>
      <i/>
      <sz val="11"/>
      <color rgb="FF000000"/>
      <name val="Calibri"/>
      <family val="2"/>
      <charset val="1"/>
    </font>
    <font>
      <b/>
      <sz val="25"/>
      <color theme="3" tint="-0.499984740745262"/>
      <name val="Calibri"/>
      <family val="2"/>
    </font>
    <font>
      <sz val="11"/>
      <color rgb="FF006100"/>
      <name val="Calibri"/>
      <family val="2"/>
      <scheme val="minor"/>
    </font>
    <font>
      <b/>
      <sz val="11"/>
      <color theme="1"/>
      <name val="Calibri"/>
      <family val="2"/>
    </font>
    <font>
      <b/>
      <sz val="11"/>
      <name val="Calibri"/>
      <family val="2"/>
    </font>
    <font>
      <b/>
      <sz val="28"/>
      <color theme="3" tint="-0.499984740745262"/>
      <name val="Calibri"/>
      <family val="2"/>
    </font>
    <font>
      <b/>
      <sz val="24"/>
      <color rgb="FF9C0006"/>
      <name val="Calibri"/>
      <family val="2"/>
      <scheme val="minor"/>
    </font>
    <font>
      <sz val="11"/>
      <color rgb="FF000000"/>
      <name val="Calibri"/>
      <family val="2"/>
    </font>
    <font>
      <b/>
      <sz val="11"/>
      <color theme="2" tint="-0.89999084444715716"/>
      <name val="Calibri"/>
      <family val="2"/>
    </font>
    <font>
      <sz val="11"/>
      <color theme="2" tint="-0.89999084444715716"/>
      <name val="Calibri"/>
      <family val="2"/>
    </font>
    <font>
      <b/>
      <i/>
      <sz val="18"/>
      <color theme="3" tint="-0.499984740745262"/>
      <name val="Calibri"/>
      <family val="2"/>
    </font>
    <font>
      <b/>
      <u/>
      <sz val="12"/>
      <name val="Calibri"/>
      <family val="2"/>
    </font>
    <font>
      <b/>
      <i/>
      <u/>
      <sz val="24"/>
      <name val="Calibri"/>
      <family val="2"/>
    </font>
    <font>
      <sz val="8"/>
      <name val="Calibri"/>
      <family val="2"/>
      <charset val="1"/>
    </font>
    <font>
      <sz val="12"/>
      <color rgb="FFFF0000"/>
      <name val="Calibri"/>
      <family val="2"/>
    </font>
    <font>
      <b/>
      <sz val="12"/>
      <color rgb="FFFF0000"/>
      <name val="Calibri"/>
      <family val="2"/>
    </font>
  </fonts>
  <fills count="33">
    <fill>
      <patternFill patternType="none"/>
    </fill>
    <fill>
      <patternFill patternType="gray125"/>
    </fill>
    <fill>
      <patternFill patternType="solid">
        <fgColor rgb="FFC6D9F1"/>
        <bgColor rgb="FFC0C0C0"/>
      </patternFill>
    </fill>
    <fill>
      <patternFill patternType="solid">
        <fgColor rgb="FFFFFF99"/>
        <bgColor rgb="FFFFFFCC"/>
      </patternFill>
    </fill>
    <fill>
      <patternFill patternType="solid">
        <fgColor rgb="FFFFFFFF"/>
        <bgColor rgb="FFFFFFCC"/>
      </patternFill>
    </fill>
    <fill>
      <patternFill patternType="solid">
        <fgColor rgb="FFFFC7CE"/>
      </patternFill>
    </fill>
    <fill>
      <patternFill patternType="solid">
        <fgColor rgb="FFFE8376"/>
        <bgColor rgb="FFFFFFCC"/>
      </patternFill>
    </fill>
    <fill>
      <patternFill patternType="solid">
        <fgColor theme="0"/>
        <bgColor indexed="64"/>
      </patternFill>
    </fill>
    <fill>
      <patternFill patternType="solid">
        <fgColor theme="2" tint="-9.9978637043366805E-2"/>
        <bgColor rgb="FFC0C0C0"/>
      </patternFill>
    </fill>
    <fill>
      <patternFill patternType="solid">
        <fgColor theme="2" tint="-0.249977111117893"/>
        <bgColor rgb="FFC0C0C0"/>
      </patternFill>
    </fill>
    <fill>
      <patternFill patternType="solid">
        <fgColor theme="3" tint="-0.499984740745262"/>
        <bgColor rgb="FFC0C0C0"/>
      </patternFill>
    </fill>
    <fill>
      <patternFill patternType="solid">
        <fgColor theme="0"/>
        <bgColor rgb="FFC0C0C0"/>
      </patternFill>
    </fill>
    <fill>
      <patternFill patternType="solid">
        <fgColor rgb="FFFE8376"/>
        <bgColor indexed="64"/>
      </patternFill>
    </fill>
    <fill>
      <patternFill patternType="solid">
        <fgColor theme="2" tint="-9.9978637043366805E-2"/>
        <bgColor rgb="FFFFFFCC"/>
      </patternFill>
    </fill>
    <fill>
      <patternFill patternType="solid">
        <fgColor theme="8" tint="0.59999389629810485"/>
        <bgColor rgb="FFC0C0C0"/>
      </patternFill>
    </fill>
    <fill>
      <patternFill patternType="solid">
        <fgColor rgb="FFFE8376"/>
        <bgColor rgb="FFC0C0C0"/>
      </patternFill>
    </fill>
    <fill>
      <patternFill patternType="solid">
        <fgColor theme="8" tint="0.59999389629810485"/>
        <bgColor indexed="64"/>
      </patternFill>
    </fill>
    <fill>
      <patternFill patternType="solid">
        <fgColor rgb="FFC6EFCE"/>
      </patternFill>
    </fill>
    <fill>
      <patternFill patternType="solid">
        <fgColor theme="0" tint="-0.249977111117893"/>
        <bgColor rgb="FFFFFFCC"/>
      </patternFill>
    </fill>
    <fill>
      <patternFill patternType="solid">
        <fgColor rgb="FFCADCF2"/>
        <bgColor rgb="FFC0C0C0"/>
      </patternFill>
    </fill>
    <fill>
      <patternFill patternType="solid">
        <fgColor rgb="FFCADCF2"/>
        <bgColor indexed="64"/>
      </patternFill>
    </fill>
    <fill>
      <patternFill patternType="solid">
        <fgColor theme="0" tint="-0.14999847407452621"/>
        <bgColor indexed="64"/>
      </patternFill>
    </fill>
    <fill>
      <patternFill patternType="solid">
        <fgColor theme="0" tint="-0.14999847407452621"/>
        <bgColor rgb="FFFFFFCC"/>
      </patternFill>
    </fill>
    <fill>
      <patternFill patternType="solid">
        <fgColor theme="0" tint="-0.49998474074526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FF9999"/>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CC99FF"/>
        <bgColor indexed="64"/>
      </patternFill>
    </fill>
    <fill>
      <patternFill patternType="solid">
        <fgColor theme="1"/>
        <bgColor rgb="FFFFFFCC"/>
      </patternFill>
    </fill>
    <fill>
      <patternFill patternType="solid">
        <fgColor rgb="FFFFFF99"/>
        <bgColor indexed="64"/>
      </patternFill>
    </fill>
    <fill>
      <patternFill patternType="solid">
        <fgColor rgb="FFBCE292"/>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thin">
        <color auto="1"/>
      </left>
      <right/>
      <top style="thin">
        <color auto="1"/>
      </top>
      <bottom style="medium">
        <color indexed="64"/>
      </bottom>
      <diagonal/>
    </border>
    <border>
      <left/>
      <right/>
      <top style="medium">
        <color theme="3" tint="-0.499984740745262"/>
      </top>
      <bottom/>
      <diagonal/>
    </border>
    <border>
      <left style="medium">
        <color theme="3" tint="-0.499984740745262"/>
      </left>
      <right/>
      <top/>
      <bottom/>
      <diagonal/>
    </border>
    <border>
      <left style="medium">
        <color theme="3" tint="-0.499984740745262"/>
      </left>
      <right/>
      <top style="medium">
        <color theme="3" tint="-0.499984740745262"/>
      </top>
      <bottom/>
      <diagonal/>
    </border>
    <border>
      <left/>
      <right/>
      <top/>
      <bottom style="medium">
        <color theme="3" tint="-0.499984740745262"/>
      </bottom>
      <diagonal/>
    </border>
    <border>
      <left/>
      <right/>
      <top style="medium">
        <color indexed="64"/>
      </top>
      <bottom style="medium">
        <color theme="3" tint="-0.499984740745262"/>
      </bottom>
      <diagonal/>
    </border>
    <border>
      <left/>
      <right style="medium">
        <color indexed="64"/>
      </right>
      <top style="medium">
        <color indexed="64"/>
      </top>
      <bottom style="medium">
        <color theme="3" tint="-0.499984740745262"/>
      </bottom>
      <diagonal/>
    </border>
    <border>
      <left/>
      <right/>
      <top style="medium">
        <color theme="3" tint="-0.499984740745262"/>
      </top>
      <bottom style="medium">
        <color theme="3" tint="-0.499984740745262"/>
      </bottom>
      <diagonal/>
    </border>
    <border>
      <left style="medium">
        <color indexed="64"/>
      </left>
      <right/>
      <top style="medium">
        <color theme="3" tint="-0.499984740745262"/>
      </top>
      <bottom/>
      <diagonal/>
    </border>
    <border>
      <left/>
      <right style="medium">
        <color indexed="64"/>
      </right>
      <top style="medium">
        <color theme="3" tint="-0.499984740745262"/>
      </top>
      <bottom/>
      <diagonal/>
    </border>
    <border>
      <left style="medium">
        <color indexed="64"/>
      </left>
      <right/>
      <top/>
      <bottom style="medium">
        <color theme="3" tint="-0.499984740745262"/>
      </bottom>
      <diagonal/>
    </border>
    <border>
      <left/>
      <right style="medium">
        <color indexed="64"/>
      </right>
      <top/>
      <bottom style="medium">
        <color theme="3" tint="-0.499984740745262"/>
      </bottom>
      <diagonal/>
    </border>
    <border>
      <left style="medium">
        <color indexed="64"/>
      </left>
      <right style="medium">
        <color indexed="64"/>
      </right>
      <top style="medium">
        <color indexed="64"/>
      </top>
      <bottom style="medium">
        <color indexed="64"/>
      </bottom>
      <diagonal/>
    </border>
    <border>
      <left/>
      <right style="medium">
        <color indexed="64"/>
      </right>
      <top style="thin">
        <color auto="1"/>
      </top>
      <bottom style="thin">
        <color auto="1"/>
      </bottom>
      <diagonal/>
    </border>
    <border>
      <left style="medium">
        <color indexed="64"/>
      </left>
      <right/>
      <top style="medium">
        <color indexed="64"/>
      </top>
      <bottom style="medium">
        <color theme="3" tint="-0.499984740745262"/>
      </bottom>
      <diagonal/>
    </border>
    <border>
      <left/>
      <right style="medium">
        <color indexed="64"/>
      </right>
      <top style="medium">
        <color theme="3" tint="-0.499984740745262"/>
      </top>
      <bottom style="medium">
        <color theme="3" tint="-0.499984740745262"/>
      </bottom>
      <diagonal/>
    </border>
    <border>
      <left/>
      <right style="medium">
        <color theme="3" tint="-0.499984740745262"/>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9" fontId="20" fillId="0" borderId="0" applyFont="0" applyFill="0" applyBorder="0" applyAlignment="0" applyProtection="0"/>
    <xf numFmtId="0" fontId="21" fillId="5" borderId="0" applyNumberFormat="0" applyBorder="0" applyAlignment="0" applyProtection="0"/>
    <xf numFmtId="0" fontId="66" fillId="17" borderId="0" applyNumberFormat="0" applyBorder="0" applyAlignment="0" applyProtection="0"/>
  </cellStyleXfs>
  <cellXfs count="375">
    <xf numFmtId="0" fontId="0" fillId="0" borderId="0" xfId="0"/>
    <xf numFmtId="0" fontId="1" fillId="0" borderId="0" xfId="0" applyFont="1" applyProtection="1">
      <protection locked="0"/>
    </xf>
    <xf numFmtId="0" fontId="0" fillId="0" borderId="0" xfId="0" applyProtection="1">
      <protection locked="0"/>
    </xf>
    <xf numFmtId="0" fontId="12" fillId="2" borderId="0" xfId="0" applyFont="1" applyFill="1" applyBorder="1" applyProtection="1"/>
    <xf numFmtId="0" fontId="24" fillId="0" borderId="0" xfId="0" applyFont="1" applyFill="1" applyProtection="1"/>
    <xf numFmtId="2" fontId="12" fillId="3" borderId="1" xfId="0" applyNumberFormat="1" applyFont="1" applyFill="1" applyBorder="1" applyAlignment="1" applyProtection="1">
      <alignment horizontal="center"/>
      <protection locked="0"/>
    </xf>
    <xf numFmtId="0" fontId="0" fillId="0" borderId="1" xfId="0" applyFill="1" applyBorder="1" applyProtection="1"/>
    <xf numFmtId="1" fontId="23" fillId="2" borderId="0" xfId="0" applyNumberFormat="1" applyFont="1" applyFill="1" applyBorder="1" applyProtection="1"/>
    <xf numFmtId="9" fontId="0" fillId="0" borderId="1" xfId="0" applyNumberFormat="1" applyBorder="1" applyAlignment="1">
      <alignment horizontal="left"/>
    </xf>
    <xf numFmtId="0" fontId="0" fillId="0" borderId="1" xfId="0" applyBorder="1" applyAlignment="1">
      <alignment horizontal="left"/>
    </xf>
    <xf numFmtId="2" fontId="12" fillId="6" borderId="1" xfId="0" applyNumberFormat="1" applyFont="1" applyFill="1" applyBorder="1" applyAlignment="1" applyProtection="1">
      <alignment horizontal="center"/>
      <protection locked="0"/>
    </xf>
    <xf numFmtId="0" fontId="1" fillId="2" borderId="6" xfId="0" applyFont="1" applyFill="1" applyBorder="1" applyProtection="1"/>
    <xf numFmtId="0" fontId="3" fillId="2" borderId="0" xfId="0" applyFont="1" applyFill="1" applyBorder="1" applyAlignment="1" applyProtection="1">
      <alignment horizontal="right"/>
    </xf>
    <xf numFmtId="0" fontId="0" fillId="2" borderId="7" xfId="0" applyFill="1" applyBorder="1" applyProtection="1"/>
    <xf numFmtId="0" fontId="0" fillId="2" borderId="0" xfId="0" applyFill="1" applyBorder="1" applyProtection="1"/>
    <xf numFmtId="0" fontId="22" fillId="2" borderId="0" xfId="0" applyFont="1" applyFill="1" applyBorder="1" applyProtection="1"/>
    <xf numFmtId="0" fontId="10" fillId="2" borderId="0" xfId="0" applyFont="1" applyFill="1" applyBorder="1" applyProtection="1"/>
    <xf numFmtId="0" fontId="31" fillId="2" borderId="0" xfId="0" applyFont="1" applyFill="1" applyBorder="1" applyProtection="1"/>
    <xf numFmtId="0" fontId="32" fillId="2" borderId="0" xfId="0" applyFont="1" applyFill="1" applyBorder="1" applyProtection="1"/>
    <xf numFmtId="0" fontId="15" fillId="2" borderId="0" xfId="0" applyFont="1" applyFill="1" applyBorder="1" applyProtection="1"/>
    <xf numFmtId="0" fontId="1" fillId="2" borderId="8" xfId="0" applyFont="1" applyFill="1" applyBorder="1" applyProtection="1"/>
    <xf numFmtId="0" fontId="0" fillId="2" borderId="10" xfId="0" applyFill="1" applyBorder="1" applyProtection="1"/>
    <xf numFmtId="0" fontId="1" fillId="2" borderId="0" xfId="0" applyFont="1" applyFill="1" applyBorder="1" applyProtection="1"/>
    <xf numFmtId="0" fontId="4" fillId="2" borderId="0" xfId="0" applyFont="1" applyFill="1" applyBorder="1" applyProtection="1"/>
    <xf numFmtId="49" fontId="0" fillId="2" borderId="0" xfId="0" applyNumberFormat="1" applyFill="1" applyBorder="1" applyAlignment="1" applyProtection="1">
      <alignment horizontal="left" vertical="top" wrapText="1"/>
    </xf>
    <xf numFmtId="0" fontId="11" fillId="2" borderId="0" xfId="0" applyFont="1" applyFill="1" applyBorder="1" applyProtection="1"/>
    <xf numFmtId="0" fontId="12" fillId="2" borderId="7" xfId="0" applyFont="1" applyFill="1" applyBorder="1" applyProtection="1"/>
    <xf numFmtId="0" fontId="12" fillId="2" borderId="9" xfId="0" applyFont="1" applyFill="1" applyBorder="1" applyProtection="1"/>
    <xf numFmtId="0" fontId="12" fillId="2" borderId="10" xfId="0" applyFont="1" applyFill="1" applyBorder="1" applyProtection="1"/>
    <xf numFmtId="49" fontId="0" fillId="2" borderId="0" xfId="0" applyNumberFormat="1" applyFill="1" applyBorder="1" applyAlignment="1" applyProtection="1">
      <alignment wrapText="1"/>
    </xf>
    <xf numFmtId="0" fontId="11" fillId="0" borderId="11" xfId="0" applyFont="1" applyBorder="1" applyProtection="1"/>
    <xf numFmtId="0" fontId="12" fillId="0" borderId="14" xfId="0" applyFont="1" applyBorder="1" applyProtection="1"/>
    <xf numFmtId="0" fontId="14" fillId="0" borderId="14" xfId="0" applyFont="1" applyBorder="1" applyProtection="1"/>
    <xf numFmtId="0" fontId="19" fillId="0" borderId="16" xfId="0" applyFont="1" applyBorder="1" applyProtection="1"/>
    <xf numFmtId="0" fontId="44" fillId="2" borderId="0" xfId="0" applyFont="1" applyFill="1" applyBorder="1" applyProtection="1"/>
    <xf numFmtId="0" fontId="46" fillId="2" borderId="0" xfId="0" applyFont="1" applyFill="1" applyBorder="1" applyProtection="1"/>
    <xf numFmtId="0" fontId="47" fillId="2" borderId="0" xfId="0" applyFont="1" applyFill="1" applyBorder="1" applyProtection="1"/>
    <xf numFmtId="0" fontId="51" fillId="2" borderId="0" xfId="0" applyFont="1" applyFill="1" applyBorder="1" applyProtection="1"/>
    <xf numFmtId="49" fontId="52" fillId="2" borderId="0" xfId="0" applyNumberFormat="1" applyFont="1" applyFill="1" applyBorder="1" applyAlignment="1" applyProtection="1">
      <alignment horizontal="left" vertical="top" wrapText="1"/>
    </xf>
    <xf numFmtId="0" fontId="53" fillId="2" borderId="0" xfId="0" applyFont="1" applyFill="1" applyBorder="1" applyProtection="1"/>
    <xf numFmtId="0" fontId="28" fillId="0" borderId="14" xfId="0" applyFont="1" applyBorder="1" applyAlignment="1" applyProtection="1"/>
    <xf numFmtId="0" fontId="11" fillId="0" borderId="12" xfId="0" applyFont="1" applyBorder="1" applyAlignment="1" applyProtection="1">
      <alignment horizontal="center"/>
    </xf>
    <xf numFmtId="0" fontId="11" fillId="0" borderId="13" xfId="0" applyFont="1" applyBorder="1" applyAlignment="1" applyProtection="1">
      <alignment horizontal="center"/>
    </xf>
    <xf numFmtId="2" fontId="18" fillId="0" borderId="15" xfId="0" applyNumberFormat="1" applyFont="1" applyBorder="1" applyAlignment="1" applyProtection="1">
      <alignment horizontal="center"/>
    </xf>
    <xf numFmtId="0" fontId="11" fillId="0" borderId="16" xfId="0" applyFont="1" applyBorder="1" applyProtection="1"/>
    <xf numFmtId="2" fontId="18" fillId="0" borderId="17" xfId="0" applyNumberFormat="1" applyFont="1" applyBorder="1" applyAlignment="1" applyProtection="1">
      <alignment horizontal="center"/>
    </xf>
    <xf numFmtId="2" fontId="18" fillId="0" borderId="18" xfId="0" applyNumberFormat="1" applyFont="1" applyBorder="1" applyAlignment="1" applyProtection="1">
      <alignment horizontal="center"/>
    </xf>
    <xf numFmtId="0" fontId="11" fillId="0" borderId="11" xfId="0" applyFont="1" applyBorder="1" applyAlignment="1" applyProtection="1">
      <alignment horizontal="left" vertical="center"/>
    </xf>
    <xf numFmtId="0" fontId="11" fillId="0" borderId="12" xfId="0" applyFont="1" applyBorder="1" applyAlignment="1" applyProtection="1">
      <alignment horizontal="left" vertical="center"/>
    </xf>
    <xf numFmtId="0" fontId="13" fillId="0" borderId="12" xfId="0" applyFont="1" applyBorder="1" applyAlignment="1" applyProtection="1">
      <alignment horizontal="left" vertical="center"/>
    </xf>
    <xf numFmtId="0" fontId="11" fillId="0" borderId="13" xfId="0" applyFont="1" applyBorder="1" applyAlignment="1" applyProtection="1">
      <alignment horizontal="left" vertical="center"/>
    </xf>
    <xf numFmtId="0" fontId="0" fillId="2" borderId="7" xfId="0" applyFill="1" applyBorder="1" applyAlignment="1" applyProtection="1">
      <alignment horizontal="left" vertical="center"/>
    </xf>
    <xf numFmtId="0" fontId="0" fillId="0" borderId="0" xfId="0" applyAlignment="1" applyProtection="1">
      <alignment horizontal="left" vertical="center"/>
      <protection locked="0"/>
    </xf>
    <xf numFmtId="0" fontId="0" fillId="0" borderId="0" xfId="0" applyAlignment="1">
      <alignment horizontal="left" vertical="center"/>
    </xf>
    <xf numFmtId="0" fontId="11" fillId="0" borderId="13" xfId="0" applyFont="1" applyBorder="1" applyAlignment="1" applyProtection="1">
      <alignment horizontal="center" wrapText="1"/>
    </xf>
    <xf numFmtId="2" fontId="12" fillId="13" borderId="15" xfId="0" applyNumberFormat="1" applyFont="1" applyFill="1" applyBorder="1" applyAlignment="1" applyProtection="1">
      <alignment horizontal="center"/>
      <protection locked="0"/>
    </xf>
    <xf numFmtId="0" fontId="13" fillId="0" borderId="16" xfId="0" applyFont="1" applyBorder="1" applyProtection="1"/>
    <xf numFmtId="0" fontId="11" fillId="0" borderId="11" xfId="0" applyFont="1" applyBorder="1" applyAlignment="1" applyProtection="1">
      <alignment wrapText="1"/>
    </xf>
    <xf numFmtId="0" fontId="18" fillId="0" borderId="11" xfId="0" applyFont="1" applyBorder="1" applyProtection="1"/>
    <xf numFmtId="0" fontId="18" fillId="0" borderId="12" xfId="0" applyFont="1" applyBorder="1" applyAlignment="1" applyProtection="1">
      <alignment horizontal="center"/>
    </xf>
    <xf numFmtId="0" fontId="18" fillId="0" borderId="13" xfId="0" applyFont="1" applyBorder="1" applyAlignment="1" applyProtection="1">
      <alignment horizontal="center"/>
    </xf>
    <xf numFmtId="0" fontId="18" fillId="0" borderId="16" xfId="0" applyFont="1" applyBorder="1" applyProtection="1"/>
    <xf numFmtId="0" fontId="0" fillId="2" borderId="25" xfId="0" applyFill="1" applyBorder="1" applyProtection="1"/>
    <xf numFmtId="9" fontId="50" fillId="11" borderId="27" xfId="1" applyFont="1" applyFill="1" applyBorder="1" applyAlignment="1" applyProtection="1">
      <alignment vertical="center"/>
    </xf>
    <xf numFmtId="0" fontId="10" fillId="14" borderId="0" xfId="0" applyFont="1" applyFill="1" applyBorder="1" applyProtection="1"/>
    <xf numFmtId="0" fontId="3" fillId="14" borderId="0" xfId="0" applyFont="1" applyFill="1" applyBorder="1" applyAlignment="1" applyProtection="1">
      <alignment horizontal="right"/>
    </xf>
    <xf numFmtId="0" fontId="0" fillId="14" borderId="25" xfId="0" applyFill="1" applyBorder="1" applyProtection="1"/>
    <xf numFmtId="0" fontId="0" fillId="14" borderId="0" xfId="0" applyFill="1" applyBorder="1" applyProtection="1"/>
    <xf numFmtId="0" fontId="2" fillId="14" borderId="0" xfId="0" applyFont="1" applyFill="1" applyBorder="1" applyProtection="1"/>
    <xf numFmtId="0" fontId="54" fillId="15" borderId="28" xfId="0" applyFont="1" applyFill="1" applyBorder="1" applyProtection="1"/>
    <xf numFmtId="0" fontId="39" fillId="15" borderId="28" xfId="0" applyFont="1" applyFill="1" applyBorder="1" applyProtection="1"/>
    <xf numFmtId="0" fontId="0" fillId="0" borderId="0" xfId="0" applyAlignment="1" applyProtection="1">
      <alignment vertical="center"/>
      <protection locked="0"/>
    </xf>
    <xf numFmtId="0" fontId="0" fillId="0" borderId="0" xfId="0" applyAlignment="1">
      <alignment vertical="center"/>
    </xf>
    <xf numFmtId="0" fontId="1" fillId="2" borderId="25" xfId="0" applyFont="1" applyFill="1" applyBorder="1" applyProtection="1"/>
    <xf numFmtId="0" fontId="33" fillId="9" borderId="3" xfId="0" applyFont="1" applyFill="1" applyBorder="1" applyAlignment="1" applyProtection="1">
      <alignment vertical="center"/>
    </xf>
    <xf numFmtId="0" fontId="33" fillId="9" borderId="8" xfId="0" applyFont="1" applyFill="1" applyBorder="1" applyAlignment="1" applyProtection="1">
      <alignment vertical="center"/>
    </xf>
    <xf numFmtId="0" fontId="12" fillId="2" borderId="8" xfId="0" applyFont="1" applyFill="1" applyBorder="1" applyProtection="1"/>
    <xf numFmtId="0" fontId="1" fillId="2" borderId="32" xfId="0" applyFont="1" applyFill="1" applyBorder="1" applyProtection="1"/>
    <xf numFmtId="0" fontId="0" fillId="2" borderId="33" xfId="0" applyFill="1" applyBorder="1" applyProtection="1"/>
    <xf numFmtId="0" fontId="0" fillId="14" borderId="7" xfId="0" applyFill="1" applyBorder="1" applyProtection="1"/>
    <xf numFmtId="0" fontId="38" fillId="15" borderId="32" xfId="0" applyFont="1" applyFill="1" applyBorder="1" applyAlignment="1" applyProtection="1">
      <alignment vertical="center"/>
    </xf>
    <xf numFmtId="0" fontId="54" fillId="15" borderId="33" xfId="0" applyFont="1" applyFill="1" applyBorder="1" applyAlignment="1" applyProtection="1">
      <alignment vertical="center"/>
    </xf>
    <xf numFmtId="0" fontId="38" fillId="15" borderId="34" xfId="0" applyFont="1" applyFill="1" applyBorder="1" applyProtection="1"/>
    <xf numFmtId="0" fontId="39" fillId="15" borderId="35" xfId="0" applyFont="1" applyFill="1" applyBorder="1" applyProtection="1"/>
    <xf numFmtId="0" fontId="11" fillId="0" borderId="11" xfId="0" applyFont="1" applyBorder="1" applyAlignment="1" applyProtection="1">
      <alignment vertical="center"/>
    </xf>
    <xf numFmtId="0" fontId="11" fillId="0" borderId="12" xfId="0" applyFont="1" applyBorder="1" applyAlignment="1" applyProtection="1">
      <alignment horizontal="center" vertical="center"/>
    </xf>
    <xf numFmtId="0" fontId="13" fillId="0" borderId="12" xfId="0" applyFont="1" applyBorder="1" applyAlignment="1" applyProtection="1">
      <alignment horizontal="center" vertical="center"/>
    </xf>
    <xf numFmtId="0" fontId="11" fillId="0" borderId="13" xfId="0" applyFont="1" applyBorder="1" applyAlignment="1" applyProtection="1">
      <alignment horizontal="center" vertical="center"/>
    </xf>
    <xf numFmtId="0" fontId="14" fillId="0" borderId="14" xfId="0" applyFont="1" applyBorder="1" applyAlignment="1" applyProtection="1">
      <alignment wrapText="1"/>
    </xf>
    <xf numFmtId="0" fontId="0" fillId="15" borderId="35" xfId="0" applyFill="1" applyBorder="1" applyProtection="1"/>
    <xf numFmtId="0" fontId="60" fillId="2" borderId="26" xfId="0" applyFont="1" applyFill="1" applyBorder="1" applyProtection="1"/>
    <xf numFmtId="0" fontId="13" fillId="0" borderId="12" xfId="0" applyFont="1" applyFill="1" applyBorder="1" applyAlignment="1" applyProtection="1">
      <alignment horizontal="center" vertical="center"/>
    </xf>
    <xf numFmtId="0" fontId="30" fillId="4" borderId="11" xfId="0" applyFont="1" applyFill="1" applyBorder="1" applyProtection="1"/>
    <xf numFmtId="0" fontId="11" fillId="4" borderId="12" xfId="0" applyFont="1" applyFill="1" applyBorder="1" applyAlignment="1" applyProtection="1">
      <alignment horizontal="center"/>
    </xf>
    <xf numFmtId="0" fontId="33" fillId="9" borderId="34" xfId="0" applyFont="1" applyFill="1" applyBorder="1" applyAlignment="1" applyProtection="1"/>
    <xf numFmtId="0" fontId="61" fillId="2" borderId="0" xfId="0" applyFont="1" applyFill="1" applyBorder="1" applyProtection="1"/>
    <xf numFmtId="0" fontId="44" fillId="2" borderId="0" xfId="0" applyFont="1" applyFill="1" applyBorder="1" applyAlignment="1" applyProtection="1">
      <alignment wrapText="1"/>
    </xf>
    <xf numFmtId="0" fontId="1" fillId="2" borderId="7" xfId="0" applyFont="1" applyFill="1" applyBorder="1" applyProtection="1"/>
    <xf numFmtId="0" fontId="62" fillId="2" borderId="6" xfId="0" applyFont="1" applyFill="1" applyBorder="1" applyProtection="1"/>
    <xf numFmtId="1" fontId="55" fillId="7" borderId="36" xfId="0" applyNumberFormat="1" applyFont="1" applyFill="1" applyBorder="1" applyAlignment="1" applyProtection="1">
      <alignment horizontal="center"/>
    </xf>
    <xf numFmtId="0" fontId="59" fillId="2" borderId="0" xfId="0" applyFont="1" applyFill="1" applyBorder="1" applyProtection="1"/>
    <xf numFmtId="9" fontId="50" fillId="11" borderId="36" xfId="1" applyFont="1" applyFill="1" applyBorder="1" applyAlignment="1" applyProtection="1">
      <alignment vertical="center"/>
    </xf>
    <xf numFmtId="0" fontId="9" fillId="0" borderId="0" xfId="0" applyFont="1" applyProtection="1">
      <protection locked="0"/>
    </xf>
    <xf numFmtId="0" fontId="57" fillId="0" borderId="0" xfId="0" applyFont="1" applyProtection="1">
      <protection locked="0"/>
    </xf>
    <xf numFmtId="0" fontId="12" fillId="0" borderId="14" xfId="0" applyFont="1" applyFill="1" applyBorder="1" applyProtection="1"/>
    <xf numFmtId="0" fontId="14" fillId="0" borderId="14" xfId="0" applyFont="1" applyFill="1" applyBorder="1" applyProtection="1"/>
    <xf numFmtId="0" fontId="58" fillId="0" borderId="14" xfId="0" applyFont="1" applyBorder="1" applyAlignment="1" applyProtection="1"/>
    <xf numFmtId="0" fontId="0" fillId="0" borderId="0" xfId="0" applyAlignment="1">
      <alignment horizontal="center"/>
    </xf>
    <xf numFmtId="0" fontId="19" fillId="0" borderId="16" xfId="0" applyFont="1" applyBorder="1"/>
    <xf numFmtId="0" fontId="63" fillId="0" borderId="0" xfId="0" applyFont="1"/>
    <xf numFmtId="0" fontId="0" fillId="0" borderId="18" xfId="0" applyBorder="1"/>
    <xf numFmtId="0" fontId="8" fillId="0" borderId="14" xfId="0" applyFont="1" applyBorder="1"/>
    <xf numFmtId="0" fontId="0" fillId="0" borderId="14" xfId="0" applyBorder="1"/>
    <xf numFmtId="0" fontId="65" fillId="2" borderId="6" xfId="0" applyFont="1" applyFill="1" applyBorder="1" applyAlignment="1" applyProtection="1">
      <alignment horizontal="center" vertical="center"/>
    </xf>
    <xf numFmtId="0" fontId="65" fillId="2" borderId="6" xfId="0" applyFont="1" applyFill="1" applyBorder="1" applyAlignment="1" applyProtection="1">
      <alignment horizontal="center"/>
    </xf>
    <xf numFmtId="0" fontId="0" fillId="2" borderId="5" xfId="0" applyFill="1" applyBorder="1" applyProtection="1"/>
    <xf numFmtId="0" fontId="1" fillId="2" borderId="3" xfId="0" applyFont="1" applyFill="1" applyBorder="1" applyProtection="1"/>
    <xf numFmtId="0" fontId="0" fillId="2" borderId="4" xfId="0" applyFill="1" applyBorder="1" applyProtection="1"/>
    <xf numFmtId="0" fontId="0" fillId="2" borderId="9" xfId="0" applyFill="1" applyBorder="1" applyProtection="1"/>
    <xf numFmtId="0" fontId="13" fillId="0" borderId="12" xfId="0" applyFont="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0" fontId="67" fillId="0" borderId="0" xfId="0" applyFont="1" applyFill="1" applyBorder="1" applyProtection="1"/>
    <xf numFmtId="0" fontId="54" fillId="15" borderId="9" xfId="0" applyFont="1" applyFill="1" applyBorder="1" applyAlignment="1" applyProtection="1">
      <alignment vertical="center"/>
    </xf>
    <xf numFmtId="0" fontId="0" fillId="15" borderId="9" xfId="0" applyFill="1" applyBorder="1" applyProtection="1"/>
    <xf numFmtId="0" fontId="0" fillId="15" borderId="10" xfId="0" applyFill="1" applyBorder="1" applyProtection="1"/>
    <xf numFmtId="0" fontId="38" fillId="15" borderId="32" xfId="0" applyFont="1" applyFill="1" applyBorder="1" applyAlignment="1" applyProtection="1">
      <alignment horizontal="center" vertical="center"/>
    </xf>
    <xf numFmtId="0" fontId="38" fillId="15" borderId="34" xfId="0" applyFont="1" applyFill="1" applyBorder="1" applyAlignment="1" applyProtection="1">
      <alignment horizontal="center"/>
    </xf>
    <xf numFmtId="0" fontId="0" fillId="20" borderId="3" xfId="0" applyFill="1" applyBorder="1"/>
    <xf numFmtId="0" fontId="0" fillId="20" borderId="4" xfId="0" applyFill="1" applyBorder="1"/>
    <xf numFmtId="0" fontId="0" fillId="20" borderId="5" xfId="0" applyFill="1" applyBorder="1"/>
    <xf numFmtId="0" fontId="37" fillId="10" borderId="41" xfId="0" applyFont="1" applyFill="1" applyBorder="1" applyAlignment="1" applyProtection="1">
      <alignment vertical="center"/>
    </xf>
    <xf numFmtId="0" fontId="37" fillId="10" borderId="42" xfId="0" applyFont="1" applyFill="1" applyBorder="1" applyAlignment="1" applyProtection="1">
      <alignment vertical="center"/>
    </xf>
    <xf numFmtId="0" fontId="37" fillId="10" borderId="43" xfId="0" applyFont="1" applyFill="1" applyBorder="1" applyAlignment="1" applyProtection="1">
      <alignment vertical="center"/>
    </xf>
    <xf numFmtId="0" fontId="0" fillId="12" borderId="41" xfId="0" applyFill="1" applyBorder="1"/>
    <xf numFmtId="0" fontId="54" fillId="15" borderId="43" xfId="0" applyFont="1" applyFill="1" applyBorder="1" applyAlignment="1" applyProtection="1">
      <alignment vertical="center"/>
    </xf>
    <xf numFmtId="0" fontId="0" fillId="12" borderId="43" xfId="0" applyFill="1" applyBorder="1"/>
    <xf numFmtId="0" fontId="65" fillId="2" borderId="6" xfId="0" applyFont="1" applyFill="1" applyBorder="1" applyAlignment="1" applyProtection="1">
      <alignment horizontal="center" vertical="top"/>
    </xf>
    <xf numFmtId="0" fontId="1" fillId="0" borderId="0" xfId="0" applyFont="1" applyAlignment="1" applyProtection="1">
      <alignment horizontal="center"/>
      <protection locked="0"/>
    </xf>
    <xf numFmtId="0" fontId="33" fillId="9" borderId="38" xfId="0" applyFont="1" applyFill="1" applyBorder="1" applyAlignment="1" applyProtection="1">
      <alignment horizontal="center" vertical="center"/>
    </xf>
    <xf numFmtId="0" fontId="1" fillId="2" borderId="6" xfId="0" applyFont="1" applyFill="1" applyBorder="1" applyAlignment="1" applyProtection="1">
      <alignment horizontal="center"/>
    </xf>
    <xf numFmtId="0" fontId="1" fillId="2" borderId="6" xfId="0" applyFont="1" applyFill="1" applyBorder="1" applyAlignment="1" applyProtection="1">
      <alignment horizontal="center" vertical="center"/>
    </xf>
    <xf numFmtId="0" fontId="18" fillId="0" borderId="12" xfId="0" applyFont="1" applyBorder="1" applyAlignment="1" applyProtection="1">
      <alignment horizontal="left" vertical="top" wrapText="1"/>
    </xf>
    <xf numFmtId="0" fontId="29" fillId="0" borderId="12" xfId="0" applyFont="1" applyFill="1" applyBorder="1" applyAlignment="1">
      <alignment horizontal="left" vertical="top" wrapText="1"/>
    </xf>
    <xf numFmtId="0" fontId="18" fillId="0" borderId="11" xfId="0" applyFont="1" applyBorder="1" applyAlignment="1" applyProtection="1">
      <alignment vertical="top" wrapText="1"/>
    </xf>
    <xf numFmtId="0" fontId="0" fillId="2" borderId="7" xfId="0" applyFill="1" applyBorder="1" applyAlignment="1" applyProtection="1">
      <alignment vertical="top"/>
    </xf>
    <xf numFmtId="0" fontId="0" fillId="0" borderId="0" xfId="0" applyAlignment="1" applyProtection="1">
      <alignment vertical="top"/>
      <protection locked="0"/>
    </xf>
    <xf numFmtId="0" fontId="57" fillId="0" borderId="0" xfId="0" applyFont="1" applyAlignment="1" applyProtection="1">
      <alignment vertical="top"/>
      <protection locked="0"/>
    </xf>
    <xf numFmtId="0" fontId="0" fillId="0" borderId="0" xfId="0" applyAlignment="1">
      <alignment vertical="top"/>
    </xf>
    <xf numFmtId="0" fontId="12" fillId="6" borderId="1" xfId="0" applyNumberFormat="1" applyFont="1" applyFill="1" applyBorder="1" applyAlignment="1" applyProtection="1">
      <alignment horizontal="center"/>
      <protection locked="0"/>
    </xf>
    <xf numFmtId="0" fontId="29" fillId="4" borderId="14" xfId="0" applyFont="1" applyFill="1" applyBorder="1" applyAlignment="1" applyProtection="1">
      <alignment horizontal="left" vertical="center" wrapText="1" shrinkToFit="1"/>
    </xf>
    <xf numFmtId="0" fontId="29" fillId="0" borderId="14" xfId="0" applyFont="1" applyFill="1" applyBorder="1" applyAlignment="1" applyProtection="1">
      <alignment horizontal="left" vertical="center" wrapText="1" shrinkToFit="1"/>
    </xf>
    <xf numFmtId="0" fontId="29" fillId="0" borderId="14" xfId="0" applyFont="1" applyBorder="1" applyAlignment="1" applyProtection="1">
      <alignment horizontal="left" vertical="center" wrapText="1"/>
    </xf>
    <xf numFmtId="0" fontId="29" fillId="0" borderId="14" xfId="0" applyFont="1" applyFill="1" applyBorder="1" applyAlignment="1" applyProtection="1">
      <alignment horizontal="left" vertical="center" wrapText="1"/>
    </xf>
    <xf numFmtId="0" fontId="29" fillId="0" borderId="16" xfId="0" applyFont="1" applyBorder="1" applyAlignment="1" applyProtection="1">
      <alignment horizontal="left" vertical="center" wrapText="1"/>
    </xf>
    <xf numFmtId="0" fontId="38" fillId="15" borderId="41" xfId="0" applyFont="1" applyFill="1" applyBorder="1" applyAlignment="1" applyProtection="1">
      <alignment vertical="center"/>
    </xf>
    <xf numFmtId="0" fontId="2" fillId="2" borderId="0" xfId="0" applyFont="1" applyFill="1" applyBorder="1" applyProtection="1"/>
    <xf numFmtId="164" fontId="0" fillId="2" borderId="0" xfId="0" applyNumberFormat="1" applyFill="1" applyBorder="1" applyProtection="1"/>
    <xf numFmtId="0" fontId="5" fillId="2" borderId="0" xfId="0" applyFont="1" applyFill="1" applyBorder="1" applyProtection="1"/>
    <xf numFmtId="0" fontId="3" fillId="2" borderId="7" xfId="0" applyFont="1" applyFill="1" applyBorder="1" applyAlignment="1" applyProtection="1">
      <alignment horizontal="right"/>
    </xf>
    <xf numFmtId="164" fontId="3" fillId="2" borderId="7" xfId="0" applyNumberFormat="1" applyFont="1" applyFill="1" applyBorder="1" applyProtection="1"/>
    <xf numFmtId="0" fontId="9" fillId="2" borderId="0" xfId="0" applyFont="1" applyFill="1" applyBorder="1" applyProtection="1"/>
    <xf numFmtId="0" fontId="1" fillId="15" borderId="3" xfId="0" applyFont="1" applyFill="1" applyBorder="1" applyProtection="1"/>
    <xf numFmtId="0" fontId="0" fillId="15" borderId="5" xfId="0" applyFill="1" applyBorder="1" applyProtection="1"/>
    <xf numFmtId="0" fontId="1" fillId="15" borderId="8" xfId="0" applyFont="1" applyFill="1" applyBorder="1" applyProtection="1"/>
    <xf numFmtId="0" fontId="1" fillId="10" borderId="6" xfId="0" applyFont="1" applyFill="1" applyBorder="1" applyProtection="1"/>
    <xf numFmtId="0" fontId="34" fillId="10" borderId="0" xfId="0" applyFont="1" applyFill="1" applyBorder="1" applyProtection="1"/>
    <xf numFmtId="0" fontId="0" fillId="10" borderId="0" xfId="0" applyFill="1" applyBorder="1" applyProtection="1"/>
    <xf numFmtId="0" fontId="0" fillId="10" borderId="7" xfId="0" applyFill="1" applyBorder="1" applyProtection="1"/>
    <xf numFmtId="0" fontId="16" fillId="2" borderId="0" xfId="0" applyFont="1" applyFill="1" applyBorder="1" applyProtection="1"/>
    <xf numFmtId="49" fontId="12" fillId="3" borderId="15" xfId="0" applyNumberFormat="1" applyFont="1" applyFill="1" applyBorder="1" applyProtection="1">
      <protection locked="0"/>
    </xf>
    <xf numFmtId="0" fontId="14" fillId="0" borderId="16" xfId="0" applyFont="1" applyBorder="1" applyProtection="1"/>
    <xf numFmtId="49" fontId="12" fillId="3" borderId="18" xfId="0" applyNumberFormat="1" applyFont="1" applyFill="1" applyBorder="1" applyProtection="1">
      <protection locked="0"/>
    </xf>
    <xf numFmtId="0" fontId="54" fillId="15" borderId="9" xfId="0" applyFont="1" applyFill="1" applyBorder="1" applyProtection="1"/>
    <xf numFmtId="0" fontId="39" fillId="15" borderId="9" xfId="0" applyFont="1" applyFill="1" applyBorder="1" applyProtection="1"/>
    <xf numFmtId="0" fontId="39" fillId="15" borderId="10" xfId="0" applyFont="1" applyFill="1" applyBorder="1" applyProtection="1"/>
    <xf numFmtId="1" fontId="55" fillId="12" borderId="36" xfId="0" applyNumberFormat="1" applyFont="1" applyFill="1" applyBorder="1" applyAlignment="1" applyProtection="1">
      <alignment horizontal="center"/>
    </xf>
    <xf numFmtId="0" fontId="67" fillId="24" borderId="0" xfId="0" applyFont="1" applyFill="1" applyBorder="1" applyProtection="1"/>
    <xf numFmtId="0" fontId="67" fillId="24" borderId="0" xfId="0" applyFont="1" applyFill="1" applyProtection="1"/>
    <xf numFmtId="0" fontId="13" fillId="0" borderId="12" xfId="0" applyFont="1" applyBorder="1" applyAlignment="1" applyProtection="1">
      <alignment horizontal="center"/>
    </xf>
    <xf numFmtId="0" fontId="13" fillId="0" borderId="13" xfId="0" applyFont="1" applyBorder="1" applyAlignment="1" applyProtection="1">
      <alignment horizontal="center"/>
    </xf>
    <xf numFmtId="0" fontId="14" fillId="0" borderId="16" xfId="0" applyFont="1" applyBorder="1" applyAlignment="1" applyProtection="1">
      <alignment wrapText="1"/>
    </xf>
    <xf numFmtId="0" fontId="12" fillId="0" borderId="16" xfId="0" applyFont="1" applyBorder="1" applyProtection="1"/>
    <xf numFmtId="0" fontId="12" fillId="0" borderId="16" xfId="0" applyFont="1" applyFill="1" applyBorder="1" applyProtection="1"/>
    <xf numFmtId="1" fontId="0" fillId="0" borderId="0" xfId="0" applyNumberFormat="1" applyAlignment="1">
      <alignment horizontal="center"/>
    </xf>
    <xf numFmtId="0" fontId="36" fillId="10" borderId="4" xfId="0" applyFont="1" applyFill="1" applyBorder="1" applyAlignment="1" applyProtection="1">
      <alignment vertical="center" wrapText="1"/>
    </xf>
    <xf numFmtId="0" fontId="36" fillId="10" borderId="5" xfId="0" applyFont="1" applyFill="1" applyBorder="1" applyAlignment="1" applyProtection="1">
      <alignment vertical="center" wrapText="1"/>
    </xf>
    <xf numFmtId="0" fontId="65" fillId="20" borderId="6" xfId="0" applyFont="1" applyFill="1" applyBorder="1" applyProtection="1"/>
    <xf numFmtId="0" fontId="69" fillId="19" borderId="6" xfId="0" applyFont="1" applyFill="1" applyBorder="1" applyProtection="1"/>
    <xf numFmtId="1" fontId="0" fillId="0" borderId="36" xfId="0" applyNumberFormat="1" applyBorder="1" applyAlignment="1">
      <alignment horizontal="center"/>
    </xf>
    <xf numFmtId="0" fontId="63" fillId="0" borderId="0" xfId="0" applyFont="1" applyAlignment="1">
      <alignment horizontal="center" vertical="center"/>
    </xf>
    <xf numFmtId="0" fontId="12" fillId="0" borderId="44" xfId="0" applyFont="1" applyBorder="1"/>
    <xf numFmtId="2" fontId="0" fillId="0" borderId="45" xfId="0" applyNumberFormat="1" applyBorder="1" applyAlignment="1">
      <alignment horizontal="center"/>
    </xf>
    <xf numFmtId="0" fontId="63" fillId="0" borderId="21" xfId="0" applyFont="1" applyBorder="1" applyAlignment="1">
      <alignment wrapText="1"/>
    </xf>
    <xf numFmtId="0" fontId="0" fillId="0" borderId="44" xfId="0" applyBorder="1"/>
    <xf numFmtId="2" fontId="0" fillId="0" borderId="45" xfId="0" applyNumberFormat="1" applyBorder="1"/>
    <xf numFmtId="0" fontId="3" fillId="0" borderId="21" xfId="0" applyFont="1" applyBorder="1" applyAlignment="1">
      <alignment horizontal="left" vertical="center" wrapText="1"/>
    </xf>
    <xf numFmtId="0" fontId="11" fillId="0" borderId="20" xfId="0" applyFont="1" applyBorder="1" applyAlignment="1">
      <alignment vertical="center"/>
    </xf>
    <xf numFmtId="0" fontId="3" fillId="0" borderId="20" xfId="0" applyFont="1" applyBorder="1" applyAlignment="1">
      <alignment vertical="center"/>
    </xf>
    <xf numFmtId="1" fontId="9" fillId="0" borderId="17" xfId="1" applyNumberFormat="1" applyFont="1" applyFill="1" applyBorder="1" applyAlignment="1" applyProtection="1">
      <alignment horizontal="center"/>
    </xf>
    <xf numFmtId="1" fontId="70" fillId="5" borderId="36" xfId="2" applyNumberFormat="1" applyFont="1" applyBorder="1" applyAlignment="1" applyProtection="1">
      <alignment horizontal="center" vertical="center"/>
    </xf>
    <xf numFmtId="0" fontId="19" fillId="0" borderId="16" xfId="0" applyFont="1" applyFill="1" applyBorder="1" applyAlignment="1" applyProtection="1">
      <alignment horizontal="left" vertical="center" wrapText="1"/>
    </xf>
    <xf numFmtId="0" fontId="1" fillId="2" borderId="9" xfId="0" applyFont="1" applyFill="1" applyBorder="1" applyProtection="1"/>
    <xf numFmtId="2" fontId="0" fillId="0" borderId="0" xfId="0" applyNumberFormat="1" applyAlignment="1">
      <alignment horizontal="center"/>
    </xf>
    <xf numFmtId="0" fontId="71" fillId="26" borderId="0" xfId="0" applyFont="1" applyFill="1" applyAlignment="1">
      <alignment horizontal="center"/>
    </xf>
    <xf numFmtId="0" fontId="71" fillId="0" borderId="0" xfId="0" applyFont="1" applyAlignment="1">
      <alignment horizontal="center"/>
    </xf>
    <xf numFmtId="49" fontId="0" fillId="0" borderId="0" xfId="0" applyNumberFormat="1" applyAlignment="1">
      <alignment horizontal="center"/>
    </xf>
    <xf numFmtId="0" fontId="0" fillId="3" borderId="1" xfId="0" applyFill="1" applyBorder="1" applyAlignment="1" applyProtection="1">
      <protection locked="0"/>
    </xf>
    <xf numFmtId="0" fontId="8" fillId="3" borderId="1" xfId="0" applyFont="1" applyFill="1" applyBorder="1" applyAlignment="1" applyProtection="1">
      <protection locked="0"/>
    </xf>
    <xf numFmtId="2" fontId="0" fillId="3" borderId="1" xfId="0" applyNumberFormat="1" applyFill="1" applyBorder="1" applyAlignment="1" applyProtection="1">
      <protection locked="0"/>
    </xf>
    <xf numFmtId="0" fontId="3" fillId="4" borderId="1" xfId="0" applyFont="1" applyFill="1" applyBorder="1" applyAlignment="1" applyProtection="1">
      <alignment horizontal="center"/>
      <protection locked="0"/>
    </xf>
    <xf numFmtId="0" fontId="18" fillId="0" borderId="12" xfId="0" applyFont="1" applyFill="1" applyBorder="1" applyAlignment="1" applyProtection="1">
      <alignment vertical="top" wrapText="1"/>
    </xf>
    <xf numFmtId="14" fontId="0" fillId="3" borderId="1" xfId="0" applyNumberFormat="1" applyFill="1" applyBorder="1" applyAlignment="1" applyProtection="1">
      <protection locked="0"/>
    </xf>
    <xf numFmtId="1" fontId="0" fillId="2" borderId="26" xfId="0" applyNumberFormat="1" applyFill="1" applyBorder="1" applyProtection="1"/>
    <xf numFmtId="0" fontId="18" fillId="0" borderId="12" xfId="0" applyFont="1" applyFill="1" applyBorder="1" applyAlignment="1" applyProtection="1">
      <alignment vertical="center" wrapText="1"/>
    </xf>
    <xf numFmtId="0" fontId="0" fillId="0" borderId="11" xfId="0" applyFill="1" applyBorder="1" applyProtection="1"/>
    <xf numFmtId="1" fontId="18" fillId="0" borderId="12" xfId="0" applyNumberFormat="1" applyFont="1" applyFill="1" applyBorder="1" applyAlignment="1" applyProtection="1">
      <alignment vertical="center" wrapText="1"/>
    </xf>
    <xf numFmtId="2" fontId="18" fillId="0" borderId="22" xfId="0" applyNumberFormat="1" applyFont="1" applyFill="1" applyBorder="1" applyAlignment="1" applyProtection="1">
      <alignment vertical="center" wrapText="1"/>
    </xf>
    <xf numFmtId="0" fontId="28" fillId="0" borderId="14" xfId="0" applyFont="1" applyBorder="1" applyProtection="1"/>
    <xf numFmtId="0" fontId="18" fillId="0" borderId="14" xfId="0" applyFont="1" applyBorder="1" applyAlignment="1" applyProtection="1">
      <alignment horizontal="left" vertical="center" wrapText="1"/>
    </xf>
    <xf numFmtId="0" fontId="18" fillId="0" borderId="14" xfId="0" applyFont="1" applyBorder="1" applyAlignment="1" applyProtection="1">
      <alignment horizontal="left" vertical="center"/>
    </xf>
    <xf numFmtId="0" fontId="18" fillId="0" borderId="16" xfId="0" applyFont="1" applyBorder="1" applyAlignment="1" applyProtection="1">
      <alignment horizontal="left" vertical="center"/>
    </xf>
    <xf numFmtId="2" fontId="18" fillId="0" borderId="17" xfId="0" applyNumberFormat="1" applyFont="1" applyFill="1" applyBorder="1" applyAlignment="1" applyProtection="1">
      <alignment horizontal="center"/>
    </xf>
    <xf numFmtId="0" fontId="29" fillId="0" borderId="12" xfId="0" applyFont="1" applyFill="1" applyBorder="1" applyAlignment="1" applyProtection="1">
      <alignment horizontal="left" vertical="top" wrapText="1"/>
    </xf>
    <xf numFmtId="0" fontId="0" fillId="0" borderId="1" xfId="0" applyBorder="1"/>
    <xf numFmtId="2" fontId="12" fillId="6" borderId="1" xfId="0" applyNumberFormat="1" applyFont="1" applyFill="1" applyBorder="1" applyAlignment="1" applyProtection="1">
      <alignment horizontal="center" wrapText="1"/>
      <protection locked="0"/>
    </xf>
    <xf numFmtId="0" fontId="29" fillId="0" borderId="13" xfId="0" applyFont="1" applyFill="1" applyBorder="1" applyAlignment="1" applyProtection="1">
      <alignment vertical="top" wrapText="1"/>
    </xf>
    <xf numFmtId="2" fontId="28" fillId="28" borderId="1" xfId="0" applyNumberFormat="1" applyFont="1" applyFill="1" applyBorder="1" applyAlignment="1" applyProtection="1">
      <alignment horizontal="center"/>
      <protection locked="0"/>
    </xf>
    <xf numFmtId="1" fontId="73" fillId="22" borderId="1" xfId="0" applyNumberFormat="1" applyFont="1" applyFill="1" applyBorder="1" applyAlignment="1" applyProtection="1">
      <alignment wrapText="1"/>
      <protection locked="0"/>
    </xf>
    <xf numFmtId="0" fontId="73" fillId="22" borderId="1" xfId="0" applyFont="1" applyFill="1" applyBorder="1" applyAlignment="1" applyProtection="1">
      <alignment wrapText="1"/>
      <protection locked="0"/>
    </xf>
    <xf numFmtId="2" fontId="73" fillId="22" borderId="17" xfId="0" applyNumberFormat="1" applyFont="1" applyFill="1" applyBorder="1" applyAlignment="1" applyProtection="1">
      <alignment wrapText="1"/>
      <protection locked="0"/>
    </xf>
    <xf numFmtId="2" fontId="0" fillId="2" borderId="0" xfId="0" applyNumberFormat="1" applyFill="1" applyBorder="1" applyProtection="1"/>
    <xf numFmtId="0" fontId="18" fillId="0" borderId="12" xfId="0" applyFont="1" applyBorder="1" applyAlignment="1" applyProtection="1">
      <alignment vertical="center"/>
    </xf>
    <xf numFmtId="2" fontId="11" fillId="0" borderId="18" xfId="0" applyNumberFormat="1" applyFont="1" applyFill="1" applyBorder="1" applyAlignment="1" applyProtection="1">
      <alignment horizontal="center"/>
    </xf>
    <xf numFmtId="0" fontId="17" fillId="0" borderId="0" xfId="0" applyFont="1" applyProtection="1"/>
    <xf numFmtId="0" fontId="0" fillId="0" borderId="0" xfId="0" applyProtection="1"/>
    <xf numFmtId="0" fontId="63" fillId="24" borderId="0" xfId="0" applyFont="1" applyFill="1" applyProtection="1"/>
    <xf numFmtId="1" fontId="21" fillId="5" borderId="1" xfId="2" applyNumberFormat="1" applyBorder="1" applyProtection="1"/>
    <xf numFmtId="1" fontId="21" fillId="5" borderId="15" xfId="2" applyNumberFormat="1" applyBorder="1" applyProtection="1"/>
    <xf numFmtId="1" fontId="21" fillId="5" borderId="17" xfId="2" applyNumberFormat="1" applyBorder="1" applyProtection="1"/>
    <xf numFmtId="1" fontId="21" fillId="5" borderId="18" xfId="2" applyNumberFormat="1" applyBorder="1" applyProtection="1"/>
    <xf numFmtId="0" fontId="63" fillId="0" borderId="11" xfId="0" applyFont="1" applyBorder="1" applyProtection="1"/>
    <xf numFmtId="0" fontId="63" fillId="0" borderId="12" xfId="0" applyFont="1" applyBorder="1" applyProtection="1"/>
    <xf numFmtId="0" fontId="63" fillId="0" borderId="13" xfId="0" applyFont="1" applyBorder="1" applyProtection="1"/>
    <xf numFmtId="0" fontId="0" fillId="0" borderId="14" xfId="0" applyBorder="1" applyProtection="1"/>
    <xf numFmtId="0" fontId="66" fillId="17" borderId="1" xfId="3" applyBorder="1" applyProtection="1"/>
    <xf numFmtId="0" fontId="66" fillId="17" borderId="15" xfId="3" applyBorder="1" applyProtection="1"/>
    <xf numFmtId="0" fontId="21" fillId="5" borderId="1" xfId="2" applyBorder="1" applyProtection="1"/>
    <xf numFmtId="0" fontId="21" fillId="5" borderId="15" xfId="2" applyBorder="1" applyProtection="1"/>
    <xf numFmtId="0" fontId="0" fillId="0" borderId="16" xfId="0" applyBorder="1" applyProtection="1"/>
    <xf numFmtId="0" fontId="21" fillId="5" borderId="17" xfId="2" applyBorder="1" applyProtection="1"/>
    <xf numFmtId="0" fontId="21" fillId="5" borderId="18" xfId="2" applyBorder="1" applyProtection="1"/>
    <xf numFmtId="2" fontId="12" fillId="6" borderId="47" xfId="0" applyNumberFormat="1" applyFont="1" applyFill="1" applyBorder="1" applyAlignment="1" applyProtection="1">
      <alignment horizontal="center"/>
      <protection locked="0"/>
    </xf>
    <xf numFmtId="0" fontId="12" fillId="6" borderId="47" xfId="0" applyNumberFormat="1" applyFont="1" applyFill="1" applyBorder="1" applyAlignment="1" applyProtection="1">
      <alignment horizontal="center"/>
      <protection locked="0"/>
    </xf>
    <xf numFmtId="0" fontId="18" fillId="0" borderId="22" xfId="0" applyFont="1" applyBorder="1" applyAlignment="1" applyProtection="1">
      <alignment horizontal="center"/>
    </xf>
    <xf numFmtId="2" fontId="28" fillId="28" borderId="2" xfId="0" applyNumberFormat="1" applyFont="1" applyFill="1" applyBorder="1" applyAlignment="1" applyProtection="1">
      <alignment horizontal="center"/>
      <protection locked="0"/>
    </xf>
    <xf numFmtId="2" fontId="18" fillId="0" borderId="24" xfId="0" applyNumberFormat="1" applyFont="1" applyBorder="1" applyAlignment="1" applyProtection="1">
      <alignment horizontal="center"/>
    </xf>
    <xf numFmtId="2" fontId="12" fillId="30" borderId="1" xfId="0" applyNumberFormat="1" applyFont="1" applyFill="1" applyBorder="1" applyAlignment="1" applyProtection="1">
      <alignment horizontal="center"/>
      <protection locked="0"/>
    </xf>
    <xf numFmtId="0" fontId="14" fillId="7" borderId="46" xfId="0" applyFont="1" applyFill="1" applyBorder="1" applyProtection="1"/>
    <xf numFmtId="0" fontId="8" fillId="0" borderId="46" xfId="0" applyFont="1" applyBorder="1"/>
    <xf numFmtId="0" fontId="65" fillId="19" borderId="6" xfId="0" applyFont="1" applyFill="1" applyBorder="1" applyAlignment="1" applyProtection="1">
      <alignment horizontal="center" vertical="center"/>
    </xf>
    <xf numFmtId="0" fontId="51" fillId="2" borderId="0" xfId="0" applyFont="1" applyFill="1" applyBorder="1" applyAlignment="1" applyProtection="1"/>
    <xf numFmtId="0" fontId="49" fillId="2" borderId="0" xfId="0" applyFont="1" applyFill="1" applyBorder="1" applyAlignment="1" applyProtection="1"/>
    <xf numFmtId="0" fontId="0" fillId="12" borderId="0" xfId="0" applyFill="1"/>
    <xf numFmtId="1" fontId="50" fillId="19" borderId="27" xfId="1" applyNumberFormat="1" applyFont="1" applyFill="1" applyBorder="1" applyAlignment="1" applyProtection="1">
      <alignment horizontal="center" vertical="center"/>
    </xf>
    <xf numFmtId="1" fontId="50" fillId="19" borderId="36" xfId="1" applyNumberFormat="1" applyFont="1" applyFill="1" applyBorder="1" applyAlignment="1" applyProtection="1">
      <alignment horizontal="center" vertical="center"/>
    </xf>
    <xf numFmtId="0" fontId="1" fillId="19" borderId="6" xfId="0" applyFont="1" applyFill="1" applyBorder="1" applyProtection="1"/>
    <xf numFmtId="0" fontId="0" fillId="20" borderId="0" xfId="0" applyFill="1"/>
    <xf numFmtId="2" fontId="0" fillId="0" borderId="0" xfId="0" applyNumberFormat="1"/>
    <xf numFmtId="0" fontId="58" fillId="0" borderId="16" xfId="0" applyFont="1" applyBorder="1" applyAlignment="1" applyProtection="1"/>
    <xf numFmtId="2" fontId="12" fillId="6" borderId="17" xfId="0" applyNumberFormat="1" applyFont="1" applyFill="1" applyBorder="1" applyAlignment="1" applyProtection="1">
      <alignment horizontal="center" wrapText="1"/>
      <protection locked="0"/>
    </xf>
    <xf numFmtId="2" fontId="12" fillId="6" borderId="17" xfId="0" applyNumberFormat="1" applyFont="1" applyFill="1" applyBorder="1" applyAlignment="1" applyProtection="1">
      <alignment horizontal="center"/>
      <protection locked="0"/>
    </xf>
    <xf numFmtId="0" fontId="0" fillId="31" borderId="0" xfId="0" applyFill="1"/>
    <xf numFmtId="0" fontId="71" fillId="27" borderId="0" xfId="0" applyFont="1" applyFill="1" applyAlignment="1">
      <alignment horizontal="center"/>
    </xf>
    <xf numFmtId="0" fontId="0" fillId="27" borderId="0" xfId="0" applyFill="1"/>
    <xf numFmtId="0" fontId="71" fillId="31" borderId="0" xfId="0" applyFont="1" applyFill="1" applyAlignment="1">
      <alignment horizontal="center"/>
    </xf>
    <xf numFmtId="0" fontId="71" fillId="32" borderId="0" xfId="0" applyFont="1" applyFill="1" applyAlignment="1">
      <alignment horizontal="center"/>
    </xf>
    <xf numFmtId="0" fontId="0" fillId="29" borderId="0" xfId="0" applyFill="1"/>
    <xf numFmtId="1" fontId="0" fillId="0" borderId="0" xfId="0" applyNumberFormat="1"/>
    <xf numFmtId="10" fontId="0" fillId="0" borderId="0" xfId="0" applyNumberFormat="1"/>
    <xf numFmtId="0" fontId="0" fillId="32" borderId="0" xfId="0" applyFill="1"/>
    <xf numFmtId="49" fontId="0" fillId="0" borderId="0" xfId="0" applyNumberFormat="1"/>
    <xf numFmtId="9" fontId="0" fillId="0" borderId="0" xfId="0" applyNumberFormat="1"/>
    <xf numFmtId="0" fontId="58" fillId="0" borderId="46" xfId="0" applyFont="1" applyBorder="1" applyAlignment="1" applyProtection="1"/>
    <xf numFmtId="2" fontId="12" fillId="6" borderId="47" xfId="0" applyNumberFormat="1" applyFont="1" applyFill="1" applyBorder="1" applyAlignment="1" applyProtection="1">
      <alignment horizontal="center" wrapText="1"/>
      <protection locked="0"/>
    </xf>
    <xf numFmtId="0" fontId="28" fillId="0" borderId="14" xfId="0" applyFont="1" applyBorder="1" applyAlignment="1" applyProtection="1">
      <alignment wrapText="1"/>
    </xf>
    <xf numFmtId="0" fontId="14" fillId="7" borderId="46" xfId="0" applyFont="1" applyFill="1" applyBorder="1" applyAlignment="1" applyProtection="1">
      <alignment wrapText="1"/>
    </xf>
    <xf numFmtId="0" fontId="1" fillId="2" borderId="8" xfId="0" applyFont="1" applyFill="1" applyBorder="1" applyAlignment="1" applyProtection="1">
      <alignment horizontal="center"/>
    </xf>
    <xf numFmtId="0" fontId="58" fillId="0" borderId="14" xfId="0" applyFont="1" applyFill="1" applyBorder="1" applyAlignment="1" applyProtection="1"/>
    <xf numFmtId="0" fontId="49" fillId="19" borderId="0" xfId="0" applyFont="1" applyFill="1" applyBorder="1" applyAlignment="1" applyProtection="1">
      <alignment horizontal="left" wrapText="1"/>
    </xf>
    <xf numFmtId="0" fontId="0" fillId="0" borderId="48" xfId="0" applyFill="1" applyBorder="1" applyProtection="1"/>
    <xf numFmtId="0" fontId="79" fillId="2" borderId="0" xfId="0" applyFont="1" applyFill="1" applyBorder="1" applyProtection="1"/>
    <xf numFmtId="49" fontId="0" fillId="8" borderId="1" xfId="0" applyNumberFormat="1" applyFill="1" applyBorder="1" applyAlignment="1" applyProtection="1">
      <alignment wrapText="1"/>
      <protection locked="0"/>
    </xf>
    <xf numFmtId="49" fontId="0" fillId="8" borderId="47" xfId="0" applyNumberFormat="1" applyFill="1" applyBorder="1" applyAlignment="1" applyProtection="1">
      <alignment wrapText="1"/>
      <protection locked="0"/>
    </xf>
    <xf numFmtId="49" fontId="0" fillId="0" borderId="17" xfId="0" applyNumberFormat="1" applyFill="1" applyBorder="1" applyAlignment="1" applyProtection="1">
      <alignment wrapText="1"/>
      <protection locked="0"/>
    </xf>
    <xf numFmtId="49" fontId="0" fillId="8" borderId="15" xfId="0" applyNumberFormat="1" applyFill="1" applyBorder="1" applyAlignment="1" applyProtection="1">
      <alignment wrapText="1"/>
      <protection locked="0"/>
    </xf>
    <xf numFmtId="0" fontId="72" fillId="25" borderId="1" xfId="0" applyFont="1" applyFill="1" applyBorder="1" applyAlignment="1" applyProtection="1">
      <alignment horizontal="center" vertical="center" wrapText="1"/>
      <protection locked="0"/>
    </xf>
    <xf numFmtId="0" fontId="73" fillId="21" borderId="1" xfId="0" applyFont="1" applyFill="1" applyBorder="1" applyAlignment="1" applyProtection="1">
      <alignment wrapText="1"/>
      <protection locked="0"/>
    </xf>
    <xf numFmtId="0" fontId="68" fillId="23" borderId="1" xfId="0" applyFont="1" applyFill="1" applyBorder="1" applyAlignment="1" applyProtection="1">
      <alignment horizontal="center" vertical="center" wrapText="1"/>
    </xf>
    <xf numFmtId="0" fontId="68" fillId="23" borderId="17" xfId="0" applyFont="1" applyFill="1" applyBorder="1" applyAlignment="1" applyProtection="1">
      <alignment horizontal="center" vertical="center" wrapText="1"/>
    </xf>
    <xf numFmtId="0" fontId="73" fillId="22" borderId="49" xfId="0" applyFont="1" applyFill="1" applyBorder="1" applyAlignment="1" applyProtection="1">
      <alignment wrapText="1"/>
      <protection locked="0"/>
    </xf>
    <xf numFmtId="9" fontId="73" fillId="22" borderId="49" xfId="1" applyFont="1" applyFill="1" applyBorder="1" applyAlignment="1" applyProtection="1">
      <alignment wrapText="1"/>
      <protection locked="0"/>
    </xf>
    <xf numFmtId="0" fontId="54" fillId="15" borderId="4" xfId="0" applyFont="1" applyFill="1" applyBorder="1" applyAlignment="1" applyProtection="1">
      <alignment horizontal="left" vertical="center" wrapText="1"/>
    </xf>
    <xf numFmtId="0" fontId="54" fillId="15" borderId="25" xfId="0" applyFont="1" applyFill="1" applyBorder="1" applyAlignment="1" applyProtection="1">
      <alignment horizontal="left" vertical="center" wrapText="1"/>
    </xf>
    <xf numFmtId="0" fontId="36" fillId="10" borderId="41" xfId="0" applyFont="1" applyFill="1" applyBorder="1" applyAlignment="1" applyProtection="1">
      <alignment horizontal="center" vertical="center" wrapText="1"/>
    </xf>
    <xf numFmtId="0" fontId="36" fillId="10" borderId="42" xfId="0" applyFont="1" applyFill="1" applyBorder="1" applyAlignment="1" applyProtection="1">
      <alignment horizontal="center" vertical="center" wrapText="1"/>
    </xf>
    <xf numFmtId="0" fontId="50" fillId="19" borderId="0" xfId="0" applyFont="1" applyFill="1" applyBorder="1" applyAlignment="1" applyProtection="1">
      <alignment horizontal="right" vertical="center"/>
    </xf>
    <xf numFmtId="0" fontId="50" fillId="19" borderId="40" xfId="0" applyFont="1" applyFill="1" applyBorder="1" applyAlignment="1" applyProtection="1">
      <alignment horizontal="right" vertical="center"/>
    </xf>
    <xf numFmtId="0" fontId="50" fillId="2" borderId="0" xfId="0" applyFont="1" applyFill="1" applyBorder="1" applyAlignment="1" applyProtection="1">
      <alignment horizontal="right" vertical="center"/>
    </xf>
    <xf numFmtId="0" fontId="50" fillId="2" borderId="7" xfId="0" applyFont="1" applyFill="1" applyBorder="1" applyAlignment="1" applyProtection="1">
      <alignment horizontal="right" vertical="center"/>
    </xf>
    <xf numFmtId="0" fontId="33" fillId="20" borderId="29" xfId="0" applyFont="1" applyFill="1" applyBorder="1" applyAlignment="1" applyProtection="1">
      <alignment horizontal="center" vertical="center" wrapText="1"/>
    </xf>
    <xf numFmtId="0" fontId="33" fillId="20" borderId="29" xfId="0" applyFont="1" applyFill="1" applyBorder="1" applyAlignment="1" applyProtection="1">
      <alignment horizontal="center" vertical="center"/>
    </xf>
    <xf numFmtId="0" fontId="33" fillId="20" borderId="30" xfId="0" applyFont="1" applyFill="1" applyBorder="1" applyAlignment="1" applyProtection="1">
      <alignment horizontal="center" vertical="center"/>
    </xf>
    <xf numFmtId="0" fontId="28" fillId="21" borderId="17" xfId="0" applyFont="1" applyFill="1" applyBorder="1" applyAlignment="1" applyProtection="1">
      <alignment horizontal="left" vertical="center" wrapText="1"/>
      <protection locked="0"/>
    </xf>
    <xf numFmtId="0" fontId="28" fillId="21" borderId="18" xfId="0" applyFont="1" applyFill="1" applyBorder="1" applyAlignment="1" applyProtection="1">
      <alignment horizontal="left" vertical="center" wrapText="1"/>
      <protection locked="0"/>
    </xf>
    <xf numFmtId="0" fontId="36" fillId="10" borderId="3" xfId="0" applyFont="1" applyFill="1" applyBorder="1" applyAlignment="1" applyProtection="1">
      <alignment horizontal="center" vertical="center"/>
    </xf>
    <xf numFmtId="0" fontId="36" fillId="10" borderId="4" xfId="0" applyFont="1" applyFill="1" applyBorder="1" applyAlignment="1" applyProtection="1">
      <alignment horizontal="center" vertical="center"/>
    </xf>
    <xf numFmtId="0" fontId="36" fillId="10" borderId="5" xfId="0" applyFont="1" applyFill="1" applyBorder="1" applyAlignment="1" applyProtection="1">
      <alignment horizontal="center" vertical="center"/>
    </xf>
    <xf numFmtId="0" fontId="33" fillId="9" borderId="9" xfId="0" applyFont="1" applyFill="1" applyBorder="1" applyAlignment="1" applyProtection="1">
      <alignment horizontal="center" vertical="center" wrapText="1"/>
    </xf>
    <xf numFmtId="0" fontId="33" fillId="9" borderId="9" xfId="0" applyFont="1" applyFill="1" applyBorder="1" applyAlignment="1" applyProtection="1">
      <alignment horizontal="center" vertical="center"/>
    </xf>
    <xf numFmtId="0" fontId="33" fillId="9" borderId="10" xfId="0" applyFont="1" applyFill="1" applyBorder="1" applyAlignment="1" applyProtection="1">
      <alignment horizontal="center" vertical="center"/>
    </xf>
    <xf numFmtId="0" fontId="51" fillId="19" borderId="0" xfId="0" applyFont="1" applyFill="1" applyBorder="1" applyAlignment="1" applyProtection="1">
      <alignment horizontal="left" wrapText="1"/>
    </xf>
    <xf numFmtId="0" fontId="54" fillId="15" borderId="25" xfId="0" applyFont="1" applyFill="1" applyBorder="1" applyAlignment="1" applyProtection="1">
      <alignment horizontal="left" vertical="center"/>
    </xf>
    <xf numFmtId="0" fontId="50" fillId="16" borderId="0" xfId="0" applyFont="1" applyFill="1" applyBorder="1" applyAlignment="1" applyProtection="1">
      <alignment horizontal="right" vertical="center"/>
    </xf>
    <xf numFmtId="0" fontId="50" fillId="16" borderId="40" xfId="0" applyFont="1" applyFill="1" applyBorder="1" applyAlignment="1" applyProtection="1">
      <alignment horizontal="right" vertical="center"/>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19" xfId="0" applyFont="1" applyFill="1" applyBorder="1" applyAlignment="1" applyProtection="1">
      <alignment horizontal="left" vertical="center" wrapText="1"/>
    </xf>
    <xf numFmtId="0" fontId="49" fillId="19" borderId="0" xfId="0" applyFont="1" applyFill="1" applyBorder="1" applyAlignment="1" applyProtection="1">
      <alignment horizontal="left" wrapText="1"/>
    </xf>
    <xf numFmtId="0" fontId="44" fillId="2" borderId="0" xfId="0" applyFont="1" applyFill="1" applyBorder="1" applyAlignment="1" applyProtection="1">
      <alignment horizontal="left" wrapText="1"/>
    </xf>
    <xf numFmtId="0" fontId="28" fillId="21" borderId="1" xfId="0" applyFont="1" applyFill="1" applyBorder="1" applyAlignment="1" applyProtection="1">
      <alignment horizontal="left" vertical="center" wrapText="1"/>
      <protection locked="0"/>
    </xf>
    <xf numFmtId="0" fontId="28" fillId="21" borderId="15" xfId="0" applyFont="1" applyFill="1" applyBorder="1" applyAlignment="1" applyProtection="1">
      <alignment horizontal="left" vertical="center" wrapText="1"/>
      <protection locked="0"/>
    </xf>
    <xf numFmtId="0" fontId="37" fillId="10" borderId="38" xfId="0" applyFont="1" applyFill="1" applyBorder="1" applyAlignment="1" applyProtection="1">
      <alignment horizontal="center"/>
    </xf>
    <xf numFmtId="0" fontId="37" fillId="10" borderId="29" xfId="0" applyFont="1" applyFill="1" applyBorder="1" applyAlignment="1" applyProtection="1">
      <alignment horizontal="center"/>
    </xf>
    <xf numFmtId="0" fontId="37" fillId="10" borderId="30" xfId="0" applyFont="1" applyFill="1" applyBorder="1" applyAlignment="1" applyProtection="1">
      <alignment horizontal="center"/>
    </xf>
    <xf numFmtId="0" fontId="18" fillId="0" borderId="22" xfId="0" applyFont="1" applyFill="1" applyBorder="1" applyAlignment="1" applyProtection="1">
      <alignment horizontal="center"/>
    </xf>
    <xf numFmtId="0" fontId="18" fillId="0" borderId="19" xfId="0" applyFont="1" applyFill="1" applyBorder="1" applyAlignment="1" applyProtection="1">
      <alignment horizontal="center"/>
    </xf>
    <xf numFmtId="1" fontId="73" fillId="22" borderId="1" xfId="0" applyNumberFormat="1" applyFont="1" applyFill="1" applyBorder="1" applyAlignment="1" applyProtection="1">
      <alignment horizontal="center" wrapText="1"/>
      <protection locked="0"/>
    </xf>
    <xf numFmtId="1" fontId="73" fillId="22" borderId="15" xfId="0" applyNumberFormat="1" applyFont="1" applyFill="1" applyBorder="1" applyAlignment="1" applyProtection="1">
      <alignment horizontal="center" wrapText="1"/>
      <protection locked="0"/>
    </xf>
    <xf numFmtId="0" fontId="73" fillId="22" borderId="1" xfId="0" applyFont="1" applyFill="1" applyBorder="1" applyAlignment="1" applyProtection="1">
      <alignment horizontal="center" wrapText="1"/>
      <protection locked="0"/>
    </xf>
    <xf numFmtId="0" fontId="73" fillId="22" borderId="15" xfId="0" applyFont="1" applyFill="1" applyBorder="1" applyAlignment="1" applyProtection="1">
      <alignment horizontal="center" wrapText="1"/>
      <protection locked="0"/>
    </xf>
    <xf numFmtId="0" fontId="33" fillId="9" borderId="31" xfId="0" applyFont="1" applyFill="1" applyBorder="1" applyAlignment="1" applyProtection="1">
      <alignment horizontal="center" wrapText="1"/>
    </xf>
    <xf numFmtId="0" fontId="33" fillId="9" borderId="31" xfId="0" applyFont="1" applyFill="1" applyBorder="1" applyAlignment="1" applyProtection="1">
      <alignment horizontal="center"/>
    </xf>
    <xf numFmtId="0" fontId="33" fillId="9" borderId="39" xfId="0" applyFont="1" applyFill="1" applyBorder="1" applyAlignment="1" applyProtection="1">
      <alignment horizontal="center"/>
    </xf>
    <xf numFmtId="0" fontId="54" fillId="15" borderId="42" xfId="0" applyFont="1" applyFill="1" applyBorder="1" applyAlignment="1" applyProtection="1">
      <alignment horizontal="left" vertical="center" wrapText="1"/>
    </xf>
    <xf numFmtId="0" fontId="54" fillId="15" borderId="42" xfId="0" applyFont="1" applyFill="1" applyBorder="1" applyAlignment="1" applyProtection="1">
      <alignment horizontal="left" vertical="center"/>
    </xf>
    <xf numFmtId="1" fontId="73" fillId="22" borderId="2" xfId="0" applyNumberFormat="1" applyFont="1" applyFill="1" applyBorder="1" applyAlignment="1" applyProtection="1">
      <alignment horizontal="center" wrapText="1"/>
      <protection locked="0"/>
    </xf>
    <xf numFmtId="1" fontId="73" fillId="22" borderId="37" xfId="0" applyNumberFormat="1" applyFont="1" applyFill="1" applyBorder="1" applyAlignment="1" applyProtection="1">
      <alignment horizontal="center" wrapText="1"/>
      <protection locked="0"/>
    </xf>
    <xf numFmtId="0" fontId="73" fillId="21" borderId="1" xfId="0" applyFont="1" applyFill="1" applyBorder="1" applyAlignment="1" applyProtection="1">
      <alignment horizontal="center" wrapText="1"/>
      <protection locked="0"/>
    </xf>
    <xf numFmtId="0" fontId="73" fillId="21" borderId="15" xfId="0" applyFont="1" applyFill="1" applyBorder="1" applyAlignment="1" applyProtection="1">
      <alignment horizontal="center" wrapText="1"/>
      <protection locked="0"/>
    </xf>
    <xf numFmtId="0" fontId="73" fillId="21" borderId="17" xfId="0" applyFont="1" applyFill="1" applyBorder="1" applyAlignment="1" applyProtection="1">
      <alignment horizontal="center" wrapText="1"/>
      <protection locked="0"/>
    </xf>
    <xf numFmtId="0" fontId="73" fillId="21" borderId="18" xfId="0" applyFont="1" applyFill="1" applyBorder="1" applyAlignment="1" applyProtection="1">
      <alignment horizontal="center" wrapText="1"/>
      <protection locked="0"/>
    </xf>
    <xf numFmtId="0" fontId="18" fillId="0" borderId="12" xfId="0" applyFont="1" applyBorder="1" applyAlignment="1" applyProtection="1">
      <alignment horizontal="left" vertical="center"/>
    </xf>
    <xf numFmtId="0" fontId="18" fillId="0" borderId="13" xfId="0" applyFont="1" applyBorder="1" applyAlignment="1" applyProtection="1">
      <alignment horizontal="left" vertical="center"/>
    </xf>
    <xf numFmtId="2" fontId="73" fillId="22" borderId="17" xfId="0" applyNumberFormat="1" applyFont="1" applyFill="1" applyBorder="1" applyAlignment="1" applyProtection="1">
      <alignment horizontal="center" wrapText="1"/>
      <protection locked="0"/>
    </xf>
    <xf numFmtId="2" fontId="73" fillId="22" borderId="18" xfId="0" applyNumberFormat="1" applyFont="1" applyFill="1" applyBorder="1" applyAlignment="1" applyProtection="1">
      <alignment horizontal="center" wrapText="1"/>
      <protection locked="0"/>
    </xf>
    <xf numFmtId="0" fontId="33" fillId="9" borderId="29" xfId="0" applyFont="1" applyFill="1" applyBorder="1" applyAlignment="1" applyProtection="1">
      <alignment horizontal="center" vertical="center" wrapText="1"/>
    </xf>
    <xf numFmtId="0" fontId="33" fillId="9" borderId="29" xfId="0" applyFont="1" applyFill="1" applyBorder="1" applyAlignment="1" applyProtection="1">
      <alignment horizontal="center" vertical="center"/>
    </xf>
    <xf numFmtId="0" fontId="33" fillId="9" borderId="30" xfId="0" applyFont="1" applyFill="1" applyBorder="1" applyAlignment="1" applyProtection="1">
      <alignment horizontal="center" vertical="center"/>
    </xf>
    <xf numFmtId="0" fontId="37" fillId="10" borderId="41" xfId="0" applyFont="1" applyFill="1" applyBorder="1" applyAlignment="1" applyProtection="1">
      <alignment horizontal="center" vertical="center"/>
    </xf>
    <xf numFmtId="0" fontId="37" fillId="10" borderId="42" xfId="0" applyFont="1" applyFill="1" applyBorder="1" applyAlignment="1" applyProtection="1">
      <alignment horizontal="center" vertical="center"/>
    </xf>
    <xf numFmtId="0" fontId="37" fillId="10" borderId="43" xfId="0" applyFont="1" applyFill="1" applyBorder="1" applyAlignment="1" applyProtection="1">
      <alignment horizontal="center" vertical="center"/>
    </xf>
    <xf numFmtId="0" fontId="44" fillId="2" borderId="0" xfId="0" applyFont="1" applyFill="1" applyBorder="1" applyAlignment="1" applyProtection="1">
      <alignment horizontal="left"/>
    </xf>
    <xf numFmtId="0" fontId="12" fillId="18" borderId="3" xfId="0" applyFont="1" applyFill="1" applyBorder="1" applyAlignment="1" applyProtection="1">
      <alignment horizontal="left" vertical="top" wrapText="1"/>
      <protection locked="0"/>
    </xf>
    <xf numFmtId="0" fontId="12" fillId="18" borderId="4" xfId="0" applyFont="1" applyFill="1" applyBorder="1" applyAlignment="1" applyProtection="1">
      <alignment horizontal="left" vertical="top" wrapText="1"/>
      <protection locked="0"/>
    </xf>
    <xf numFmtId="0" fontId="12" fillId="18" borderId="5" xfId="0" applyFont="1" applyFill="1" applyBorder="1" applyAlignment="1" applyProtection="1">
      <alignment horizontal="left" vertical="top" wrapText="1"/>
      <protection locked="0"/>
    </xf>
    <xf numFmtId="0" fontId="12" fillId="18" borderId="6" xfId="0" applyFont="1" applyFill="1" applyBorder="1" applyAlignment="1" applyProtection="1">
      <alignment horizontal="left" vertical="top" wrapText="1"/>
      <protection locked="0"/>
    </xf>
    <xf numFmtId="0" fontId="12" fillId="18" borderId="0" xfId="0" applyFont="1" applyFill="1" applyBorder="1" applyAlignment="1" applyProtection="1">
      <alignment horizontal="left" vertical="top" wrapText="1"/>
      <protection locked="0"/>
    </xf>
    <xf numFmtId="0" fontId="12" fillId="18" borderId="7" xfId="0" applyFont="1" applyFill="1" applyBorder="1" applyAlignment="1" applyProtection="1">
      <alignment horizontal="left" vertical="top" wrapText="1"/>
      <protection locked="0"/>
    </xf>
    <xf numFmtId="0" fontId="12" fillId="18" borderId="8" xfId="0" applyFont="1" applyFill="1" applyBorder="1" applyAlignment="1" applyProtection="1">
      <alignment horizontal="left" vertical="top" wrapText="1"/>
      <protection locked="0"/>
    </xf>
    <xf numFmtId="0" fontId="12" fillId="18" borderId="9" xfId="0" applyFont="1" applyFill="1" applyBorder="1" applyAlignment="1" applyProtection="1">
      <alignment horizontal="left" vertical="top" wrapText="1"/>
      <protection locked="0"/>
    </xf>
    <xf numFmtId="0" fontId="12" fillId="18" borderId="10" xfId="0" applyFont="1" applyFill="1" applyBorder="1" applyAlignment="1" applyProtection="1">
      <alignment horizontal="left" vertical="top" wrapText="1"/>
      <protection locked="0"/>
    </xf>
    <xf numFmtId="0" fontId="54" fillId="15" borderId="5" xfId="0" applyFont="1" applyFill="1" applyBorder="1" applyAlignment="1" applyProtection="1">
      <alignment horizontal="left" vertical="center" wrapText="1"/>
    </xf>
    <xf numFmtId="0" fontId="54" fillId="15" borderId="9" xfId="0" applyFont="1" applyFill="1" applyBorder="1" applyAlignment="1" applyProtection="1">
      <alignment horizontal="left"/>
    </xf>
    <xf numFmtId="0" fontId="54" fillId="15" borderId="42" xfId="0" applyFont="1" applyFill="1" applyBorder="1" applyAlignment="1" applyProtection="1">
      <alignment horizontal="center" vertical="center" wrapText="1"/>
    </xf>
    <xf numFmtId="0" fontId="54" fillId="15" borderId="42" xfId="0" applyFont="1" applyFill="1" applyBorder="1" applyAlignment="1" applyProtection="1">
      <alignment horizontal="center" vertical="center"/>
    </xf>
  </cellXfs>
  <cellStyles count="4">
    <cellStyle name="Bad" xfId="2" builtinId="27"/>
    <cellStyle name="Good" xfId="3" builtinId="26"/>
    <cellStyle name="Normal" xfId="0" builtinId="0"/>
    <cellStyle name="Percent" xfId="1" builtinId="5"/>
  </cellStyles>
  <dxfs count="40">
    <dxf>
      <fill>
        <patternFill>
          <bgColor rgb="FFFF5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E8376"/>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E8376"/>
        </patternFill>
      </fill>
    </dxf>
    <dxf>
      <font>
        <color rgb="FF9C0006"/>
      </font>
      <fill>
        <patternFill>
          <bgColor rgb="FFFFC7CE"/>
        </patternFill>
      </fill>
    </dxf>
    <dxf>
      <font>
        <color rgb="FF9C0006"/>
      </font>
      <fill>
        <patternFill>
          <bgColor rgb="FFFFC7CE"/>
        </patternFill>
      </fill>
    </dxf>
    <dxf>
      <fill>
        <patternFill>
          <bgColor rgb="FFFE8376"/>
        </patternFill>
      </fill>
    </dxf>
    <dxf>
      <fill>
        <patternFill>
          <bgColor theme="2" tint="-9.9948118533890809E-2"/>
        </patternFill>
      </fill>
    </dxf>
    <dxf>
      <fill>
        <patternFill>
          <bgColor theme="4" tint="0.39994506668294322"/>
        </patternFill>
      </fill>
    </dxf>
    <dxf>
      <fill>
        <patternFill>
          <bgColor rgb="FF92D050"/>
        </patternFill>
      </fill>
    </dxf>
    <dxf>
      <fill>
        <patternFill>
          <bgColor rgb="FFFF0000"/>
        </patternFill>
      </fill>
    </dxf>
    <dxf>
      <fill>
        <patternFill>
          <bgColor theme="0" tint="-0.24994659260841701"/>
        </patternFill>
      </fill>
    </dxf>
    <dxf>
      <font>
        <color rgb="FFFF0000"/>
      </font>
      <fill>
        <patternFill>
          <bgColor rgb="FFFF0000"/>
        </patternFill>
      </fill>
    </dxf>
    <dxf>
      <font>
        <color rgb="FF92D050"/>
      </font>
      <fill>
        <patternFill>
          <bgColor rgb="FF92D050"/>
        </patternFill>
      </fill>
    </dxf>
    <dxf>
      <font>
        <color theme="4" tint="0.39994506668294322"/>
      </font>
      <fill>
        <patternFill>
          <bgColor theme="4" tint="0.39994506668294322"/>
        </patternFill>
      </fill>
    </dxf>
    <dxf>
      <font>
        <color theme="0" tint="-0.24994659260841701"/>
      </font>
      <fill>
        <patternFill>
          <bgColor theme="0" tint="-0.24994659260841701"/>
        </patternFill>
      </fill>
    </dxf>
    <dxf>
      <font>
        <color rgb="FFFF0000"/>
      </font>
      <fill>
        <patternFill>
          <bgColor rgb="FFFF0000"/>
        </patternFill>
      </fill>
    </dxf>
    <dxf>
      <font>
        <color rgb="FFFF0000"/>
      </font>
      <numFmt numFmtId="2" formatCode="0.00"/>
      <fill>
        <patternFill>
          <bgColor rgb="FFFF0000"/>
        </patternFill>
      </fill>
    </dxf>
    <dxf>
      <font>
        <color rgb="FFFFC000"/>
      </font>
      <fill>
        <patternFill>
          <bgColor rgb="FFFFC000"/>
        </patternFill>
      </fill>
    </dxf>
    <dxf>
      <font>
        <color rgb="FF92D050"/>
      </font>
      <fill>
        <patternFill>
          <bgColor rgb="FF92D050"/>
        </patternFill>
      </fill>
    </dxf>
    <dxf>
      <font>
        <color theme="4" tint="0.39994506668294322"/>
      </font>
      <fill>
        <patternFill>
          <bgColor theme="4" tint="0.39994506668294322"/>
        </patternFill>
      </fill>
    </dxf>
    <dxf>
      <font>
        <color theme="0" tint="-0.24994659260841701"/>
      </font>
      <fill>
        <patternFill>
          <bgColor theme="0" tint="-0.24994659260841701"/>
        </patternFill>
      </fill>
    </dxf>
    <dxf>
      <fill>
        <patternFill>
          <bgColor theme="4" tint="0.39994506668294322"/>
        </patternFill>
      </fill>
    </dxf>
    <dxf>
      <fill>
        <patternFill>
          <bgColor rgb="FF92D05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bgColor theme="2" tint="-9.9948118533890809E-2"/>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rgb="FFFE8376"/>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5050"/>
      <color rgb="FFFF6600"/>
      <color rgb="FFFE8376"/>
      <color rgb="FFCC99FF"/>
      <color rgb="FFCADCF2"/>
      <color rgb="FFBCE292"/>
      <color rgb="FFFFFF99"/>
      <color rgb="FF9966FF"/>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349250</xdr:colOff>
      <xdr:row>1</xdr:row>
      <xdr:rowOff>222250</xdr:rowOff>
    </xdr:from>
    <xdr:to>
      <xdr:col>8</xdr:col>
      <xdr:colOff>1390087</xdr:colOff>
      <xdr:row>3</xdr:row>
      <xdr:rowOff>498875</xdr:rowOff>
    </xdr:to>
    <xdr:pic>
      <xdr:nvPicPr>
        <xdr:cNvPr id="2" name="Picture 3">
          <a:extLst>
            <a:ext uri="{FF2B5EF4-FFF2-40B4-BE49-F238E27FC236}">
              <a16:creationId xmlns:a16="http://schemas.microsoft.com/office/drawing/2014/main" id="{B63F7206-D4C9-449A-9CD3-1A07A35F099D}"/>
            </a:ext>
          </a:extLst>
        </xdr:cNvPr>
        <xdr:cNvPicPr/>
      </xdr:nvPicPr>
      <xdr:blipFill>
        <a:blip xmlns:r="http://schemas.openxmlformats.org/officeDocument/2006/relationships" r:embed="rId1"/>
        <a:stretch/>
      </xdr:blipFill>
      <xdr:spPr>
        <a:xfrm>
          <a:off x="15827375" y="412750"/>
          <a:ext cx="1889832" cy="1070375"/>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619125</xdr:colOff>
      <xdr:row>1</xdr:row>
      <xdr:rowOff>154780</xdr:rowOff>
    </xdr:from>
    <xdr:to>
      <xdr:col>10</xdr:col>
      <xdr:colOff>301625</xdr:colOff>
      <xdr:row>2</xdr:row>
      <xdr:rowOff>434420</xdr:rowOff>
    </xdr:to>
    <xdr:pic>
      <xdr:nvPicPr>
        <xdr:cNvPr id="3" name="Picture 3">
          <a:extLst>
            <a:ext uri="{FF2B5EF4-FFF2-40B4-BE49-F238E27FC236}">
              <a16:creationId xmlns:a16="http://schemas.microsoft.com/office/drawing/2014/main" id="{0318D452-824A-4354-909D-186176E42969}"/>
            </a:ext>
          </a:extLst>
        </xdr:cNvPr>
        <xdr:cNvPicPr/>
      </xdr:nvPicPr>
      <xdr:blipFill>
        <a:blip xmlns:r="http://schemas.openxmlformats.org/officeDocument/2006/relationships" r:embed="rId1"/>
        <a:stretch/>
      </xdr:blipFill>
      <xdr:spPr>
        <a:xfrm>
          <a:off x="17037844" y="357186"/>
          <a:ext cx="2432844" cy="1204518"/>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1009650</xdr:colOff>
      <xdr:row>1</xdr:row>
      <xdr:rowOff>57150</xdr:rowOff>
    </xdr:from>
    <xdr:to>
      <xdr:col>10</xdr:col>
      <xdr:colOff>320040</xdr:colOff>
      <xdr:row>2</xdr:row>
      <xdr:rowOff>549435</xdr:rowOff>
    </xdr:to>
    <xdr:pic>
      <xdr:nvPicPr>
        <xdr:cNvPr id="5" name="Picture 3">
          <a:extLst>
            <a:ext uri="{FF2B5EF4-FFF2-40B4-BE49-F238E27FC236}">
              <a16:creationId xmlns:a16="http://schemas.microsoft.com/office/drawing/2014/main" id="{1948371E-ADDA-4A3B-B796-6466BE47D009}"/>
            </a:ext>
          </a:extLst>
        </xdr:cNvPr>
        <xdr:cNvPicPr/>
      </xdr:nvPicPr>
      <xdr:blipFill>
        <a:blip xmlns:r="http://schemas.openxmlformats.org/officeDocument/2006/relationships" r:embed="rId1"/>
        <a:stretch/>
      </xdr:blipFill>
      <xdr:spPr>
        <a:xfrm>
          <a:off x="16973550" y="266700"/>
          <a:ext cx="2495550" cy="1258095"/>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1147535</xdr:colOff>
      <xdr:row>1</xdr:row>
      <xdr:rowOff>45357</xdr:rowOff>
    </xdr:from>
    <xdr:to>
      <xdr:col>6</xdr:col>
      <xdr:colOff>1202640</xdr:colOff>
      <xdr:row>2</xdr:row>
      <xdr:rowOff>472440</xdr:rowOff>
    </xdr:to>
    <xdr:pic>
      <xdr:nvPicPr>
        <xdr:cNvPr id="3" name="Picture 3">
          <a:extLst>
            <a:ext uri="{FF2B5EF4-FFF2-40B4-BE49-F238E27FC236}">
              <a16:creationId xmlns:a16="http://schemas.microsoft.com/office/drawing/2014/main" id="{DE16BB0A-220F-4A91-8712-FF189ADFD715}"/>
            </a:ext>
          </a:extLst>
        </xdr:cNvPr>
        <xdr:cNvPicPr/>
      </xdr:nvPicPr>
      <xdr:blipFill>
        <a:blip xmlns:r="http://schemas.openxmlformats.org/officeDocument/2006/relationships" r:embed="rId1"/>
        <a:stretch/>
      </xdr:blipFill>
      <xdr:spPr>
        <a:xfrm>
          <a:off x="14180910" y="235857"/>
          <a:ext cx="1852791" cy="1018268"/>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1254125</xdr:colOff>
      <xdr:row>1</xdr:row>
      <xdr:rowOff>6802</xdr:rowOff>
    </xdr:from>
    <xdr:to>
      <xdr:col>10</xdr:col>
      <xdr:colOff>171670</xdr:colOff>
      <xdr:row>2</xdr:row>
      <xdr:rowOff>534329</xdr:rowOff>
    </xdr:to>
    <xdr:pic>
      <xdr:nvPicPr>
        <xdr:cNvPr id="3" name="Picture 2">
          <a:extLst>
            <a:ext uri="{FF2B5EF4-FFF2-40B4-BE49-F238E27FC236}">
              <a16:creationId xmlns:a16="http://schemas.microsoft.com/office/drawing/2014/main" id="{3F6A8E9D-643D-4BE5-A5B0-0EDE54B43EDA}"/>
            </a:ext>
          </a:extLst>
        </xdr:cNvPr>
        <xdr:cNvPicPr>
          <a:picLocks noChangeAspect="1"/>
        </xdr:cNvPicPr>
      </xdr:nvPicPr>
      <xdr:blipFill>
        <a:blip xmlns:r="http://schemas.openxmlformats.org/officeDocument/2006/relationships" r:embed="rId1"/>
        <a:stretch>
          <a:fillRect/>
        </a:stretch>
      </xdr:blipFill>
      <xdr:spPr>
        <a:xfrm>
          <a:off x="14763750" y="213177"/>
          <a:ext cx="2079209" cy="11942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1345405</xdr:colOff>
      <xdr:row>1</xdr:row>
      <xdr:rowOff>143747</xdr:rowOff>
    </xdr:from>
    <xdr:to>
      <xdr:col>10</xdr:col>
      <xdr:colOff>66269</xdr:colOff>
      <xdr:row>4</xdr:row>
      <xdr:rowOff>1</xdr:rowOff>
    </xdr:to>
    <xdr:pic>
      <xdr:nvPicPr>
        <xdr:cNvPr id="2" name="Picture 3">
          <a:extLst>
            <a:ext uri="{FF2B5EF4-FFF2-40B4-BE49-F238E27FC236}">
              <a16:creationId xmlns:a16="http://schemas.microsoft.com/office/drawing/2014/main" id="{15A3857C-E711-44FE-B2CE-4DA7BFA7C4B0}"/>
            </a:ext>
          </a:extLst>
        </xdr:cNvPr>
        <xdr:cNvPicPr/>
      </xdr:nvPicPr>
      <xdr:blipFill>
        <a:blip xmlns:r="http://schemas.openxmlformats.org/officeDocument/2006/relationships" r:embed="rId1"/>
        <a:stretch/>
      </xdr:blipFill>
      <xdr:spPr>
        <a:xfrm>
          <a:off x="16704468" y="143747"/>
          <a:ext cx="1901738" cy="999254"/>
        </a:xfrm>
        <a:prstGeom prst="rect">
          <a:avLst/>
        </a:prstGeom>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495300</xdr:colOff>
      <xdr:row>1</xdr:row>
      <xdr:rowOff>111578</xdr:rowOff>
    </xdr:from>
    <xdr:to>
      <xdr:col>7</xdr:col>
      <xdr:colOff>369155</xdr:colOff>
      <xdr:row>5</xdr:row>
      <xdr:rowOff>3781</xdr:rowOff>
    </xdr:to>
    <xdr:pic>
      <xdr:nvPicPr>
        <xdr:cNvPr id="3" name="Picture 2">
          <a:extLst>
            <a:ext uri="{FF2B5EF4-FFF2-40B4-BE49-F238E27FC236}">
              <a16:creationId xmlns:a16="http://schemas.microsoft.com/office/drawing/2014/main" id="{23C5103A-31F5-407A-899D-050F2DC55EE1}"/>
            </a:ext>
          </a:extLst>
        </xdr:cNvPr>
        <xdr:cNvPicPr>
          <a:picLocks noChangeAspect="1"/>
        </xdr:cNvPicPr>
      </xdr:nvPicPr>
      <xdr:blipFill>
        <a:blip xmlns:r="http://schemas.openxmlformats.org/officeDocument/2006/relationships" r:embed="rId1"/>
        <a:stretch>
          <a:fillRect/>
        </a:stretch>
      </xdr:blipFill>
      <xdr:spPr>
        <a:xfrm>
          <a:off x="13868400" y="311603"/>
          <a:ext cx="1094960" cy="8408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9CE6-350D-4DE0-A483-DA17214BF24E}">
  <dimension ref="A1:F9"/>
  <sheetViews>
    <sheetView workbookViewId="0">
      <selection activeCell="F18" sqref="F18"/>
    </sheetView>
  </sheetViews>
  <sheetFormatPr defaultRowHeight="15" x14ac:dyDescent="0.25"/>
  <cols>
    <col min="1" max="1" width="35.7109375" customWidth="1"/>
    <col min="2" max="2" width="23.7109375" bestFit="1" customWidth="1"/>
    <col min="3" max="3" width="16" customWidth="1"/>
    <col min="4" max="4" width="12.85546875" bestFit="1" customWidth="1"/>
    <col min="5" max="5" width="27.7109375" bestFit="1" customWidth="1"/>
  </cols>
  <sheetData>
    <row r="1" spans="1:6" x14ac:dyDescent="0.25">
      <c r="A1" s="6" t="s">
        <v>116</v>
      </c>
      <c r="B1" s="6" t="s">
        <v>109</v>
      </c>
      <c r="C1" s="6" t="s">
        <v>113</v>
      </c>
      <c r="D1" s="8">
        <v>0.9</v>
      </c>
      <c r="E1" s="6" t="s">
        <v>123</v>
      </c>
      <c r="F1" s="6" t="s">
        <v>123</v>
      </c>
    </row>
    <row r="2" spans="1:6" x14ac:dyDescent="0.25">
      <c r="A2" s="6" t="s">
        <v>540</v>
      </c>
      <c r="B2" s="6" t="s">
        <v>110</v>
      </c>
      <c r="C2" s="6" t="s">
        <v>117</v>
      </c>
      <c r="D2" s="9" t="s">
        <v>119</v>
      </c>
      <c r="E2" s="6" t="s">
        <v>122</v>
      </c>
      <c r="F2" s="6" t="s">
        <v>120</v>
      </c>
    </row>
    <row r="3" spans="1:6" x14ac:dyDescent="0.25">
      <c r="A3" s="6" t="s">
        <v>541</v>
      </c>
      <c r="B3" s="223" t="s">
        <v>129</v>
      </c>
      <c r="C3" s="6" t="s">
        <v>118</v>
      </c>
      <c r="D3" s="9" t="s">
        <v>121</v>
      </c>
      <c r="E3" s="6" t="s">
        <v>120</v>
      </c>
    </row>
    <row r="4" spans="1:6" x14ac:dyDescent="0.25">
      <c r="A4" s="6" t="s">
        <v>542</v>
      </c>
      <c r="B4" s="6" t="s">
        <v>111</v>
      </c>
      <c r="C4" s="6" t="s">
        <v>142</v>
      </c>
    </row>
    <row r="5" spans="1:6" x14ac:dyDescent="0.25">
      <c r="A5" s="6" t="s">
        <v>128</v>
      </c>
      <c r="B5" s="6" t="s">
        <v>112</v>
      </c>
    </row>
    <row r="6" spans="1:6" x14ac:dyDescent="0.25">
      <c r="A6" s="6" t="s">
        <v>142</v>
      </c>
      <c r="B6" s="6" t="s">
        <v>130</v>
      </c>
    </row>
    <row r="7" spans="1:6" x14ac:dyDescent="0.25">
      <c r="B7" s="289" t="s">
        <v>545</v>
      </c>
    </row>
    <row r="8" spans="1:6" x14ac:dyDescent="0.25">
      <c r="B8" s="6" t="s">
        <v>33</v>
      </c>
    </row>
    <row r="9" spans="1:6" x14ac:dyDescent="0.25">
      <c r="B9" s="6" t="s">
        <v>142</v>
      </c>
    </row>
  </sheetData>
  <phoneticPr fontId="77"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AB0AB-7ED1-4F9D-8542-22B0404756FF}">
  <dimension ref="A1:G45"/>
  <sheetViews>
    <sheetView topLeftCell="A4" workbookViewId="0">
      <selection activeCell="F30" sqref="F30"/>
    </sheetView>
  </sheetViews>
  <sheetFormatPr defaultRowHeight="15" x14ac:dyDescent="0.25"/>
  <cols>
    <col min="1" max="1" width="68.7109375" style="234" customWidth="1"/>
    <col min="2" max="2" width="14.7109375" style="234" customWidth="1"/>
    <col min="3" max="3" width="16.140625" style="234" bestFit="1" customWidth="1"/>
    <col min="4" max="4" width="13.140625" style="234" customWidth="1"/>
    <col min="5" max="5" width="12.7109375" style="234" customWidth="1"/>
    <col min="6" max="6" width="9" style="234" customWidth="1"/>
    <col min="7" max="7" width="10.140625" style="234" customWidth="1"/>
    <col min="8" max="16384" width="9.140625" style="234"/>
  </cols>
  <sheetData>
    <row r="1" spans="1:7" ht="23.25" x14ac:dyDescent="0.35">
      <c r="A1" s="233" t="s">
        <v>160</v>
      </c>
    </row>
    <row r="3" spans="1:7" x14ac:dyDescent="0.25">
      <c r="A3" s="235" t="s">
        <v>98</v>
      </c>
    </row>
    <row r="4" spans="1:7" ht="15.75" thickBot="1" x14ac:dyDescent="0.3"/>
    <row r="5" spans="1:7" ht="15.75" x14ac:dyDescent="0.25">
      <c r="A5" s="30" t="s">
        <v>8</v>
      </c>
      <c r="B5" s="41" t="s">
        <v>9</v>
      </c>
      <c r="C5" s="41" t="s">
        <v>99</v>
      </c>
      <c r="D5" s="41" t="s">
        <v>100</v>
      </c>
      <c r="E5" s="41" t="s">
        <v>28</v>
      </c>
      <c r="F5" s="178" t="s">
        <v>31</v>
      </c>
      <c r="G5" s="179" t="s">
        <v>33</v>
      </c>
    </row>
    <row r="6" spans="1:7" ht="15.75" x14ac:dyDescent="0.25">
      <c r="A6" s="31" t="s">
        <v>15</v>
      </c>
      <c r="B6" s="236">
        <v>1</v>
      </c>
      <c r="C6" s="236">
        <v>1</v>
      </c>
      <c r="D6" s="236">
        <v>1</v>
      </c>
      <c r="E6" s="236">
        <v>1</v>
      </c>
      <c r="F6" s="236">
        <v>0</v>
      </c>
      <c r="G6" s="237">
        <v>0</v>
      </c>
    </row>
    <row r="7" spans="1:7" ht="15.75" x14ac:dyDescent="0.25">
      <c r="A7" s="31" t="s">
        <v>24</v>
      </c>
      <c r="B7" s="236">
        <v>1</v>
      </c>
      <c r="C7" s="236">
        <v>1</v>
      </c>
      <c r="D7" s="236">
        <v>1</v>
      </c>
      <c r="E7" s="236">
        <v>1</v>
      </c>
      <c r="F7" s="236">
        <v>0</v>
      </c>
      <c r="G7" s="237">
        <v>0</v>
      </c>
    </row>
    <row r="8" spans="1:7" ht="15.75" x14ac:dyDescent="0.25">
      <c r="A8" s="31" t="s">
        <v>16</v>
      </c>
      <c r="B8" s="236">
        <v>1</v>
      </c>
      <c r="C8" s="236">
        <v>1</v>
      </c>
      <c r="D8" s="236">
        <v>1</v>
      </c>
      <c r="E8" s="236">
        <v>1</v>
      </c>
      <c r="F8" s="236">
        <v>0</v>
      </c>
      <c r="G8" s="237">
        <v>0</v>
      </c>
    </row>
    <row r="9" spans="1:7" ht="15.75" x14ac:dyDescent="0.25">
      <c r="A9" s="31" t="s">
        <v>25</v>
      </c>
      <c r="B9" s="236">
        <v>1</v>
      </c>
      <c r="C9" s="236">
        <v>1</v>
      </c>
      <c r="D9" s="236">
        <v>1</v>
      </c>
      <c r="E9" s="236">
        <v>1</v>
      </c>
      <c r="F9" s="236">
        <v>0</v>
      </c>
      <c r="G9" s="237">
        <v>0</v>
      </c>
    </row>
    <row r="10" spans="1:7" ht="15.75" x14ac:dyDescent="0.25">
      <c r="A10" s="31" t="s">
        <v>26</v>
      </c>
      <c r="B10" s="236">
        <v>0</v>
      </c>
      <c r="C10" s="236">
        <v>0</v>
      </c>
      <c r="D10" s="236">
        <v>0</v>
      </c>
      <c r="E10" s="236">
        <v>0</v>
      </c>
      <c r="F10" s="236">
        <v>0</v>
      </c>
      <c r="G10" s="237">
        <v>0</v>
      </c>
    </row>
    <row r="11" spans="1:7" ht="15.75" x14ac:dyDescent="0.25">
      <c r="A11" s="31" t="s">
        <v>19</v>
      </c>
      <c r="B11" s="236">
        <v>0</v>
      </c>
      <c r="C11" s="236">
        <v>0</v>
      </c>
      <c r="D11" s="236">
        <v>0</v>
      </c>
      <c r="E11" s="236">
        <v>0</v>
      </c>
      <c r="F11" s="236">
        <v>0</v>
      </c>
      <c r="G11" s="237">
        <v>0</v>
      </c>
    </row>
    <row r="12" spans="1:7" ht="15.75" x14ac:dyDescent="0.25">
      <c r="A12" s="32" t="s">
        <v>101</v>
      </c>
      <c r="B12" s="236">
        <v>0</v>
      </c>
      <c r="C12" s="236">
        <v>0</v>
      </c>
      <c r="D12" s="236">
        <v>0</v>
      </c>
      <c r="E12" s="236">
        <v>0</v>
      </c>
      <c r="F12" s="236">
        <v>0</v>
      </c>
      <c r="G12" s="237">
        <v>0</v>
      </c>
    </row>
    <row r="13" spans="1:7" ht="15.75" x14ac:dyDescent="0.25">
      <c r="A13" s="32" t="s">
        <v>102</v>
      </c>
      <c r="B13" s="236">
        <v>0</v>
      </c>
      <c r="C13" s="236">
        <v>0</v>
      </c>
      <c r="D13" s="236">
        <v>0</v>
      </c>
      <c r="E13" s="236">
        <v>0</v>
      </c>
      <c r="F13" s="236">
        <v>0</v>
      </c>
      <c r="G13" s="237">
        <v>0</v>
      </c>
    </row>
    <row r="14" spans="1:7" ht="15.75" x14ac:dyDescent="0.25">
      <c r="A14" s="88" t="s">
        <v>97</v>
      </c>
      <c r="B14" s="236">
        <v>0</v>
      </c>
      <c r="C14" s="236">
        <v>0</v>
      </c>
      <c r="D14" s="236">
        <v>0</v>
      </c>
      <c r="E14" s="236">
        <v>0</v>
      </c>
      <c r="F14" s="236">
        <v>0</v>
      </c>
      <c r="G14" s="237">
        <v>0</v>
      </c>
    </row>
    <row r="15" spans="1:7" ht="16.5" thickBot="1" x14ac:dyDescent="0.3">
      <c r="A15" s="180" t="s">
        <v>73</v>
      </c>
      <c r="B15" s="238">
        <v>0</v>
      </c>
      <c r="C15" s="238">
        <v>0</v>
      </c>
      <c r="D15" s="238">
        <v>0</v>
      </c>
      <c r="E15" s="238">
        <v>0</v>
      </c>
      <c r="F15" s="238">
        <v>0</v>
      </c>
      <c r="G15" s="239">
        <v>0</v>
      </c>
    </row>
    <row r="17" spans="1:7" x14ac:dyDescent="0.25">
      <c r="A17" s="177" t="s">
        <v>82</v>
      </c>
    </row>
    <row r="18" spans="1:7" ht="15.75" thickBot="1" x14ac:dyDescent="0.3"/>
    <row r="19" spans="1:7" ht="15.75" x14ac:dyDescent="0.25">
      <c r="A19" s="30" t="s">
        <v>78</v>
      </c>
      <c r="B19" s="41" t="s">
        <v>9</v>
      </c>
      <c r="C19" s="41" t="s">
        <v>99</v>
      </c>
      <c r="D19" s="41" t="s">
        <v>100</v>
      </c>
      <c r="E19" s="41" t="s">
        <v>28</v>
      </c>
      <c r="F19" s="178" t="s">
        <v>31</v>
      </c>
      <c r="G19" s="179" t="s">
        <v>33</v>
      </c>
    </row>
    <row r="20" spans="1:7" ht="16.5" thickBot="1" x14ac:dyDescent="0.3">
      <c r="A20" s="181" t="s">
        <v>103</v>
      </c>
      <c r="B20" s="238">
        <v>1</v>
      </c>
      <c r="C20" s="238">
        <v>1</v>
      </c>
      <c r="D20" s="238">
        <v>1</v>
      </c>
      <c r="E20" s="238">
        <v>1</v>
      </c>
      <c r="F20" s="238">
        <v>1</v>
      </c>
      <c r="G20" s="239">
        <v>1</v>
      </c>
    </row>
    <row r="21" spans="1:7" x14ac:dyDescent="0.25">
      <c r="A21" s="4"/>
      <c r="B21" s="4"/>
      <c r="C21" s="4"/>
      <c r="D21" s="4"/>
      <c r="E21" s="4"/>
      <c r="F21" s="4"/>
      <c r="G21" s="4"/>
    </row>
    <row r="22" spans="1:7" x14ac:dyDescent="0.25">
      <c r="A22" s="177" t="s">
        <v>30</v>
      </c>
      <c r="B22" s="4"/>
      <c r="C22" s="4"/>
      <c r="D22" s="4"/>
      <c r="E22" s="4"/>
      <c r="F22" s="4"/>
      <c r="G22" s="4"/>
    </row>
    <row r="23" spans="1:7" ht="15.75" thickBot="1" x14ac:dyDescent="0.3">
      <c r="A23" s="4"/>
      <c r="B23" s="4"/>
      <c r="C23" s="4"/>
      <c r="D23" s="4"/>
      <c r="E23" s="4"/>
      <c r="F23" s="4"/>
      <c r="G23" s="4"/>
    </row>
    <row r="24" spans="1:7" ht="15.75" x14ac:dyDescent="0.25">
      <c r="A24" s="30" t="s">
        <v>8</v>
      </c>
      <c r="B24" s="41" t="s">
        <v>31</v>
      </c>
      <c r="C24" s="42" t="s">
        <v>32</v>
      </c>
      <c r="D24" s="4"/>
      <c r="E24" s="4"/>
      <c r="F24" s="4"/>
      <c r="G24" s="4"/>
    </row>
    <row r="25" spans="1:7" ht="15.75" x14ac:dyDescent="0.25">
      <c r="A25" s="31" t="s">
        <v>15</v>
      </c>
      <c r="B25" s="236">
        <v>1</v>
      </c>
      <c r="C25" s="237">
        <v>1</v>
      </c>
      <c r="D25" s="4"/>
      <c r="E25" s="4"/>
      <c r="F25" s="4"/>
      <c r="G25" s="4"/>
    </row>
    <row r="26" spans="1:7" ht="15.75" x14ac:dyDescent="0.25">
      <c r="A26" s="31" t="s">
        <v>24</v>
      </c>
      <c r="B26" s="236">
        <v>0</v>
      </c>
      <c r="C26" s="237">
        <v>1</v>
      </c>
      <c r="D26" s="4"/>
      <c r="E26" s="4"/>
      <c r="F26" s="4"/>
      <c r="G26" s="4"/>
    </row>
    <row r="27" spans="1:7" ht="15.75" x14ac:dyDescent="0.25">
      <c r="A27" s="31" t="s">
        <v>25</v>
      </c>
      <c r="B27" s="236">
        <v>0</v>
      </c>
      <c r="C27" s="237">
        <v>1</v>
      </c>
      <c r="D27" s="4"/>
      <c r="E27" s="4"/>
      <c r="F27" s="4"/>
      <c r="G27" s="4"/>
    </row>
    <row r="28" spans="1:7" ht="15.75" x14ac:dyDescent="0.25">
      <c r="A28" s="31" t="s">
        <v>26</v>
      </c>
      <c r="B28" s="236">
        <v>0</v>
      </c>
      <c r="C28" s="237">
        <v>0</v>
      </c>
      <c r="D28" s="4"/>
      <c r="E28" s="4"/>
      <c r="F28" s="4"/>
      <c r="G28" s="4"/>
    </row>
    <row r="29" spans="1:7" ht="15.75" x14ac:dyDescent="0.25">
      <c r="A29" s="31" t="s">
        <v>19</v>
      </c>
      <c r="B29" s="236">
        <v>0</v>
      </c>
      <c r="C29" s="237">
        <v>0</v>
      </c>
      <c r="D29" s="4"/>
      <c r="E29" s="4"/>
      <c r="F29" s="4"/>
      <c r="G29" s="4"/>
    </row>
    <row r="30" spans="1:7" ht="16.5" thickBot="1" x14ac:dyDescent="0.3">
      <c r="A30" s="181" t="s">
        <v>75</v>
      </c>
      <c r="B30" s="238">
        <v>0</v>
      </c>
      <c r="C30" s="239">
        <v>0</v>
      </c>
      <c r="D30" s="4"/>
      <c r="E30" s="4"/>
      <c r="F30" s="4"/>
      <c r="G30" s="4"/>
    </row>
    <row r="31" spans="1:7" x14ac:dyDescent="0.25">
      <c r="A31" s="4"/>
      <c r="B31" s="4"/>
      <c r="C31" s="4"/>
      <c r="D31" s="4"/>
      <c r="E31" s="4"/>
      <c r="F31" s="4"/>
      <c r="G31" s="4"/>
    </row>
    <row r="32" spans="1:7" x14ac:dyDescent="0.25">
      <c r="A32" s="177" t="s">
        <v>80</v>
      </c>
      <c r="B32" s="4"/>
      <c r="C32" s="4"/>
      <c r="D32" s="4"/>
      <c r="E32" s="4"/>
      <c r="F32" s="4"/>
      <c r="G32" s="4"/>
    </row>
    <row r="33" spans="1:7" ht="15.75" thickBot="1" x14ac:dyDescent="0.3">
      <c r="A33" s="4"/>
      <c r="B33" s="4"/>
      <c r="C33" s="4"/>
      <c r="D33" s="4"/>
      <c r="E33" s="4"/>
      <c r="F33" s="4"/>
      <c r="G33" s="4"/>
    </row>
    <row r="34" spans="1:7" ht="15.75" x14ac:dyDescent="0.25">
      <c r="A34" s="30" t="s">
        <v>8</v>
      </c>
      <c r="B34" s="41" t="s">
        <v>31</v>
      </c>
      <c r="C34" s="42" t="s">
        <v>32</v>
      </c>
      <c r="D34" s="4"/>
      <c r="E34" s="4"/>
      <c r="F34" s="4"/>
      <c r="G34" s="4"/>
    </row>
    <row r="35" spans="1:7" ht="16.5" thickBot="1" x14ac:dyDescent="0.3">
      <c r="A35" s="182" t="s">
        <v>79</v>
      </c>
      <c r="B35" s="238">
        <v>1</v>
      </c>
      <c r="C35" s="239">
        <v>1</v>
      </c>
      <c r="D35" s="4"/>
      <c r="E35" s="4"/>
      <c r="F35" s="4"/>
      <c r="G35" s="4"/>
    </row>
    <row r="36" spans="1:7" x14ac:dyDescent="0.25">
      <c r="A36" s="4"/>
      <c r="B36" s="4"/>
      <c r="C36" s="4"/>
      <c r="D36" s="4"/>
      <c r="E36" s="4"/>
      <c r="F36" s="4"/>
      <c r="G36" s="4"/>
    </row>
    <row r="37" spans="1:7" x14ac:dyDescent="0.25">
      <c r="A37" s="176" t="s">
        <v>107</v>
      </c>
    </row>
    <row r="38" spans="1:7" ht="15.75" thickBot="1" x14ac:dyDescent="0.3">
      <c r="A38" s="121"/>
    </row>
    <row r="39" spans="1:7" x14ac:dyDescent="0.25">
      <c r="A39" s="240" t="s">
        <v>8</v>
      </c>
      <c r="B39" s="241" t="s">
        <v>104</v>
      </c>
      <c r="C39" s="241" t="s">
        <v>105</v>
      </c>
      <c r="D39" s="242" t="s">
        <v>106</v>
      </c>
    </row>
    <row r="40" spans="1:7" x14ac:dyDescent="0.25">
      <c r="A40" s="243" t="s">
        <v>15</v>
      </c>
      <c r="B40" s="244">
        <v>1</v>
      </c>
      <c r="C40" s="244">
        <v>1</v>
      </c>
      <c r="D40" s="245">
        <v>1</v>
      </c>
    </row>
    <row r="41" spans="1:7" x14ac:dyDescent="0.25">
      <c r="A41" s="243" t="s">
        <v>24</v>
      </c>
      <c r="B41" s="244">
        <v>1</v>
      </c>
      <c r="C41" s="244">
        <v>1</v>
      </c>
      <c r="D41" s="245">
        <v>1</v>
      </c>
    </row>
    <row r="42" spans="1:7" x14ac:dyDescent="0.25">
      <c r="A42" s="243" t="s">
        <v>25</v>
      </c>
      <c r="B42" s="244">
        <v>1</v>
      </c>
      <c r="C42" s="244">
        <v>1</v>
      </c>
      <c r="D42" s="245">
        <v>1</v>
      </c>
    </row>
    <row r="43" spans="1:7" x14ac:dyDescent="0.25">
      <c r="A43" s="243" t="s">
        <v>26</v>
      </c>
      <c r="B43" s="246">
        <v>0</v>
      </c>
      <c r="C43" s="246">
        <v>0</v>
      </c>
      <c r="D43" s="247">
        <v>0</v>
      </c>
    </row>
    <row r="44" spans="1:7" x14ac:dyDescent="0.25">
      <c r="A44" s="243" t="s">
        <v>27</v>
      </c>
      <c r="B44" s="246">
        <v>0</v>
      </c>
      <c r="C44" s="246">
        <v>0</v>
      </c>
      <c r="D44" s="247">
        <v>0</v>
      </c>
    </row>
    <row r="45" spans="1:7" ht="15.75" thickBot="1" x14ac:dyDescent="0.3">
      <c r="A45" s="248" t="s">
        <v>75</v>
      </c>
      <c r="B45" s="249">
        <v>0</v>
      </c>
      <c r="C45" s="249">
        <v>0</v>
      </c>
      <c r="D45" s="250">
        <v>0</v>
      </c>
    </row>
  </sheetData>
  <sheetProtection algorithmName="SHA-512" hashValue="QGaSH+FkoQ2MRvoTy38HSYaE3PthSp9Q+Dm/TXij/5niAMbC/oZ46uASPtYYK0hw4tmxFAfTdjb1GRNgkmqEBA==" saltValue="RIJMMT3nFf7Nd3BrYIBIoQ==" spinCount="100000" sheet="1" objects="1" scenarios="1"/>
  <conditionalFormatting sqref="B35:C35 B25:C30 B20:G20 B6:G15">
    <cfRule type="cellIs" dxfId="1" priority="1" operator="equal">
      <formula>1</formula>
    </cfRule>
  </conditionalFormatting>
  <dataValidations count="1">
    <dataValidation type="decimal" allowBlank="1" showInputMessage="1" showErrorMessage="1" errorTitle="Incorrect format" error="Please enter a number" promptTitle="Please enter a number" sqref="B25:C30 B20:G20 B35:C35 B6:G15" xr:uid="{FEB7AC75-20E8-4404-B8BD-42E7D5F3B9F2}">
      <formula1>0</formula1>
      <formula2>100000000</formula2>
    </dataValidation>
  </dataValidation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3EAB9-93EF-4834-87E4-E06E6AE947E9}">
  <sheetPr>
    <tabColor rgb="FFFF0000"/>
  </sheetPr>
  <dimension ref="A1:SJ10"/>
  <sheetViews>
    <sheetView workbookViewId="0">
      <selection activeCell="B5" sqref="B5"/>
    </sheetView>
  </sheetViews>
  <sheetFormatPr defaultRowHeight="15" x14ac:dyDescent="0.25"/>
  <cols>
    <col min="1" max="1" width="9.28515625" bestFit="1" customWidth="1"/>
    <col min="2" max="2" width="8.140625" bestFit="1" customWidth="1"/>
    <col min="3" max="3" width="9.140625" bestFit="1" customWidth="1"/>
    <col min="4" max="4" width="14.85546875" bestFit="1" customWidth="1"/>
    <col min="5" max="5" width="5.42578125" bestFit="1" customWidth="1"/>
    <col min="6" max="6" width="22.42578125" bestFit="1" customWidth="1"/>
    <col min="7" max="7" width="24.42578125" bestFit="1" customWidth="1"/>
    <col min="8" max="8" width="26" bestFit="1" customWidth="1"/>
    <col min="9" max="9" width="21.5703125" bestFit="1" customWidth="1"/>
    <col min="10" max="10" width="23.85546875" bestFit="1" customWidth="1"/>
    <col min="11" max="11" width="25.42578125" bestFit="1" customWidth="1"/>
    <col min="12" max="12" width="20.5703125" bestFit="1" customWidth="1"/>
    <col min="13" max="13" width="22.85546875" bestFit="1" customWidth="1"/>
    <col min="14" max="14" width="24.42578125" bestFit="1" customWidth="1"/>
    <col min="15" max="15" width="22" bestFit="1" customWidth="1"/>
    <col min="16" max="16" width="24.28515625" bestFit="1" customWidth="1"/>
    <col min="17" max="17" width="25.85546875" bestFit="1" customWidth="1"/>
    <col min="18" max="18" width="21.7109375" bestFit="1" customWidth="1"/>
    <col min="19" max="19" width="24" bestFit="1" customWidth="1"/>
    <col min="20" max="20" width="25.7109375" bestFit="1" customWidth="1"/>
    <col min="21" max="21" width="23.140625" bestFit="1" customWidth="1"/>
    <col min="22" max="22" width="25.28515625" bestFit="1" customWidth="1"/>
    <col min="23" max="23" width="27.140625" bestFit="1" customWidth="1"/>
    <col min="24" max="24" width="18.7109375" bestFit="1" customWidth="1"/>
    <col min="25" max="25" width="20.7109375" bestFit="1" customWidth="1"/>
    <col min="26" max="26" width="22.5703125" bestFit="1" customWidth="1"/>
    <col min="27" max="27" width="19" bestFit="1" customWidth="1"/>
    <col min="28" max="28" width="20.7109375" bestFit="1" customWidth="1"/>
    <col min="29" max="29" width="22.28515625" bestFit="1" customWidth="1"/>
    <col min="30" max="30" width="18.7109375" bestFit="1" customWidth="1"/>
    <col min="31" max="31" width="20.42578125" bestFit="1" customWidth="1"/>
    <col min="32" max="32" width="22" bestFit="1" customWidth="1"/>
    <col min="33" max="33" width="20.85546875" bestFit="1" customWidth="1"/>
    <col min="34" max="34" width="22.7109375" bestFit="1" customWidth="1"/>
    <col min="35" max="35" width="24.140625" bestFit="1" customWidth="1"/>
    <col min="36" max="36" width="19.5703125" bestFit="1" customWidth="1"/>
    <col min="37" max="37" width="21.42578125" bestFit="1" customWidth="1"/>
    <col min="38" max="38" width="22.85546875" bestFit="1" customWidth="1"/>
    <col min="39" max="39" width="23.140625" bestFit="1" customWidth="1"/>
    <col min="40" max="40" width="25.28515625" bestFit="1" customWidth="1"/>
    <col min="41" max="41" width="27.140625" bestFit="1" customWidth="1"/>
    <col min="42" max="42" width="23.5703125" bestFit="1" customWidth="1"/>
    <col min="43" max="43" width="25.7109375" bestFit="1" customWidth="1"/>
    <col min="44" max="44" width="27.42578125" bestFit="1" customWidth="1"/>
    <col min="45" max="45" width="23.85546875" bestFit="1" customWidth="1"/>
    <col min="46" max="46" width="25.85546875" bestFit="1" customWidth="1"/>
    <col min="47" max="47" width="27.7109375" bestFit="1" customWidth="1"/>
    <col min="48" max="48" width="20" bestFit="1" customWidth="1"/>
    <col min="49" max="49" width="22" bestFit="1" customWidth="1"/>
    <col min="50" max="50" width="19.28515625" bestFit="1" customWidth="1"/>
    <col min="51" max="51" width="21.5703125" bestFit="1" customWidth="1"/>
    <col min="52" max="52" width="17.42578125" bestFit="1" customWidth="1"/>
    <col min="53" max="53" width="20" bestFit="1" customWidth="1"/>
    <col min="54" max="55" width="20" customWidth="1"/>
    <col min="56" max="56" width="23.5703125" bestFit="1" customWidth="1"/>
    <col min="57" max="57" width="25.85546875" bestFit="1" customWidth="1"/>
    <col min="58" max="58" width="19.140625" bestFit="1" customWidth="1"/>
    <col min="59" max="59" width="21.42578125" bestFit="1" customWidth="1"/>
    <col min="60" max="60" width="18.7109375" bestFit="1" customWidth="1"/>
    <col min="61" max="61" width="21" bestFit="1" customWidth="1"/>
    <col min="62" max="62" width="23.140625" bestFit="1" customWidth="1"/>
    <col min="63" max="63" width="25.42578125" bestFit="1" customWidth="1"/>
    <col min="64" max="64" width="24.28515625" bestFit="1" customWidth="1"/>
    <col min="65" max="65" width="26.7109375" bestFit="1" customWidth="1"/>
    <col min="66" max="66" width="21" bestFit="1" customWidth="1"/>
    <col min="67" max="67" width="23.42578125" bestFit="1" customWidth="1"/>
    <col min="68" max="68" width="20.28515625" bestFit="1" customWidth="1"/>
    <col min="69" max="69" width="22.85546875" bestFit="1" customWidth="1"/>
    <col min="70" max="70" width="22.5703125" bestFit="1" customWidth="1"/>
    <col min="71" max="71" width="24.85546875" bestFit="1" customWidth="1"/>
    <col min="72" max="72" width="19.140625" bestFit="1" customWidth="1"/>
    <col min="73" max="73" width="21.42578125" bestFit="1" customWidth="1"/>
    <col min="74" max="74" width="19.28515625" bestFit="1" customWidth="1"/>
    <col min="75" max="75" width="21.5703125" bestFit="1" customWidth="1"/>
    <col min="76" max="76" width="21.42578125" bestFit="1" customWidth="1"/>
    <col min="77" max="77" width="23.85546875" bestFit="1" customWidth="1"/>
    <col min="78" max="78" width="19.28515625" bestFit="1" customWidth="1"/>
    <col min="79" max="79" width="21.5703125" bestFit="1" customWidth="1"/>
    <col min="80" max="80" width="26.28515625" bestFit="1" customWidth="1"/>
    <col min="81" max="81" width="28.7109375" bestFit="1" customWidth="1"/>
    <col min="82" max="89" width="28.7109375" customWidth="1"/>
    <col min="90" max="90" width="19.85546875" customWidth="1"/>
    <col min="91" max="91" width="19.7109375" customWidth="1"/>
    <col min="92" max="92" width="19.28515625" bestFit="1" customWidth="1"/>
    <col min="93" max="93" width="21.5703125" bestFit="1" customWidth="1"/>
    <col min="94" max="95" width="16.85546875" bestFit="1" customWidth="1"/>
    <col min="96" max="96" width="15.42578125" bestFit="1" customWidth="1"/>
    <col min="97" max="97" width="15.85546875" bestFit="1" customWidth="1"/>
    <col min="98" max="98" width="12.5703125" bestFit="1" customWidth="1"/>
    <col min="99" max="99" width="19.28515625" bestFit="1" customWidth="1"/>
    <col min="100" max="100" width="14.85546875" bestFit="1" customWidth="1"/>
    <col min="101" max="101" width="13.42578125" bestFit="1" customWidth="1"/>
    <col min="102" max="102" width="14.7109375" bestFit="1" customWidth="1"/>
    <col min="103" max="103" width="18.42578125" bestFit="1" customWidth="1"/>
    <col min="104" max="104" width="16.85546875" bestFit="1" customWidth="1"/>
    <col min="105" max="105" width="13.7109375" bestFit="1" customWidth="1"/>
    <col min="106" max="106" width="20.28515625" bestFit="1" customWidth="1"/>
    <col min="107" max="107" width="15.85546875" bestFit="1" customWidth="1"/>
    <col min="108" max="108" width="14.42578125" bestFit="1" customWidth="1"/>
    <col min="109" max="109" width="15.7109375" bestFit="1" customWidth="1"/>
    <col min="110" max="110" width="19.42578125" bestFit="1" customWidth="1"/>
    <col min="111" max="111" width="18.140625" bestFit="1" customWidth="1"/>
    <col min="112" max="112" width="14.85546875" bestFit="1" customWidth="1"/>
    <col min="113" max="113" width="21.5703125" bestFit="1" customWidth="1"/>
    <col min="114" max="114" width="17" bestFit="1" customWidth="1"/>
    <col min="115" max="115" width="15.5703125" bestFit="1" customWidth="1"/>
    <col min="116" max="116" width="16.85546875" bestFit="1" customWidth="1"/>
    <col min="117" max="117" width="20.5703125" bestFit="1" customWidth="1"/>
    <col min="118" max="118" width="16" bestFit="1" customWidth="1"/>
    <col min="119" max="119" width="12.7109375" bestFit="1" customWidth="1"/>
    <col min="120" max="120" width="19.42578125" bestFit="1" customWidth="1"/>
    <col min="121" max="121" width="15" bestFit="1" customWidth="1"/>
    <col min="122" max="122" width="13.5703125" bestFit="1" customWidth="1"/>
    <col min="123" max="123" width="14.85546875" bestFit="1" customWidth="1"/>
    <col min="124" max="124" width="18.5703125" bestFit="1" customWidth="1"/>
    <col min="125" max="125" width="15.85546875" bestFit="1" customWidth="1"/>
    <col min="126" max="126" width="12.5703125" bestFit="1" customWidth="1"/>
    <col min="127" max="127" width="19.28515625" bestFit="1" customWidth="1"/>
    <col min="128" max="128" width="14.85546875" bestFit="1" customWidth="1"/>
    <col min="129" max="129" width="13.42578125" bestFit="1" customWidth="1"/>
    <col min="130" max="130" width="14.7109375" bestFit="1" customWidth="1"/>
    <col min="131" max="131" width="18.42578125" bestFit="1" customWidth="1"/>
    <col min="132" max="132" width="17.42578125" bestFit="1" customWidth="1"/>
    <col min="133" max="133" width="14.140625" bestFit="1" customWidth="1"/>
    <col min="134" max="134" width="20.7109375" bestFit="1" customWidth="1"/>
    <col min="135" max="135" width="16.28515625" bestFit="1" customWidth="1"/>
    <col min="136" max="136" width="14.85546875" bestFit="1" customWidth="1"/>
    <col min="137" max="137" width="16.140625" bestFit="1" customWidth="1"/>
    <col min="138" max="138" width="19.85546875" bestFit="1" customWidth="1"/>
    <col min="139" max="139" width="25.85546875" bestFit="1" customWidth="1"/>
    <col min="140" max="140" width="22.5703125" bestFit="1" customWidth="1"/>
    <col min="141" max="141" width="29.140625" bestFit="1" customWidth="1"/>
    <col min="142" max="142" width="24.7109375" bestFit="1" customWidth="1"/>
    <col min="143" max="143" width="23.28515625" bestFit="1" customWidth="1"/>
    <col min="144" max="144" width="24.5703125" bestFit="1" customWidth="1"/>
    <col min="145" max="145" width="28.28515625" bestFit="1" customWidth="1"/>
    <col min="146" max="146" width="16.5703125" bestFit="1" customWidth="1"/>
    <col min="147" max="147" width="13.42578125" bestFit="1" customWidth="1"/>
    <col min="148" max="148" width="20" bestFit="1" customWidth="1"/>
    <col min="149" max="149" width="15.5703125" bestFit="1" customWidth="1"/>
    <col min="150" max="150" width="14.140625" bestFit="1" customWidth="1"/>
    <col min="151" max="151" width="15.42578125" bestFit="1" customWidth="1"/>
    <col min="152" max="152" width="19.140625" bestFit="1" customWidth="1"/>
    <col min="153" max="153" width="18.5703125" bestFit="1" customWidth="1"/>
    <col min="154" max="154" width="15.28515625" bestFit="1" customWidth="1"/>
    <col min="155" max="155" width="22" bestFit="1" customWidth="1"/>
    <col min="156" max="156" width="17.5703125" bestFit="1" customWidth="1"/>
    <col min="157" max="157" width="16" bestFit="1" customWidth="1"/>
    <col min="158" max="158" width="17.42578125" bestFit="1" customWidth="1"/>
    <col min="159" max="159" width="21" bestFit="1" customWidth="1"/>
    <col min="160" max="160" width="19" bestFit="1" customWidth="1"/>
    <col min="161" max="161" width="15.7109375" bestFit="1" customWidth="1"/>
    <col min="162" max="162" width="22.42578125" bestFit="1" customWidth="1"/>
    <col min="163" max="163" width="18" bestFit="1" customWidth="1"/>
    <col min="164" max="164" width="16.42578125" bestFit="1" customWidth="1"/>
    <col min="165" max="165" width="17.85546875" bestFit="1" customWidth="1"/>
    <col min="166" max="166" width="21.5703125" bestFit="1" customWidth="1"/>
    <col min="167" max="167" width="23.85546875" bestFit="1" customWidth="1"/>
    <col min="168" max="168" width="20.5703125" bestFit="1" customWidth="1"/>
    <col min="169" max="169" width="27.28515625" bestFit="1" customWidth="1"/>
    <col min="170" max="170" width="22.85546875" bestFit="1" customWidth="1"/>
    <col min="171" max="171" width="21.42578125" bestFit="1" customWidth="1"/>
    <col min="172" max="172" width="22.7109375" bestFit="1" customWidth="1"/>
    <col min="173" max="173" width="26.42578125" bestFit="1" customWidth="1"/>
    <col min="174" max="174" width="12.85546875" bestFit="1" customWidth="1"/>
    <col min="175" max="175" width="16.5703125" bestFit="1" customWidth="1"/>
    <col min="176" max="176" width="18.85546875" bestFit="1" customWidth="1"/>
    <col min="177" max="177" width="16.7109375" bestFit="1" customWidth="1"/>
    <col min="178" max="178" width="14" bestFit="1" customWidth="1"/>
    <col min="179" max="179" width="17.7109375" bestFit="1" customWidth="1"/>
    <col min="180" max="180" width="19.85546875" bestFit="1" customWidth="1"/>
    <col min="181" max="181" width="17.85546875" bestFit="1" customWidth="1"/>
    <col min="182" max="182" width="13.140625" bestFit="1" customWidth="1"/>
    <col min="183" max="183" width="16.7109375" bestFit="1" customWidth="1"/>
    <col min="184" max="184" width="19" bestFit="1" customWidth="1"/>
    <col min="185" max="185" width="16.85546875" bestFit="1" customWidth="1"/>
    <col min="186" max="186" width="12.85546875" bestFit="1" customWidth="1"/>
    <col min="187" max="187" width="16.5703125" bestFit="1" customWidth="1"/>
    <col min="188" max="188" width="18.85546875" bestFit="1" customWidth="1"/>
    <col min="189" max="189" width="16.7109375" bestFit="1" customWidth="1"/>
    <col min="190" max="190" width="22.85546875" bestFit="1" customWidth="1"/>
    <col min="191" max="191" width="26.5703125" bestFit="1" customWidth="1"/>
    <col min="192" max="192" width="28.7109375" bestFit="1" customWidth="1"/>
    <col min="193" max="193" width="26.7109375" bestFit="1" customWidth="1"/>
    <col min="194" max="194" width="16" bestFit="1" customWidth="1"/>
    <col min="195" max="195" width="19.7109375" bestFit="1" customWidth="1"/>
    <col min="196" max="196" width="22" bestFit="1" customWidth="1"/>
    <col min="197" max="197" width="19.85546875" bestFit="1" customWidth="1"/>
    <col min="198" max="198" width="21.85546875" bestFit="1" customWidth="1"/>
    <col min="199" max="199" width="25.5703125" bestFit="1" customWidth="1"/>
    <col min="200" max="200" width="27.7109375" bestFit="1" customWidth="1"/>
    <col min="201" max="201" width="25.7109375" bestFit="1" customWidth="1"/>
    <col min="202" max="202" width="12.5703125" bestFit="1" customWidth="1"/>
    <col min="203" max="203" width="13.140625" bestFit="1" customWidth="1"/>
    <col min="204" max="204" width="18.5703125" bestFit="1" customWidth="1"/>
    <col min="205" max="205" width="13.7109375" bestFit="1" customWidth="1"/>
    <col min="206" max="206" width="14.140625" bestFit="1" customWidth="1"/>
    <col min="207" max="207" width="19.5703125" bestFit="1" customWidth="1"/>
    <col min="208" max="208" width="12.7109375" bestFit="1" customWidth="1"/>
    <col min="209" max="209" width="13.28515625" bestFit="1" customWidth="1"/>
    <col min="210" max="210" width="18.7109375" bestFit="1" customWidth="1"/>
    <col min="211" max="211" width="12.5703125" bestFit="1" customWidth="1"/>
    <col min="212" max="212" width="13.140625" bestFit="1" customWidth="1"/>
    <col min="213" max="213" width="18.5703125" bestFit="1" customWidth="1"/>
    <col min="214" max="214" width="14.140625" bestFit="1" customWidth="1"/>
    <col min="215" max="215" width="14.5703125" bestFit="1" customWidth="1"/>
    <col min="216" max="216" width="20" bestFit="1" customWidth="1"/>
    <col min="217" max="217" width="15.7109375" bestFit="1" customWidth="1"/>
    <col min="218" max="218" width="16.140625" bestFit="1" customWidth="1"/>
    <col min="219" max="219" width="21.7109375" bestFit="1" customWidth="1"/>
    <col min="220" max="220" width="21.5703125" bestFit="1" customWidth="1"/>
    <col min="221" max="221" width="22" bestFit="1" customWidth="1"/>
    <col min="222" max="222" width="27.42578125" bestFit="1" customWidth="1"/>
    <col min="223" max="223" width="16.28515625" bestFit="1" customWidth="1"/>
    <col min="224" max="224" width="15.140625" bestFit="1" customWidth="1"/>
    <col min="225" max="225" width="15.7109375" bestFit="1" customWidth="1"/>
    <col min="226" max="226" width="17.7109375" bestFit="1" customWidth="1"/>
    <col min="227" max="227" width="19.140625" bestFit="1" customWidth="1"/>
    <col min="228" max="228" width="20.5703125" bestFit="1" customWidth="1"/>
    <col min="229" max="229" width="21" bestFit="1" customWidth="1"/>
    <col min="230" max="230" width="23.85546875" bestFit="1" customWidth="1"/>
    <col min="231" max="231" width="15.42578125" bestFit="1" customWidth="1"/>
    <col min="232" max="232" width="16.85546875" bestFit="1" customWidth="1"/>
    <col min="233" max="233" width="13.28515625" bestFit="1" customWidth="1"/>
    <col min="234" max="234" width="19.5703125" bestFit="1" customWidth="1"/>
    <col min="235" max="235" width="16.28515625" bestFit="1" customWidth="1"/>
    <col min="236" max="236" width="22.5703125" bestFit="1" customWidth="1"/>
    <col min="237" max="237" width="18.28515625" bestFit="1" customWidth="1"/>
    <col min="238" max="238" width="16.7109375" bestFit="1" customWidth="1"/>
    <col min="239" max="239" width="18.140625" bestFit="1" customWidth="1"/>
    <col min="240" max="240" width="22.7109375" bestFit="1" customWidth="1"/>
    <col min="241" max="241" width="20.5703125" bestFit="1" customWidth="1"/>
    <col min="242" max="242" width="17.42578125" bestFit="1" customWidth="1"/>
    <col min="243" max="243" width="23.5703125" bestFit="1" customWidth="1"/>
    <col min="244" max="244" width="19.28515625" bestFit="1" customWidth="1"/>
    <col min="245" max="245" width="17.85546875" bestFit="1" customWidth="1"/>
    <col min="246" max="246" width="19.140625" bestFit="1" customWidth="1"/>
    <col min="247" max="247" width="23.7109375" bestFit="1" customWidth="1"/>
    <col min="248" max="248" width="19.7109375" bestFit="1" customWidth="1"/>
    <col min="249" max="249" width="16.42578125" bestFit="1" customWidth="1"/>
    <col min="250" max="250" width="22.7109375" bestFit="1" customWidth="1"/>
    <col min="251" max="251" width="18.42578125" bestFit="1" customWidth="1"/>
    <col min="252" max="252" width="16.85546875" bestFit="1" customWidth="1"/>
    <col min="253" max="253" width="18.28515625" bestFit="1" customWidth="1"/>
    <col min="254" max="254" width="22.85546875" bestFit="1" customWidth="1"/>
    <col min="255" max="255" width="19.5703125" bestFit="1" customWidth="1"/>
    <col min="256" max="256" width="16.28515625" bestFit="1" customWidth="1"/>
    <col min="257" max="257" width="22.5703125" bestFit="1" customWidth="1"/>
    <col min="258" max="258" width="18.28515625" bestFit="1" customWidth="1"/>
    <col min="259" max="259" width="16.7109375" bestFit="1" customWidth="1"/>
    <col min="260" max="260" width="18.140625" bestFit="1" customWidth="1"/>
    <col min="261" max="261" width="22.7109375" bestFit="1" customWidth="1"/>
    <col min="262" max="262" width="21" bestFit="1" customWidth="1"/>
    <col min="263" max="263" width="17.85546875" bestFit="1" customWidth="1"/>
    <col min="264" max="264" width="24" bestFit="1" customWidth="1"/>
    <col min="265" max="265" width="19.7109375" bestFit="1" customWidth="1"/>
    <col min="266" max="266" width="18.28515625" bestFit="1" customWidth="1"/>
    <col min="267" max="267" width="19.5703125" bestFit="1" customWidth="1"/>
    <col min="268" max="268" width="24.140625" bestFit="1" customWidth="1"/>
    <col min="269" max="269" width="22.7109375" bestFit="1" customWidth="1"/>
    <col min="270" max="270" width="19.42578125" bestFit="1" customWidth="1"/>
    <col min="271" max="271" width="25.7109375" bestFit="1" customWidth="1"/>
    <col min="272" max="272" width="21.42578125" bestFit="1" customWidth="1"/>
    <col min="273" max="273" width="19.85546875" bestFit="1" customWidth="1"/>
    <col min="274" max="274" width="21.140625" bestFit="1" customWidth="1"/>
    <col min="275" max="275" width="24.28515625" customWidth="1"/>
    <col min="276" max="276" width="28.140625" bestFit="1" customWidth="1"/>
    <col min="277" max="277" width="24.85546875" bestFit="1" customWidth="1"/>
    <col min="278" max="278" width="31.140625" bestFit="1" customWidth="1"/>
    <col min="279" max="279" width="26.85546875" bestFit="1" customWidth="1"/>
    <col min="280" max="280" width="25.28515625" bestFit="1" customWidth="1"/>
    <col min="281" max="281" width="26.7109375" bestFit="1" customWidth="1"/>
    <col min="282" max="282" width="31.28515625" bestFit="1" customWidth="1"/>
    <col min="283" max="283" width="16.28515625" bestFit="1" customWidth="1"/>
    <col min="284" max="284" width="16.7109375" bestFit="1" customWidth="1"/>
    <col min="285" max="285" width="22.28515625" bestFit="1" customWidth="1"/>
    <col min="286" max="286" width="17.42578125" bestFit="1" customWidth="1"/>
    <col min="287" max="287" width="17.85546875" bestFit="1" customWidth="1"/>
    <col min="288" max="288" width="23.28515625" bestFit="1" customWidth="1"/>
    <col min="289" max="289" width="16.42578125" bestFit="1" customWidth="1"/>
    <col min="290" max="290" width="16.85546875" bestFit="1" customWidth="1"/>
    <col min="291" max="291" width="22.42578125" bestFit="1" customWidth="1"/>
    <col min="292" max="292" width="16.28515625" bestFit="1" customWidth="1"/>
    <col min="293" max="293" width="16.7109375" bestFit="1" customWidth="1"/>
    <col min="294" max="294" width="22.28515625" bestFit="1" customWidth="1"/>
    <col min="295" max="295" width="17.85546875" bestFit="1" customWidth="1"/>
    <col min="296" max="296" width="18.28515625" bestFit="1" customWidth="1"/>
    <col min="297" max="297" width="23.7109375" bestFit="1" customWidth="1"/>
    <col min="298" max="298" width="19.42578125" bestFit="1" customWidth="1"/>
    <col min="299" max="299" width="19.85546875" bestFit="1" customWidth="1"/>
    <col min="300" max="300" width="25.28515625" bestFit="1" customWidth="1"/>
    <col min="301" max="301" width="24.85546875" bestFit="1" customWidth="1"/>
    <col min="302" max="302" width="25.28515625" bestFit="1" customWidth="1"/>
    <col min="303" max="303" width="30.85546875" bestFit="1" customWidth="1"/>
    <col min="304" max="304" width="23.85546875" bestFit="1" customWidth="1"/>
    <col min="305" max="305" width="18.42578125" bestFit="1" customWidth="1"/>
    <col min="306" max="306" width="17.85546875" bestFit="1" customWidth="1"/>
    <col min="307" max="307" width="24.5703125" bestFit="1" customWidth="1"/>
    <col min="308" max="308" width="23.5703125" bestFit="1" customWidth="1"/>
    <col min="309" max="309" width="17.28515625" bestFit="1" customWidth="1"/>
    <col min="310" max="310" width="16.5703125" bestFit="1" customWidth="1"/>
    <col min="311" max="311" width="23.42578125" bestFit="1" customWidth="1"/>
    <col min="312" max="312" width="22.42578125" bestFit="1" customWidth="1"/>
    <col min="313" max="313" width="9.28515625" customWidth="1"/>
    <col min="314" max="314" width="15.140625" bestFit="1" customWidth="1"/>
    <col min="315" max="315" width="13.5703125" bestFit="1" customWidth="1"/>
    <col min="316" max="316" width="15.7109375" bestFit="1" customWidth="1"/>
    <col min="317" max="317" width="13.140625" bestFit="1" customWidth="1"/>
    <col min="318" max="318" width="15.85546875" bestFit="1" customWidth="1"/>
    <col min="319" max="319" width="14.28515625" bestFit="1" customWidth="1"/>
    <col min="320" max="320" width="16.42578125" bestFit="1" customWidth="1"/>
    <col min="321" max="321" width="13.85546875" bestFit="1" customWidth="1"/>
    <col min="322" max="322" width="15.140625" bestFit="1" customWidth="1"/>
    <col min="323" max="323" width="13.5703125" bestFit="1" customWidth="1"/>
    <col min="324" max="324" width="15.7109375" bestFit="1" customWidth="1"/>
    <col min="325" max="325" width="13.140625" bestFit="1" customWidth="1"/>
    <col min="326" max="326" width="14.85546875" bestFit="1" customWidth="1"/>
    <col min="327" max="327" width="13.28515625" bestFit="1" customWidth="1"/>
    <col min="328" max="328" width="15.42578125" bestFit="1" customWidth="1"/>
    <col min="329" max="329" width="12.7109375" bestFit="1" customWidth="1"/>
    <col min="330" max="330" width="17.85546875" bestFit="1" customWidth="1"/>
    <col min="331" max="331" width="16.140625" bestFit="1" customWidth="1"/>
    <col min="332" max="332" width="18.42578125" bestFit="1" customWidth="1"/>
    <col min="333" max="333" width="15.7109375" bestFit="1" customWidth="1"/>
    <col min="334" max="334" width="17.85546875" bestFit="1" customWidth="1"/>
    <col min="335" max="335" width="16.140625" bestFit="1" customWidth="1"/>
    <col min="336" max="336" width="18.42578125" bestFit="1" customWidth="1"/>
    <col min="337" max="337" width="15.7109375" bestFit="1" customWidth="1"/>
    <col min="338" max="338" width="18.28515625" bestFit="1" customWidth="1"/>
    <col min="339" max="339" width="15" bestFit="1" customWidth="1"/>
    <col min="340" max="340" width="17.28515625" bestFit="1" customWidth="1"/>
    <col min="341" max="341" width="15.42578125" bestFit="1" customWidth="1"/>
    <col min="342" max="342" width="13.140625" bestFit="1" customWidth="1"/>
    <col min="343" max="343" width="13.5703125" bestFit="1" customWidth="1"/>
    <col min="344" max="344" width="14.7109375" bestFit="1" customWidth="1"/>
    <col min="345" max="345" width="12" bestFit="1" customWidth="1"/>
    <col min="346" max="346" width="14.28515625" bestFit="1" customWidth="1"/>
    <col min="347" max="347" width="15.42578125" bestFit="1" customWidth="1"/>
    <col min="348" max="348" width="12.7109375" bestFit="1" customWidth="1"/>
    <col min="349" max="349" width="13.5703125" bestFit="1" customWidth="1"/>
    <col min="350" max="350" width="14.7109375" bestFit="1" customWidth="1"/>
    <col min="351" max="351" width="12" bestFit="1" customWidth="1"/>
    <col min="352" max="352" width="13.28515625" bestFit="1" customWidth="1"/>
    <col min="353" max="353" width="14.42578125" bestFit="1" customWidth="1"/>
    <col min="354" max="354" width="11.7109375" bestFit="1" customWidth="1"/>
    <col min="355" max="355" width="14.28515625" bestFit="1" customWidth="1"/>
    <col min="356" max="356" width="15.42578125" bestFit="1" customWidth="1"/>
    <col min="357" max="357" width="12.7109375" bestFit="1" customWidth="1"/>
    <col min="358" max="358" width="16.140625" bestFit="1" customWidth="1"/>
    <col min="359" max="359" width="17.42578125" bestFit="1" customWidth="1"/>
    <col min="360" max="360" width="14.7109375" bestFit="1" customWidth="1"/>
    <col min="361" max="361" width="14.28515625" customWidth="1"/>
    <col min="362" max="362" width="15.7109375" bestFit="1" customWidth="1"/>
    <col min="363" max="363" width="13.140625" bestFit="1" customWidth="1"/>
    <col min="364" max="364" width="15.28515625" bestFit="1" customWidth="1"/>
    <col min="365" max="365" width="16.42578125" bestFit="1" customWidth="1"/>
    <col min="366" max="366" width="13.85546875" bestFit="1" customWidth="1"/>
    <col min="367" max="367" width="14.5703125" bestFit="1" customWidth="1"/>
    <col min="368" max="368" width="15.7109375" bestFit="1" customWidth="1"/>
    <col min="369" max="369" width="13.140625" bestFit="1" customWidth="1"/>
    <col min="370" max="370" width="14.28515625" bestFit="1" customWidth="1"/>
    <col min="371" max="371" width="15.42578125" bestFit="1" customWidth="1"/>
    <col min="372" max="372" width="12.7109375" bestFit="1" customWidth="1"/>
    <col min="373" max="373" width="15.28515625" bestFit="1" customWidth="1"/>
    <col min="374" max="374" width="16.42578125" bestFit="1" customWidth="1"/>
    <col min="375" max="375" width="13.85546875" bestFit="1" customWidth="1"/>
    <col min="376" max="376" width="17.28515625" bestFit="1" customWidth="1"/>
    <col min="377" max="377" width="18.42578125" bestFit="1" customWidth="1"/>
    <col min="378" max="378" width="15.7109375" bestFit="1" customWidth="1"/>
    <col min="379" max="379" width="14.28515625" bestFit="1" customWidth="1"/>
    <col min="380" max="380" width="17.28515625" bestFit="1" customWidth="1"/>
    <col min="381" max="381" width="21.42578125" bestFit="1" customWidth="1"/>
    <col min="382" max="384" width="11.140625" bestFit="1" customWidth="1"/>
    <col min="385" max="387" width="11.5703125" bestFit="1" customWidth="1"/>
    <col min="388" max="388" width="10.7109375" bestFit="1" customWidth="1"/>
    <col min="389" max="389" width="14.7109375" bestFit="1" customWidth="1"/>
    <col min="390" max="390" width="12.85546875" bestFit="1" customWidth="1"/>
    <col min="391" max="391" width="16.28515625" bestFit="1" customWidth="1"/>
    <col min="392" max="392" width="13.42578125" bestFit="1" customWidth="1"/>
    <col min="393" max="393" width="17.42578125" bestFit="1" customWidth="1"/>
    <col min="394" max="394" width="13.7109375" bestFit="1" customWidth="1"/>
    <col min="395" max="395" width="17.7109375" customWidth="1"/>
    <col min="396" max="396" width="13.42578125" bestFit="1" customWidth="1"/>
    <col min="397" max="397" width="17.42578125" bestFit="1" customWidth="1"/>
    <col min="398" max="398" width="15.140625" bestFit="1" customWidth="1"/>
    <col min="399" max="399" width="19.140625" bestFit="1" customWidth="1"/>
    <col min="400" max="400" width="13.28515625" bestFit="1" customWidth="1"/>
    <col min="401" max="401" width="17.28515625" bestFit="1" customWidth="1"/>
    <col min="402" max="402" width="14.7109375" bestFit="1" customWidth="1"/>
    <col min="403" max="403" width="18.7109375" bestFit="1" customWidth="1"/>
    <col min="404" max="404" width="16.5703125" bestFit="1" customWidth="1"/>
    <col min="405" max="405" width="15.140625" bestFit="1" customWidth="1"/>
    <col min="406" max="406" width="17" bestFit="1" customWidth="1"/>
    <col min="407" max="407" width="17.28515625" bestFit="1" customWidth="1"/>
    <col min="408" max="408" width="19.85546875" bestFit="1" customWidth="1"/>
    <col min="409" max="411" width="11.140625" bestFit="1" customWidth="1"/>
    <col min="412" max="414" width="11.5703125" bestFit="1" customWidth="1"/>
    <col min="415" max="415" width="27.140625" bestFit="1" customWidth="1"/>
    <col min="416" max="416" width="23.28515625" bestFit="1" customWidth="1"/>
    <col min="417" max="417" width="26.85546875" bestFit="1" customWidth="1"/>
    <col min="418" max="418" width="25.85546875" bestFit="1" customWidth="1"/>
    <col min="419" max="419" width="25.140625" bestFit="1" customWidth="1"/>
    <col min="420" max="420" width="25.7109375" bestFit="1" customWidth="1"/>
    <col min="421" max="421" width="23.28515625" bestFit="1" customWidth="1"/>
    <col min="422" max="422" width="27.85546875" bestFit="1" customWidth="1"/>
    <col min="423" max="423" width="24" bestFit="1" customWidth="1"/>
    <col min="424" max="424" width="27.5703125" bestFit="1" customWidth="1"/>
    <col min="425" max="425" width="26.5703125" bestFit="1" customWidth="1"/>
    <col min="426" max="426" width="26" bestFit="1" customWidth="1"/>
    <col min="427" max="427" width="26.42578125" bestFit="1" customWidth="1"/>
    <col min="428" max="428" width="24" bestFit="1" customWidth="1"/>
    <col min="429" max="429" width="27.140625" bestFit="1" customWidth="1"/>
    <col min="430" max="430" width="23.28515625" bestFit="1" customWidth="1"/>
    <col min="431" max="431" width="26.85546875" bestFit="1" customWidth="1"/>
    <col min="432" max="432" width="25.85546875" bestFit="1" customWidth="1"/>
    <col min="433" max="433" width="25.140625" bestFit="1" customWidth="1"/>
    <col min="434" max="434" width="25.7109375" bestFit="1" customWidth="1"/>
    <col min="435" max="435" width="23.28515625" bestFit="1" customWidth="1"/>
    <col min="436" max="436" width="26.85546875" bestFit="1" customWidth="1"/>
    <col min="437" max="437" width="23" bestFit="1" customWidth="1"/>
    <col min="438" max="438" width="26.5703125" bestFit="1" customWidth="1"/>
    <col min="439" max="439" width="25.5703125" bestFit="1" customWidth="1"/>
    <col min="440" max="440" width="24.85546875" bestFit="1" customWidth="1"/>
    <col min="441" max="441" width="25.28515625" bestFit="1" customWidth="1"/>
    <col min="442" max="442" width="23" bestFit="1" customWidth="1"/>
    <col min="443" max="443" width="26.85546875" bestFit="1" customWidth="1"/>
    <col min="444" max="444" width="23" bestFit="1" customWidth="1"/>
    <col min="445" max="445" width="26.5703125" bestFit="1" customWidth="1"/>
    <col min="446" max="446" width="25.5703125" bestFit="1" customWidth="1"/>
    <col min="447" max="447" width="24.85546875" bestFit="1" customWidth="1"/>
    <col min="448" max="448" width="25.28515625" bestFit="1" customWidth="1"/>
    <col min="449" max="449" width="23" bestFit="1" customWidth="1"/>
    <col min="450" max="450" width="27.85546875" bestFit="1" customWidth="1"/>
    <col min="451" max="451" width="24" bestFit="1" customWidth="1"/>
    <col min="452" max="452" width="27.5703125" bestFit="1" customWidth="1"/>
    <col min="453" max="453" width="26.5703125" bestFit="1" customWidth="1"/>
    <col min="454" max="454" width="26" bestFit="1" customWidth="1"/>
    <col min="455" max="455" width="26.42578125" bestFit="1" customWidth="1"/>
    <col min="456" max="456" width="24" bestFit="1" customWidth="1"/>
    <col min="457" max="457" width="29.85546875" bestFit="1" customWidth="1"/>
    <col min="458" max="458" width="26" bestFit="1" customWidth="1"/>
    <col min="459" max="459" width="29.42578125" bestFit="1" customWidth="1"/>
    <col min="460" max="460" width="28.42578125" bestFit="1" customWidth="1"/>
    <col min="461" max="461" width="27.85546875" bestFit="1" customWidth="1"/>
    <col min="462" max="462" width="28.28515625" bestFit="1" customWidth="1"/>
    <col min="463" max="463" width="26" bestFit="1" customWidth="1"/>
    <col min="464" max="464" width="20.85546875" bestFit="1" customWidth="1"/>
    <col min="465" max="465" width="22.5703125" bestFit="1" customWidth="1"/>
    <col min="466" max="466" width="19" bestFit="1" customWidth="1"/>
    <col min="467" max="467" width="21.7109375" bestFit="1" customWidth="1"/>
    <col min="468" max="468" width="23.28515625" bestFit="1" customWidth="1"/>
    <col min="469" max="469" width="19.7109375" bestFit="1" customWidth="1"/>
    <col min="470" max="470" width="20.85546875" bestFit="1" customWidth="1"/>
    <col min="471" max="471" width="22.5703125" bestFit="1" customWidth="1"/>
    <col min="472" max="472" width="19" bestFit="1" customWidth="1"/>
    <col min="473" max="473" width="20.5703125" bestFit="1" customWidth="1"/>
    <col min="474" max="474" width="22.28515625" bestFit="1" customWidth="1"/>
    <col min="475" max="475" width="18.7109375" bestFit="1" customWidth="1"/>
    <col min="476" max="476" width="21.7109375" bestFit="1" customWidth="1"/>
    <col min="477" max="477" width="23.28515625" bestFit="1" customWidth="1"/>
    <col min="478" max="478" width="19.7109375" bestFit="1" customWidth="1"/>
    <col min="479" max="479" width="23.5703125" bestFit="1" customWidth="1"/>
    <col min="480" max="480" width="25.140625" bestFit="1" customWidth="1"/>
    <col min="481" max="481" width="21.7109375" bestFit="1" customWidth="1"/>
    <col min="482" max="482" width="22.5703125" bestFit="1" customWidth="1"/>
    <col min="483" max="483" width="26.42578125" bestFit="1" customWidth="1"/>
    <col min="484" max="484" width="20.42578125" bestFit="1" customWidth="1"/>
    <col min="485" max="485" width="24.28515625" bestFit="1" customWidth="1"/>
    <col min="486" max="488" width="11.140625" bestFit="1" customWidth="1"/>
    <col min="489" max="491" width="11.5703125" bestFit="1" customWidth="1"/>
    <col min="492" max="492" width="14.85546875" bestFit="1" customWidth="1"/>
    <col min="493" max="493" width="11" bestFit="1" customWidth="1"/>
    <col min="494" max="494" width="12" bestFit="1" customWidth="1"/>
    <col min="495" max="495" width="13.42578125" bestFit="1" customWidth="1"/>
    <col min="496" max="496" width="12.5703125" bestFit="1" customWidth="1"/>
    <col min="497" max="497" width="20" bestFit="1" customWidth="1"/>
    <col min="498" max="499" width="22" customWidth="1"/>
    <col min="500" max="500" width="24" bestFit="1" customWidth="1"/>
    <col min="501" max="501" width="15" bestFit="1" customWidth="1"/>
    <col min="502" max="502" width="16.28515625" bestFit="1" customWidth="1"/>
    <col min="503" max="503" width="14.85546875" bestFit="1" customWidth="1"/>
    <col min="504" max="504" width="14" bestFit="1" customWidth="1"/>
    <col min="505" max="1300" width="24.7109375" customWidth="1"/>
  </cols>
  <sheetData>
    <row r="1" spans="1:504" s="204" customFormat="1" x14ac:dyDescent="0.25">
      <c r="A1" s="203" t="s">
        <v>68</v>
      </c>
      <c r="B1" s="203" t="s">
        <v>69</v>
      </c>
      <c r="C1" s="203" t="s">
        <v>70</v>
      </c>
      <c r="D1" s="203" t="s">
        <v>71</v>
      </c>
      <c r="E1" s="203" t="s">
        <v>72</v>
      </c>
      <c r="F1" s="272" t="s">
        <v>218</v>
      </c>
      <c r="G1" s="272" t="s">
        <v>219</v>
      </c>
      <c r="H1" s="272" t="s">
        <v>220</v>
      </c>
      <c r="I1" s="272" t="s">
        <v>221</v>
      </c>
      <c r="J1" s="272" t="s">
        <v>222</v>
      </c>
      <c r="K1" s="272" t="s">
        <v>223</v>
      </c>
      <c r="L1" s="272" t="s">
        <v>224</v>
      </c>
      <c r="M1" s="272" t="s">
        <v>225</v>
      </c>
      <c r="N1" s="272" t="s">
        <v>226</v>
      </c>
      <c r="O1" s="272" t="s">
        <v>227</v>
      </c>
      <c r="P1" s="272" t="s">
        <v>228</v>
      </c>
      <c r="Q1" s="272" t="s">
        <v>229</v>
      </c>
      <c r="R1" s="272" t="s">
        <v>236</v>
      </c>
      <c r="S1" s="272" t="s">
        <v>237</v>
      </c>
      <c r="T1" s="272" t="s">
        <v>238</v>
      </c>
      <c r="U1" s="272" t="s">
        <v>230</v>
      </c>
      <c r="V1" s="272" t="s">
        <v>231</v>
      </c>
      <c r="W1" s="272" t="s">
        <v>232</v>
      </c>
      <c r="X1" s="272" t="s">
        <v>233</v>
      </c>
      <c r="Y1" s="272" t="s">
        <v>234</v>
      </c>
      <c r="Z1" s="272" t="s">
        <v>235</v>
      </c>
      <c r="AA1" s="273" t="s">
        <v>239</v>
      </c>
      <c r="AB1" s="273" t="s">
        <v>240</v>
      </c>
      <c r="AC1" s="273" t="s">
        <v>241</v>
      </c>
      <c r="AD1" s="273" t="s">
        <v>242</v>
      </c>
      <c r="AE1" s="273" t="s">
        <v>243</v>
      </c>
      <c r="AF1" s="273" t="s">
        <v>244</v>
      </c>
      <c r="AG1" s="273" t="s">
        <v>527</v>
      </c>
      <c r="AH1" s="273" t="s">
        <v>528</v>
      </c>
      <c r="AI1" s="273" t="s">
        <v>529</v>
      </c>
      <c r="AJ1" s="273" t="s">
        <v>245</v>
      </c>
      <c r="AK1" s="273" t="s">
        <v>246</v>
      </c>
      <c r="AL1" s="273" t="s">
        <v>247</v>
      </c>
      <c r="AM1" s="272" t="s">
        <v>248</v>
      </c>
      <c r="AN1" s="272" t="s">
        <v>249</v>
      </c>
      <c r="AO1" s="272" t="s">
        <v>250</v>
      </c>
      <c r="AP1" s="272" t="s">
        <v>251</v>
      </c>
      <c r="AQ1" s="272" t="s">
        <v>252</v>
      </c>
      <c r="AR1" s="272" t="s">
        <v>253</v>
      </c>
      <c r="AS1" s="272" t="s">
        <v>254</v>
      </c>
      <c r="AT1" s="272" t="s">
        <v>255</v>
      </c>
      <c r="AU1" s="272" t="s">
        <v>256</v>
      </c>
      <c r="AV1" s="272" t="s">
        <v>257</v>
      </c>
      <c r="AW1" s="272" t="s">
        <v>258</v>
      </c>
      <c r="AX1" s="274" t="s">
        <v>259</v>
      </c>
      <c r="AY1" s="274" t="s">
        <v>260</v>
      </c>
      <c r="AZ1" s="274" t="s">
        <v>261</v>
      </c>
      <c r="BA1" s="274" t="s">
        <v>262</v>
      </c>
      <c r="BB1" s="274" t="s">
        <v>525</v>
      </c>
      <c r="BC1" s="274" t="s">
        <v>526</v>
      </c>
      <c r="BD1" s="274" t="s">
        <v>263</v>
      </c>
      <c r="BE1" s="274" t="s">
        <v>264</v>
      </c>
      <c r="BF1" s="274" t="s">
        <v>265</v>
      </c>
      <c r="BG1" s="274" t="s">
        <v>266</v>
      </c>
      <c r="BH1" s="274" t="s">
        <v>267</v>
      </c>
      <c r="BI1" s="274" t="s">
        <v>268</v>
      </c>
      <c r="BJ1" s="274" t="s">
        <v>269</v>
      </c>
      <c r="BK1" s="274" t="s">
        <v>270</v>
      </c>
      <c r="BL1" s="274" t="s">
        <v>271</v>
      </c>
      <c r="BM1" s="274" t="s">
        <v>272</v>
      </c>
      <c r="BN1" s="274" t="s">
        <v>273</v>
      </c>
      <c r="BO1" s="274" t="s">
        <v>274</v>
      </c>
      <c r="BP1" s="274" t="s">
        <v>289</v>
      </c>
      <c r="BQ1" s="274" t="s">
        <v>290</v>
      </c>
      <c r="BR1" s="274" t="s">
        <v>275</v>
      </c>
      <c r="BS1" s="274" t="s">
        <v>276</v>
      </c>
      <c r="BT1" s="274" t="s">
        <v>277</v>
      </c>
      <c r="BU1" s="274" t="s">
        <v>278</v>
      </c>
      <c r="BV1" s="274" t="s">
        <v>279</v>
      </c>
      <c r="BW1" s="274" t="s">
        <v>280</v>
      </c>
      <c r="BX1" s="274" t="s">
        <v>281</v>
      </c>
      <c r="BY1" s="274" t="s">
        <v>282</v>
      </c>
      <c r="BZ1" s="274" t="s">
        <v>283</v>
      </c>
      <c r="CA1" s="274" t="s">
        <v>284</v>
      </c>
      <c r="CB1" s="274" t="s">
        <v>285</v>
      </c>
      <c r="CC1" s="274" t="s">
        <v>286</v>
      </c>
      <c r="CD1" s="274" t="s">
        <v>531</v>
      </c>
      <c r="CE1" s="274" t="s">
        <v>530</v>
      </c>
      <c r="CF1" s="274" t="s">
        <v>532</v>
      </c>
      <c r="CG1" s="274" t="s">
        <v>533</v>
      </c>
      <c r="CH1" s="274" t="s">
        <v>534</v>
      </c>
      <c r="CI1" s="274" t="s">
        <v>535</v>
      </c>
      <c r="CJ1" s="274" t="s">
        <v>536</v>
      </c>
      <c r="CK1" s="274" t="s">
        <v>537</v>
      </c>
      <c r="CL1" s="274" t="s">
        <v>538</v>
      </c>
      <c r="CM1" s="274" t="s">
        <v>539</v>
      </c>
      <c r="CN1" s="274" t="s">
        <v>287</v>
      </c>
      <c r="CO1" s="274" t="s">
        <v>288</v>
      </c>
      <c r="CP1" s="275" t="s">
        <v>291</v>
      </c>
      <c r="CQ1" s="275" t="s">
        <v>292</v>
      </c>
      <c r="CR1" s="275" t="s">
        <v>293</v>
      </c>
      <c r="CS1" s="266" t="s">
        <v>315</v>
      </c>
      <c r="CT1" s="266" t="s">
        <v>316</v>
      </c>
      <c r="CU1" s="266" t="s">
        <v>317</v>
      </c>
      <c r="CV1" s="266" t="s">
        <v>318</v>
      </c>
      <c r="CW1" s="266" t="s">
        <v>319</v>
      </c>
      <c r="CX1" s="266" t="s">
        <v>320</v>
      </c>
      <c r="CY1" s="266" t="s">
        <v>321</v>
      </c>
      <c r="CZ1" s="266" t="s">
        <v>322</v>
      </c>
      <c r="DA1" s="266" t="s">
        <v>323</v>
      </c>
      <c r="DB1" s="266" t="s">
        <v>324</v>
      </c>
      <c r="DC1" s="266" t="s">
        <v>325</v>
      </c>
      <c r="DD1" s="266" t="s">
        <v>326</v>
      </c>
      <c r="DE1" s="266" t="s">
        <v>327</v>
      </c>
      <c r="DF1" s="266" t="s">
        <v>328</v>
      </c>
      <c r="DG1" s="266" t="s">
        <v>329</v>
      </c>
      <c r="DH1" s="266" t="s">
        <v>330</v>
      </c>
      <c r="DI1" s="266" t="s">
        <v>331</v>
      </c>
      <c r="DJ1" s="266" t="s">
        <v>332</v>
      </c>
      <c r="DK1" s="266" t="s">
        <v>333</v>
      </c>
      <c r="DL1" s="266" t="s">
        <v>334</v>
      </c>
      <c r="DM1" s="266" t="s">
        <v>335</v>
      </c>
      <c r="DN1" s="266" t="s">
        <v>336</v>
      </c>
      <c r="DO1" s="266" t="s">
        <v>337</v>
      </c>
      <c r="DP1" s="266" t="s">
        <v>338</v>
      </c>
      <c r="DQ1" s="266" t="s">
        <v>339</v>
      </c>
      <c r="DR1" s="266" t="s">
        <v>340</v>
      </c>
      <c r="DS1" s="266" t="s">
        <v>341</v>
      </c>
      <c r="DT1" s="266" t="s">
        <v>342</v>
      </c>
      <c r="DU1" s="266" t="s">
        <v>343</v>
      </c>
      <c r="DV1" s="266" t="s">
        <v>344</v>
      </c>
      <c r="DW1" s="266" t="s">
        <v>345</v>
      </c>
      <c r="DX1" s="266" t="s">
        <v>346</v>
      </c>
      <c r="DY1" s="266" t="s">
        <v>347</v>
      </c>
      <c r="DZ1" s="266" t="s">
        <v>348</v>
      </c>
      <c r="EA1" s="266" t="s">
        <v>349</v>
      </c>
      <c r="EB1" s="266" t="s">
        <v>350</v>
      </c>
      <c r="EC1" s="266" t="s">
        <v>351</v>
      </c>
      <c r="ED1" s="266" t="s">
        <v>352</v>
      </c>
      <c r="EE1" s="266" t="s">
        <v>353</v>
      </c>
      <c r="EF1" s="266" t="s">
        <v>354</v>
      </c>
      <c r="EG1" s="266" t="s">
        <v>355</v>
      </c>
      <c r="EH1" s="266" t="s">
        <v>356</v>
      </c>
      <c r="EI1" s="266" t="s">
        <v>357</v>
      </c>
      <c r="EJ1" s="266" t="s">
        <v>358</v>
      </c>
      <c r="EK1" s="266" t="s">
        <v>359</v>
      </c>
      <c r="EL1" s="266" t="s">
        <v>360</v>
      </c>
      <c r="EM1" s="266" t="s">
        <v>361</v>
      </c>
      <c r="EN1" s="266" t="s">
        <v>362</v>
      </c>
      <c r="EO1" s="266" t="s">
        <v>363</v>
      </c>
      <c r="EP1" s="266" t="s">
        <v>364</v>
      </c>
      <c r="EQ1" s="266" t="s">
        <v>365</v>
      </c>
      <c r="ER1" s="266" t="s">
        <v>366</v>
      </c>
      <c r="ES1" s="266" t="s">
        <v>367</v>
      </c>
      <c r="ET1" s="266" t="s">
        <v>368</v>
      </c>
      <c r="EU1" s="266" t="s">
        <v>369</v>
      </c>
      <c r="EV1" s="266" t="s">
        <v>370</v>
      </c>
      <c r="EW1" s="266" t="s">
        <v>371</v>
      </c>
      <c r="EX1" s="266" t="s">
        <v>372</v>
      </c>
      <c r="EY1" s="266" t="s">
        <v>373</v>
      </c>
      <c r="EZ1" s="266" t="s">
        <v>374</v>
      </c>
      <c r="FA1" s="266" t="s">
        <v>375</v>
      </c>
      <c r="FB1" s="266" t="s">
        <v>376</v>
      </c>
      <c r="FC1" s="266" t="s">
        <v>377</v>
      </c>
      <c r="FD1" s="266" t="s">
        <v>378</v>
      </c>
      <c r="FE1" s="266" t="s">
        <v>379</v>
      </c>
      <c r="FF1" s="266" t="s">
        <v>380</v>
      </c>
      <c r="FG1" s="266" t="s">
        <v>381</v>
      </c>
      <c r="FH1" s="266" t="s">
        <v>382</v>
      </c>
      <c r="FI1" s="266" t="s">
        <v>383</v>
      </c>
      <c r="FJ1" s="266" t="s">
        <v>384</v>
      </c>
      <c r="FK1" s="266" t="s">
        <v>385</v>
      </c>
      <c r="FL1" s="266" t="s">
        <v>386</v>
      </c>
      <c r="FM1" s="266" t="s">
        <v>387</v>
      </c>
      <c r="FN1" s="266" t="s">
        <v>388</v>
      </c>
      <c r="FO1" s="266" t="s">
        <v>389</v>
      </c>
      <c r="FP1" s="266" t="s">
        <v>390</v>
      </c>
      <c r="FQ1" s="266" t="s">
        <v>391</v>
      </c>
      <c r="FR1" s="276" t="s">
        <v>294</v>
      </c>
      <c r="FS1" s="276" t="s">
        <v>295</v>
      </c>
      <c r="FT1" s="276" t="s">
        <v>296</v>
      </c>
      <c r="FU1" s="276" t="s">
        <v>392</v>
      </c>
      <c r="FV1" s="276" t="s">
        <v>297</v>
      </c>
      <c r="FW1" s="276" t="s">
        <v>298</v>
      </c>
      <c r="FX1" s="276" t="s">
        <v>299</v>
      </c>
      <c r="FY1" s="276" t="s">
        <v>393</v>
      </c>
      <c r="FZ1" s="276" t="s">
        <v>300</v>
      </c>
      <c r="GA1" s="276" t="s">
        <v>301</v>
      </c>
      <c r="GB1" s="276" t="s">
        <v>302</v>
      </c>
      <c r="GC1" s="276" t="s">
        <v>394</v>
      </c>
      <c r="GD1" s="276" t="s">
        <v>303</v>
      </c>
      <c r="GE1" s="276" t="s">
        <v>304</v>
      </c>
      <c r="GF1" s="276" t="s">
        <v>305</v>
      </c>
      <c r="GG1" s="276" t="s">
        <v>395</v>
      </c>
      <c r="GH1" s="276" t="s">
        <v>306</v>
      </c>
      <c r="GI1" s="276" t="s">
        <v>307</v>
      </c>
      <c r="GJ1" s="276" t="s">
        <v>308</v>
      </c>
      <c r="GK1" s="276" t="s">
        <v>396</v>
      </c>
      <c r="GL1" s="276" t="s">
        <v>309</v>
      </c>
      <c r="GM1" s="276" t="s">
        <v>310</v>
      </c>
      <c r="GN1" s="276" t="s">
        <v>311</v>
      </c>
      <c r="GO1" s="276" t="s">
        <v>397</v>
      </c>
      <c r="GP1" s="276" t="s">
        <v>312</v>
      </c>
      <c r="GQ1" s="276" t="s">
        <v>313</v>
      </c>
      <c r="GR1" s="276" t="s">
        <v>314</v>
      </c>
      <c r="GS1" s="276" t="s">
        <v>398</v>
      </c>
      <c r="GT1" s="262" t="s">
        <v>399</v>
      </c>
      <c r="GU1" s="262" t="s">
        <v>400</v>
      </c>
      <c r="GV1" s="262" t="s">
        <v>401</v>
      </c>
      <c r="GW1" s="262" t="s">
        <v>402</v>
      </c>
      <c r="GX1" s="262" t="s">
        <v>403</v>
      </c>
      <c r="GY1" s="262" t="s">
        <v>404</v>
      </c>
      <c r="GZ1" s="262" t="s">
        <v>405</v>
      </c>
      <c r="HA1" s="262" t="s">
        <v>406</v>
      </c>
      <c r="HB1" s="262" t="s">
        <v>407</v>
      </c>
      <c r="HC1" s="262" t="s">
        <v>408</v>
      </c>
      <c r="HD1" s="262" t="s">
        <v>409</v>
      </c>
      <c r="HE1" s="262" t="s">
        <v>410</v>
      </c>
      <c r="HF1" s="262" t="s">
        <v>417</v>
      </c>
      <c r="HG1" s="262" t="s">
        <v>418</v>
      </c>
      <c r="HH1" s="262" t="s">
        <v>419</v>
      </c>
      <c r="HI1" s="262" t="s">
        <v>411</v>
      </c>
      <c r="HJ1" s="262" t="s">
        <v>412</v>
      </c>
      <c r="HK1" s="262" t="s">
        <v>413</v>
      </c>
      <c r="HL1" s="262" t="s">
        <v>414</v>
      </c>
      <c r="HM1" s="262" t="s">
        <v>415</v>
      </c>
      <c r="HN1" s="262" t="s">
        <v>416</v>
      </c>
      <c r="HO1" s="273" t="s">
        <v>420</v>
      </c>
      <c r="HP1" s="273" t="s">
        <v>421</v>
      </c>
      <c r="HQ1" s="271" t="s">
        <v>422</v>
      </c>
      <c r="HR1" s="271" t="s">
        <v>423</v>
      </c>
      <c r="HS1" s="271" t="s">
        <v>424</v>
      </c>
      <c r="HT1" s="274" t="s">
        <v>426</v>
      </c>
      <c r="HU1" s="271" t="s">
        <v>425</v>
      </c>
      <c r="HV1" s="271" t="s">
        <v>427</v>
      </c>
      <c r="HW1" s="271" t="s">
        <v>428</v>
      </c>
      <c r="HX1" s="271" t="s">
        <v>429</v>
      </c>
      <c r="HY1" s="271" t="s">
        <v>430</v>
      </c>
      <c r="HZ1" s="279" t="s">
        <v>431</v>
      </c>
      <c r="IA1" s="279" t="s">
        <v>432</v>
      </c>
      <c r="IB1" s="279" t="s">
        <v>433</v>
      </c>
      <c r="IC1" s="279" t="s">
        <v>434</v>
      </c>
      <c r="ID1" s="279" t="s">
        <v>435</v>
      </c>
      <c r="IE1" s="279" t="s">
        <v>436</v>
      </c>
      <c r="IF1" s="279" t="s">
        <v>437</v>
      </c>
      <c r="IG1" s="279" t="s">
        <v>438</v>
      </c>
      <c r="IH1" s="279" t="s">
        <v>439</v>
      </c>
      <c r="II1" s="279" t="s">
        <v>440</v>
      </c>
      <c r="IJ1" s="279" t="s">
        <v>441</v>
      </c>
      <c r="IK1" s="279" t="s">
        <v>442</v>
      </c>
      <c r="IL1" s="279" t="s">
        <v>443</v>
      </c>
      <c r="IM1" s="279" t="s">
        <v>444</v>
      </c>
      <c r="IN1" s="279" t="s">
        <v>445</v>
      </c>
      <c r="IO1" s="279" t="s">
        <v>446</v>
      </c>
      <c r="IP1" s="279" t="s">
        <v>447</v>
      </c>
      <c r="IQ1" s="279" t="s">
        <v>448</v>
      </c>
      <c r="IR1" s="279" t="s">
        <v>449</v>
      </c>
      <c r="IS1" s="279" t="s">
        <v>450</v>
      </c>
      <c r="IT1" s="279" t="s">
        <v>451</v>
      </c>
      <c r="IU1" s="279" t="s">
        <v>452</v>
      </c>
      <c r="IV1" s="279" t="s">
        <v>453</v>
      </c>
      <c r="IW1" s="279" t="s">
        <v>454</v>
      </c>
      <c r="IX1" s="279" t="s">
        <v>455</v>
      </c>
      <c r="IY1" s="279" t="s">
        <v>456</v>
      </c>
      <c r="IZ1" s="279" t="s">
        <v>457</v>
      </c>
      <c r="JA1" s="279" t="s">
        <v>458</v>
      </c>
      <c r="JB1" s="279" t="s">
        <v>459</v>
      </c>
      <c r="JC1" s="279" t="s">
        <v>460</v>
      </c>
      <c r="JD1" s="279" t="s">
        <v>461</v>
      </c>
      <c r="JE1" s="279" t="s">
        <v>462</v>
      </c>
      <c r="JF1" s="279" t="s">
        <v>463</v>
      </c>
      <c r="JG1" s="279" t="s">
        <v>464</v>
      </c>
      <c r="JH1" s="279" t="s">
        <v>465</v>
      </c>
      <c r="JI1" s="279" t="s">
        <v>466</v>
      </c>
      <c r="JJ1" s="279" t="s">
        <v>467</v>
      </c>
      <c r="JK1" s="279" t="s">
        <v>468</v>
      </c>
      <c r="JL1" s="279" t="s">
        <v>469</v>
      </c>
      <c r="JM1" s="279" t="s">
        <v>470</v>
      </c>
      <c r="JN1" s="279" t="s">
        <v>471</v>
      </c>
      <c r="JO1" s="279" t="s">
        <v>472</v>
      </c>
      <c r="JP1" s="279" t="s">
        <v>473</v>
      </c>
      <c r="JQ1" s="279" t="s">
        <v>474</v>
      </c>
      <c r="JR1" s="279" t="s">
        <v>475</v>
      </c>
      <c r="JS1" s="279" t="s">
        <v>476</v>
      </c>
      <c r="JT1" s="279" t="s">
        <v>477</v>
      </c>
      <c r="JU1" s="279" t="s">
        <v>478</v>
      </c>
      <c r="JV1" s="279" t="s">
        <v>479</v>
      </c>
      <c r="JW1" s="266" t="s">
        <v>480</v>
      </c>
      <c r="JX1" s="266" t="s">
        <v>481</v>
      </c>
      <c r="JY1" s="266" t="s">
        <v>482</v>
      </c>
      <c r="JZ1" s="266" t="s">
        <v>483</v>
      </c>
      <c r="KA1" s="266" t="s">
        <v>484</v>
      </c>
      <c r="KB1" s="266" t="s">
        <v>485</v>
      </c>
      <c r="KC1" s="266" t="s">
        <v>486</v>
      </c>
      <c r="KD1" s="266" t="s">
        <v>487</v>
      </c>
      <c r="KE1" s="266" t="s">
        <v>488</v>
      </c>
      <c r="KF1" s="266" t="s">
        <v>489</v>
      </c>
      <c r="KG1" s="266" t="s">
        <v>490</v>
      </c>
      <c r="KH1" s="266" t="s">
        <v>491</v>
      </c>
      <c r="KI1" s="266" t="s">
        <v>492</v>
      </c>
      <c r="KJ1" s="266" t="s">
        <v>493</v>
      </c>
      <c r="KK1" s="266" t="s">
        <v>494</v>
      </c>
      <c r="KL1" s="266" t="s">
        <v>495</v>
      </c>
      <c r="KM1" s="266" t="s">
        <v>496</v>
      </c>
      <c r="KN1" s="266" t="s">
        <v>497</v>
      </c>
      <c r="KO1" s="266" t="s">
        <v>498</v>
      </c>
      <c r="KP1" s="266" t="s">
        <v>499</v>
      </c>
      <c r="KQ1" s="266" t="s">
        <v>500</v>
      </c>
      <c r="KR1" s="276" t="s">
        <v>501</v>
      </c>
      <c r="KS1" s="276" t="s">
        <v>502</v>
      </c>
      <c r="KT1" s="276" t="s">
        <v>503</v>
      </c>
      <c r="KU1" s="276" t="s">
        <v>504</v>
      </c>
      <c r="KV1" s="276" t="s">
        <v>508</v>
      </c>
      <c r="KW1" s="276" t="s">
        <v>505</v>
      </c>
      <c r="KX1" s="276" t="s">
        <v>506</v>
      </c>
      <c r="KY1" s="276" t="s">
        <v>507</v>
      </c>
      <c r="KZ1" s="262" t="s">
        <v>509</v>
      </c>
      <c r="LA1" s="262" t="s">
        <v>510</v>
      </c>
      <c r="LB1" s="262" t="s">
        <v>511</v>
      </c>
      <c r="LC1" s="262" t="s">
        <v>512</v>
      </c>
      <c r="LD1" s="262" t="s">
        <v>513</v>
      </c>
      <c r="LE1" s="273" t="s">
        <v>514</v>
      </c>
      <c r="LF1" s="273" t="s">
        <v>515</v>
      </c>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row>
    <row r="2" spans="1:504" s="202" customFormat="1" x14ac:dyDescent="0.25">
      <c r="A2" s="202">
        <f>'Member Info'!D7</f>
        <v>0</v>
      </c>
      <c r="B2" s="202">
        <f>'Member Info'!D8</f>
        <v>0</v>
      </c>
      <c r="C2" s="202">
        <f>'Member Info'!D9</f>
        <v>0</v>
      </c>
      <c r="D2" s="205">
        <f>'Member Info'!D11</f>
        <v>0</v>
      </c>
      <c r="E2" s="183">
        <f>'Member Info'!D13</f>
        <v>2020</v>
      </c>
      <c r="F2" s="267">
        <f>'Target 1'!E15</f>
        <v>0</v>
      </c>
      <c r="G2" s="267">
        <f>'Target 1'!F15</f>
        <v>0</v>
      </c>
      <c r="H2" s="267">
        <f>'Target 1'!G15</f>
        <v>0</v>
      </c>
      <c r="I2" s="267">
        <f>'Target 1'!E16</f>
        <v>0</v>
      </c>
      <c r="J2" s="267">
        <f>'Target 1'!F16</f>
        <v>0</v>
      </c>
      <c r="K2" s="267">
        <f>'Target 1'!G16</f>
        <v>0</v>
      </c>
      <c r="L2" s="267">
        <f>'Target 1'!E17</f>
        <v>0</v>
      </c>
      <c r="M2" s="267">
        <f>'Target 1'!F17</f>
        <v>0</v>
      </c>
      <c r="N2" s="267">
        <f>'Target 1'!G17</f>
        <v>0</v>
      </c>
      <c r="O2" s="267">
        <f>'Target 1'!E18</f>
        <v>0</v>
      </c>
      <c r="P2" s="267">
        <f>'Target 1'!F18</f>
        <v>0</v>
      </c>
      <c r="Q2" s="267">
        <f>'Target 1'!G18</f>
        <v>0</v>
      </c>
      <c r="R2" s="267">
        <f>'Target 1'!E19</f>
        <v>0</v>
      </c>
      <c r="S2" s="267">
        <f>'Target 1'!F19</f>
        <v>0</v>
      </c>
      <c r="T2" s="267">
        <f>'Target 1'!G19</f>
        <v>0</v>
      </c>
      <c r="U2" s="267">
        <f>'Target 1'!E20</f>
        <v>0</v>
      </c>
      <c r="V2" s="267">
        <f>'Target 1'!F20</f>
        <v>0</v>
      </c>
      <c r="W2" s="267">
        <f>'Target 1'!G20</f>
        <v>0</v>
      </c>
      <c r="X2" s="267">
        <f>'Target 1'!E21</f>
        <v>0</v>
      </c>
      <c r="Y2" s="267">
        <f>'Target 1'!F21</f>
        <v>0</v>
      </c>
      <c r="Z2" s="267">
        <f>'Target 1'!G21</f>
        <v>0</v>
      </c>
      <c r="AA2" s="267">
        <f>'Target 1'!E22</f>
        <v>0</v>
      </c>
      <c r="AB2" s="267">
        <f>'Target 1'!F22</f>
        <v>0</v>
      </c>
      <c r="AC2" s="267">
        <f>'Target 1'!G22</f>
        <v>0</v>
      </c>
      <c r="AD2" s="267">
        <f>'Target 1'!E23</f>
        <v>0</v>
      </c>
      <c r="AE2" s="267">
        <f>'Target 1'!F23</f>
        <v>0</v>
      </c>
      <c r="AF2" s="267">
        <f>'Target 1'!G23</f>
        <v>0</v>
      </c>
      <c r="AG2" s="267">
        <f>'Target 1'!E24</f>
        <v>0</v>
      </c>
      <c r="AH2" s="267">
        <f>'Target 1'!F24</f>
        <v>0</v>
      </c>
      <c r="AI2" s="267">
        <f>'Target 1'!G24</f>
        <v>0</v>
      </c>
      <c r="AJ2" s="267">
        <f>'Target 1'!E25</f>
        <v>0</v>
      </c>
      <c r="AK2" s="267">
        <f>'Target 1'!F25</f>
        <v>0</v>
      </c>
      <c r="AL2" s="267">
        <f>'Target 1'!G25</f>
        <v>0</v>
      </c>
      <c r="AM2" s="267">
        <f>'Target 1'!E26</f>
        <v>0</v>
      </c>
      <c r="AN2" s="267">
        <f>'Target 1'!F26</f>
        <v>0</v>
      </c>
      <c r="AO2" s="267">
        <f>'Target 1'!G26</f>
        <v>0</v>
      </c>
      <c r="AP2" s="267">
        <f>'Target 1'!E27</f>
        <v>0</v>
      </c>
      <c r="AQ2" s="267">
        <f>'Target 1'!F27</f>
        <v>0</v>
      </c>
      <c r="AR2" s="267">
        <f>'Target 1'!G27</f>
        <v>0</v>
      </c>
      <c r="AS2" s="267">
        <f>'Target 1'!E28</f>
        <v>0</v>
      </c>
      <c r="AT2" s="267">
        <f>'Target 1'!F28</f>
        <v>0</v>
      </c>
      <c r="AU2" s="267">
        <f>'Target 1'!G28</f>
        <v>0</v>
      </c>
      <c r="AV2" s="267">
        <f>'Target 1'!E29</f>
        <v>0</v>
      </c>
      <c r="AW2" s="267">
        <f>'Target 1'!F29</f>
        <v>0</v>
      </c>
      <c r="AX2" s="267">
        <f>'Target 1'!E37</f>
        <v>0</v>
      </c>
      <c r="AY2" s="267">
        <f>'Target 1'!F37</f>
        <v>0</v>
      </c>
      <c r="AZ2" s="267">
        <f>'Target 1'!E38</f>
        <v>0</v>
      </c>
      <c r="BA2" s="267">
        <f>'Target 1'!F38</f>
        <v>0</v>
      </c>
      <c r="BB2" s="267">
        <f>'Target 1'!E39</f>
        <v>0</v>
      </c>
      <c r="BC2" s="267">
        <f>'Target 1'!F39</f>
        <v>0</v>
      </c>
      <c r="BD2" s="267">
        <f>'Target 1'!E40</f>
        <v>0</v>
      </c>
      <c r="BE2" s="267">
        <f>'Target 1'!F40</f>
        <v>0</v>
      </c>
      <c r="BF2" s="267">
        <f>'Target 1'!E41</f>
        <v>0</v>
      </c>
      <c r="BG2" s="267">
        <f>'Target 1'!F41</f>
        <v>0</v>
      </c>
      <c r="BH2" s="267">
        <f>'Target 1'!E42</f>
        <v>0</v>
      </c>
      <c r="BI2" s="267">
        <f>'Target 1'!F42</f>
        <v>0</v>
      </c>
      <c r="BJ2" s="267">
        <f>'Target 1'!E43</f>
        <v>0</v>
      </c>
      <c r="BK2" s="267">
        <f>'Target 1'!F43</f>
        <v>0</v>
      </c>
      <c r="BL2" s="267">
        <f>'Target 1'!E44</f>
        <v>0</v>
      </c>
      <c r="BM2" s="267">
        <f>'Target 1'!F44</f>
        <v>0</v>
      </c>
      <c r="BN2" s="267">
        <f>'Target 1'!E45</f>
        <v>0</v>
      </c>
      <c r="BO2" s="267">
        <f>'Target 1'!F45</f>
        <v>0</v>
      </c>
      <c r="BP2" s="267">
        <f>'Target 1'!E46</f>
        <v>0</v>
      </c>
      <c r="BQ2" s="267">
        <f>'Target 1'!F46</f>
        <v>0</v>
      </c>
      <c r="BR2" s="267">
        <f>'Target 1'!E47</f>
        <v>0</v>
      </c>
      <c r="BS2" s="267">
        <f>'Target 1'!F47</f>
        <v>0</v>
      </c>
      <c r="BT2" s="267">
        <f>'Target 1'!E48</f>
        <v>0</v>
      </c>
      <c r="BU2" s="267">
        <f>'Target 1'!F48</f>
        <v>0</v>
      </c>
      <c r="BV2" s="267">
        <f>'Target 1'!E49</f>
        <v>0</v>
      </c>
      <c r="BW2" s="267">
        <f>'Target 1'!F49</f>
        <v>0</v>
      </c>
      <c r="BX2" s="267">
        <f>'Target 1'!E50</f>
        <v>0</v>
      </c>
      <c r="BY2" s="267">
        <f>'Target 1'!F50</f>
        <v>0</v>
      </c>
      <c r="BZ2" s="267">
        <f>'Target 1'!E51</f>
        <v>0</v>
      </c>
      <c r="CA2" s="267">
        <f>'Target 1'!F51</f>
        <v>0</v>
      </c>
      <c r="CB2" s="267">
        <f>'Target 1'!E52</f>
        <v>0</v>
      </c>
      <c r="CC2" s="267">
        <f>'Target 1'!F52</f>
        <v>0</v>
      </c>
      <c r="CD2" s="267">
        <f>'Target 1'!E53</f>
        <v>0</v>
      </c>
      <c r="CE2" s="267">
        <f>'Target 1'!F53</f>
        <v>0</v>
      </c>
      <c r="CF2" s="267">
        <f>'Target 1'!E54</f>
        <v>0</v>
      </c>
      <c r="CG2" s="267">
        <f>'Target 1'!F54</f>
        <v>0</v>
      </c>
      <c r="CH2" s="267">
        <f>'Target 1'!E55</f>
        <v>0</v>
      </c>
      <c r="CI2" s="267">
        <f>'Target 1'!F55</f>
        <v>0</v>
      </c>
      <c r="CJ2" s="267">
        <f>'Target 1'!E56</f>
        <v>0</v>
      </c>
      <c r="CK2" s="267">
        <f>'Target 1'!F56</f>
        <v>0</v>
      </c>
      <c r="CL2" s="267">
        <f>'Target 1'!E57</f>
        <v>0</v>
      </c>
      <c r="CM2" s="267">
        <f>'Target 1'!F57</f>
        <v>0</v>
      </c>
      <c r="CN2" s="267">
        <f>'Target 1'!E58</f>
        <v>0</v>
      </c>
      <c r="CO2" s="267">
        <f>'Target 1'!F58</f>
        <v>0</v>
      </c>
      <c r="CP2" s="267">
        <f>'Target 1'!E63</f>
        <v>0</v>
      </c>
      <c r="CQ2" s="267">
        <f>'Target 1'!F63</f>
        <v>0</v>
      </c>
      <c r="CR2" s="267">
        <f>'Target 1'!G63</f>
        <v>0</v>
      </c>
      <c r="CS2" s="267">
        <f>'Target 2'!D13</f>
        <v>0</v>
      </c>
      <c r="CT2" s="267">
        <f>'Target 2'!E13</f>
        <v>0</v>
      </c>
      <c r="CU2" s="267">
        <f>'Target 2'!F13</f>
        <v>0</v>
      </c>
      <c r="CV2" s="267">
        <f>'Target 2'!G13</f>
        <v>0</v>
      </c>
      <c r="CW2" s="267">
        <f>'Target 2'!H13</f>
        <v>0</v>
      </c>
      <c r="CX2" s="267">
        <f>'Target 2'!I13</f>
        <v>0</v>
      </c>
      <c r="CY2" s="267">
        <f>'Target 2'!J13</f>
        <v>0</v>
      </c>
      <c r="CZ2" s="267">
        <f>'Target 2'!D14</f>
        <v>0</v>
      </c>
      <c r="DA2" s="267">
        <f>'Target 2'!E14</f>
        <v>0</v>
      </c>
      <c r="DB2" s="267">
        <f>'Target 2'!F14</f>
        <v>0</v>
      </c>
      <c r="DC2" s="267">
        <f>'Target 2'!G14</f>
        <v>0</v>
      </c>
      <c r="DD2" s="267">
        <f>'Target 2'!H14</f>
        <v>0</v>
      </c>
      <c r="DE2" s="267">
        <f>'Target 2'!I14</f>
        <v>0</v>
      </c>
      <c r="DF2" s="267">
        <f>'Target 2'!J14</f>
        <v>0</v>
      </c>
      <c r="DG2" s="267">
        <f>'Target 2'!D15</f>
        <v>0</v>
      </c>
      <c r="DH2" s="267">
        <f>'Target 2'!E15</f>
        <v>0</v>
      </c>
      <c r="DI2" s="267">
        <f>'Target 2'!F15</f>
        <v>0</v>
      </c>
      <c r="DJ2" s="267">
        <f>'Target 2'!G15</f>
        <v>0</v>
      </c>
      <c r="DK2" s="267">
        <f>'Target 2'!H15</f>
        <v>0</v>
      </c>
      <c r="DL2" s="267">
        <f>'Target 2'!I15</f>
        <v>0</v>
      </c>
      <c r="DM2" s="267">
        <f>'Target 2'!J15</f>
        <v>0</v>
      </c>
      <c r="DN2" s="267">
        <f>'Target 2'!D16</f>
        <v>0</v>
      </c>
      <c r="DO2" s="267">
        <f>'Target 2'!E16</f>
        <v>0</v>
      </c>
      <c r="DP2" s="267">
        <f>'Target 2'!F16</f>
        <v>0</v>
      </c>
      <c r="DQ2" s="267">
        <f>'Target 2'!G16</f>
        <v>0</v>
      </c>
      <c r="DR2" s="267">
        <f>'Target 2'!H16</f>
        <v>0</v>
      </c>
      <c r="DS2" s="267">
        <f>'Target 2'!I16</f>
        <v>0</v>
      </c>
      <c r="DT2" s="267">
        <f>'Target 2'!J16</f>
        <v>0</v>
      </c>
      <c r="DU2" s="267">
        <f>'Target 2'!D17</f>
        <v>0</v>
      </c>
      <c r="DV2" s="267">
        <f>'Target 2'!E17</f>
        <v>0</v>
      </c>
      <c r="DW2" s="267">
        <f>'Target 2'!F17</f>
        <v>0</v>
      </c>
      <c r="DX2" s="267">
        <f>'Target 2'!G17</f>
        <v>0</v>
      </c>
      <c r="DY2" s="267">
        <f>'Target 2'!H17</f>
        <v>0</v>
      </c>
      <c r="DZ2" s="267">
        <f>'Target 2'!I17</f>
        <v>0</v>
      </c>
      <c r="EA2" s="267">
        <f>'Target 2'!J17</f>
        <v>0</v>
      </c>
      <c r="EB2" s="267">
        <f>'Target 2'!D18</f>
        <v>0</v>
      </c>
      <c r="EC2" s="267">
        <f>'Target 2'!E18</f>
        <v>0</v>
      </c>
      <c r="ED2" s="267">
        <f>'Target 2'!F18</f>
        <v>0</v>
      </c>
      <c r="EE2" s="267">
        <f>'Target 2'!G18</f>
        <v>0</v>
      </c>
      <c r="EF2" s="267">
        <f>'Target 2'!H18</f>
        <v>0</v>
      </c>
      <c r="EG2" s="267">
        <f>'Target 2'!I18</f>
        <v>0</v>
      </c>
      <c r="EH2" s="267">
        <f>'Target 2'!J18</f>
        <v>0</v>
      </c>
      <c r="EI2" s="267">
        <f>'Target 2'!D19</f>
        <v>0</v>
      </c>
      <c r="EJ2" s="267">
        <f>'Target 2'!E19</f>
        <v>0</v>
      </c>
      <c r="EK2" s="267">
        <f>'Target 2'!F19</f>
        <v>0</v>
      </c>
      <c r="EL2" s="267">
        <f>'Target 2'!G19</f>
        <v>0</v>
      </c>
      <c r="EM2" s="267">
        <f>'Target 2'!H19</f>
        <v>0</v>
      </c>
      <c r="EN2" s="267">
        <f>'Target 2'!I19</f>
        <v>0</v>
      </c>
      <c r="EO2" s="267">
        <f>'Target 2'!J19</f>
        <v>0</v>
      </c>
      <c r="EP2" s="267">
        <f>'Target 2'!D20</f>
        <v>0</v>
      </c>
      <c r="EQ2" s="267">
        <f>'Target 2'!E20</f>
        <v>0</v>
      </c>
      <c r="ER2" s="267">
        <f>'Target 2'!F20</f>
        <v>0</v>
      </c>
      <c r="ES2" s="267">
        <f>'Target 2'!G20</f>
        <v>0</v>
      </c>
      <c r="ET2" s="267">
        <f>'Target 2'!H20</f>
        <v>0</v>
      </c>
      <c r="EU2" s="267">
        <f>'Target 2'!I20</f>
        <v>0</v>
      </c>
      <c r="EV2" s="267">
        <f>'Target 2'!J20</f>
        <v>0</v>
      </c>
      <c r="EW2" s="267">
        <f>'Target 2'!D21</f>
        <v>0</v>
      </c>
      <c r="EX2" s="267">
        <f>'Target 2'!E21</f>
        <v>0</v>
      </c>
      <c r="EY2" s="267">
        <f>'Target 2'!F21</f>
        <v>0</v>
      </c>
      <c r="EZ2" s="267">
        <f>'Target 2'!G21</f>
        <v>0</v>
      </c>
      <c r="FA2" s="267">
        <f>'Target 2'!H21</f>
        <v>0</v>
      </c>
      <c r="FB2" s="267">
        <f>'Target 2'!I21</f>
        <v>0</v>
      </c>
      <c r="FC2" s="267">
        <f>'Target 2'!J21</f>
        <v>0</v>
      </c>
      <c r="FD2" s="267">
        <f>'Target 2'!D22</f>
        <v>0</v>
      </c>
      <c r="FE2" s="267">
        <f>'Target 2'!E22</f>
        <v>0</v>
      </c>
      <c r="FF2" s="267">
        <f>'Target 2'!F22</f>
        <v>0</v>
      </c>
      <c r="FG2" s="267">
        <f>'Target 2'!G22</f>
        <v>0</v>
      </c>
      <c r="FH2" s="267">
        <f>'Target 2'!H22</f>
        <v>0</v>
      </c>
      <c r="FI2" s="267">
        <f>'Target 2'!I22</f>
        <v>0</v>
      </c>
      <c r="FJ2" s="267">
        <f>'Target 2'!J22</f>
        <v>0</v>
      </c>
      <c r="FK2" s="267">
        <f>'Target 2'!D23</f>
        <v>0</v>
      </c>
      <c r="FL2" s="267">
        <f>'Target 2'!E23</f>
        <v>0</v>
      </c>
      <c r="FM2" s="267">
        <f>'Target 2'!F23</f>
        <v>0</v>
      </c>
      <c r="FN2" s="267">
        <f>'Target 2'!G23</f>
        <v>0</v>
      </c>
      <c r="FO2" s="267">
        <f>'Target 2'!H23</f>
        <v>0</v>
      </c>
      <c r="FP2" s="267">
        <f>'Target 2'!I23</f>
        <v>0</v>
      </c>
      <c r="FQ2" s="267">
        <f>'Target 2'!J23</f>
        <v>0</v>
      </c>
      <c r="FR2" s="267">
        <f>'Target 2'!D28</f>
        <v>0</v>
      </c>
      <c r="FS2" s="267">
        <f>'Target 2'!E28</f>
        <v>0</v>
      </c>
      <c r="FT2" s="267">
        <f>'Target 2'!F28</f>
        <v>0</v>
      </c>
      <c r="FU2" s="267">
        <f>'Target 2'!G28</f>
        <v>0</v>
      </c>
      <c r="FV2" s="267">
        <f>'Target 2'!D29</f>
        <v>0</v>
      </c>
      <c r="FW2" s="267">
        <f>'Target 2'!E29</f>
        <v>0</v>
      </c>
      <c r="FX2" s="267">
        <f>'Target 2'!F29</f>
        <v>0</v>
      </c>
      <c r="FY2" s="267">
        <f>'Target 2'!G29</f>
        <v>0</v>
      </c>
      <c r="FZ2" s="267">
        <f>'Target 2'!D30</f>
        <v>0</v>
      </c>
      <c r="GA2" s="267">
        <f>'Target 2'!E30</f>
        <v>0</v>
      </c>
      <c r="GB2" s="267">
        <f>'Target 2'!F30</f>
        <v>0</v>
      </c>
      <c r="GC2" s="267">
        <f>'Target 2'!G30</f>
        <v>0</v>
      </c>
      <c r="GD2" s="267">
        <f>'Target 2'!D31</f>
        <v>0</v>
      </c>
      <c r="GE2" s="267">
        <f>'Target 2'!E31</f>
        <v>0</v>
      </c>
      <c r="GF2" s="267">
        <f>'Target 2'!F31</f>
        <v>0</v>
      </c>
      <c r="GG2" s="267">
        <f>'Target 2'!G31</f>
        <v>0</v>
      </c>
      <c r="GH2" s="267">
        <f>'Target 2'!D32</f>
        <v>0</v>
      </c>
      <c r="GI2" s="267">
        <f>'Target 2'!E32</f>
        <v>0</v>
      </c>
      <c r="GJ2" s="267">
        <f>'Target 2'!F32</f>
        <v>0</v>
      </c>
      <c r="GK2" s="267">
        <f>'Target 2'!G32</f>
        <v>0</v>
      </c>
      <c r="GL2" s="267">
        <f>'Target 2'!D33</f>
        <v>0</v>
      </c>
      <c r="GM2" s="267">
        <f>'Target 2'!E33</f>
        <v>0</v>
      </c>
      <c r="GN2" s="267">
        <f>'Target 2'!F33</f>
        <v>0</v>
      </c>
      <c r="GO2" s="267">
        <f>'Target 2'!G33</f>
        <v>0</v>
      </c>
      <c r="GP2" s="267">
        <f>'Target 2'!D34</f>
        <v>0</v>
      </c>
      <c r="GQ2" s="267">
        <f>'Target 2'!E34</f>
        <v>0</v>
      </c>
      <c r="GR2" s="267">
        <f>'Target 2'!F34</f>
        <v>0</v>
      </c>
      <c r="GS2" s="267">
        <f>'Target 2'!G34</f>
        <v>0</v>
      </c>
      <c r="GT2" s="267">
        <f>'Target 2'!D40</f>
        <v>0</v>
      </c>
      <c r="GU2" s="267">
        <f>'Target 2'!E40</f>
        <v>0</v>
      </c>
      <c r="GV2" s="267">
        <f>'Target 2'!F40</f>
        <v>0</v>
      </c>
      <c r="GW2" s="267">
        <f>'Target 2'!D41</f>
        <v>0</v>
      </c>
      <c r="GX2" s="267">
        <f>'Target 2'!E41</f>
        <v>0</v>
      </c>
      <c r="GY2" s="267">
        <f>'Target 2'!F41</f>
        <v>0</v>
      </c>
      <c r="GZ2" s="267">
        <f>'Target 2'!D42</f>
        <v>0</v>
      </c>
      <c r="HA2" s="267">
        <f>'Target 2'!E42</f>
        <v>0</v>
      </c>
      <c r="HB2" s="267">
        <f>'Target 2'!F42</f>
        <v>0</v>
      </c>
      <c r="HC2" s="267">
        <f>'Target 2'!D43</f>
        <v>0</v>
      </c>
      <c r="HD2" s="267">
        <f>'Target 2'!E43</f>
        <v>0</v>
      </c>
      <c r="HE2" s="267">
        <f>'Target 2'!F43</f>
        <v>0</v>
      </c>
      <c r="HF2" s="267">
        <f>'Target 2'!D44</f>
        <v>0</v>
      </c>
      <c r="HG2" s="267">
        <f>'Target 2'!E44</f>
        <v>0</v>
      </c>
      <c r="HH2" s="267">
        <f>'Target 2'!F44</f>
        <v>0</v>
      </c>
      <c r="HI2" s="267">
        <f>'Target 2'!D45</f>
        <v>0</v>
      </c>
      <c r="HJ2" s="267">
        <f>'Target 2'!E45</f>
        <v>0</v>
      </c>
      <c r="HK2" s="267">
        <f>'Target 2'!F45</f>
        <v>0</v>
      </c>
      <c r="HL2" s="267">
        <f>'Target 2'!D46</f>
        <v>0</v>
      </c>
      <c r="HM2" s="267">
        <f>'Target 2'!E46</f>
        <v>0</v>
      </c>
      <c r="HN2" s="267">
        <f>'Target 2'!F46</f>
        <v>0</v>
      </c>
      <c r="HO2" s="267">
        <f>'Target 2'!D54</f>
        <v>0</v>
      </c>
      <c r="HP2" s="267">
        <f>'Target 2'!D55</f>
        <v>0</v>
      </c>
      <c r="HQ2" s="277">
        <f>'Target 3'!D10</f>
        <v>0</v>
      </c>
      <c r="HR2" s="278">
        <f>'Target 3'!D11</f>
        <v>0</v>
      </c>
      <c r="HS2">
        <f>'Target 3'!D12</f>
        <v>0</v>
      </c>
      <c r="HT2">
        <f>'Target 3'!D13</f>
        <v>0</v>
      </c>
      <c r="HU2">
        <f>'Target 3'!D14</f>
        <v>0</v>
      </c>
      <c r="HV2">
        <f>'Target 3'!D15</f>
        <v>0</v>
      </c>
      <c r="HW2">
        <f>'Target 3'!D16</f>
        <v>0</v>
      </c>
      <c r="HX2" s="267">
        <f>'Target 3'!D17</f>
        <v>0</v>
      </c>
      <c r="HY2" s="267">
        <f>'Target 3'!D22</f>
        <v>0</v>
      </c>
      <c r="HZ2" s="267">
        <f>'Target 4'!D14</f>
        <v>0</v>
      </c>
      <c r="IA2" s="267">
        <f>'Target 4'!E14</f>
        <v>0</v>
      </c>
      <c r="IB2" s="267">
        <f>'Target 4'!F14</f>
        <v>0</v>
      </c>
      <c r="IC2" s="267">
        <f>'Target 4'!G14</f>
        <v>0</v>
      </c>
      <c r="ID2" s="267">
        <f>'Target 4'!H14</f>
        <v>0</v>
      </c>
      <c r="IE2" s="267">
        <f>'Target 4'!I14</f>
        <v>0</v>
      </c>
      <c r="IF2" s="267">
        <f>'Target 4'!J14</f>
        <v>0</v>
      </c>
      <c r="IG2" s="267">
        <f>'Target 4'!D15</f>
        <v>0</v>
      </c>
      <c r="IH2" s="267">
        <f>'Target 4'!E15</f>
        <v>0</v>
      </c>
      <c r="II2" s="267">
        <f>'Target 4'!F15</f>
        <v>0</v>
      </c>
      <c r="IJ2" s="267">
        <f>'Target 4'!G15</f>
        <v>0</v>
      </c>
      <c r="IK2" s="267">
        <f>'Target 4'!H15</f>
        <v>0</v>
      </c>
      <c r="IL2" s="267">
        <f>'Target 4'!I15</f>
        <v>0</v>
      </c>
      <c r="IM2" s="267">
        <f>'Target 4'!J15</f>
        <v>0</v>
      </c>
      <c r="IN2" s="267">
        <f>'Target 4'!D16</f>
        <v>0</v>
      </c>
      <c r="IO2" s="267">
        <f>'Target 4'!E16</f>
        <v>0</v>
      </c>
      <c r="IP2" s="267">
        <f>'Target 4'!F16</f>
        <v>0</v>
      </c>
      <c r="IQ2" s="267">
        <f>'Target 4'!G16</f>
        <v>0</v>
      </c>
      <c r="IR2" s="267">
        <f>'Target 4'!H16</f>
        <v>0</v>
      </c>
      <c r="IS2" s="267">
        <f>'Target 4'!I16</f>
        <v>0</v>
      </c>
      <c r="IT2" s="267">
        <f>'Target 4'!J16</f>
        <v>0</v>
      </c>
      <c r="IU2" s="267">
        <f>'Target 4'!D17</f>
        <v>0</v>
      </c>
      <c r="IV2" s="267">
        <f>'Target 4'!E17</f>
        <v>0</v>
      </c>
      <c r="IW2" s="267">
        <f>'Target 4'!F17</f>
        <v>0</v>
      </c>
      <c r="IX2" s="267">
        <f>'Target 4'!G17</f>
        <v>0</v>
      </c>
      <c r="IY2" s="267">
        <f>'Target 4'!H17</f>
        <v>0</v>
      </c>
      <c r="IZ2" s="267">
        <f>'Target 4'!I17</f>
        <v>0</v>
      </c>
      <c r="JA2" s="267">
        <f>'Target 4'!J17</f>
        <v>0</v>
      </c>
      <c r="JB2" s="267">
        <f>'Target 4'!D18</f>
        <v>0</v>
      </c>
      <c r="JC2" s="267">
        <f>'Target 4'!E18</f>
        <v>0</v>
      </c>
      <c r="JD2" s="267">
        <f>'Target 4'!F18</f>
        <v>0</v>
      </c>
      <c r="JE2" s="267">
        <f>'Target 4'!G18</f>
        <v>0</v>
      </c>
      <c r="JF2" s="267">
        <f>'Target 4'!H18</f>
        <v>0</v>
      </c>
      <c r="JG2" s="267">
        <f>'Target 4'!I18</f>
        <v>0</v>
      </c>
      <c r="JH2" s="267">
        <f>'Target 4'!J18</f>
        <v>0</v>
      </c>
      <c r="JI2" s="267">
        <f>'Target 4'!D19</f>
        <v>0</v>
      </c>
      <c r="JJ2" s="267">
        <f>'Target 4'!E19</f>
        <v>0</v>
      </c>
      <c r="JK2" s="267">
        <f>'Target 4'!F19</f>
        <v>0</v>
      </c>
      <c r="JL2" s="267">
        <f>'Target 4'!G19</f>
        <v>0</v>
      </c>
      <c r="JM2" s="267">
        <f>'Target 4'!H19</f>
        <v>0</v>
      </c>
      <c r="JN2" s="267">
        <f>'Target 4'!I19</f>
        <v>0</v>
      </c>
      <c r="JO2" s="267">
        <f>'Target 4'!J19</f>
        <v>0</v>
      </c>
      <c r="JP2" s="267">
        <f>'Target 4'!D20</f>
        <v>0</v>
      </c>
      <c r="JQ2" s="267">
        <f>'Target 4'!E20</f>
        <v>0</v>
      </c>
      <c r="JR2" s="267">
        <f>'Target 4'!F20</f>
        <v>0</v>
      </c>
      <c r="JS2" s="267">
        <f>'Target 4'!G20</f>
        <v>0</v>
      </c>
      <c r="JT2" s="267">
        <f>'Target 4'!H20</f>
        <v>0</v>
      </c>
      <c r="JU2" s="267">
        <f>'Target 4'!I20</f>
        <v>0</v>
      </c>
      <c r="JV2" s="267">
        <f>'Target 4'!J20</f>
        <v>0</v>
      </c>
      <c r="JW2" s="267">
        <f>'Target 4'!D25</f>
        <v>0</v>
      </c>
      <c r="JX2" s="267">
        <f>'Target 4'!E25</f>
        <v>0</v>
      </c>
      <c r="JY2" s="267">
        <f>'Target 4'!F25</f>
        <v>0</v>
      </c>
      <c r="JZ2" s="267">
        <f>'Target 4'!D26</f>
        <v>0</v>
      </c>
      <c r="KA2" s="267">
        <f>'Target 4'!E26</f>
        <v>0</v>
      </c>
      <c r="KB2" s="267">
        <f>'Target 4'!F26</f>
        <v>0</v>
      </c>
      <c r="KC2" s="267">
        <f>'Target 4'!D27</f>
        <v>0</v>
      </c>
      <c r="KD2" s="267">
        <f>'Target 4'!E27</f>
        <v>0</v>
      </c>
      <c r="KE2" s="267">
        <f>'Target 4'!F27</f>
        <v>0</v>
      </c>
      <c r="KF2" s="267">
        <f>'Target 4'!D28</f>
        <v>0</v>
      </c>
      <c r="KG2" s="267">
        <f>'Target 4'!E28</f>
        <v>0</v>
      </c>
      <c r="KH2" s="267">
        <f>'Target 4'!F28</f>
        <v>0</v>
      </c>
      <c r="KI2" s="267">
        <f>'Target 4'!D29</f>
        <v>0</v>
      </c>
      <c r="KJ2" s="267">
        <f>'Target 4'!E29</f>
        <v>0</v>
      </c>
      <c r="KK2" s="267">
        <f>'Target 4'!F29</f>
        <v>0</v>
      </c>
      <c r="KL2" s="267">
        <f>'Target 4'!D30</f>
        <v>0</v>
      </c>
      <c r="KM2" s="267">
        <f>'Target 4'!E30</f>
        <v>0</v>
      </c>
      <c r="KN2" s="267">
        <f>'Target 4'!F30</f>
        <v>0</v>
      </c>
      <c r="KO2" s="267">
        <f>'Target 4'!D31</f>
        <v>0</v>
      </c>
      <c r="KP2" s="267">
        <f>'Target 4'!E31</f>
        <v>0</v>
      </c>
      <c r="KQ2" s="267">
        <f>'Target 4'!F31</f>
        <v>0</v>
      </c>
      <c r="KR2" s="280">
        <f>'Data Confidence check'!D12</f>
        <v>0</v>
      </c>
      <c r="KS2" s="280">
        <f>'Data Confidence check'!D13</f>
        <v>0</v>
      </c>
      <c r="KT2" s="280">
        <f>'Data Confidence check'!D14</f>
        <v>0</v>
      </c>
      <c r="KU2" s="280">
        <f>'Data Confidence check'!D15</f>
        <v>0</v>
      </c>
      <c r="KV2" s="280">
        <f>'Data Confidence check'!D16</f>
        <v>0</v>
      </c>
      <c r="KW2" s="280">
        <f>'Data Confidence check'!D17</f>
        <v>0</v>
      </c>
      <c r="KX2" s="280">
        <f>'Data Confidence check'!D18</f>
        <v>0</v>
      </c>
      <c r="KY2" s="280">
        <f>'Data Confidence check'!D19</f>
        <v>0</v>
      </c>
      <c r="KZ2" s="267">
        <f>Imports!D12</f>
        <v>0</v>
      </c>
      <c r="LA2" s="267">
        <f>Imports!D13</f>
        <v>0</v>
      </c>
      <c r="LB2" s="267">
        <f>Imports!D14</f>
        <v>0</v>
      </c>
      <c r="LC2" s="267">
        <f>Imports!D15</f>
        <v>0</v>
      </c>
      <c r="LD2" s="267">
        <f>Imports!D16</f>
        <v>0</v>
      </c>
      <c r="LE2" s="281" t="e">
        <f>'Target 2'!E5</f>
        <v>#DIV/0!</v>
      </c>
      <c r="LF2" s="281" t="e">
        <f>'Target 4'!G5</f>
        <v>#DIV/0!</v>
      </c>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row>
    <row r="10" spans="1:504" ht="14.25" customHeight="1" x14ac:dyDescent="0.25"/>
  </sheetData>
  <conditionalFormatting sqref="A2:LF2">
    <cfRule type="expression" dxfId="0" priority="1">
      <formula>ISERROR(A2)</formula>
    </cfRule>
  </conditionalFormatting>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1B6F2-3E47-498C-80BA-793E9D400C31}">
  <dimension ref="A1:G43"/>
  <sheetViews>
    <sheetView workbookViewId="0">
      <selection activeCell="F13" sqref="F13"/>
    </sheetView>
  </sheetViews>
  <sheetFormatPr defaultRowHeight="15" x14ac:dyDescent="0.25"/>
  <cols>
    <col min="1" max="1" width="11" customWidth="1"/>
    <col min="2" max="2" width="74.42578125" customWidth="1"/>
    <col min="3" max="3" width="67.5703125" customWidth="1"/>
    <col min="4" max="4" width="11.140625" style="107" customWidth="1"/>
    <col min="5" max="5" width="15.140625" style="107" customWidth="1"/>
    <col min="6" max="6" width="12.5703125" bestFit="1" customWidth="1"/>
  </cols>
  <sheetData>
    <row r="1" spans="1:5" ht="15.75" thickBot="1" x14ac:dyDescent="0.3">
      <c r="A1" s="109" t="s">
        <v>152</v>
      </c>
    </row>
    <row r="2" spans="1:5" ht="45.75" customHeight="1" thickBot="1" x14ac:dyDescent="0.3">
      <c r="A2" s="109" t="s">
        <v>151</v>
      </c>
      <c r="B2" s="197" t="s">
        <v>35</v>
      </c>
      <c r="C2" s="195" t="s">
        <v>150</v>
      </c>
      <c r="D2" s="189" t="s">
        <v>149</v>
      </c>
      <c r="E2" s="189" t="s">
        <v>174</v>
      </c>
    </row>
    <row r="3" spans="1:5" ht="14.45" customHeight="1" thickBot="1" x14ac:dyDescent="0.3">
      <c r="B3" s="193" t="s">
        <v>40</v>
      </c>
      <c r="C3" s="194">
        <f>'Target 1'!G15</f>
        <v>0</v>
      </c>
      <c r="D3" s="183" t="e">
        <f>_xlfn.IFS(C3=Lists_hidden_tab!$A$1, 3,C3=Lists_hidden_tab!$A$2,2,C3=Lists_hidden_tab!$A$3,2,C3=Lists_hidden_tab!$A$4,1,C3=Lists_hidden_tab!$A$5,0,C3=Lists_hidden_tab!$A$6,4)</f>
        <v>#N/A</v>
      </c>
      <c r="E3" s="188" t="e">
        <f>MIN(D3:D16)</f>
        <v>#N/A</v>
      </c>
    </row>
    <row r="4" spans="1:5" ht="14.45" customHeight="1" x14ac:dyDescent="0.25">
      <c r="B4" s="112" t="s">
        <v>137</v>
      </c>
      <c r="C4" s="194">
        <f>'Target 1'!G16</f>
        <v>0</v>
      </c>
      <c r="D4" s="183" t="e">
        <f>_xlfn.IFS(C4=Lists_hidden_tab!$A$1, 3,C4=Lists_hidden_tab!$A$2,2,C4=Lists_hidden_tab!$A$3,2,C4=Lists_hidden_tab!$A$4,1,C4=Lists_hidden_tab!$A$5,0,C4=Lists_hidden_tab!$A$6,4)</f>
        <v>#N/A</v>
      </c>
    </row>
    <row r="5" spans="1:5" ht="14.45" customHeight="1" x14ac:dyDescent="0.25">
      <c r="B5" s="112" t="s">
        <v>38</v>
      </c>
      <c r="C5" s="194">
        <f>'Target 1'!G17</f>
        <v>0</v>
      </c>
      <c r="D5" s="183" t="e">
        <f>_xlfn.IFS(C5=Lists_hidden_tab!$A$1, 3,C5=Lists_hidden_tab!$A$2,2,C5=Lists_hidden_tab!$A$3,2,C5=Lists_hidden_tab!$A$4,1,C5=Lists_hidden_tab!$A$5,0,C5=Lists_hidden_tab!$A$6,4)</f>
        <v>#N/A</v>
      </c>
    </row>
    <row r="6" spans="1:5" ht="14.45" customHeight="1" x14ac:dyDescent="0.25">
      <c r="B6" s="112" t="s">
        <v>39</v>
      </c>
      <c r="C6" s="194">
        <f>'Target 1'!G18</f>
        <v>0</v>
      </c>
      <c r="D6" s="183" t="e">
        <f>_xlfn.IFS(C6=Lists_hidden_tab!$A$1, 3,C6=Lists_hidden_tab!$A$2,2,C6=Lists_hidden_tab!$A$3,2,C6=Lists_hidden_tab!$A$4,1,C6=Lists_hidden_tab!$A$5,0,C6=Lists_hidden_tab!$A$6,4)</f>
        <v>#N/A</v>
      </c>
    </row>
    <row r="7" spans="1:5" ht="14.45" customHeight="1" x14ac:dyDescent="0.25">
      <c r="B7" s="111" t="s">
        <v>36</v>
      </c>
      <c r="C7" s="194">
        <f>'Target 1'!G19</f>
        <v>0</v>
      </c>
      <c r="D7" s="183" t="e">
        <f>_xlfn.IFS(C7=Lists_hidden_tab!$A$1, 3,C7=Lists_hidden_tab!$A$2,2,C7=Lists_hidden_tab!$A$3,2,C7=Lists_hidden_tab!$A$4,1,C7=Lists_hidden_tab!$A$5,0,C7=Lists_hidden_tab!$A$6,4)</f>
        <v>#N/A</v>
      </c>
    </row>
    <row r="8" spans="1:5" ht="14.45" customHeight="1" x14ac:dyDescent="0.25">
      <c r="B8" s="111" t="s">
        <v>37</v>
      </c>
      <c r="C8" s="194">
        <f>'Target 1'!G20</f>
        <v>0</v>
      </c>
      <c r="D8" s="183" t="e">
        <f>_xlfn.IFS(C8=Lists_hidden_tab!$A$1, 3,C8=Lists_hidden_tab!$A$2,2,C8=Lists_hidden_tab!$A$3,2,C8=Lists_hidden_tab!$A$4,1,C8=Lists_hidden_tab!$A$5,0,C8=Lists_hidden_tab!$A$6,4)</f>
        <v>#N/A</v>
      </c>
    </row>
    <row r="9" spans="1:5" ht="14.45" customHeight="1" x14ac:dyDescent="0.25">
      <c r="B9" s="111" t="s">
        <v>189</v>
      </c>
      <c r="C9" s="194">
        <f>'Target 1'!G21</f>
        <v>0</v>
      </c>
      <c r="D9" s="183" t="e">
        <f>_xlfn.IFS(C9=Lists_hidden_tab!$A$1, 3,C9=Lists_hidden_tab!$A$2,2,C9=Lists_hidden_tab!$A$3,2,C9=Lists_hidden_tab!$A$4,1,C9=Lists_hidden_tab!$A$5,0,C9=Lists_hidden_tab!$A$6,4)</f>
        <v>#N/A</v>
      </c>
    </row>
    <row r="10" spans="1:5" ht="14.45" customHeight="1" x14ac:dyDescent="0.25">
      <c r="B10" s="111" t="s">
        <v>190</v>
      </c>
      <c r="C10" s="194">
        <f>'Target 1'!G22</f>
        <v>0</v>
      </c>
      <c r="D10" s="183" t="e">
        <f>_xlfn.IFS(C10=Lists_hidden_tab!$A$1, 3,C10=Lists_hidden_tab!$A$2,2,C10=Lists_hidden_tab!$A$3,2,C10=Lists_hidden_tab!$A$4,1,C10=Lists_hidden_tab!$A$5,0,C10=Lists_hidden_tab!$A$6,4)</f>
        <v>#N/A</v>
      </c>
    </row>
    <row r="11" spans="1:5" ht="14.45" customHeight="1" x14ac:dyDescent="0.25">
      <c r="B11" s="111" t="s">
        <v>83</v>
      </c>
      <c r="C11" s="194">
        <f>'Target 1'!G23</f>
        <v>0</v>
      </c>
      <c r="D11" s="183" t="e">
        <f>_xlfn.IFS(C11=Lists_hidden_tab!$A$1, 3,C11=Lists_hidden_tab!$A$2,2,C11=Lists_hidden_tab!$A$3,2,C11=Lists_hidden_tab!$A$4,1,C11=Lists_hidden_tab!$A$5,0,C11=Lists_hidden_tab!$A$6,4)</f>
        <v>#N/A</v>
      </c>
    </row>
    <row r="12" spans="1:5" ht="14.45" customHeight="1" x14ac:dyDescent="0.25">
      <c r="B12" s="258" t="s">
        <v>523</v>
      </c>
      <c r="C12" s="194">
        <f>'Target 1'!G24</f>
        <v>0</v>
      </c>
      <c r="D12" s="183" t="e">
        <f>_xlfn.IFS(C12=Lists_hidden_tab!$A$1, 3,C12=Lists_hidden_tab!$A$2,2,C12=Lists_hidden_tab!$A$3,2,C12=Lists_hidden_tab!$A$4,1,C12=Lists_hidden_tab!$A$5,0,C12=Lists_hidden_tab!$A$6,4)</f>
        <v>#N/A</v>
      </c>
    </row>
    <row r="13" spans="1:5" ht="14.45" customHeight="1" x14ac:dyDescent="0.25">
      <c r="B13" s="258" t="s">
        <v>89</v>
      </c>
      <c r="C13" s="194">
        <f>'Target 1'!G25</f>
        <v>0</v>
      </c>
      <c r="D13" s="183" t="e">
        <f>_xlfn.IFS(C13=Lists_hidden_tab!$A$1, 3,C13=Lists_hidden_tab!$A$2,2,C13=Lists_hidden_tab!$A$3,2,C13=Lists_hidden_tab!$A$4,1,C13=Lists_hidden_tab!$A$5,0,C13=Lists_hidden_tab!$A$6,4)</f>
        <v>#N/A</v>
      </c>
    </row>
    <row r="14" spans="1:5" ht="14.45" customHeight="1" x14ac:dyDescent="0.25">
      <c r="B14" s="258" t="s">
        <v>181</v>
      </c>
      <c r="C14" s="194">
        <f>'Target 1'!G26</f>
        <v>0</v>
      </c>
      <c r="D14" s="183" t="e">
        <f>_xlfn.IFS(C14=Lists_hidden_tab!$A$1, 3,C14=Lists_hidden_tab!$A$2,2,C14=Lists_hidden_tab!$A$3,2,C14=Lists_hidden_tab!$A$4,1,C14=Lists_hidden_tab!$A$5,0,C14=Lists_hidden_tab!$A$6,4)</f>
        <v>#N/A</v>
      </c>
    </row>
    <row r="15" spans="1:5" ht="14.45" customHeight="1" x14ac:dyDescent="0.25">
      <c r="B15" s="258" t="s">
        <v>182</v>
      </c>
      <c r="C15" s="194">
        <f>'Target 1'!G27</f>
        <v>0</v>
      </c>
      <c r="D15" s="183" t="e">
        <f>_xlfn.IFS(C15=Lists_hidden_tab!$A$1, 3,C15=Lists_hidden_tab!$A$2,2,C15=Lists_hidden_tab!$A$3,2,C15=Lists_hidden_tab!$A$4,1,C15=Lists_hidden_tab!$A$5,0,C15=Lists_hidden_tab!$A$6,4)</f>
        <v>#N/A</v>
      </c>
    </row>
    <row r="16" spans="1:5" ht="14.45" customHeight="1" x14ac:dyDescent="0.25">
      <c r="B16" s="258" t="s">
        <v>183</v>
      </c>
      <c r="C16" s="194">
        <f>'Target 1'!G28</f>
        <v>0</v>
      </c>
      <c r="D16" s="183" t="e">
        <f>_xlfn.IFS(C16=Lists_hidden_tab!$A$1, 3,C16=Lists_hidden_tab!$A$2,2,C16=Lists_hidden_tab!$A$3,2,C16=Lists_hidden_tab!$A$4,1,C16=Lists_hidden_tab!$A$5,0,C16=Lists_hidden_tab!$A$6,4)</f>
        <v>#N/A</v>
      </c>
    </row>
    <row r="17" spans="1:7" ht="16.5" thickBot="1" x14ac:dyDescent="0.3">
      <c r="B17" s="108" t="s">
        <v>96</v>
      </c>
      <c r="C17" s="110"/>
    </row>
    <row r="20" spans="1:7" ht="15.75" thickBot="1" x14ac:dyDescent="0.3"/>
    <row r="21" spans="1:7" ht="49.5" customHeight="1" thickBot="1" x14ac:dyDescent="0.3">
      <c r="A21" s="109" t="s">
        <v>148</v>
      </c>
      <c r="B21" s="196" t="s">
        <v>35</v>
      </c>
      <c r="C21" s="192" t="s">
        <v>147</v>
      </c>
      <c r="D21"/>
      <c r="E21" s="189" t="s">
        <v>174</v>
      </c>
    </row>
    <row r="22" spans="1:7" ht="16.5" thickBot="1" x14ac:dyDescent="0.3">
      <c r="B22" s="190" t="s">
        <v>84</v>
      </c>
      <c r="C22" s="191">
        <f>'Target 1'!F37</f>
        <v>0</v>
      </c>
      <c r="D22" s="183" t="e">
        <f>_xlfn.IFS(C22=Lists_hidden_tab!$C$1,3,C22=Lists_hidden_tab!$C$2,2,C22=Lists_hidden_tab!$C$3,1, C22=Lists_hidden_tab!$C$4,4)</f>
        <v>#N/A</v>
      </c>
      <c r="E22" s="188" t="e">
        <f>MIN(D22:D43)</f>
        <v>#N/A</v>
      </c>
      <c r="G22" t="s">
        <v>84</v>
      </c>
    </row>
    <row r="23" spans="1:7" ht="15.75" x14ac:dyDescent="0.25">
      <c r="B23" s="190" t="s">
        <v>85</v>
      </c>
      <c r="C23" s="191">
        <f>'Target 1'!F38</f>
        <v>0</v>
      </c>
      <c r="D23" s="183" t="e">
        <f>_xlfn.IFS(C23=Lists_hidden_tab!$C$1,3,C23=Lists_hidden_tab!$C$2,2,C23=Lists_hidden_tab!$C$3,1, C23=Lists_hidden_tab!$C$4,4)</f>
        <v>#N/A</v>
      </c>
      <c r="E23" s="183"/>
      <c r="G23" t="s">
        <v>85</v>
      </c>
    </row>
    <row r="24" spans="1:7" ht="15.75" x14ac:dyDescent="0.25">
      <c r="B24" s="190" t="s">
        <v>521</v>
      </c>
      <c r="C24" s="191">
        <f>'Target 1'!F39</f>
        <v>0</v>
      </c>
      <c r="D24" s="183" t="e">
        <f>_xlfn.IFS(C24=Lists_hidden_tab!$C$1,3,C24=Lists_hidden_tab!$C$2,2,C24=Lists_hidden_tab!$C$3,1, C24=Lists_hidden_tab!$C$4,4)</f>
        <v>#N/A</v>
      </c>
      <c r="E24" s="183"/>
      <c r="G24" t="s">
        <v>521</v>
      </c>
    </row>
    <row r="25" spans="1:7" ht="15.75" x14ac:dyDescent="0.25">
      <c r="B25" s="190" t="s">
        <v>86</v>
      </c>
      <c r="C25" s="191">
        <f>'Target 1'!F40</f>
        <v>0</v>
      </c>
      <c r="D25" s="183" t="e">
        <f>_xlfn.IFS(C25=Lists_hidden_tab!$C$1,3,C25=Lists_hidden_tab!$C$2,2,C25=Lists_hidden_tab!$C$3,1, C25=Lists_hidden_tab!$C$4,4)</f>
        <v>#N/A</v>
      </c>
      <c r="E25" s="183"/>
      <c r="G25" t="s">
        <v>86</v>
      </c>
    </row>
    <row r="26" spans="1:7" ht="15.75" x14ac:dyDescent="0.25">
      <c r="B26" s="190" t="s">
        <v>87</v>
      </c>
      <c r="C26" s="191">
        <f>'Target 1'!F41</f>
        <v>0</v>
      </c>
      <c r="D26" s="183" t="e">
        <f>_xlfn.IFS(C26=Lists_hidden_tab!$C$1,3,C26=Lists_hidden_tab!$C$2,2,C26=Lists_hidden_tab!$C$3,1, C26=Lists_hidden_tab!$C$4,4)</f>
        <v>#N/A</v>
      </c>
      <c r="E26" s="183"/>
      <c r="G26" t="s">
        <v>87</v>
      </c>
    </row>
    <row r="27" spans="1:7" ht="15.75" x14ac:dyDescent="0.25">
      <c r="B27" s="190" t="s">
        <v>88</v>
      </c>
      <c r="C27" s="191">
        <f>'Target 1'!F42</f>
        <v>0</v>
      </c>
      <c r="D27" s="183" t="e">
        <f>_xlfn.IFS(C27=Lists_hidden_tab!$C$1,3,C27=Lists_hidden_tab!$C$2,2,C27=Lists_hidden_tab!$C$3,1, C27=Lists_hidden_tab!$C$4,4)</f>
        <v>#N/A</v>
      </c>
      <c r="E27" s="183"/>
      <c r="G27" t="s">
        <v>88</v>
      </c>
    </row>
    <row r="28" spans="1:7" ht="15.75" x14ac:dyDescent="0.25">
      <c r="B28" s="190" t="s">
        <v>522</v>
      </c>
      <c r="C28" s="191">
        <f>'Target 1'!F43</f>
        <v>0</v>
      </c>
      <c r="D28" s="183" t="e">
        <f>_xlfn.IFS(C28=Lists_hidden_tab!$C$1,3,C28=Lists_hidden_tab!$C$2,2,C28=Lists_hidden_tab!$C$3,1, C28=Lists_hidden_tab!$C$4,4)</f>
        <v>#N/A</v>
      </c>
      <c r="E28" s="183"/>
      <c r="G28" t="s">
        <v>522</v>
      </c>
    </row>
    <row r="29" spans="1:7" ht="15.75" x14ac:dyDescent="0.25">
      <c r="B29" s="190" t="s">
        <v>145</v>
      </c>
      <c r="C29" s="191">
        <f>'Target 1'!F44</f>
        <v>0</v>
      </c>
      <c r="D29" s="183" t="e">
        <f>_xlfn.IFS(C29=Lists_hidden_tab!$C$1,3,C29=Lists_hidden_tab!$C$2,2,C29=Lists_hidden_tab!$C$3,1, C29=Lists_hidden_tab!$C$4,4)</f>
        <v>#N/A</v>
      </c>
      <c r="E29" s="183"/>
      <c r="G29" t="s">
        <v>145</v>
      </c>
    </row>
    <row r="30" spans="1:7" ht="15.75" x14ac:dyDescent="0.25">
      <c r="B30" s="190" t="s">
        <v>90</v>
      </c>
      <c r="C30" s="191">
        <f>'Target 1'!F45</f>
        <v>0</v>
      </c>
      <c r="D30" s="183" t="e">
        <f>_xlfn.IFS(C30=Lists_hidden_tab!$C$1,3,C30=Lists_hidden_tab!$C$2,2,C30=Lists_hidden_tab!$C$3,1, C30=Lists_hidden_tab!$C$4,4)</f>
        <v>#N/A</v>
      </c>
      <c r="E30" s="183"/>
      <c r="G30" t="s">
        <v>90</v>
      </c>
    </row>
    <row r="31" spans="1:7" ht="15.75" x14ac:dyDescent="0.25">
      <c r="B31" s="190" t="s">
        <v>108</v>
      </c>
      <c r="C31" s="191">
        <f>'Target 1'!F46</f>
        <v>0</v>
      </c>
      <c r="D31" s="183" t="e">
        <f>_xlfn.IFS(C31=Lists_hidden_tab!$C$1,3,C31=Lists_hidden_tab!$C$2,2,C31=Lists_hidden_tab!$C$3,1, C31=Lists_hidden_tab!$C$4,4)</f>
        <v>#N/A</v>
      </c>
      <c r="E31" s="183"/>
      <c r="G31" t="s">
        <v>108</v>
      </c>
    </row>
    <row r="32" spans="1:7" ht="15.75" x14ac:dyDescent="0.25">
      <c r="B32" s="190" t="s">
        <v>91</v>
      </c>
      <c r="C32" s="191">
        <f>'Target 1'!F47</f>
        <v>0</v>
      </c>
      <c r="D32" s="183" t="e">
        <f>_xlfn.IFS(C32=Lists_hidden_tab!$C$1,3,C32=Lists_hidden_tab!$C$2,2,C32=Lists_hidden_tab!$C$3,1, C32=Lists_hidden_tab!$C$4,4)</f>
        <v>#N/A</v>
      </c>
      <c r="E32" s="183"/>
      <c r="G32" t="s">
        <v>91</v>
      </c>
    </row>
    <row r="33" spans="2:7" ht="15.75" x14ac:dyDescent="0.25">
      <c r="B33" s="190" t="s">
        <v>146</v>
      </c>
      <c r="C33" s="191">
        <f>'Target 1'!F48</f>
        <v>0</v>
      </c>
      <c r="D33" s="183" t="e">
        <f>_xlfn.IFS(C33=Lists_hidden_tab!$C$1,3,C33=Lists_hidden_tab!$C$2,2,C33=Lists_hidden_tab!$C$3,1, C33=Lists_hidden_tab!$C$4,4)</f>
        <v>#N/A</v>
      </c>
      <c r="E33" s="183"/>
      <c r="G33" t="s">
        <v>146</v>
      </c>
    </row>
    <row r="34" spans="2:7" ht="15.75" x14ac:dyDescent="0.25">
      <c r="B34" s="190" t="s">
        <v>92</v>
      </c>
      <c r="C34" s="191">
        <f>'Target 1'!F49</f>
        <v>0</v>
      </c>
      <c r="D34" s="183" t="e">
        <f>_xlfn.IFS(C34=Lists_hidden_tab!$C$1,3,C34=Lists_hidden_tab!$C$2,2,C34=Lists_hidden_tab!$C$3,1, C34=Lists_hidden_tab!$C$4,4)</f>
        <v>#N/A</v>
      </c>
      <c r="E34" s="183"/>
      <c r="G34" t="s">
        <v>92</v>
      </c>
    </row>
    <row r="35" spans="2:7" ht="15.75" x14ac:dyDescent="0.25">
      <c r="B35" s="190" t="s">
        <v>93</v>
      </c>
      <c r="C35" s="191">
        <f>'Target 1'!F50</f>
        <v>0</v>
      </c>
      <c r="D35" s="183" t="e">
        <f>_xlfn.IFS(C35=Lists_hidden_tab!$C$1,3,C35=Lists_hidden_tab!$C$2,2,C35=Lists_hidden_tab!$C$3,1, C35=Lists_hidden_tab!$C$4,4)</f>
        <v>#N/A</v>
      </c>
      <c r="E35" s="183"/>
      <c r="G35" t="s">
        <v>93</v>
      </c>
    </row>
    <row r="36" spans="2:7" ht="15.75" x14ac:dyDescent="0.25">
      <c r="B36" s="190" t="s">
        <v>94</v>
      </c>
      <c r="C36" s="191">
        <f>'Target 1'!F51</f>
        <v>0</v>
      </c>
      <c r="D36" s="183" t="e">
        <f>_xlfn.IFS(C36=Lists_hidden_tab!$C$1,3,C36=Lists_hidden_tab!$C$2,2,C36=Lists_hidden_tab!$C$3,1, C36=Lists_hidden_tab!$C$4,4)</f>
        <v>#N/A</v>
      </c>
      <c r="E36" s="183"/>
      <c r="G36" t="s">
        <v>94</v>
      </c>
    </row>
    <row r="37" spans="2:7" ht="15.75" x14ac:dyDescent="0.25">
      <c r="B37" s="190" t="s">
        <v>95</v>
      </c>
      <c r="C37" s="191">
        <f>'Target 1'!F52</f>
        <v>0</v>
      </c>
      <c r="D37" s="183" t="e">
        <f>_xlfn.IFS(C37=Lists_hidden_tab!$C$1,3,C37=Lists_hidden_tab!$C$2,2,C37=Lists_hidden_tab!$C$3,1, C37=Lists_hidden_tab!$C$4,4)</f>
        <v>#N/A</v>
      </c>
      <c r="E37" s="183"/>
      <c r="G37" t="s">
        <v>95</v>
      </c>
    </row>
    <row r="38" spans="2:7" ht="15.75" x14ac:dyDescent="0.25">
      <c r="B38" s="190" t="s">
        <v>516</v>
      </c>
      <c r="C38" s="191">
        <f>'Target 1'!F53</f>
        <v>0</v>
      </c>
      <c r="D38" s="183" t="e">
        <f>_xlfn.IFS(C38=Lists_hidden_tab!$C$1,3,C38=Lists_hidden_tab!$C$2,2,C38=Lists_hidden_tab!$C$3,1, C38=Lists_hidden_tab!$C$4,4)</f>
        <v>#N/A</v>
      </c>
      <c r="G38" t="s">
        <v>516</v>
      </c>
    </row>
    <row r="39" spans="2:7" ht="15.75" x14ac:dyDescent="0.25">
      <c r="B39" s="190" t="s">
        <v>517</v>
      </c>
      <c r="C39" s="191">
        <f>'Target 1'!F54</f>
        <v>0</v>
      </c>
      <c r="D39" s="183" t="e">
        <f>_xlfn.IFS(C39=Lists_hidden_tab!$C$1,3,C39=Lists_hidden_tab!$C$2,2,C39=Lists_hidden_tab!$C$3,1, C39=Lists_hidden_tab!$C$4,4)</f>
        <v>#N/A</v>
      </c>
      <c r="G39" t="s">
        <v>517</v>
      </c>
    </row>
    <row r="40" spans="2:7" ht="15.75" x14ac:dyDescent="0.25">
      <c r="B40" s="190" t="s">
        <v>518</v>
      </c>
      <c r="C40" s="191">
        <f>'Target 1'!F55</f>
        <v>0</v>
      </c>
      <c r="D40" s="183" t="e">
        <f>_xlfn.IFS(C40=Lists_hidden_tab!$C$1,3,C40=Lists_hidden_tab!$C$2,2,C40=Lists_hidden_tab!$C$3,1, C40=Lists_hidden_tab!$C$4,4)</f>
        <v>#N/A</v>
      </c>
      <c r="G40" t="s">
        <v>518</v>
      </c>
    </row>
    <row r="41" spans="2:7" ht="15.75" x14ac:dyDescent="0.25">
      <c r="B41" s="190" t="s">
        <v>519</v>
      </c>
      <c r="C41" s="191">
        <f>'Target 1'!F56</f>
        <v>0</v>
      </c>
      <c r="D41" s="183" t="e">
        <f>_xlfn.IFS(C41=Lists_hidden_tab!$C$1,3,C41=Lists_hidden_tab!$C$2,2,C41=Lists_hidden_tab!$C$3,1, C41=Lists_hidden_tab!$C$4,4)</f>
        <v>#N/A</v>
      </c>
      <c r="G41" t="s">
        <v>519</v>
      </c>
    </row>
    <row r="42" spans="2:7" ht="15.75" x14ac:dyDescent="0.25">
      <c r="B42" s="190" t="s">
        <v>520</v>
      </c>
      <c r="C42" s="191">
        <f>'Target 1'!F57</f>
        <v>0</v>
      </c>
      <c r="D42" s="183" t="e">
        <f>_xlfn.IFS(C42=Lists_hidden_tab!$C$1,3,C42=Lists_hidden_tab!$C$2,2,C42=Lists_hidden_tab!$C$3,1, C42=Lists_hidden_tab!$C$4,4)</f>
        <v>#N/A</v>
      </c>
      <c r="G42" t="s">
        <v>520</v>
      </c>
    </row>
    <row r="43" spans="2:7" ht="15.75" x14ac:dyDescent="0.25">
      <c r="B43" s="190" t="s">
        <v>192</v>
      </c>
      <c r="C43" s="191">
        <f>'Target 1'!F58</f>
        <v>0</v>
      </c>
      <c r="D43" s="183" t="e">
        <f>_xlfn.IFS(C43=Lists_hidden_tab!$C$1,3,C43=Lists_hidden_tab!$C$2,2,C43=Lists_hidden_tab!$C$3,1, C43=Lists_hidden_tab!$C$4,4)</f>
        <v>#N/A</v>
      </c>
      <c r="G43" t="s">
        <v>192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3C3FF-D9B5-46FE-AD2A-24C638BBC647}">
  <dimension ref="B2:AMK14"/>
  <sheetViews>
    <sheetView workbookViewId="0">
      <selection activeCell="C21" sqref="C21"/>
    </sheetView>
  </sheetViews>
  <sheetFormatPr defaultRowHeight="15" x14ac:dyDescent="0.25"/>
  <cols>
    <col min="1" max="1" width="3.85546875" customWidth="1"/>
    <col min="2" max="2" width="4.42578125" style="1" customWidth="1"/>
    <col min="3" max="3" width="87.140625" style="2" customWidth="1"/>
    <col min="4" max="4" width="62.85546875" style="2" customWidth="1"/>
    <col min="5" max="5" width="26.85546875" style="2" customWidth="1"/>
    <col min="6" max="6" width="22.140625" style="2" customWidth="1"/>
    <col min="7" max="7" width="22.28515625" style="2" bestFit="1" customWidth="1"/>
    <col min="8" max="8" width="12.7109375" style="2" customWidth="1"/>
    <col min="9" max="9" width="22.28515625" style="2" customWidth="1"/>
    <col min="10" max="1025" width="9.140625" style="2"/>
  </cols>
  <sheetData>
    <row r="2" spans="2:9" ht="45.75" x14ac:dyDescent="0.7">
      <c r="B2" s="164"/>
      <c r="C2" s="165" t="s">
        <v>0</v>
      </c>
      <c r="D2" s="166"/>
      <c r="E2" s="166"/>
      <c r="F2" s="166"/>
      <c r="G2" s="166"/>
      <c r="H2" s="166"/>
      <c r="I2" s="167"/>
    </row>
    <row r="3" spans="2:9" ht="15.75" thickBot="1" x14ac:dyDescent="0.3">
      <c r="B3" s="11"/>
      <c r="C3" s="22"/>
      <c r="D3" s="22"/>
      <c r="E3" s="22"/>
      <c r="F3" s="14"/>
      <c r="G3" s="14"/>
      <c r="H3" s="14"/>
      <c r="I3" s="13"/>
    </row>
    <row r="4" spans="2:9" ht="43.5" customHeight="1" thickBot="1" x14ac:dyDescent="0.3">
      <c r="B4" s="161"/>
      <c r="C4" s="301" t="s">
        <v>177</v>
      </c>
      <c r="D4" s="301"/>
      <c r="E4" s="301"/>
      <c r="F4" s="301"/>
      <c r="G4" s="301"/>
      <c r="H4" s="301"/>
      <c r="I4" s="162"/>
    </row>
    <row r="5" spans="2:9" ht="31.5" customHeight="1" thickBot="1" x14ac:dyDescent="0.3">
      <c r="B5" s="163"/>
      <c r="C5" s="122" t="s">
        <v>131</v>
      </c>
      <c r="D5" s="199">
        <f>COUNTBLANK(D7:D9)+COUNTBLANK(D11:D12)</f>
        <v>5</v>
      </c>
      <c r="E5" s="123"/>
      <c r="F5" s="123"/>
      <c r="G5" s="123"/>
      <c r="H5" s="123"/>
      <c r="I5" s="124"/>
    </row>
    <row r="6" spans="2:9" x14ac:dyDescent="0.25">
      <c r="B6" s="11"/>
      <c r="C6" s="14"/>
      <c r="D6" s="156"/>
      <c r="E6" s="23"/>
      <c r="F6" s="23"/>
      <c r="G6" s="14"/>
      <c r="H6" s="14"/>
      <c r="I6" s="13"/>
    </row>
    <row r="7" spans="2:9" ht="18" customHeight="1" x14ac:dyDescent="0.3">
      <c r="B7" s="11"/>
      <c r="C7" s="157" t="s">
        <v>1</v>
      </c>
      <c r="D7" s="206"/>
      <c r="E7" s="14"/>
      <c r="F7" s="14"/>
      <c r="G7" s="14"/>
      <c r="H7" s="14"/>
      <c r="I7" s="158"/>
    </row>
    <row r="8" spans="2:9" ht="18" customHeight="1" x14ac:dyDescent="0.3">
      <c r="B8" s="11"/>
      <c r="C8" s="157" t="s">
        <v>2</v>
      </c>
      <c r="D8" s="207"/>
      <c r="E8" s="14"/>
      <c r="F8" s="14"/>
      <c r="G8" s="14"/>
      <c r="H8" s="14"/>
      <c r="I8" s="159"/>
    </row>
    <row r="9" spans="2:9" ht="18" customHeight="1" x14ac:dyDescent="0.3">
      <c r="B9" s="11"/>
      <c r="C9" s="157" t="s">
        <v>3</v>
      </c>
      <c r="D9" s="208"/>
      <c r="E9" s="14"/>
      <c r="F9" s="14"/>
      <c r="G9" s="14"/>
      <c r="H9" s="14"/>
      <c r="I9" s="158"/>
    </row>
    <row r="10" spans="2:9" ht="18" customHeight="1" x14ac:dyDescent="0.3">
      <c r="B10" s="11"/>
      <c r="C10" s="160"/>
      <c r="D10" s="14"/>
      <c r="E10" s="14"/>
      <c r="F10" s="14"/>
      <c r="G10" s="14"/>
      <c r="H10" s="14"/>
      <c r="I10" s="159"/>
    </row>
    <row r="11" spans="2:9" ht="18" customHeight="1" x14ac:dyDescent="0.3">
      <c r="B11" s="11"/>
      <c r="C11" s="157" t="s">
        <v>4</v>
      </c>
      <c r="D11" s="206"/>
      <c r="E11" s="14"/>
      <c r="F11" s="14"/>
      <c r="G11" s="14"/>
      <c r="H11" s="14"/>
      <c r="I11" s="13"/>
    </row>
    <row r="12" spans="2:9" ht="18" customHeight="1" x14ac:dyDescent="0.3">
      <c r="B12" s="11"/>
      <c r="C12" s="157" t="s">
        <v>5</v>
      </c>
      <c r="D12" s="211"/>
      <c r="E12" s="14"/>
      <c r="F12" s="14"/>
      <c r="G12" s="14"/>
      <c r="H12" s="14"/>
      <c r="I12" s="13"/>
    </row>
    <row r="13" spans="2:9" ht="18" customHeight="1" x14ac:dyDescent="0.3">
      <c r="B13" s="11"/>
      <c r="C13" s="157" t="s">
        <v>6</v>
      </c>
      <c r="D13" s="209">
        <v>2020</v>
      </c>
      <c r="E13" s="14"/>
      <c r="F13" s="14"/>
      <c r="G13" s="14"/>
      <c r="H13" s="14"/>
      <c r="I13" s="13" t="s">
        <v>7</v>
      </c>
    </row>
    <row r="14" spans="2:9" ht="15.75" thickBot="1" x14ac:dyDescent="0.3">
      <c r="B14" s="20"/>
      <c r="C14" s="118"/>
      <c r="D14" s="118"/>
      <c r="E14" s="118"/>
      <c r="F14" s="118"/>
      <c r="G14" s="118"/>
      <c r="H14" s="118"/>
      <c r="I14" s="21"/>
    </row>
  </sheetData>
  <sheetProtection algorithmName="SHA-512" hashValue="sX7ZfNNhDB73WvXnJVDJaOiiUIKRz6IQfPUMo9B0lnjOJ8xlH2ODuKpudquAuFMy7wYf7Kkui5aDJ/RdiycHqA==" saltValue="03PbCpno1pmu4oRdUXRJPA==" spinCount="100000" sheet="1" objects="1" scenarios="1"/>
  <mergeCells count="1">
    <mergeCell ref="C4:H4"/>
  </mergeCells>
  <conditionalFormatting sqref="D7:D9 D11:D12">
    <cfRule type="containsBlanks" dxfId="39" priority="7">
      <formula>LEN(TRIM(D7))=0</formula>
    </cfRule>
  </conditionalFormatting>
  <dataValidations count="2">
    <dataValidation type="decimal" allowBlank="1" showInputMessage="1" showErrorMessage="1" errorTitle="Incorrect format" error="Please enter a number" promptTitle="Please enter a number" sqref="D9" xr:uid="{90629508-7BE4-4C55-BD04-F22BC10B8BE7}">
      <formula1>0</formula1>
      <formula2>999999999999</formula2>
    </dataValidation>
    <dataValidation type="list" allowBlank="1" showInputMessage="1" showErrorMessage="1" errorTitle="Incorrect format" error="Please choose from the drop-down list" promptTitle="Please choose from the list" sqref="D8" xr:uid="{51ACFFCE-B04C-4D4A-A7A5-6119851955F0}">
      <formula1>"Retailer,Brand manufacturer,Hospitality &amp; food service"</formula1>
      <formula2>0</formula2>
    </dataValidation>
  </dataValidation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2915B-56FF-4207-9FF1-A7E78FF259D0}">
  <sheetPr>
    <pageSetUpPr autoPageBreaks="0"/>
  </sheetPr>
  <dimension ref="C1:AMN64"/>
  <sheetViews>
    <sheetView tabSelected="1" zoomScaleNormal="100" workbookViewId="0">
      <selection activeCell="D14" sqref="D14"/>
    </sheetView>
  </sheetViews>
  <sheetFormatPr defaultRowHeight="15" x14ac:dyDescent="0.25"/>
  <cols>
    <col min="1" max="1" width="3" customWidth="1"/>
    <col min="2" max="2" width="2.85546875" customWidth="1"/>
    <col min="3" max="3" width="17.85546875" style="1" customWidth="1"/>
    <col min="4" max="4" width="82.140625" style="2" customWidth="1"/>
    <col min="5" max="5" width="34.7109375" style="2" customWidth="1"/>
    <col min="6" max="6" width="35.7109375" style="2" customWidth="1"/>
    <col min="7" max="7" width="37.42578125" style="2" customWidth="1"/>
    <col min="8" max="8" width="40" style="2" customWidth="1"/>
    <col min="9" max="9" width="22.28515625" style="2" customWidth="1"/>
    <col min="10" max="10" width="18.85546875" style="2" customWidth="1"/>
    <col min="11" max="11" width="5" style="2" customWidth="1"/>
    <col min="12" max="12" width="3.28515625" style="2" customWidth="1"/>
    <col min="13" max="1028" width="9.140625" style="2"/>
  </cols>
  <sheetData>
    <row r="1" spans="3:13" ht="15.75" thickBot="1" x14ac:dyDescent="0.3"/>
    <row r="2" spans="3:13" ht="73.5" customHeight="1" thickBot="1" x14ac:dyDescent="0.3">
      <c r="C2" s="303" t="s">
        <v>171</v>
      </c>
      <c r="D2" s="304"/>
      <c r="E2" s="304"/>
      <c r="F2" s="304"/>
      <c r="G2" s="304"/>
      <c r="H2" s="304"/>
      <c r="I2" s="184"/>
      <c r="J2" s="184"/>
      <c r="K2" s="185"/>
    </row>
    <row r="3" spans="3:13" ht="71.25" customHeight="1" thickBot="1" x14ac:dyDescent="0.3">
      <c r="C3" s="74"/>
      <c r="D3" s="309" t="s">
        <v>211</v>
      </c>
      <c r="E3" s="310"/>
      <c r="F3" s="310"/>
      <c r="G3" s="310"/>
      <c r="H3" s="310"/>
      <c r="I3" s="310"/>
      <c r="J3" s="310"/>
      <c r="K3" s="311"/>
    </row>
    <row r="4" spans="3:13" ht="15.75" thickBot="1" x14ac:dyDescent="0.3">
      <c r="C4" s="77"/>
      <c r="D4" s="73"/>
      <c r="E4" s="73"/>
      <c r="F4" s="73"/>
      <c r="G4" s="73"/>
      <c r="H4" s="62"/>
      <c r="I4" s="62"/>
      <c r="J4" s="62"/>
      <c r="K4" s="78"/>
    </row>
    <row r="5" spans="3:13" ht="32.25" thickBot="1" x14ac:dyDescent="0.3">
      <c r="C5" s="11"/>
      <c r="D5" s="305" t="s">
        <v>543</v>
      </c>
      <c r="E5" s="306"/>
      <c r="F5" s="263" t="e">
        <f>Answers_hidden_tab!E3</f>
        <v>#N/A</v>
      </c>
      <c r="G5" s="212"/>
      <c r="H5" s="14"/>
      <c r="I5" s="14"/>
      <c r="J5" s="14"/>
      <c r="K5" s="13"/>
    </row>
    <row r="6" spans="3:13" ht="32.25" thickBot="1" x14ac:dyDescent="0.3">
      <c r="C6" s="11"/>
      <c r="D6" s="307" t="s">
        <v>153</v>
      </c>
      <c r="E6" s="308"/>
      <c r="F6" s="264" t="e">
        <f>Answers_hidden_tab!E22</f>
        <v>#N/A</v>
      </c>
      <c r="G6" s="14"/>
      <c r="H6" s="14"/>
      <c r="I6" s="14"/>
      <c r="J6" s="14"/>
      <c r="K6" s="13"/>
    </row>
    <row r="7" spans="3:13" ht="13.5" customHeight="1" thickBot="1" x14ac:dyDescent="0.4">
      <c r="C7" s="11"/>
      <c r="D7" s="64"/>
      <c r="E7" s="65"/>
      <c r="F7" s="67"/>
      <c r="G7" s="67"/>
      <c r="H7" s="67"/>
      <c r="I7" s="67"/>
      <c r="J7" s="67"/>
      <c r="K7" s="79"/>
    </row>
    <row r="8" spans="3:13" ht="73.5" customHeight="1" thickBot="1" x14ac:dyDescent="0.3">
      <c r="C8" s="80"/>
      <c r="D8" s="302" t="s">
        <v>177</v>
      </c>
      <c r="E8" s="302"/>
      <c r="F8" s="302"/>
      <c r="G8" s="302"/>
      <c r="H8" s="302"/>
      <c r="I8" s="302"/>
      <c r="J8" s="302"/>
      <c r="K8" s="81"/>
    </row>
    <row r="9" spans="3:13" ht="30" customHeight="1" thickBot="1" x14ac:dyDescent="0.55000000000000004">
      <c r="C9" s="82"/>
      <c r="D9" s="69" t="s">
        <v>131</v>
      </c>
      <c r="E9" s="99">
        <f>COUNTBLANK(E15:G20)+COUNTBLANK(F21:G22)+COUNTBLANK(E23:G28)+COUNTBLANK(E37:F58)+COUNTBLANK(E63:G63)</f>
        <v>87</v>
      </c>
      <c r="F9" s="69" t="s">
        <v>132</v>
      </c>
      <c r="G9" s="70"/>
      <c r="H9" s="70"/>
      <c r="I9" s="70"/>
      <c r="J9" s="70"/>
      <c r="K9" s="83"/>
    </row>
    <row r="10" spans="3:13" ht="23.25" x14ac:dyDescent="0.35">
      <c r="C10" s="11"/>
      <c r="D10" s="34"/>
      <c r="E10" s="35"/>
      <c r="F10" s="35"/>
      <c r="G10" s="14"/>
      <c r="H10" s="14"/>
      <c r="I10" s="14"/>
      <c r="J10" s="14"/>
      <c r="K10" s="13"/>
    </row>
    <row r="11" spans="3:13" ht="32.25" x14ac:dyDescent="0.5">
      <c r="C11" s="186" t="s">
        <v>200</v>
      </c>
      <c r="D11" s="34" t="s">
        <v>180</v>
      </c>
      <c r="E11" s="35"/>
      <c r="F11" s="35"/>
      <c r="G11" s="14"/>
      <c r="H11" s="14"/>
      <c r="I11" s="14"/>
      <c r="J11" s="14"/>
      <c r="K11" s="13"/>
    </row>
    <row r="12" spans="3:13" ht="18.75" x14ac:dyDescent="0.3">
      <c r="C12" s="11"/>
      <c r="D12" s="36" t="s">
        <v>34</v>
      </c>
      <c r="E12" s="35"/>
      <c r="F12" s="35"/>
      <c r="G12" s="14"/>
      <c r="H12" s="14"/>
      <c r="I12" s="14"/>
      <c r="J12" s="14"/>
      <c r="K12" s="13"/>
    </row>
    <row r="13" spans="3:13" ht="19.5" thickBot="1" x14ac:dyDescent="0.35">
      <c r="C13" s="11"/>
      <c r="D13" s="19"/>
      <c r="E13" s="3"/>
      <c r="F13" s="3"/>
      <c r="G13" s="14"/>
      <c r="H13" s="14"/>
      <c r="I13" s="14"/>
      <c r="J13" s="14"/>
      <c r="K13" s="13"/>
    </row>
    <row r="14" spans="3:13" ht="133.5" customHeight="1" x14ac:dyDescent="0.3">
      <c r="C14" s="136"/>
      <c r="D14" s="30" t="s">
        <v>35</v>
      </c>
      <c r="E14" s="141" t="s">
        <v>213</v>
      </c>
      <c r="F14" s="141" t="s">
        <v>214</v>
      </c>
      <c r="G14" s="142" t="s">
        <v>216</v>
      </c>
      <c r="H14" s="210" t="s">
        <v>163</v>
      </c>
      <c r="I14" s="14"/>
      <c r="J14" s="14"/>
      <c r="K14" s="13"/>
      <c r="L14" s="102"/>
      <c r="M14" s="102"/>
    </row>
    <row r="15" spans="3:13" ht="18.75" x14ac:dyDescent="0.3">
      <c r="C15" s="98"/>
      <c r="D15" s="104" t="s">
        <v>40</v>
      </c>
      <c r="E15" s="10"/>
      <c r="F15" s="10"/>
      <c r="G15" s="148"/>
      <c r="H15" s="291"/>
      <c r="I15" s="14"/>
      <c r="J15" s="14"/>
      <c r="K15" s="13"/>
      <c r="L15" s="102"/>
      <c r="M15" s="102"/>
    </row>
    <row r="16" spans="3:13" ht="18.75" x14ac:dyDescent="0.3">
      <c r="C16" s="11"/>
      <c r="D16" s="104" t="s">
        <v>137</v>
      </c>
      <c r="E16" s="10"/>
      <c r="F16" s="10"/>
      <c r="G16" s="148"/>
      <c r="H16" s="291"/>
      <c r="I16" s="14"/>
      <c r="J16" s="14"/>
      <c r="K16" s="13"/>
      <c r="L16" s="102"/>
      <c r="M16" s="102"/>
    </row>
    <row r="17" spans="3:13" ht="18.75" x14ac:dyDescent="0.3">
      <c r="C17" s="11"/>
      <c r="D17" s="104" t="s">
        <v>38</v>
      </c>
      <c r="E17" s="10"/>
      <c r="F17" s="10"/>
      <c r="G17" s="148"/>
      <c r="H17" s="291"/>
      <c r="I17" s="14"/>
      <c r="J17" s="14"/>
      <c r="K17" s="13"/>
      <c r="L17" s="102"/>
      <c r="M17" s="102"/>
    </row>
    <row r="18" spans="3:13" ht="18.75" x14ac:dyDescent="0.3">
      <c r="C18" s="11"/>
      <c r="D18" s="104" t="s">
        <v>39</v>
      </c>
      <c r="E18" s="10"/>
      <c r="F18" s="10"/>
      <c r="G18" s="148"/>
      <c r="H18" s="291"/>
      <c r="I18" s="14"/>
      <c r="J18" s="14"/>
      <c r="K18" s="13"/>
      <c r="L18" s="102"/>
      <c r="M18" s="102"/>
    </row>
    <row r="19" spans="3:13" ht="18.75" x14ac:dyDescent="0.3">
      <c r="C19" s="11"/>
      <c r="D19" s="105" t="s">
        <v>36</v>
      </c>
      <c r="E19" s="10"/>
      <c r="F19" s="10"/>
      <c r="G19" s="148"/>
      <c r="H19" s="291"/>
      <c r="I19" s="14"/>
      <c r="J19" s="14"/>
      <c r="K19" s="13"/>
      <c r="L19" s="102"/>
      <c r="M19" s="102"/>
    </row>
    <row r="20" spans="3:13" ht="18.75" x14ac:dyDescent="0.3">
      <c r="C20" s="11"/>
      <c r="D20" s="105" t="s">
        <v>37</v>
      </c>
      <c r="E20" s="10"/>
      <c r="F20" s="10"/>
      <c r="G20" s="148"/>
      <c r="H20" s="291"/>
      <c r="I20" s="14"/>
      <c r="J20" s="14"/>
      <c r="K20" s="13"/>
      <c r="L20" s="102"/>
      <c r="M20" s="102"/>
    </row>
    <row r="21" spans="3:13" ht="18.75" x14ac:dyDescent="0.3">
      <c r="C21" s="11"/>
      <c r="D21" s="105" t="s">
        <v>189</v>
      </c>
      <c r="E21" s="256"/>
      <c r="F21" s="10"/>
      <c r="G21" s="148"/>
      <c r="H21" s="291"/>
      <c r="I21" s="14"/>
      <c r="J21" s="14"/>
      <c r="K21" s="13"/>
      <c r="L21" s="102"/>
      <c r="M21" s="102"/>
    </row>
    <row r="22" spans="3:13" ht="18.75" x14ac:dyDescent="0.3">
      <c r="C22" s="11"/>
      <c r="D22" s="105" t="s">
        <v>190</v>
      </c>
      <c r="E22" s="256"/>
      <c r="F22" s="10"/>
      <c r="G22" s="148"/>
      <c r="H22" s="291"/>
      <c r="I22" s="14"/>
      <c r="J22" s="14"/>
      <c r="K22" s="13"/>
      <c r="L22" s="102"/>
      <c r="M22" s="102"/>
    </row>
    <row r="23" spans="3:13" ht="18.75" x14ac:dyDescent="0.3">
      <c r="C23" s="11"/>
      <c r="D23" s="105" t="s">
        <v>83</v>
      </c>
      <c r="E23" s="10"/>
      <c r="F23" s="10"/>
      <c r="G23" s="148"/>
      <c r="H23" s="291"/>
      <c r="I23" s="14"/>
      <c r="J23" s="14"/>
      <c r="K23" s="13"/>
      <c r="L23" s="102"/>
      <c r="M23" s="102"/>
    </row>
    <row r="24" spans="3:13" ht="32.25" x14ac:dyDescent="0.3">
      <c r="C24" s="265"/>
      <c r="D24" s="285" t="s">
        <v>549</v>
      </c>
      <c r="E24" s="251"/>
      <c r="F24" s="251"/>
      <c r="G24" s="252"/>
      <c r="H24" s="292"/>
      <c r="I24" s="14"/>
      <c r="J24" s="14"/>
      <c r="K24" s="13"/>
      <c r="L24" s="102"/>
      <c r="M24" s="102"/>
    </row>
    <row r="25" spans="3:13" ht="18.75" x14ac:dyDescent="0.3">
      <c r="C25" s="265"/>
      <c r="D25" s="257" t="s">
        <v>89</v>
      </c>
      <c r="E25" s="251"/>
      <c r="F25" s="251"/>
      <c r="G25" s="252"/>
      <c r="H25" s="292"/>
      <c r="I25" s="14"/>
      <c r="J25" s="14"/>
      <c r="K25" s="13"/>
      <c r="L25" s="102"/>
      <c r="M25" s="102"/>
    </row>
    <row r="26" spans="3:13" ht="18.75" x14ac:dyDescent="0.3">
      <c r="C26" s="265"/>
      <c r="D26" s="257" t="s">
        <v>181</v>
      </c>
      <c r="E26" s="251"/>
      <c r="F26" s="251"/>
      <c r="G26" s="252"/>
      <c r="H26" s="292"/>
      <c r="I26" s="14"/>
      <c r="J26" s="14"/>
      <c r="K26" s="13"/>
      <c r="L26" s="102"/>
      <c r="M26" s="102"/>
    </row>
    <row r="27" spans="3:13" ht="18.75" x14ac:dyDescent="0.3">
      <c r="C27" s="265"/>
      <c r="D27" s="257" t="s">
        <v>182</v>
      </c>
      <c r="E27" s="251"/>
      <c r="F27" s="251"/>
      <c r="G27" s="252"/>
      <c r="H27" s="292"/>
      <c r="I27" s="14"/>
      <c r="J27" s="14"/>
      <c r="K27" s="13"/>
      <c r="L27" s="102"/>
      <c r="M27" s="102"/>
    </row>
    <row r="28" spans="3:13" ht="18.75" x14ac:dyDescent="0.3">
      <c r="C28" s="265"/>
      <c r="D28" s="257" t="s">
        <v>546</v>
      </c>
      <c r="E28" s="251"/>
      <c r="F28" s="251"/>
      <c r="G28" s="252"/>
      <c r="H28" s="292"/>
      <c r="I28" s="14"/>
      <c r="J28" s="14"/>
      <c r="K28" s="13"/>
      <c r="L28" s="102"/>
      <c r="M28" s="102"/>
    </row>
    <row r="29" spans="3:13" ht="19.5" thickBot="1" x14ac:dyDescent="0.35">
      <c r="C29" s="11"/>
      <c r="D29" s="33" t="s">
        <v>96</v>
      </c>
      <c r="E29" s="221">
        <f>SUM(E15:E28)</f>
        <v>0</v>
      </c>
      <c r="F29" s="221">
        <f>SUM(F15:F28)</f>
        <v>0</v>
      </c>
      <c r="G29" s="198" t="e">
        <f>Answers_hidden_tab!E3</f>
        <v>#N/A</v>
      </c>
      <c r="H29" s="293"/>
      <c r="I29" s="14"/>
      <c r="J29" s="14"/>
      <c r="K29" s="13"/>
    </row>
    <row r="30" spans="3:13" ht="15.75" x14ac:dyDescent="0.25">
      <c r="C30" s="11"/>
      <c r="D30" s="290" t="s">
        <v>551</v>
      </c>
      <c r="E30" s="3"/>
      <c r="F30" s="3"/>
      <c r="G30" s="14"/>
      <c r="H30" s="14"/>
      <c r="I30" s="14"/>
      <c r="J30" s="14"/>
      <c r="K30" s="13"/>
    </row>
    <row r="31" spans="3:13" ht="15.75" x14ac:dyDescent="0.25">
      <c r="C31" s="11"/>
      <c r="D31" s="290" t="s">
        <v>550</v>
      </c>
      <c r="E31" s="3"/>
      <c r="F31" s="3"/>
      <c r="G31" s="14"/>
      <c r="H31" s="14"/>
      <c r="I31" s="14"/>
      <c r="J31" s="14"/>
      <c r="K31" s="13"/>
    </row>
    <row r="32" spans="3:13" ht="15.75" x14ac:dyDescent="0.25">
      <c r="C32" s="11"/>
      <c r="D32" s="3"/>
      <c r="E32" s="3"/>
      <c r="F32" s="3"/>
      <c r="G32" s="14"/>
      <c r="H32" s="14"/>
      <c r="I32" s="14"/>
      <c r="J32" s="14"/>
      <c r="K32" s="13"/>
    </row>
    <row r="33" spans="3:1028" ht="36" x14ac:dyDescent="0.55000000000000004">
      <c r="C33" s="187" t="s">
        <v>201</v>
      </c>
      <c r="D33" s="34" t="s">
        <v>179</v>
      </c>
      <c r="E33" s="35"/>
      <c r="F33" s="35"/>
      <c r="G33" s="14"/>
      <c r="H33" s="14"/>
      <c r="I33" s="14"/>
      <c r="J33" s="14"/>
      <c r="K33" s="13"/>
    </row>
    <row r="34" spans="3:1028" ht="18.75" x14ac:dyDescent="0.3">
      <c r="C34" s="11"/>
      <c r="D34" s="36" t="s">
        <v>544</v>
      </c>
      <c r="E34" s="35"/>
      <c r="F34" s="35"/>
      <c r="G34" s="14"/>
      <c r="H34" s="14"/>
      <c r="I34" s="14"/>
      <c r="J34" s="14"/>
      <c r="K34" s="13"/>
    </row>
    <row r="35" spans="3:1028" ht="19.5" thickBot="1" x14ac:dyDescent="0.35">
      <c r="C35" s="11"/>
      <c r="D35" s="18"/>
      <c r="E35" s="17"/>
      <c r="F35" s="3"/>
      <c r="G35" s="14"/>
      <c r="H35" s="14"/>
      <c r="I35" s="14"/>
      <c r="J35" s="14"/>
      <c r="K35" s="13"/>
    </row>
    <row r="36" spans="3:1028" s="147" customFormat="1" ht="161.25" customHeight="1" x14ac:dyDescent="0.25">
      <c r="C36" s="136"/>
      <c r="D36" s="143" t="s">
        <v>165</v>
      </c>
      <c r="E36" s="222" t="s">
        <v>191</v>
      </c>
      <c r="F36" s="222" t="s">
        <v>217</v>
      </c>
      <c r="G36" s="225" t="s">
        <v>164</v>
      </c>
      <c r="H36" s="14"/>
      <c r="I36" s="14"/>
      <c r="J36" s="14"/>
      <c r="K36" s="144"/>
      <c r="L36" s="145"/>
      <c r="M36" s="145"/>
      <c r="N36" s="146"/>
      <c r="O36" s="146"/>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c r="CN36" s="145"/>
      <c r="CO36" s="145"/>
      <c r="CP36" s="145"/>
      <c r="CQ36" s="145"/>
      <c r="CR36" s="145"/>
      <c r="CS36" s="145"/>
      <c r="CT36" s="145"/>
      <c r="CU36" s="145"/>
      <c r="CV36" s="145"/>
      <c r="CW36" s="145"/>
      <c r="CX36" s="145"/>
      <c r="CY36" s="145"/>
      <c r="CZ36" s="145"/>
      <c r="DA36" s="145"/>
      <c r="DB36" s="145"/>
      <c r="DC36" s="145"/>
      <c r="DD36" s="145"/>
      <c r="DE36" s="145"/>
      <c r="DF36" s="145"/>
      <c r="DG36" s="145"/>
      <c r="DH36" s="145"/>
      <c r="DI36" s="145"/>
      <c r="DJ36" s="145"/>
      <c r="DK36" s="145"/>
      <c r="DL36" s="145"/>
      <c r="DM36" s="145"/>
      <c r="DN36" s="145"/>
      <c r="DO36" s="145"/>
      <c r="DP36" s="145"/>
      <c r="DQ36" s="145"/>
      <c r="DR36" s="145"/>
      <c r="DS36" s="145"/>
      <c r="DT36" s="145"/>
      <c r="DU36" s="145"/>
      <c r="DV36" s="145"/>
      <c r="DW36" s="145"/>
      <c r="DX36" s="145"/>
      <c r="DY36" s="145"/>
      <c r="DZ36" s="145"/>
      <c r="EA36" s="145"/>
      <c r="EB36" s="145"/>
      <c r="EC36" s="145"/>
      <c r="ED36" s="145"/>
      <c r="EE36" s="145"/>
      <c r="EF36" s="145"/>
      <c r="EG36" s="145"/>
      <c r="EH36" s="145"/>
      <c r="EI36" s="145"/>
      <c r="EJ36" s="145"/>
      <c r="EK36" s="145"/>
      <c r="EL36" s="145"/>
      <c r="EM36" s="145"/>
      <c r="EN36" s="145"/>
      <c r="EO36" s="145"/>
      <c r="EP36" s="145"/>
      <c r="EQ36" s="145"/>
      <c r="ER36" s="145"/>
      <c r="ES36" s="145"/>
      <c r="ET36" s="145"/>
      <c r="EU36" s="145"/>
      <c r="EV36" s="145"/>
      <c r="EW36" s="145"/>
      <c r="EX36" s="145"/>
      <c r="EY36" s="145"/>
      <c r="EZ36" s="145"/>
      <c r="FA36" s="145"/>
      <c r="FB36" s="145"/>
      <c r="FC36" s="145"/>
      <c r="FD36" s="145"/>
      <c r="FE36" s="145"/>
      <c r="FF36" s="145"/>
      <c r="FG36" s="145"/>
      <c r="FH36" s="145"/>
      <c r="FI36" s="145"/>
      <c r="FJ36" s="145"/>
      <c r="FK36" s="145"/>
      <c r="FL36" s="145"/>
      <c r="FM36" s="145"/>
      <c r="FN36" s="145"/>
      <c r="FO36" s="145"/>
      <c r="FP36" s="145"/>
      <c r="FQ36" s="145"/>
      <c r="FR36" s="145"/>
      <c r="FS36" s="145"/>
      <c r="FT36" s="145"/>
      <c r="FU36" s="145"/>
      <c r="FV36" s="145"/>
      <c r="FW36" s="145"/>
      <c r="FX36" s="145"/>
      <c r="FY36" s="145"/>
      <c r="FZ36" s="145"/>
      <c r="GA36" s="145"/>
      <c r="GB36" s="145"/>
      <c r="GC36" s="145"/>
      <c r="GD36" s="145"/>
      <c r="GE36" s="145"/>
      <c r="GF36" s="145"/>
      <c r="GG36" s="145"/>
      <c r="GH36" s="145"/>
      <c r="GI36" s="145"/>
      <c r="GJ36" s="145"/>
      <c r="GK36" s="145"/>
      <c r="GL36" s="145"/>
      <c r="GM36" s="145"/>
      <c r="GN36" s="145"/>
      <c r="GO36" s="145"/>
      <c r="GP36" s="145"/>
      <c r="GQ36" s="145"/>
      <c r="GR36" s="145"/>
      <c r="GS36" s="145"/>
      <c r="GT36" s="145"/>
      <c r="GU36" s="145"/>
      <c r="GV36" s="145"/>
      <c r="GW36" s="145"/>
      <c r="GX36" s="145"/>
      <c r="GY36" s="145"/>
      <c r="GZ36" s="145"/>
      <c r="HA36" s="145"/>
      <c r="HB36" s="145"/>
      <c r="HC36" s="145"/>
      <c r="HD36" s="145"/>
      <c r="HE36" s="145"/>
      <c r="HF36" s="145"/>
      <c r="HG36" s="145"/>
      <c r="HH36" s="145"/>
      <c r="HI36" s="145"/>
      <c r="HJ36" s="145"/>
      <c r="HK36" s="145"/>
      <c r="HL36" s="145"/>
      <c r="HM36" s="145"/>
      <c r="HN36" s="145"/>
      <c r="HO36" s="145"/>
      <c r="HP36" s="145"/>
      <c r="HQ36" s="145"/>
      <c r="HR36" s="145"/>
      <c r="HS36" s="145"/>
      <c r="HT36" s="145"/>
      <c r="HU36" s="145"/>
      <c r="HV36" s="145"/>
      <c r="HW36" s="145"/>
      <c r="HX36" s="145"/>
      <c r="HY36" s="145"/>
      <c r="HZ36" s="145"/>
      <c r="IA36" s="145"/>
      <c r="IB36" s="145"/>
      <c r="IC36" s="145"/>
      <c r="ID36" s="145"/>
      <c r="IE36" s="145"/>
      <c r="IF36" s="145"/>
      <c r="IG36" s="145"/>
      <c r="IH36" s="145"/>
      <c r="II36" s="145"/>
      <c r="IJ36" s="145"/>
      <c r="IK36" s="145"/>
      <c r="IL36" s="145"/>
      <c r="IM36" s="145"/>
      <c r="IN36" s="145"/>
      <c r="IO36" s="145"/>
      <c r="IP36" s="145"/>
      <c r="IQ36" s="145"/>
      <c r="IR36" s="145"/>
      <c r="IS36" s="145"/>
      <c r="IT36" s="145"/>
      <c r="IU36" s="145"/>
      <c r="IV36" s="145"/>
      <c r="IW36" s="145"/>
      <c r="IX36" s="145"/>
      <c r="IY36" s="145"/>
      <c r="IZ36" s="145"/>
      <c r="JA36" s="145"/>
      <c r="JB36" s="145"/>
      <c r="JC36" s="145"/>
      <c r="JD36" s="145"/>
      <c r="JE36" s="145"/>
      <c r="JF36" s="145"/>
      <c r="JG36" s="145"/>
      <c r="JH36" s="145"/>
      <c r="JI36" s="145"/>
      <c r="JJ36" s="145"/>
      <c r="JK36" s="145"/>
      <c r="JL36" s="145"/>
      <c r="JM36" s="145"/>
      <c r="JN36" s="145"/>
      <c r="JO36" s="145"/>
      <c r="JP36" s="145"/>
      <c r="JQ36" s="145"/>
      <c r="JR36" s="145"/>
      <c r="JS36" s="145"/>
      <c r="JT36" s="145"/>
      <c r="JU36" s="145"/>
      <c r="JV36" s="145"/>
      <c r="JW36" s="145"/>
      <c r="JX36" s="145"/>
      <c r="JY36" s="145"/>
      <c r="JZ36" s="145"/>
      <c r="KA36" s="145"/>
      <c r="KB36" s="145"/>
      <c r="KC36" s="145"/>
      <c r="KD36" s="145"/>
      <c r="KE36" s="145"/>
      <c r="KF36" s="145"/>
      <c r="KG36" s="145"/>
      <c r="KH36" s="145"/>
      <c r="KI36" s="145"/>
      <c r="KJ36" s="145"/>
      <c r="KK36" s="145"/>
      <c r="KL36" s="145"/>
      <c r="KM36" s="145"/>
      <c r="KN36" s="145"/>
      <c r="KO36" s="145"/>
      <c r="KP36" s="145"/>
      <c r="KQ36" s="145"/>
      <c r="KR36" s="145"/>
      <c r="KS36" s="145"/>
      <c r="KT36" s="145"/>
      <c r="KU36" s="145"/>
      <c r="KV36" s="145"/>
      <c r="KW36" s="145"/>
      <c r="KX36" s="145"/>
      <c r="KY36" s="145"/>
      <c r="KZ36" s="145"/>
      <c r="LA36" s="145"/>
      <c r="LB36" s="145"/>
      <c r="LC36" s="145"/>
      <c r="LD36" s="145"/>
      <c r="LE36" s="145"/>
      <c r="LF36" s="145"/>
      <c r="LG36" s="145"/>
      <c r="LH36" s="145"/>
      <c r="LI36" s="145"/>
      <c r="LJ36" s="145"/>
      <c r="LK36" s="145"/>
      <c r="LL36" s="145"/>
      <c r="LM36" s="145"/>
      <c r="LN36" s="145"/>
      <c r="LO36" s="145"/>
      <c r="LP36" s="145"/>
      <c r="LQ36" s="145"/>
      <c r="LR36" s="145"/>
      <c r="LS36" s="145"/>
      <c r="LT36" s="145"/>
      <c r="LU36" s="145"/>
      <c r="LV36" s="145"/>
      <c r="LW36" s="145"/>
      <c r="LX36" s="145"/>
      <c r="LY36" s="145"/>
      <c r="LZ36" s="145"/>
      <c r="MA36" s="145"/>
      <c r="MB36" s="145"/>
      <c r="MC36" s="145"/>
      <c r="MD36" s="145"/>
      <c r="ME36" s="145"/>
      <c r="MF36" s="145"/>
      <c r="MG36" s="145"/>
      <c r="MH36" s="145"/>
      <c r="MI36" s="145"/>
      <c r="MJ36" s="145"/>
      <c r="MK36" s="145"/>
      <c r="ML36" s="145"/>
      <c r="MM36" s="145"/>
      <c r="MN36" s="145"/>
      <c r="MO36" s="145"/>
      <c r="MP36" s="145"/>
      <c r="MQ36" s="145"/>
      <c r="MR36" s="145"/>
      <c r="MS36" s="145"/>
      <c r="MT36" s="145"/>
      <c r="MU36" s="145"/>
      <c r="MV36" s="145"/>
      <c r="MW36" s="145"/>
      <c r="MX36" s="145"/>
      <c r="MY36" s="145"/>
      <c r="MZ36" s="145"/>
      <c r="NA36" s="145"/>
      <c r="NB36" s="145"/>
      <c r="NC36" s="145"/>
      <c r="ND36" s="145"/>
      <c r="NE36" s="145"/>
      <c r="NF36" s="145"/>
      <c r="NG36" s="145"/>
      <c r="NH36" s="145"/>
      <c r="NI36" s="145"/>
      <c r="NJ36" s="145"/>
      <c r="NK36" s="145"/>
      <c r="NL36" s="145"/>
      <c r="NM36" s="145"/>
      <c r="NN36" s="145"/>
      <c r="NO36" s="145"/>
      <c r="NP36" s="145"/>
      <c r="NQ36" s="145"/>
      <c r="NR36" s="145"/>
      <c r="NS36" s="145"/>
      <c r="NT36" s="145"/>
      <c r="NU36" s="145"/>
      <c r="NV36" s="145"/>
      <c r="NW36" s="145"/>
      <c r="NX36" s="145"/>
      <c r="NY36" s="145"/>
      <c r="NZ36" s="145"/>
      <c r="OA36" s="145"/>
      <c r="OB36" s="145"/>
      <c r="OC36" s="145"/>
      <c r="OD36" s="145"/>
      <c r="OE36" s="145"/>
      <c r="OF36" s="145"/>
      <c r="OG36" s="145"/>
      <c r="OH36" s="145"/>
      <c r="OI36" s="145"/>
      <c r="OJ36" s="145"/>
      <c r="OK36" s="145"/>
      <c r="OL36" s="145"/>
      <c r="OM36" s="145"/>
      <c r="ON36" s="145"/>
      <c r="OO36" s="145"/>
      <c r="OP36" s="145"/>
      <c r="OQ36" s="145"/>
      <c r="OR36" s="145"/>
      <c r="OS36" s="145"/>
      <c r="OT36" s="145"/>
      <c r="OU36" s="145"/>
      <c r="OV36" s="145"/>
      <c r="OW36" s="145"/>
      <c r="OX36" s="145"/>
      <c r="OY36" s="145"/>
      <c r="OZ36" s="145"/>
      <c r="PA36" s="145"/>
      <c r="PB36" s="145"/>
      <c r="PC36" s="145"/>
      <c r="PD36" s="145"/>
      <c r="PE36" s="145"/>
      <c r="PF36" s="145"/>
      <c r="PG36" s="145"/>
      <c r="PH36" s="145"/>
      <c r="PI36" s="145"/>
      <c r="PJ36" s="145"/>
      <c r="PK36" s="145"/>
      <c r="PL36" s="145"/>
      <c r="PM36" s="145"/>
      <c r="PN36" s="145"/>
      <c r="PO36" s="145"/>
      <c r="PP36" s="145"/>
      <c r="PQ36" s="145"/>
      <c r="PR36" s="145"/>
      <c r="PS36" s="145"/>
      <c r="PT36" s="145"/>
      <c r="PU36" s="145"/>
      <c r="PV36" s="145"/>
      <c r="PW36" s="145"/>
      <c r="PX36" s="145"/>
      <c r="PY36" s="145"/>
      <c r="PZ36" s="145"/>
      <c r="QA36" s="145"/>
      <c r="QB36" s="145"/>
      <c r="QC36" s="145"/>
      <c r="QD36" s="145"/>
      <c r="QE36" s="145"/>
      <c r="QF36" s="145"/>
      <c r="QG36" s="145"/>
      <c r="QH36" s="145"/>
      <c r="QI36" s="145"/>
      <c r="QJ36" s="145"/>
      <c r="QK36" s="145"/>
      <c r="QL36" s="145"/>
      <c r="QM36" s="145"/>
      <c r="QN36" s="145"/>
      <c r="QO36" s="145"/>
      <c r="QP36" s="145"/>
      <c r="QQ36" s="145"/>
      <c r="QR36" s="145"/>
      <c r="QS36" s="145"/>
      <c r="QT36" s="145"/>
      <c r="QU36" s="145"/>
      <c r="QV36" s="145"/>
      <c r="QW36" s="145"/>
      <c r="QX36" s="145"/>
      <c r="QY36" s="145"/>
      <c r="QZ36" s="145"/>
      <c r="RA36" s="145"/>
      <c r="RB36" s="145"/>
      <c r="RC36" s="145"/>
      <c r="RD36" s="145"/>
      <c r="RE36" s="145"/>
      <c r="RF36" s="145"/>
      <c r="RG36" s="145"/>
      <c r="RH36" s="145"/>
      <c r="RI36" s="145"/>
      <c r="RJ36" s="145"/>
      <c r="RK36" s="145"/>
      <c r="RL36" s="145"/>
      <c r="RM36" s="145"/>
      <c r="RN36" s="145"/>
      <c r="RO36" s="145"/>
      <c r="RP36" s="145"/>
      <c r="RQ36" s="145"/>
      <c r="RR36" s="145"/>
      <c r="RS36" s="145"/>
      <c r="RT36" s="145"/>
      <c r="RU36" s="145"/>
      <c r="RV36" s="145"/>
      <c r="RW36" s="145"/>
      <c r="RX36" s="145"/>
      <c r="RY36" s="145"/>
      <c r="RZ36" s="145"/>
      <c r="SA36" s="145"/>
      <c r="SB36" s="145"/>
      <c r="SC36" s="145"/>
      <c r="SD36" s="145"/>
      <c r="SE36" s="145"/>
      <c r="SF36" s="145"/>
      <c r="SG36" s="145"/>
      <c r="SH36" s="145"/>
      <c r="SI36" s="145"/>
      <c r="SJ36" s="145"/>
      <c r="SK36" s="145"/>
      <c r="SL36" s="145"/>
      <c r="SM36" s="145"/>
      <c r="SN36" s="145"/>
      <c r="SO36" s="145"/>
      <c r="SP36" s="145"/>
      <c r="SQ36" s="145"/>
      <c r="SR36" s="145"/>
      <c r="SS36" s="145"/>
      <c r="ST36" s="145"/>
      <c r="SU36" s="145"/>
      <c r="SV36" s="145"/>
      <c r="SW36" s="145"/>
      <c r="SX36" s="145"/>
      <c r="SY36" s="145"/>
      <c r="SZ36" s="145"/>
      <c r="TA36" s="145"/>
      <c r="TB36" s="145"/>
      <c r="TC36" s="145"/>
      <c r="TD36" s="145"/>
      <c r="TE36" s="145"/>
      <c r="TF36" s="145"/>
      <c r="TG36" s="145"/>
      <c r="TH36" s="145"/>
      <c r="TI36" s="145"/>
      <c r="TJ36" s="145"/>
      <c r="TK36" s="145"/>
      <c r="TL36" s="145"/>
      <c r="TM36" s="145"/>
      <c r="TN36" s="145"/>
      <c r="TO36" s="145"/>
      <c r="TP36" s="145"/>
      <c r="TQ36" s="145"/>
      <c r="TR36" s="145"/>
      <c r="TS36" s="145"/>
      <c r="TT36" s="145"/>
      <c r="TU36" s="145"/>
      <c r="TV36" s="145"/>
      <c r="TW36" s="145"/>
      <c r="TX36" s="145"/>
      <c r="TY36" s="145"/>
      <c r="TZ36" s="145"/>
      <c r="UA36" s="145"/>
      <c r="UB36" s="145"/>
      <c r="UC36" s="145"/>
      <c r="UD36" s="145"/>
      <c r="UE36" s="145"/>
      <c r="UF36" s="145"/>
      <c r="UG36" s="145"/>
      <c r="UH36" s="145"/>
      <c r="UI36" s="145"/>
      <c r="UJ36" s="145"/>
      <c r="UK36" s="145"/>
      <c r="UL36" s="145"/>
      <c r="UM36" s="145"/>
      <c r="UN36" s="145"/>
      <c r="UO36" s="145"/>
      <c r="UP36" s="145"/>
      <c r="UQ36" s="145"/>
      <c r="UR36" s="145"/>
      <c r="US36" s="145"/>
      <c r="UT36" s="145"/>
      <c r="UU36" s="145"/>
      <c r="UV36" s="145"/>
      <c r="UW36" s="145"/>
      <c r="UX36" s="145"/>
      <c r="UY36" s="145"/>
      <c r="UZ36" s="145"/>
      <c r="VA36" s="145"/>
      <c r="VB36" s="145"/>
      <c r="VC36" s="145"/>
      <c r="VD36" s="145"/>
      <c r="VE36" s="145"/>
      <c r="VF36" s="145"/>
      <c r="VG36" s="145"/>
      <c r="VH36" s="145"/>
      <c r="VI36" s="145"/>
      <c r="VJ36" s="145"/>
      <c r="VK36" s="145"/>
      <c r="VL36" s="145"/>
      <c r="VM36" s="145"/>
      <c r="VN36" s="145"/>
      <c r="VO36" s="145"/>
      <c r="VP36" s="145"/>
      <c r="VQ36" s="145"/>
      <c r="VR36" s="145"/>
      <c r="VS36" s="145"/>
      <c r="VT36" s="145"/>
      <c r="VU36" s="145"/>
      <c r="VV36" s="145"/>
      <c r="VW36" s="145"/>
      <c r="VX36" s="145"/>
      <c r="VY36" s="145"/>
      <c r="VZ36" s="145"/>
      <c r="WA36" s="145"/>
      <c r="WB36" s="145"/>
      <c r="WC36" s="145"/>
      <c r="WD36" s="145"/>
      <c r="WE36" s="145"/>
      <c r="WF36" s="145"/>
      <c r="WG36" s="145"/>
      <c r="WH36" s="145"/>
      <c r="WI36" s="145"/>
      <c r="WJ36" s="145"/>
      <c r="WK36" s="145"/>
      <c r="WL36" s="145"/>
      <c r="WM36" s="145"/>
      <c r="WN36" s="145"/>
      <c r="WO36" s="145"/>
      <c r="WP36" s="145"/>
      <c r="WQ36" s="145"/>
      <c r="WR36" s="145"/>
      <c r="WS36" s="145"/>
      <c r="WT36" s="145"/>
      <c r="WU36" s="145"/>
      <c r="WV36" s="145"/>
      <c r="WW36" s="145"/>
      <c r="WX36" s="145"/>
      <c r="WY36" s="145"/>
      <c r="WZ36" s="145"/>
      <c r="XA36" s="145"/>
      <c r="XB36" s="145"/>
      <c r="XC36" s="145"/>
      <c r="XD36" s="145"/>
      <c r="XE36" s="145"/>
      <c r="XF36" s="145"/>
      <c r="XG36" s="145"/>
      <c r="XH36" s="145"/>
      <c r="XI36" s="145"/>
      <c r="XJ36" s="145"/>
      <c r="XK36" s="145"/>
      <c r="XL36" s="145"/>
      <c r="XM36" s="145"/>
      <c r="XN36" s="145"/>
      <c r="XO36" s="145"/>
      <c r="XP36" s="145"/>
      <c r="XQ36" s="145"/>
      <c r="XR36" s="145"/>
      <c r="XS36" s="145"/>
      <c r="XT36" s="145"/>
      <c r="XU36" s="145"/>
      <c r="XV36" s="145"/>
      <c r="XW36" s="145"/>
      <c r="XX36" s="145"/>
      <c r="XY36" s="145"/>
      <c r="XZ36" s="145"/>
      <c r="YA36" s="145"/>
      <c r="YB36" s="145"/>
      <c r="YC36" s="145"/>
      <c r="YD36" s="145"/>
      <c r="YE36" s="145"/>
      <c r="YF36" s="145"/>
      <c r="YG36" s="145"/>
      <c r="YH36" s="145"/>
      <c r="YI36" s="145"/>
      <c r="YJ36" s="145"/>
      <c r="YK36" s="145"/>
      <c r="YL36" s="145"/>
      <c r="YM36" s="145"/>
      <c r="YN36" s="145"/>
      <c r="YO36" s="145"/>
      <c r="YP36" s="145"/>
      <c r="YQ36" s="145"/>
      <c r="YR36" s="145"/>
      <c r="YS36" s="145"/>
      <c r="YT36" s="145"/>
      <c r="YU36" s="145"/>
      <c r="YV36" s="145"/>
      <c r="YW36" s="145"/>
      <c r="YX36" s="145"/>
      <c r="YY36" s="145"/>
      <c r="YZ36" s="145"/>
      <c r="ZA36" s="145"/>
      <c r="ZB36" s="145"/>
      <c r="ZC36" s="145"/>
      <c r="ZD36" s="145"/>
      <c r="ZE36" s="145"/>
      <c r="ZF36" s="145"/>
      <c r="ZG36" s="145"/>
      <c r="ZH36" s="145"/>
      <c r="ZI36" s="145"/>
      <c r="ZJ36" s="145"/>
      <c r="ZK36" s="145"/>
      <c r="ZL36" s="145"/>
      <c r="ZM36" s="145"/>
      <c r="ZN36" s="145"/>
      <c r="ZO36" s="145"/>
      <c r="ZP36" s="145"/>
      <c r="ZQ36" s="145"/>
      <c r="ZR36" s="145"/>
      <c r="ZS36" s="145"/>
      <c r="ZT36" s="145"/>
      <c r="ZU36" s="145"/>
      <c r="ZV36" s="145"/>
      <c r="ZW36" s="145"/>
      <c r="ZX36" s="145"/>
      <c r="ZY36" s="145"/>
      <c r="ZZ36" s="145"/>
      <c r="AAA36" s="145"/>
      <c r="AAB36" s="145"/>
      <c r="AAC36" s="145"/>
      <c r="AAD36" s="145"/>
      <c r="AAE36" s="145"/>
      <c r="AAF36" s="145"/>
      <c r="AAG36" s="145"/>
      <c r="AAH36" s="145"/>
      <c r="AAI36" s="145"/>
      <c r="AAJ36" s="145"/>
      <c r="AAK36" s="145"/>
      <c r="AAL36" s="145"/>
      <c r="AAM36" s="145"/>
      <c r="AAN36" s="145"/>
      <c r="AAO36" s="145"/>
      <c r="AAP36" s="145"/>
      <c r="AAQ36" s="145"/>
      <c r="AAR36" s="145"/>
      <c r="AAS36" s="145"/>
      <c r="AAT36" s="145"/>
      <c r="AAU36" s="145"/>
      <c r="AAV36" s="145"/>
      <c r="AAW36" s="145"/>
      <c r="AAX36" s="145"/>
      <c r="AAY36" s="145"/>
      <c r="AAZ36" s="145"/>
      <c r="ABA36" s="145"/>
      <c r="ABB36" s="145"/>
      <c r="ABC36" s="145"/>
      <c r="ABD36" s="145"/>
      <c r="ABE36" s="145"/>
      <c r="ABF36" s="145"/>
      <c r="ABG36" s="145"/>
      <c r="ABH36" s="145"/>
      <c r="ABI36" s="145"/>
      <c r="ABJ36" s="145"/>
      <c r="ABK36" s="145"/>
      <c r="ABL36" s="145"/>
      <c r="ABM36" s="145"/>
      <c r="ABN36" s="145"/>
      <c r="ABO36" s="145"/>
      <c r="ABP36" s="145"/>
      <c r="ABQ36" s="145"/>
      <c r="ABR36" s="145"/>
      <c r="ABS36" s="145"/>
      <c r="ABT36" s="145"/>
      <c r="ABU36" s="145"/>
      <c r="ABV36" s="145"/>
      <c r="ABW36" s="145"/>
      <c r="ABX36" s="145"/>
      <c r="ABY36" s="145"/>
      <c r="ABZ36" s="145"/>
      <c r="ACA36" s="145"/>
      <c r="ACB36" s="145"/>
      <c r="ACC36" s="145"/>
      <c r="ACD36" s="145"/>
      <c r="ACE36" s="145"/>
      <c r="ACF36" s="145"/>
      <c r="ACG36" s="145"/>
      <c r="ACH36" s="145"/>
      <c r="ACI36" s="145"/>
      <c r="ACJ36" s="145"/>
      <c r="ACK36" s="145"/>
      <c r="ACL36" s="145"/>
      <c r="ACM36" s="145"/>
      <c r="ACN36" s="145"/>
      <c r="ACO36" s="145"/>
      <c r="ACP36" s="145"/>
      <c r="ACQ36" s="145"/>
      <c r="ACR36" s="145"/>
      <c r="ACS36" s="145"/>
      <c r="ACT36" s="145"/>
      <c r="ACU36" s="145"/>
      <c r="ACV36" s="145"/>
      <c r="ACW36" s="145"/>
      <c r="ACX36" s="145"/>
      <c r="ACY36" s="145"/>
      <c r="ACZ36" s="145"/>
      <c r="ADA36" s="145"/>
      <c r="ADB36" s="145"/>
      <c r="ADC36" s="145"/>
      <c r="ADD36" s="145"/>
      <c r="ADE36" s="145"/>
      <c r="ADF36" s="145"/>
      <c r="ADG36" s="145"/>
      <c r="ADH36" s="145"/>
      <c r="ADI36" s="145"/>
      <c r="ADJ36" s="145"/>
      <c r="ADK36" s="145"/>
      <c r="ADL36" s="145"/>
      <c r="ADM36" s="145"/>
      <c r="ADN36" s="145"/>
      <c r="ADO36" s="145"/>
      <c r="ADP36" s="145"/>
      <c r="ADQ36" s="145"/>
      <c r="ADR36" s="145"/>
      <c r="ADS36" s="145"/>
      <c r="ADT36" s="145"/>
      <c r="ADU36" s="145"/>
      <c r="ADV36" s="145"/>
      <c r="ADW36" s="145"/>
      <c r="ADX36" s="145"/>
      <c r="ADY36" s="145"/>
      <c r="ADZ36" s="145"/>
      <c r="AEA36" s="145"/>
      <c r="AEB36" s="145"/>
      <c r="AEC36" s="145"/>
      <c r="AED36" s="145"/>
      <c r="AEE36" s="145"/>
      <c r="AEF36" s="145"/>
      <c r="AEG36" s="145"/>
      <c r="AEH36" s="145"/>
      <c r="AEI36" s="145"/>
      <c r="AEJ36" s="145"/>
      <c r="AEK36" s="145"/>
      <c r="AEL36" s="145"/>
      <c r="AEM36" s="145"/>
      <c r="AEN36" s="145"/>
      <c r="AEO36" s="145"/>
      <c r="AEP36" s="145"/>
      <c r="AEQ36" s="145"/>
      <c r="AER36" s="145"/>
      <c r="AES36" s="145"/>
      <c r="AET36" s="145"/>
      <c r="AEU36" s="145"/>
      <c r="AEV36" s="145"/>
      <c r="AEW36" s="145"/>
      <c r="AEX36" s="145"/>
      <c r="AEY36" s="145"/>
      <c r="AEZ36" s="145"/>
      <c r="AFA36" s="145"/>
      <c r="AFB36" s="145"/>
      <c r="AFC36" s="145"/>
      <c r="AFD36" s="145"/>
      <c r="AFE36" s="145"/>
      <c r="AFF36" s="145"/>
      <c r="AFG36" s="145"/>
      <c r="AFH36" s="145"/>
      <c r="AFI36" s="145"/>
      <c r="AFJ36" s="145"/>
      <c r="AFK36" s="145"/>
      <c r="AFL36" s="145"/>
      <c r="AFM36" s="145"/>
      <c r="AFN36" s="145"/>
      <c r="AFO36" s="145"/>
      <c r="AFP36" s="145"/>
      <c r="AFQ36" s="145"/>
      <c r="AFR36" s="145"/>
      <c r="AFS36" s="145"/>
      <c r="AFT36" s="145"/>
      <c r="AFU36" s="145"/>
      <c r="AFV36" s="145"/>
      <c r="AFW36" s="145"/>
      <c r="AFX36" s="145"/>
      <c r="AFY36" s="145"/>
      <c r="AFZ36" s="145"/>
      <c r="AGA36" s="145"/>
      <c r="AGB36" s="145"/>
      <c r="AGC36" s="145"/>
      <c r="AGD36" s="145"/>
      <c r="AGE36" s="145"/>
      <c r="AGF36" s="145"/>
      <c r="AGG36" s="145"/>
      <c r="AGH36" s="145"/>
      <c r="AGI36" s="145"/>
      <c r="AGJ36" s="145"/>
      <c r="AGK36" s="145"/>
      <c r="AGL36" s="145"/>
      <c r="AGM36" s="145"/>
      <c r="AGN36" s="145"/>
      <c r="AGO36" s="145"/>
      <c r="AGP36" s="145"/>
      <c r="AGQ36" s="145"/>
      <c r="AGR36" s="145"/>
      <c r="AGS36" s="145"/>
      <c r="AGT36" s="145"/>
      <c r="AGU36" s="145"/>
      <c r="AGV36" s="145"/>
      <c r="AGW36" s="145"/>
      <c r="AGX36" s="145"/>
      <c r="AGY36" s="145"/>
      <c r="AGZ36" s="145"/>
      <c r="AHA36" s="145"/>
      <c r="AHB36" s="145"/>
      <c r="AHC36" s="145"/>
      <c r="AHD36" s="145"/>
      <c r="AHE36" s="145"/>
      <c r="AHF36" s="145"/>
      <c r="AHG36" s="145"/>
      <c r="AHH36" s="145"/>
      <c r="AHI36" s="145"/>
      <c r="AHJ36" s="145"/>
      <c r="AHK36" s="145"/>
      <c r="AHL36" s="145"/>
      <c r="AHM36" s="145"/>
      <c r="AHN36" s="145"/>
      <c r="AHO36" s="145"/>
      <c r="AHP36" s="145"/>
      <c r="AHQ36" s="145"/>
      <c r="AHR36" s="145"/>
      <c r="AHS36" s="145"/>
      <c r="AHT36" s="145"/>
      <c r="AHU36" s="145"/>
      <c r="AHV36" s="145"/>
      <c r="AHW36" s="145"/>
      <c r="AHX36" s="145"/>
      <c r="AHY36" s="145"/>
      <c r="AHZ36" s="145"/>
      <c r="AIA36" s="145"/>
      <c r="AIB36" s="145"/>
      <c r="AIC36" s="145"/>
      <c r="AID36" s="145"/>
      <c r="AIE36" s="145"/>
      <c r="AIF36" s="145"/>
      <c r="AIG36" s="145"/>
      <c r="AIH36" s="145"/>
      <c r="AII36" s="145"/>
      <c r="AIJ36" s="145"/>
      <c r="AIK36" s="145"/>
      <c r="AIL36" s="145"/>
      <c r="AIM36" s="145"/>
      <c r="AIN36" s="145"/>
      <c r="AIO36" s="145"/>
      <c r="AIP36" s="145"/>
      <c r="AIQ36" s="145"/>
      <c r="AIR36" s="145"/>
      <c r="AIS36" s="145"/>
      <c r="AIT36" s="145"/>
      <c r="AIU36" s="145"/>
      <c r="AIV36" s="145"/>
      <c r="AIW36" s="145"/>
      <c r="AIX36" s="145"/>
      <c r="AIY36" s="145"/>
      <c r="AIZ36" s="145"/>
      <c r="AJA36" s="145"/>
      <c r="AJB36" s="145"/>
      <c r="AJC36" s="145"/>
      <c r="AJD36" s="145"/>
      <c r="AJE36" s="145"/>
      <c r="AJF36" s="145"/>
      <c r="AJG36" s="145"/>
      <c r="AJH36" s="145"/>
      <c r="AJI36" s="145"/>
      <c r="AJJ36" s="145"/>
      <c r="AJK36" s="145"/>
      <c r="AJL36" s="145"/>
      <c r="AJM36" s="145"/>
      <c r="AJN36" s="145"/>
      <c r="AJO36" s="145"/>
      <c r="AJP36" s="145"/>
      <c r="AJQ36" s="145"/>
      <c r="AJR36" s="145"/>
      <c r="AJS36" s="145"/>
      <c r="AJT36" s="145"/>
      <c r="AJU36" s="145"/>
      <c r="AJV36" s="145"/>
      <c r="AJW36" s="145"/>
      <c r="AJX36" s="145"/>
      <c r="AJY36" s="145"/>
      <c r="AJZ36" s="145"/>
      <c r="AKA36" s="145"/>
      <c r="AKB36" s="145"/>
      <c r="AKC36" s="145"/>
      <c r="AKD36" s="145"/>
      <c r="AKE36" s="145"/>
      <c r="AKF36" s="145"/>
      <c r="AKG36" s="145"/>
      <c r="AKH36" s="145"/>
      <c r="AKI36" s="145"/>
      <c r="AKJ36" s="145"/>
      <c r="AKK36" s="145"/>
      <c r="AKL36" s="145"/>
      <c r="AKM36" s="145"/>
      <c r="AKN36" s="145"/>
      <c r="AKO36" s="145"/>
      <c r="AKP36" s="145"/>
      <c r="AKQ36" s="145"/>
      <c r="AKR36" s="145"/>
      <c r="AKS36" s="145"/>
      <c r="AKT36" s="145"/>
      <c r="AKU36" s="145"/>
      <c r="AKV36" s="145"/>
      <c r="AKW36" s="145"/>
      <c r="AKX36" s="145"/>
      <c r="AKY36" s="145"/>
      <c r="AKZ36" s="145"/>
      <c r="ALA36" s="145"/>
      <c r="ALB36" s="145"/>
      <c r="ALC36" s="145"/>
      <c r="ALD36" s="145"/>
      <c r="ALE36" s="145"/>
      <c r="ALF36" s="145"/>
      <c r="ALG36" s="145"/>
      <c r="ALH36" s="145"/>
      <c r="ALI36" s="145"/>
      <c r="ALJ36" s="145"/>
      <c r="ALK36" s="145"/>
      <c r="ALL36" s="145"/>
      <c r="ALM36" s="145"/>
      <c r="ALN36" s="145"/>
      <c r="ALO36" s="145"/>
      <c r="ALP36" s="145"/>
      <c r="ALQ36" s="145"/>
      <c r="ALR36" s="145"/>
      <c r="ALS36" s="145"/>
      <c r="ALT36" s="145"/>
      <c r="ALU36" s="145"/>
      <c r="ALV36" s="145"/>
      <c r="ALW36" s="145"/>
      <c r="ALX36" s="145"/>
      <c r="ALY36" s="145"/>
      <c r="ALZ36" s="145"/>
      <c r="AMA36" s="145"/>
      <c r="AMB36" s="145"/>
      <c r="AMC36" s="145"/>
      <c r="AMD36" s="145"/>
      <c r="AME36" s="145"/>
      <c r="AMF36" s="145"/>
      <c r="AMG36" s="145"/>
      <c r="AMH36" s="145"/>
      <c r="AMI36" s="145"/>
      <c r="AMJ36" s="145"/>
      <c r="AMK36" s="145"/>
      <c r="AML36" s="145"/>
      <c r="AMM36" s="145"/>
    </row>
    <row r="37" spans="3:1028" ht="21" x14ac:dyDescent="0.35">
      <c r="C37" s="11"/>
      <c r="D37" s="40" t="s">
        <v>84</v>
      </c>
      <c r="E37" s="224"/>
      <c r="F37" s="10"/>
      <c r="G37" s="294"/>
      <c r="H37" s="14"/>
      <c r="I37" s="14"/>
      <c r="J37" s="14"/>
      <c r="K37" s="13"/>
      <c r="N37" s="103"/>
      <c r="O37" s="103"/>
      <c r="AMN37"/>
    </row>
    <row r="38" spans="3:1028" ht="21" x14ac:dyDescent="0.35">
      <c r="C38" s="11"/>
      <c r="D38" s="40" t="s">
        <v>85</v>
      </c>
      <c r="E38" s="224"/>
      <c r="F38" s="10"/>
      <c r="G38" s="294"/>
      <c r="H38" s="14"/>
      <c r="I38" s="14"/>
      <c r="J38" s="14"/>
      <c r="K38" s="13"/>
      <c r="N38" s="103"/>
      <c r="O38" s="103"/>
      <c r="AMN38"/>
    </row>
    <row r="39" spans="3:1028" ht="33" x14ac:dyDescent="0.35">
      <c r="C39" s="11"/>
      <c r="D39" s="284" t="s">
        <v>521</v>
      </c>
      <c r="E39" s="224"/>
      <c r="F39" s="10"/>
      <c r="G39" s="294"/>
      <c r="H39" s="14"/>
      <c r="I39" s="14"/>
      <c r="J39" s="14"/>
      <c r="K39" s="13"/>
      <c r="N39" s="103"/>
      <c r="O39" s="103"/>
      <c r="AMN39"/>
    </row>
    <row r="40" spans="3:1028" ht="21" x14ac:dyDescent="0.35">
      <c r="C40" s="11"/>
      <c r="D40" s="40" t="s">
        <v>86</v>
      </c>
      <c r="E40" s="224"/>
      <c r="F40" s="10"/>
      <c r="G40" s="294"/>
      <c r="H40" s="14"/>
      <c r="I40" s="14"/>
      <c r="J40" s="14"/>
      <c r="K40" s="13"/>
      <c r="N40" s="103"/>
      <c r="O40" s="103"/>
      <c r="AMN40"/>
    </row>
    <row r="41" spans="3:1028" ht="21" x14ac:dyDescent="0.35">
      <c r="C41" s="11"/>
      <c r="D41" s="40" t="s">
        <v>87</v>
      </c>
      <c r="E41" s="224"/>
      <c r="F41" s="10"/>
      <c r="G41" s="294"/>
      <c r="H41" s="14"/>
      <c r="I41" s="14"/>
      <c r="J41" s="14"/>
      <c r="K41" s="13"/>
      <c r="N41" s="103"/>
      <c r="O41" s="103"/>
      <c r="AMN41"/>
    </row>
    <row r="42" spans="3:1028" ht="21" x14ac:dyDescent="0.35">
      <c r="C42" s="11"/>
      <c r="D42" s="40" t="s">
        <v>88</v>
      </c>
      <c r="E42" s="224"/>
      <c r="F42" s="10"/>
      <c r="G42" s="294"/>
      <c r="H42" s="14"/>
      <c r="I42" s="14"/>
      <c r="J42" s="14"/>
      <c r="K42" s="13"/>
      <c r="N42" s="103"/>
      <c r="O42" s="103"/>
      <c r="AMN42"/>
    </row>
    <row r="43" spans="3:1028" ht="21" x14ac:dyDescent="0.35">
      <c r="C43" s="11"/>
      <c r="D43" s="287" t="s">
        <v>522</v>
      </c>
      <c r="E43" s="224"/>
      <c r="F43" s="10"/>
      <c r="G43" s="294"/>
      <c r="H43" s="14"/>
      <c r="I43" s="14"/>
      <c r="J43" s="14"/>
      <c r="K43" s="13"/>
      <c r="N43" s="103"/>
      <c r="O43" s="103"/>
      <c r="AMN43"/>
    </row>
    <row r="44" spans="3:1028" ht="21" x14ac:dyDescent="0.35">
      <c r="C44" s="11"/>
      <c r="D44" s="106" t="s">
        <v>145</v>
      </c>
      <c r="E44" s="224"/>
      <c r="F44" s="10"/>
      <c r="G44" s="294"/>
      <c r="H44" s="14"/>
      <c r="I44" s="14"/>
      <c r="J44" s="14"/>
      <c r="K44" s="13"/>
      <c r="N44" s="103"/>
      <c r="O44" s="103"/>
      <c r="AMN44"/>
    </row>
    <row r="45" spans="3:1028" ht="21" x14ac:dyDescent="0.35">
      <c r="C45" s="11"/>
      <c r="D45" s="106" t="s">
        <v>90</v>
      </c>
      <c r="E45" s="224"/>
      <c r="F45" s="10"/>
      <c r="G45" s="294"/>
      <c r="H45" s="14"/>
      <c r="I45" s="14"/>
      <c r="J45" s="14"/>
      <c r="K45" s="13"/>
      <c r="N45" s="103"/>
      <c r="O45" s="103"/>
      <c r="AMN45"/>
    </row>
    <row r="46" spans="3:1028" ht="21" x14ac:dyDescent="0.35">
      <c r="C46" s="11"/>
      <c r="D46" s="106" t="s">
        <v>108</v>
      </c>
      <c r="E46" s="224"/>
      <c r="F46" s="10"/>
      <c r="G46" s="294"/>
      <c r="H46" s="14"/>
      <c r="I46" s="14"/>
      <c r="J46" s="14"/>
      <c r="K46" s="13"/>
      <c r="N46" s="103"/>
      <c r="O46" s="103"/>
      <c r="AMN46"/>
    </row>
    <row r="47" spans="3:1028" ht="21" x14ac:dyDescent="0.35">
      <c r="C47" s="11"/>
      <c r="D47" s="106" t="s">
        <v>91</v>
      </c>
      <c r="E47" s="224"/>
      <c r="F47" s="10"/>
      <c r="G47" s="294"/>
      <c r="H47" s="14"/>
      <c r="I47" s="14"/>
      <c r="J47" s="14"/>
      <c r="K47" s="13"/>
      <c r="N47" s="103"/>
      <c r="O47" s="103"/>
      <c r="AMN47"/>
    </row>
    <row r="48" spans="3:1028" ht="15.75" x14ac:dyDescent="0.25">
      <c r="C48" s="11"/>
      <c r="D48" s="106" t="s">
        <v>146</v>
      </c>
      <c r="E48" s="224"/>
      <c r="F48" s="10"/>
      <c r="G48" s="294"/>
      <c r="H48" s="14"/>
      <c r="I48" s="14"/>
      <c r="J48" s="14"/>
      <c r="K48" s="13"/>
      <c r="AMN48"/>
    </row>
    <row r="49" spans="3:11 1028:1028" ht="15.75" x14ac:dyDescent="0.25">
      <c r="C49" s="11"/>
      <c r="D49" s="106" t="s">
        <v>92</v>
      </c>
      <c r="E49" s="224"/>
      <c r="F49" s="10"/>
      <c r="G49" s="294"/>
      <c r="H49" s="14"/>
      <c r="I49" s="14"/>
      <c r="J49" s="14"/>
      <c r="K49" s="13"/>
      <c r="AMN49"/>
    </row>
    <row r="50" spans="3:11 1028:1028" ht="15.75" x14ac:dyDescent="0.25">
      <c r="C50" s="11"/>
      <c r="D50" s="106" t="s">
        <v>93</v>
      </c>
      <c r="E50" s="224"/>
      <c r="F50" s="10"/>
      <c r="G50" s="294"/>
      <c r="H50" s="14"/>
      <c r="I50" s="14"/>
      <c r="J50" s="14"/>
      <c r="K50" s="13"/>
      <c r="AMN50"/>
    </row>
    <row r="51" spans="3:11 1028:1028" ht="15.75" x14ac:dyDescent="0.25">
      <c r="C51" s="11"/>
      <c r="D51" s="106" t="s">
        <v>94</v>
      </c>
      <c r="E51" s="224"/>
      <c r="F51" s="10"/>
      <c r="G51" s="294"/>
      <c r="H51" s="14"/>
      <c r="I51" s="14"/>
      <c r="J51" s="14"/>
      <c r="K51" s="13"/>
      <c r="AMN51"/>
    </row>
    <row r="52" spans="3:11 1028:1028" ht="15.75" x14ac:dyDescent="0.25">
      <c r="C52" s="11"/>
      <c r="D52" s="106" t="s">
        <v>95</v>
      </c>
      <c r="E52" s="224"/>
      <c r="F52" s="10"/>
      <c r="G52" s="294"/>
      <c r="H52" s="14"/>
      <c r="I52" s="14"/>
      <c r="J52" s="14"/>
      <c r="K52" s="13"/>
      <c r="AMN52"/>
    </row>
    <row r="53" spans="3:11 1028:1028" ht="15.75" x14ac:dyDescent="0.25">
      <c r="C53" s="11"/>
      <c r="D53" s="282" t="s">
        <v>516</v>
      </c>
      <c r="E53" s="283"/>
      <c r="F53" s="251"/>
      <c r="G53" s="294"/>
      <c r="H53" s="14"/>
      <c r="I53" s="14"/>
      <c r="J53" s="14"/>
      <c r="K53" s="13"/>
      <c r="AMN53"/>
    </row>
    <row r="54" spans="3:11 1028:1028" ht="15.75" x14ac:dyDescent="0.25">
      <c r="C54" s="11"/>
      <c r="D54" s="282" t="s">
        <v>517</v>
      </c>
      <c r="E54" s="283"/>
      <c r="F54" s="251"/>
      <c r="G54" s="294"/>
      <c r="H54" s="14"/>
      <c r="I54" s="14"/>
      <c r="J54" s="14"/>
      <c r="K54" s="13"/>
      <c r="AMN54"/>
    </row>
    <row r="55" spans="3:11 1028:1028" ht="15.75" x14ac:dyDescent="0.25">
      <c r="C55" s="11"/>
      <c r="D55" s="282" t="s">
        <v>518</v>
      </c>
      <c r="E55" s="283"/>
      <c r="F55" s="251"/>
      <c r="G55" s="294"/>
      <c r="H55" s="14"/>
      <c r="I55" s="14"/>
      <c r="J55" s="14"/>
      <c r="K55" s="13"/>
      <c r="AMN55"/>
    </row>
    <row r="56" spans="3:11 1028:1028" ht="15.75" x14ac:dyDescent="0.25">
      <c r="C56" s="11"/>
      <c r="D56" s="282" t="s">
        <v>519</v>
      </c>
      <c r="E56" s="283"/>
      <c r="F56" s="251"/>
      <c r="G56" s="294"/>
      <c r="H56" s="14"/>
      <c r="I56" s="14"/>
      <c r="J56" s="14"/>
      <c r="K56" s="13"/>
      <c r="AMN56"/>
    </row>
    <row r="57" spans="3:11 1028:1028" ht="15.75" x14ac:dyDescent="0.25">
      <c r="C57" s="11"/>
      <c r="D57" s="282" t="s">
        <v>520</v>
      </c>
      <c r="E57" s="283"/>
      <c r="F57" s="251"/>
      <c r="G57" s="294"/>
      <c r="H57" s="14"/>
      <c r="I57" s="14"/>
      <c r="J57" s="14"/>
      <c r="K57" s="13"/>
      <c r="AMN57"/>
    </row>
    <row r="58" spans="3:11 1028:1028" ht="16.5" thickBot="1" x14ac:dyDescent="0.3">
      <c r="C58" s="265"/>
      <c r="D58" s="268" t="s">
        <v>192</v>
      </c>
      <c r="E58" s="269"/>
      <c r="F58" s="270"/>
      <c r="G58" s="294"/>
      <c r="H58" s="14"/>
      <c r="I58" s="14"/>
      <c r="J58" s="14"/>
      <c r="K58" s="13"/>
      <c r="AMN58"/>
    </row>
    <row r="59" spans="3:11 1028:1028" x14ac:dyDescent="0.25">
      <c r="C59" s="11"/>
      <c r="D59" s="14"/>
      <c r="E59" s="14"/>
      <c r="F59" s="14"/>
      <c r="G59" s="14"/>
      <c r="H59" s="14"/>
      <c r="I59" s="14"/>
      <c r="J59" s="14"/>
      <c r="K59" s="13"/>
      <c r="AMN59"/>
    </row>
    <row r="60" spans="3:11 1028:1028" ht="24" customHeight="1" x14ac:dyDescent="0.5">
      <c r="C60" s="114" t="s">
        <v>202</v>
      </c>
      <c r="D60" s="95" t="s">
        <v>140</v>
      </c>
      <c r="E60" s="14"/>
      <c r="F60" s="14"/>
      <c r="G60" s="14"/>
      <c r="H60" s="14"/>
      <c r="I60" s="14"/>
      <c r="J60" s="14"/>
      <c r="K60" s="13"/>
      <c r="AMN60"/>
    </row>
    <row r="61" spans="3:11 1028:1028" ht="14.25" customHeight="1" thickBot="1" x14ac:dyDescent="0.3">
      <c r="C61" s="11"/>
      <c r="D61" s="14"/>
      <c r="E61" s="14"/>
      <c r="F61" s="14"/>
      <c r="G61" s="14"/>
      <c r="H61" s="14"/>
      <c r="I61" s="14"/>
      <c r="J61" s="14"/>
      <c r="K61" s="13"/>
      <c r="AMN61"/>
    </row>
    <row r="62" spans="3:11 1028:1028" ht="86.25" customHeight="1" x14ac:dyDescent="0.25">
      <c r="C62" s="11"/>
      <c r="D62" s="214"/>
      <c r="E62" s="215" t="s">
        <v>215</v>
      </c>
      <c r="F62" s="216" t="s">
        <v>136</v>
      </c>
      <c r="G62" s="213" t="s">
        <v>176</v>
      </c>
      <c r="H62" s="14"/>
      <c r="I62" s="14"/>
      <c r="J62" s="14"/>
      <c r="K62" s="13"/>
      <c r="AMN62"/>
    </row>
    <row r="63" spans="3:11 1028:1028" ht="63.75" thickBot="1" x14ac:dyDescent="0.3">
      <c r="C63" s="265"/>
      <c r="D63" s="200" t="s">
        <v>212</v>
      </c>
      <c r="E63" s="10"/>
      <c r="F63" s="10"/>
      <c r="G63" s="224"/>
      <c r="H63" s="14"/>
      <c r="I63" s="14"/>
      <c r="J63" s="14"/>
      <c r="K63" s="13"/>
      <c r="AMN63"/>
    </row>
    <row r="64" spans="3:11 1028:1028" ht="18" customHeight="1" thickBot="1" x14ac:dyDescent="0.3">
      <c r="C64" s="20"/>
      <c r="D64" s="201"/>
      <c r="E64" s="201"/>
      <c r="F64" s="201"/>
      <c r="G64" s="201"/>
      <c r="H64" s="201"/>
      <c r="I64" s="201"/>
      <c r="J64" s="201"/>
      <c r="K64" s="21"/>
      <c r="AMN64"/>
    </row>
  </sheetData>
  <mergeCells count="5">
    <mergeCell ref="D8:J8"/>
    <mergeCell ref="C2:H2"/>
    <mergeCell ref="D5:E5"/>
    <mergeCell ref="D6:E6"/>
    <mergeCell ref="D3:K3"/>
  </mergeCells>
  <conditionalFormatting sqref="E63:G63 E15:F28">
    <cfRule type="notContainsBlanks" dxfId="38" priority="60">
      <formula>LEN(TRIM(E15))&gt;0</formula>
    </cfRule>
  </conditionalFormatting>
  <conditionalFormatting sqref="E9">
    <cfRule type="cellIs" dxfId="37" priority="54" operator="greaterThan">
      <formula>0</formula>
    </cfRule>
    <cfRule type="cellIs" dxfId="36" priority="55" operator="greaterThan">
      <formula>0</formula>
    </cfRule>
  </conditionalFormatting>
  <conditionalFormatting sqref="E37:E58">
    <cfRule type="notContainsBlanks" dxfId="35" priority="46">
      <formula>LEN(TRIM(E37))&gt;0</formula>
    </cfRule>
  </conditionalFormatting>
  <conditionalFormatting sqref="G15:G28">
    <cfRule type="containsText" dxfId="34" priority="1" operator="containsText" text="Started, will remove by end 2022">
      <formula>NOT(ISERROR(SEARCH("Started, will remove by end 2022",G15)))</formula>
    </cfRule>
    <cfRule type="containsText" dxfId="33" priority="31" operator="containsText" text="N/A">
      <formula>NOT(ISERROR(SEARCH("N/A",G15)))</formula>
    </cfRule>
    <cfRule type="containsText" dxfId="32" priority="32" operator="containsText" text="No progress made">
      <formula>NOT(ISERROR(SEARCH("No progress made",G15)))</formula>
    </cfRule>
    <cfRule type="containsText" dxfId="31" priority="33" operator="containsText" text="Started, will not remove by end 2022">
      <formula>NOT(ISERROR(SEARCH("Started, will not remove by end 2022",G15)))</formula>
    </cfRule>
    <cfRule type="containsText" dxfId="30" priority="34" operator="containsText" text="Started, will remove by end 2021">
      <formula>NOT(ISERROR(SEARCH("Started, will remove by end 2021",G15)))</formula>
    </cfRule>
    <cfRule type="containsText" dxfId="29" priority="35" operator="containsText" text="Removed">
      <formula>NOT(ISERROR(SEARCH("Removed",G15)))</formula>
    </cfRule>
  </conditionalFormatting>
  <conditionalFormatting sqref="F5 G29">
    <cfRule type="cellIs" dxfId="28" priority="16" operator="equal">
      <formula>4</formula>
    </cfRule>
    <cfRule type="cellIs" dxfId="27" priority="17" operator="equal">
      <formula>3</formula>
    </cfRule>
    <cfRule type="cellIs" dxfId="26" priority="18" operator="equal">
      <formula>2</formula>
    </cfRule>
    <cfRule type="cellIs" dxfId="25" priority="19" operator="equal">
      <formula>1</formula>
    </cfRule>
    <cfRule type="cellIs" dxfId="24" priority="20" operator="equal">
      <formula>0</formula>
    </cfRule>
  </conditionalFormatting>
  <conditionalFormatting sqref="F6">
    <cfRule type="cellIs" dxfId="23" priority="6" operator="equal">
      <formula>1</formula>
    </cfRule>
    <cfRule type="cellIs" dxfId="22" priority="12" operator="equal">
      <formula>4</formula>
    </cfRule>
    <cfRule type="cellIs" dxfId="21" priority="13" operator="equal">
      <formula>3</formula>
    </cfRule>
    <cfRule type="cellIs" dxfId="20" priority="14" operator="equal">
      <formula>2</formula>
    </cfRule>
    <cfRule type="cellIs" dxfId="19" priority="15" operator="equal">
      <formula>1</formula>
    </cfRule>
  </conditionalFormatting>
  <conditionalFormatting sqref="F37:F58">
    <cfRule type="containsText" dxfId="18" priority="7" operator="containsText" text="N/A">
      <formula>NOT(ISERROR(SEARCH("N/A",F37)))</formula>
    </cfRule>
    <cfRule type="containsText" dxfId="17" priority="8" operator="containsText" text="Not started">
      <formula>NOT(ISERROR(SEARCH("Not started",F37)))</formula>
    </cfRule>
    <cfRule type="containsText" dxfId="16" priority="9" operator="containsText" text="In progress">
      <formula>NOT(ISERROR(SEARCH("In progress",F37)))</formula>
    </cfRule>
    <cfRule type="containsText" dxfId="15" priority="10" operator="containsText" text="Complete">
      <formula>NOT(ISERROR(SEARCH("Complete",F37)))</formula>
    </cfRule>
    <cfRule type="notContainsBlanks" dxfId="14" priority="11">
      <formula>LEN(TRIM(F37))&gt;0</formula>
    </cfRule>
  </conditionalFormatting>
  <dataValidations count="2">
    <dataValidation type="whole" allowBlank="1" showInputMessage="1" showErrorMessage="1" sqref="E63:F63" xr:uid="{421165DC-EF08-43B6-9899-4A1A2D0729DF}">
      <formula1>0</formula1>
      <formula2>10000000000</formula2>
    </dataValidation>
    <dataValidation type="decimal" allowBlank="1" showInputMessage="1" showErrorMessage="1" sqref="E15:F29" xr:uid="{6AE912DB-B99B-44BE-B78C-19FF3AA2194E}">
      <formula1>0</formula1>
      <formula2>100000000000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0C817F8-7C29-432D-95B1-A77737147EA1}">
          <x14:formula1>
            <xm:f>Lists_hidden_tab!$C$1:$C$4</xm:f>
          </x14:formula1>
          <xm:sqref>F37:F58</xm:sqref>
        </x14:dataValidation>
        <x14:dataValidation type="list" allowBlank="1" showInputMessage="1" showErrorMessage="1" xr:uid="{A8EC6E83-199F-4385-8163-B5EA6DABBE17}">
          <x14:formula1>
            <xm:f>Lists_hidden_tab!$A$1:$A$6</xm:f>
          </x14:formula1>
          <xm:sqref>G15:G28</xm:sqref>
        </x14:dataValidation>
        <x14:dataValidation type="list" allowBlank="1" showInputMessage="1" showErrorMessage="1" xr:uid="{FB86B5C2-38A4-4021-9201-3E97F5A756D9}">
          <x14:formula1>
            <xm:f>Lists_hidden_tab!$B$1:$B$9</xm:f>
          </x14:formula1>
          <xm:sqref>E37:E58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9DC3D-3CE8-4CF0-8CC1-F6A3BAB8E7C4}">
  <dimension ref="B1:AMM58"/>
  <sheetViews>
    <sheetView workbookViewId="0">
      <selection activeCell="C49" sqref="C49:G49"/>
    </sheetView>
  </sheetViews>
  <sheetFormatPr defaultRowHeight="15" x14ac:dyDescent="0.25"/>
  <cols>
    <col min="1" max="1" width="4.42578125" customWidth="1"/>
    <col min="2" max="2" width="21.7109375" customWidth="1"/>
    <col min="3" max="3" width="106" style="2" customWidth="1"/>
    <col min="4" max="4" width="28.140625" style="2" customWidth="1"/>
    <col min="5" max="5" width="26.140625" style="2" customWidth="1"/>
    <col min="6" max="6" width="26.85546875" style="2" customWidth="1"/>
    <col min="7" max="7" width="25.5703125" style="2" customWidth="1"/>
    <col min="8" max="8" width="22.28515625" style="2" bestFit="1" customWidth="1"/>
    <col min="9" max="9" width="25.28515625" style="2" bestFit="1" customWidth="1"/>
    <col min="10" max="10" width="22.28515625" style="2" customWidth="1"/>
    <col min="11" max="11" width="5.7109375" style="2" customWidth="1"/>
    <col min="12" max="1027" width="9.140625" style="2"/>
  </cols>
  <sheetData>
    <row r="1" spans="2:11" ht="15.75" thickBot="1" x14ac:dyDescent="0.3"/>
    <row r="2" spans="2:11" ht="59.25" customHeight="1" x14ac:dyDescent="0.25">
      <c r="B2" s="314" t="s">
        <v>125</v>
      </c>
      <c r="C2" s="315"/>
      <c r="D2" s="315"/>
      <c r="E2" s="315"/>
      <c r="F2" s="315"/>
      <c r="G2" s="315"/>
      <c r="H2" s="315"/>
      <c r="I2" s="315"/>
      <c r="J2" s="315"/>
      <c r="K2" s="316"/>
    </row>
    <row r="3" spans="2:11" ht="63" customHeight="1" thickBot="1" x14ac:dyDescent="0.3">
      <c r="B3" s="75"/>
      <c r="C3" s="317" t="s">
        <v>134</v>
      </c>
      <c r="D3" s="318"/>
      <c r="E3" s="318"/>
      <c r="F3" s="318"/>
      <c r="G3" s="318"/>
      <c r="H3" s="318"/>
      <c r="I3" s="318"/>
      <c r="J3" s="318"/>
      <c r="K3" s="319"/>
    </row>
    <row r="4" spans="2:11" ht="20.25" customHeight="1" thickBot="1" x14ac:dyDescent="0.3">
      <c r="B4" s="11"/>
      <c r="C4" s="14"/>
      <c r="D4" s="14"/>
      <c r="E4" s="14"/>
      <c r="F4" s="14"/>
      <c r="G4" s="14"/>
      <c r="H4" s="14"/>
      <c r="I4" s="14"/>
      <c r="J4" s="14"/>
      <c r="K4" s="13"/>
    </row>
    <row r="5" spans="2:11" ht="36.75" thickBot="1" x14ac:dyDescent="0.6">
      <c r="B5" s="11"/>
      <c r="C5" s="322" t="s">
        <v>154</v>
      </c>
      <c r="D5" s="323"/>
      <c r="E5" s="63" t="e">
        <f>(SUMPRODUCT($D$13:$I$22,Recyclability_Matrix!B6:G15)+SUMPRODUCT($D$40:$E$45,Recyclability_Matrix!$B$25:$C$30)-SUMPRODUCT($D$28:$F$33,Recyclability_Matrix!$B$40:$D$45))/SUM(J23,F46)</f>
        <v>#DIV/0!</v>
      </c>
      <c r="F5" s="90"/>
      <c r="G5" s="14"/>
      <c r="H5" s="14"/>
      <c r="I5" s="14"/>
      <c r="J5" s="14"/>
      <c r="K5" s="13"/>
    </row>
    <row r="6" spans="2:11" ht="24" thickBot="1" x14ac:dyDescent="0.4">
      <c r="B6" s="11"/>
      <c r="C6" s="64"/>
      <c r="D6" s="65"/>
      <c r="E6" s="66"/>
      <c r="F6" s="67"/>
      <c r="G6" s="67"/>
      <c r="H6" s="67"/>
      <c r="I6" s="67"/>
      <c r="J6" s="67"/>
      <c r="K6" s="13"/>
    </row>
    <row r="7" spans="2:11" ht="73.5" customHeight="1" thickBot="1" x14ac:dyDescent="0.3">
      <c r="B7" s="80"/>
      <c r="C7" s="302" t="s">
        <v>177</v>
      </c>
      <c r="D7" s="321"/>
      <c r="E7" s="321"/>
      <c r="F7" s="321"/>
      <c r="G7" s="321"/>
      <c r="H7" s="321"/>
      <c r="I7" s="321"/>
      <c r="J7" s="321"/>
      <c r="K7" s="81"/>
    </row>
    <row r="8" spans="2:11" ht="32.25" thickBot="1" x14ac:dyDescent="0.55000000000000004">
      <c r="B8" s="82"/>
      <c r="C8" s="69" t="s">
        <v>131</v>
      </c>
      <c r="D8" s="99">
        <f>COUNTBLANK(D13:I22)+COUNTBLANK(D28:F33)+COUNTBLANK(D40:E45)+COUNTBLANK(D54:D55)</f>
        <v>92</v>
      </c>
      <c r="E8" s="69" t="s">
        <v>132</v>
      </c>
      <c r="F8" s="70"/>
      <c r="G8" s="70"/>
      <c r="H8" s="70"/>
      <c r="I8" s="70"/>
      <c r="J8" s="70"/>
      <c r="K8" s="89"/>
    </row>
    <row r="9" spans="2:11" ht="21" x14ac:dyDescent="0.35">
      <c r="B9" s="11"/>
      <c r="C9" s="14"/>
      <c r="D9" s="14"/>
      <c r="E9" s="15"/>
      <c r="F9" s="14"/>
      <c r="G9" s="14"/>
      <c r="H9" s="14"/>
      <c r="I9" s="14"/>
      <c r="J9" s="14"/>
      <c r="K9" s="13"/>
    </row>
    <row r="10" spans="2:11" ht="69.75" customHeight="1" x14ac:dyDescent="0.35">
      <c r="B10" s="113" t="s">
        <v>203</v>
      </c>
      <c r="C10" s="328" t="s">
        <v>197</v>
      </c>
      <c r="D10" s="328"/>
      <c r="E10" s="96"/>
      <c r="F10" s="96"/>
      <c r="G10" s="14"/>
      <c r="H10" s="14"/>
      <c r="I10" s="14"/>
      <c r="J10" s="14"/>
      <c r="K10" s="13"/>
    </row>
    <row r="11" spans="2:11" ht="15.75" thickBot="1" x14ac:dyDescent="0.3">
      <c r="B11" s="11"/>
      <c r="C11" s="14"/>
      <c r="D11" s="14"/>
      <c r="E11" s="14"/>
      <c r="F11" s="14"/>
      <c r="G11" s="23"/>
      <c r="H11" s="14"/>
      <c r="I11" s="14"/>
      <c r="J11" s="14"/>
      <c r="K11" s="13"/>
    </row>
    <row r="12" spans="2:11" ht="29.25" customHeight="1" x14ac:dyDescent="0.25">
      <c r="B12" s="11"/>
      <c r="C12" s="84" t="s">
        <v>8</v>
      </c>
      <c r="D12" s="85" t="s">
        <v>9</v>
      </c>
      <c r="E12" s="85" t="s">
        <v>10</v>
      </c>
      <c r="F12" s="85" t="s">
        <v>11</v>
      </c>
      <c r="G12" s="85" t="s">
        <v>12</v>
      </c>
      <c r="H12" s="86" t="s">
        <v>13</v>
      </c>
      <c r="I12" s="91" t="s">
        <v>81</v>
      </c>
      <c r="J12" s="87" t="s">
        <v>14</v>
      </c>
      <c r="K12" s="13"/>
    </row>
    <row r="13" spans="2:11" ht="15.75" x14ac:dyDescent="0.25">
      <c r="B13" s="11"/>
      <c r="C13" s="31" t="s">
        <v>15</v>
      </c>
      <c r="D13" s="5"/>
      <c r="E13" s="5"/>
      <c r="F13" s="5"/>
      <c r="G13" s="5"/>
      <c r="H13" s="5"/>
      <c r="I13" s="5"/>
      <c r="J13" s="43">
        <f t="shared" ref="J13:J22" si="0">SUM(D13:I13)</f>
        <v>0</v>
      </c>
      <c r="K13" s="13"/>
    </row>
    <row r="14" spans="2:11" ht="15.75" x14ac:dyDescent="0.25">
      <c r="B14" s="11"/>
      <c r="C14" s="31" t="s">
        <v>162</v>
      </c>
      <c r="D14" s="5"/>
      <c r="E14" s="5"/>
      <c r="F14" s="5"/>
      <c r="G14" s="5"/>
      <c r="H14" s="5"/>
      <c r="I14" s="5"/>
      <c r="J14" s="43">
        <f t="shared" si="0"/>
        <v>0</v>
      </c>
      <c r="K14" s="13"/>
    </row>
    <row r="15" spans="2:11" ht="15.75" x14ac:dyDescent="0.25">
      <c r="B15" s="11"/>
      <c r="C15" s="31" t="s">
        <v>16</v>
      </c>
      <c r="D15" s="5"/>
      <c r="E15" s="5"/>
      <c r="F15" s="5"/>
      <c r="G15" s="5"/>
      <c r="H15" s="5"/>
      <c r="I15" s="5"/>
      <c r="J15" s="43">
        <f t="shared" si="0"/>
        <v>0</v>
      </c>
      <c r="K15" s="13"/>
    </row>
    <row r="16" spans="2:11" ht="15.75" x14ac:dyDescent="0.25">
      <c r="B16" s="11"/>
      <c r="C16" s="31" t="s">
        <v>17</v>
      </c>
      <c r="D16" s="5"/>
      <c r="E16" s="5"/>
      <c r="F16" s="5"/>
      <c r="G16" s="5"/>
      <c r="H16" s="5"/>
      <c r="I16" s="5"/>
      <c r="J16" s="43">
        <f t="shared" si="0"/>
        <v>0</v>
      </c>
      <c r="K16" s="13"/>
    </row>
    <row r="17" spans="2:11" ht="15.75" x14ac:dyDescent="0.25">
      <c r="B17" s="11"/>
      <c r="C17" s="31" t="s">
        <v>18</v>
      </c>
      <c r="D17" s="5"/>
      <c r="E17" s="5"/>
      <c r="F17" s="5"/>
      <c r="G17" s="5"/>
      <c r="H17" s="5"/>
      <c r="I17" s="5"/>
      <c r="J17" s="43">
        <f t="shared" si="0"/>
        <v>0</v>
      </c>
      <c r="K17" s="13"/>
    </row>
    <row r="18" spans="2:11" ht="15.75" x14ac:dyDescent="0.25">
      <c r="B18" s="11"/>
      <c r="C18" s="31" t="s">
        <v>19</v>
      </c>
      <c r="D18" s="5"/>
      <c r="E18" s="5"/>
      <c r="F18" s="5"/>
      <c r="G18" s="5"/>
      <c r="H18" s="5"/>
      <c r="I18" s="5"/>
      <c r="J18" s="43">
        <f t="shared" si="0"/>
        <v>0</v>
      </c>
      <c r="K18" s="13"/>
    </row>
    <row r="19" spans="2:11" ht="15.75" x14ac:dyDescent="0.25">
      <c r="B19" s="11"/>
      <c r="C19" s="32" t="s">
        <v>20</v>
      </c>
      <c r="D19" s="5"/>
      <c r="E19" s="5"/>
      <c r="F19" s="5"/>
      <c r="G19" s="5"/>
      <c r="H19" s="5"/>
      <c r="I19" s="5"/>
      <c r="J19" s="43">
        <f t="shared" si="0"/>
        <v>0</v>
      </c>
      <c r="K19" s="13"/>
    </row>
    <row r="20" spans="2:11" ht="15.75" x14ac:dyDescent="0.25">
      <c r="B20" s="11"/>
      <c r="C20" s="32" t="s">
        <v>21</v>
      </c>
      <c r="D20" s="5"/>
      <c r="E20" s="5"/>
      <c r="F20" s="5"/>
      <c r="G20" s="5"/>
      <c r="H20" s="5"/>
      <c r="I20" s="5"/>
      <c r="J20" s="43">
        <f t="shared" si="0"/>
        <v>0</v>
      </c>
      <c r="K20" s="13"/>
    </row>
    <row r="21" spans="2:11" ht="15.75" x14ac:dyDescent="0.25">
      <c r="B21" s="11"/>
      <c r="C21" s="88" t="s">
        <v>22</v>
      </c>
      <c r="D21" s="5"/>
      <c r="E21" s="5"/>
      <c r="F21" s="5"/>
      <c r="G21" s="5"/>
      <c r="H21" s="5"/>
      <c r="I21" s="5"/>
      <c r="J21" s="43">
        <f t="shared" si="0"/>
        <v>0</v>
      </c>
      <c r="K21" s="13"/>
    </row>
    <row r="22" spans="2:11" ht="15.75" x14ac:dyDescent="0.25">
      <c r="B22" s="11"/>
      <c r="C22" s="88" t="s">
        <v>73</v>
      </c>
      <c r="D22" s="5"/>
      <c r="E22" s="5"/>
      <c r="F22" s="5"/>
      <c r="G22" s="5"/>
      <c r="H22" s="5"/>
      <c r="I22" s="5"/>
      <c r="J22" s="43">
        <f t="shared" si="0"/>
        <v>0</v>
      </c>
      <c r="K22" s="13"/>
    </row>
    <row r="23" spans="2:11" ht="16.5" thickBot="1" x14ac:dyDescent="0.3">
      <c r="B23" s="11"/>
      <c r="C23" s="44" t="s">
        <v>23</v>
      </c>
      <c r="D23" s="45">
        <f>SUM(D13:D22)</f>
        <v>0</v>
      </c>
      <c r="E23" s="45">
        <f t="shared" ref="E23:J23" si="1">SUM(E13:E22)</f>
        <v>0</v>
      </c>
      <c r="F23" s="45">
        <f t="shared" si="1"/>
        <v>0</v>
      </c>
      <c r="G23" s="45">
        <f t="shared" si="1"/>
        <v>0</v>
      </c>
      <c r="H23" s="45">
        <f t="shared" si="1"/>
        <v>0</v>
      </c>
      <c r="I23" s="45">
        <f t="shared" si="1"/>
        <v>0</v>
      </c>
      <c r="J23" s="46">
        <f t="shared" si="1"/>
        <v>0</v>
      </c>
      <c r="K23" s="13"/>
    </row>
    <row r="24" spans="2:11" x14ac:dyDescent="0.25">
      <c r="B24" s="11"/>
      <c r="C24" s="22"/>
      <c r="D24" s="14"/>
      <c r="E24" s="14"/>
      <c r="F24" s="14"/>
      <c r="G24" s="14"/>
      <c r="H24" s="14"/>
      <c r="I24" s="14"/>
      <c r="J24" s="230"/>
      <c r="K24" s="13"/>
    </row>
    <row r="25" spans="2:11" ht="32.25" x14ac:dyDescent="0.35">
      <c r="B25" s="113" t="s">
        <v>204</v>
      </c>
      <c r="C25" s="34" t="s">
        <v>198</v>
      </c>
      <c r="D25" s="22"/>
      <c r="E25" s="22"/>
      <c r="F25" s="22"/>
      <c r="G25" s="22"/>
      <c r="H25" s="14"/>
      <c r="I25" s="14"/>
      <c r="J25" s="230"/>
      <c r="K25" s="13"/>
    </row>
    <row r="26" spans="2:11" ht="15.75" thickBot="1" x14ac:dyDescent="0.3">
      <c r="B26" s="11"/>
      <c r="C26" s="22"/>
      <c r="D26" s="22"/>
      <c r="E26" s="22"/>
      <c r="F26" s="22"/>
      <c r="G26" s="22"/>
      <c r="H26" s="14"/>
      <c r="I26" s="14"/>
      <c r="J26" s="230"/>
      <c r="K26" s="13"/>
    </row>
    <row r="27" spans="2:11" ht="78.75" x14ac:dyDescent="0.25">
      <c r="B27" s="11"/>
      <c r="C27" s="57" t="s">
        <v>8</v>
      </c>
      <c r="D27" s="119" t="s">
        <v>524</v>
      </c>
      <c r="E27" s="119" t="s">
        <v>178</v>
      </c>
      <c r="F27" s="120" t="s">
        <v>74</v>
      </c>
      <c r="G27" s="87" t="s">
        <v>14</v>
      </c>
      <c r="H27" s="14"/>
      <c r="I27" s="14"/>
      <c r="J27" s="230"/>
      <c r="K27" s="13"/>
    </row>
    <row r="28" spans="2:11" ht="15.75" x14ac:dyDescent="0.25">
      <c r="B28" s="11"/>
      <c r="C28" s="31" t="s">
        <v>15</v>
      </c>
      <c r="D28" s="5"/>
      <c r="E28" s="5"/>
      <c r="F28" s="5"/>
      <c r="G28" s="43">
        <f t="shared" ref="G28:G33" si="2">SUM(D28:F28)</f>
        <v>0</v>
      </c>
      <c r="H28" s="14"/>
      <c r="I28" s="14"/>
      <c r="J28" s="230"/>
      <c r="K28" s="13"/>
    </row>
    <row r="29" spans="2:11" ht="15.75" x14ac:dyDescent="0.25">
      <c r="B29" s="11"/>
      <c r="C29" s="31" t="s">
        <v>24</v>
      </c>
      <c r="D29" s="5"/>
      <c r="E29" s="5"/>
      <c r="F29" s="5"/>
      <c r="G29" s="43">
        <f t="shared" si="2"/>
        <v>0</v>
      </c>
      <c r="H29" s="14"/>
      <c r="I29" s="14"/>
      <c r="J29" s="230"/>
      <c r="K29" s="13"/>
    </row>
    <row r="30" spans="2:11" ht="15.75" x14ac:dyDescent="0.25">
      <c r="B30" s="11"/>
      <c r="C30" s="31" t="s">
        <v>25</v>
      </c>
      <c r="D30" s="5"/>
      <c r="E30" s="5"/>
      <c r="F30" s="5"/>
      <c r="G30" s="43">
        <f t="shared" si="2"/>
        <v>0</v>
      </c>
      <c r="H30" s="14"/>
      <c r="I30" s="14"/>
      <c r="J30" s="230"/>
      <c r="K30" s="13"/>
    </row>
    <row r="31" spans="2:11" ht="15.75" x14ac:dyDescent="0.25">
      <c r="B31" s="11"/>
      <c r="C31" s="31" t="s">
        <v>26</v>
      </c>
      <c r="D31" s="5"/>
      <c r="E31" s="5"/>
      <c r="F31" s="5"/>
      <c r="G31" s="43">
        <f t="shared" si="2"/>
        <v>0</v>
      </c>
      <c r="H31" s="14"/>
      <c r="I31" s="14"/>
      <c r="J31" s="230"/>
      <c r="K31" s="13"/>
    </row>
    <row r="32" spans="2:11" ht="15.75" x14ac:dyDescent="0.25">
      <c r="B32" s="11"/>
      <c r="C32" s="32" t="s">
        <v>27</v>
      </c>
      <c r="D32" s="5"/>
      <c r="E32" s="5"/>
      <c r="F32" s="5"/>
      <c r="G32" s="43">
        <f t="shared" si="2"/>
        <v>0</v>
      </c>
      <c r="H32" s="14"/>
      <c r="I32" s="14"/>
      <c r="J32" s="230"/>
      <c r="K32" s="13"/>
    </row>
    <row r="33" spans="2:11" ht="15.75" x14ac:dyDescent="0.25">
      <c r="B33" s="11"/>
      <c r="C33" s="32" t="s">
        <v>75</v>
      </c>
      <c r="D33" s="5"/>
      <c r="E33" s="5"/>
      <c r="F33" s="5"/>
      <c r="G33" s="43">
        <f t="shared" si="2"/>
        <v>0</v>
      </c>
      <c r="H33" s="14"/>
      <c r="I33" s="14"/>
      <c r="J33" s="230"/>
      <c r="K33" s="13"/>
    </row>
    <row r="34" spans="2:11" ht="16.5" thickBot="1" x14ac:dyDescent="0.3">
      <c r="B34" s="11"/>
      <c r="C34" s="44" t="s">
        <v>23</v>
      </c>
      <c r="D34" s="45">
        <f>SUM(D28:D33)</f>
        <v>0</v>
      </c>
      <c r="E34" s="45">
        <f t="shared" ref="E34:F34" si="3">SUM(E28:E33)</f>
        <v>0</v>
      </c>
      <c r="F34" s="45">
        <f t="shared" si="3"/>
        <v>0</v>
      </c>
      <c r="G34" s="46">
        <f>SUM(G28:G33)</f>
        <v>0</v>
      </c>
      <c r="H34" s="14"/>
      <c r="I34" s="14"/>
      <c r="J34" s="230"/>
      <c r="K34" s="13"/>
    </row>
    <row r="35" spans="2:11" x14ac:dyDescent="0.25">
      <c r="B35" s="11"/>
      <c r="C35" s="22"/>
      <c r="D35" s="14"/>
      <c r="E35" s="14"/>
      <c r="F35" s="14"/>
      <c r="G35" s="14"/>
      <c r="H35" s="14"/>
      <c r="I35" s="14"/>
      <c r="J35" s="230"/>
      <c r="K35" s="13"/>
    </row>
    <row r="36" spans="2:11" ht="32.25" x14ac:dyDescent="0.35">
      <c r="B36" s="113" t="s">
        <v>205</v>
      </c>
      <c r="C36" s="260" t="s">
        <v>199</v>
      </c>
      <c r="D36" s="260"/>
      <c r="E36" s="260"/>
      <c r="F36" s="260"/>
      <c r="G36" s="260"/>
      <c r="H36" s="14"/>
      <c r="I36" s="14"/>
      <c r="J36" s="230"/>
      <c r="K36" s="13"/>
    </row>
    <row r="37" spans="2:11" ht="23.25" x14ac:dyDescent="0.35">
      <c r="B37" s="11"/>
      <c r="C37" s="261" t="s">
        <v>184</v>
      </c>
      <c r="D37" s="261"/>
      <c r="E37" s="261"/>
      <c r="F37" s="261"/>
      <c r="G37" s="261"/>
      <c r="H37" s="14"/>
      <c r="I37" s="14"/>
      <c r="J37" s="230"/>
      <c r="K37" s="13"/>
    </row>
    <row r="38" spans="2:11" ht="16.5" thickBot="1" x14ac:dyDescent="0.3">
      <c r="B38" s="11"/>
      <c r="C38" s="3"/>
      <c r="D38" s="3"/>
      <c r="E38" s="3"/>
      <c r="F38" s="3"/>
      <c r="G38" s="14"/>
      <c r="H38" s="14"/>
      <c r="I38" s="14"/>
      <c r="J38" s="230"/>
      <c r="K38" s="13"/>
    </row>
    <row r="39" spans="2:11" ht="15.75" x14ac:dyDescent="0.25">
      <c r="B39" s="11"/>
      <c r="C39" s="58" t="s">
        <v>8</v>
      </c>
      <c r="D39" s="59" t="s">
        <v>31</v>
      </c>
      <c r="E39" s="59" t="s">
        <v>32</v>
      </c>
      <c r="F39" s="60" t="s">
        <v>14</v>
      </c>
      <c r="G39" s="14"/>
      <c r="H39" s="14"/>
      <c r="I39" s="14"/>
      <c r="J39" s="230"/>
      <c r="K39" s="13"/>
    </row>
    <row r="40" spans="2:11" ht="15.75" x14ac:dyDescent="0.25">
      <c r="B40" s="11"/>
      <c r="C40" s="217" t="s">
        <v>15</v>
      </c>
      <c r="D40" s="226"/>
      <c r="E40" s="226"/>
      <c r="F40" s="43">
        <f t="shared" ref="F40:F45" si="4">SUM(D40:E40)</f>
        <v>0</v>
      </c>
      <c r="G40" s="14"/>
      <c r="H40" s="14"/>
      <c r="I40" s="14"/>
      <c r="J40" s="230"/>
      <c r="K40" s="13"/>
    </row>
    <row r="41" spans="2:11" ht="15.75" x14ac:dyDescent="0.25">
      <c r="B41" s="11"/>
      <c r="C41" s="217" t="s">
        <v>24</v>
      </c>
      <c r="D41" s="226"/>
      <c r="E41" s="226"/>
      <c r="F41" s="43">
        <f t="shared" si="4"/>
        <v>0</v>
      </c>
      <c r="G41" s="14"/>
      <c r="H41" s="14"/>
      <c r="I41" s="14"/>
      <c r="J41" s="230"/>
      <c r="K41" s="13"/>
    </row>
    <row r="42" spans="2:11" ht="15.75" x14ac:dyDescent="0.25">
      <c r="B42" s="11"/>
      <c r="C42" s="217" t="s">
        <v>25</v>
      </c>
      <c r="D42" s="226"/>
      <c r="E42" s="226"/>
      <c r="F42" s="43">
        <f t="shared" si="4"/>
        <v>0</v>
      </c>
      <c r="G42" s="14"/>
      <c r="H42" s="14"/>
      <c r="I42" s="14"/>
      <c r="J42" s="230"/>
      <c r="K42" s="13"/>
    </row>
    <row r="43" spans="2:11" ht="15.75" x14ac:dyDescent="0.25">
      <c r="B43" s="11"/>
      <c r="C43" s="217" t="s">
        <v>26</v>
      </c>
      <c r="D43" s="226"/>
      <c r="E43" s="226"/>
      <c r="F43" s="43">
        <f t="shared" si="4"/>
        <v>0</v>
      </c>
      <c r="G43" s="14"/>
      <c r="H43" s="14"/>
      <c r="I43" s="14"/>
      <c r="J43" s="230"/>
      <c r="K43" s="13"/>
    </row>
    <row r="44" spans="2:11" ht="15.75" x14ac:dyDescent="0.25">
      <c r="B44" s="11"/>
      <c r="C44" s="217" t="s">
        <v>19</v>
      </c>
      <c r="D44" s="226"/>
      <c r="E44" s="226"/>
      <c r="F44" s="43">
        <f t="shared" si="4"/>
        <v>0</v>
      </c>
      <c r="G44" s="14"/>
      <c r="H44" s="14"/>
      <c r="I44" s="14"/>
      <c r="J44" s="230"/>
      <c r="K44" s="13"/>
    </row>
    <row r="45" spans="2:11" ht="15.75" x14ac:dyDescent="0.25">
      <c r="B45" s="11"/>
      <c r="C45" s="217" t="s">
        <v>75</v>
      </c>
      <c r="D45" s="226"/>
      <c r="E45" s="226"/>
      <c r="F45" s="43">
        <f t="shared" si="4"/>
        <v>0</v>
      </c>
      <c r="G45" s="14"/>
      <c r="H45" s="14"/>
      <c r="I45" s="14"/>
      <c r="J45" s="230"/>
      <c r="K45" s="13"/>
    </row>
    <row r="46" spans="2:11" ht="16.5" thickBot="1" x14ac:dyDescent="0.3">
      <c r="B46" s="11"/>
      <c r="C46" s="61" t="s">
        <v>23</v>
      </c>
      <c r="D46" s="45">
        <f>SUM(D40:D45)</f>
        <v>0</v>
      </c>
      <c r="E46" s="45">
        <f>SUM(E40:E45)</f>
        <v>0</v>
      </c>
      <c r="F46" s="46">
        <f>SUM(F40:F45)</f>
        <v>0</v>
      </c>
      <c r="G46" s="14"/>
      <c r="H46" s="14"/>
      <c r="I46" s="14"/>
      <c r="J46" s="230"/>
      <c r="K46" s="13"/>
    </row>
    <row r="47" spans="2:11" x14ac:dyDescent="0.25">
      <c r="B47" s="11"/>
      <c r="C47" s="22"/>
      <c r="D47" s="14"/>
      <c r="E47" s="14"/>
      <c r="F47" s="14"/>
      <c r="G47" s="14"/>
      <c r="H47" s="14"/>
      <c r="I47" s="14"/>
      <c r="J47" s="230"/>
      <c r="K47" s="13"/>
    </row>
    <row r="48" spans="2:11" ht="32.25" x14ac:dyDescent="0.35">
      <c r="B48" s="259" t="s">
        <v>206</v>
      </c>
      <c r="C48" s="320" t="s">
        <v>185</v>
      </c>
      <c r="D48" s="320"/>
      <c r="E48" s="320"/>
      <c r="F48" s="320"/>
      <c r="G48" s="3"/>
      <c r="H48" s="14"/>
      <c r="I48" s="14"/>
      <c r="J48" s="14"/>
      <c r="K48" s="13"/>
    </row>
    <row r="49" spans="2:11" ht="22.5" customHeight="1" x14ac:dyDescent="0.35">
      <c r="B49" s="259"/>
      <c r="C49" s="327" t="s">
        <v>193</v>
      </c>
      <c r="D49" s="327"/>
      <c r="E49" s="327"/>
      <c r="F49" s="327"/>
      <c r="G49" s="327"/>
      <c r="H49" s="14"/>
      <c r="I49" s="14"/>
      <c r="J49" s="14"/>
      <c r="K49" s="13"/>
    </row>
    <row r="50" spans="2:11" ht="22.5" customHeight="1" x14ac:dyDescent="0.35">
      <c r="B50" s="259"/>
      <c r="C50" s="327" t="s">
        <v>547</v>
      </c>
      <c r="D50" s="327"/>
      <c r="E50" s="327"/>
      <c r="F50" s="327"/>
      <c r="G50" s="327"/>
      <c r="H50" s="327"/>
      <c r="I50" s="327"/>
      <c r="J50" s="327"/>
      <c r="K50" s="13"/>
    </row>
    <row r="51" spans="2:11" ht="23.25" x14ac:dyDescent="0.35">
      <c r="B51" s="11"/>
      <c r="C51" s="327" t="s">
        <v>548</v>
      </c>
      <c r="D51" s="327"/>
      <c r="E51" s="327"/>
      <c r="F51" s="327"/>
      <c r="G51" s="327"/>
      <c r="H51" s="327"/>
      <c r="I51" s="327"/>
      <c r="J51" s="327"/>
      <c r="K51" s="13"/>
    </row>
    <row r="52" spans="2:11" ht="15" customHeight="1" thickBot="1" x14ac:dyDescent="0.4">
      <c r="B52" s="11"/>
      <c r="C52" s="288"/>
      <c r="D52" s="288"/>
      <c r="E52" s="288"/>
      <c r="F52" s="288"/>
      <c r="G52" s="288"/>
      <c r="H52" s="288"/>
      <c r="I52" s="288"/>
      <c r="J52" s="288"/>
      <c r="K52" s="13"/>
    </row>
    <row r="53" spans="2:11" ht="15.75" x14ac:dyDescent="0.25">
      <c r="B53" s="11"/>
      <c r="C53" s="58" t="s">
        <v>186</v>
      </c>
      <c r="D53" s="253" t="s">
        <v>187</v>
      </c>
      <c r="E53" s="324" t="s">
        <v>115</v>
      </c>
      <c r="F53" s="325"/>
      <c r="G53" s="326"/>
      <c r="H53" s="14"/>
      <c r="I53" s="14"/>
      <c r="J53" s="14"/>
      <c r="K53" s="13"/>
    </row>
    <row r="54" spans="2:11" ht="30" customHeight="1" x14ac:dyDescent="0.25">
      <c r="B54" s="11"/>
      <c r="C54" s="217" t="s">
        <v>188</v>
      </c>
      <c r="D54" s="254"/>
      <c r="E54" s="329"/>
      <c r="F54" s="329"/>
      <c r="G54" s="330"/>
      <c r="H54" s="14"/>
      <c r="I54" s="14"/>
      <c r="J54" s="14"/>
      <c r="K54" s="13"/>
    </row>
    <row r="55" spans="2:11" ht="30" customHeight="1" x14ac:dyDescent="0.25">
      <c r="B55" s="11"/>
      <c r="C55" s="217" t="s">
        <v>194</v>
      </c>
      <c r="D55" s="254"/>
      <c r="E55" s="329"/>
      <c r="F55" s="329"/>
      <c r="G55" s="330"/>
      <c r="H55" s="14"/>
      <c r="I55" s="14"/>
      <c r="J55" s="14"/>
      <c r="K55" s="13"/>
    </row>
    <row r="56" spans="2:11" ht="30" customHeight="1" thickBot="1" x14ac:dyDescent="0.3">
      <c r="B56" s="11"/>
      <c r="C56" s="61" t="s">
        <v>96</v>
      </c>
      <c r="D56" s="255">
        <f>SUM(D54:D55)</f>
        <v>0</v>
      </c>
      <c r="E56" s="312"/>
      <c r="F56" s="312"/>
      <c r="G56" s="313"/>
      <c r="H56" s="14"/>
      <c r="I56" s="14"/>
      <c r="J56" s="14"/>
      <c r="K56" s="13"/>
    </row>
    <row r="57" spans="2:11" ht="15.75" x14ac:dyDescent="0.25">
      <c r="B57" s="11"/>
      <c r="C57" s="3"/>
      <c r="D57" s="3"/>
      <c r="E57" s="3"/>
      <c r="F57" s="3"/>
      <c r="G57" s="3"/>
      <c r="H57" s="14"/>
      <c r="I57" s="14"/>
      <c r="J57" s="14"/>
      <c r="K57" s="13"/>
    </row>
    <row r="58" spans="2:11" ht="16.5" thickBot="1" x14ac:dyDescent="0.3">
      <c r="B58" s="20"/>
      <c r="C58" s="27"/>
      <c r="D58" s="27"/>
      <c r="E58" s="27"/>
      <c r="F58" s="27"/>
      <c r="G58" s="27"/>
      <c r="H58" s="27"/>
      <c r="I58" s="27"/>
      <c r="J58" s="27"/>
      <c r="K58" s="21"/>
    </row>
  </sheetData>
  <mergeCells count="13">
    <mergeCell ref="E56:G56"/>
    <mergeCell ref="B2:K2"/>
    <mergeCell ref="C3:K3"/>
    <mergeCell ref="C48:F48"/>
    <mergeCell ref="C7:J7"/>
    <mergeCell ref="C5:D5"/>
    <mergeCell ref="E53:G53"/>
    <mergeCell ref="C49:G49"/>
    <mergeCell ref="C50:J50"/>
    <mergeCell ref="C10:D10"/>
    <mergeCell ref="E54:G54"/>
    <mergeCell ref="E55:G55"/>
    <mergeCell ref="C51:J51"/>
  </mergeCells>
  <conditionalFormatting sqref="D40:E45 D28:G33 D13:I22">
    <cfRule type="containsBlanks" dxfId="13" priority="23">
      <formula>LEN(TRIM(D13))=0</formula>
    </cfRule>
  </conditionalFormatting>
  <conditionalFormatting sqref="D8">
    <cfRule type="cellIs" dxfId="12" priority="9" operator="greaterThan">
      <formula>0</formula>
    </cfRule>
    <cfRule type="cellIs" dxfId="11" priority="10" operator="greaterThan">
      <formula>0</formula>
    </cfRule>
  </conditionalFormatting>
  <conditionalFormatting sqref="D54:D55">
    <cfRule type="containsBlanks" dxfId="10" priority="2">
      <formula>LEN(TRIM(D54))=0</formula>
    </cfRule>
  </conditionalFormatting>
  <dataValidations count="1">
    <dataValidation type="decimal" allowBlank="1" showInputMessage="1" showErrorMessage="1" errorTitle="Incorrect format" error="Please enter a number" promptTitle="Please enter a number" sqref="D40:E45 D13:J23 D28:G34 D54:D55" xr:uid="{5F133C5A-499B-4444-BC4D-C205550CB2C5}">
      <formula1>0</formula1>
      <formula2>100000000</formula2>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5FA38-7C21-40C5-848B-50B0923A49A6}">
  <dimension ref="B1:AMD26"/>
  <sheetViews>
    <sheetView workbookViewId="0">
      <selection activeCell="D12" sqref="D12"/>
    </sheetView>
  </sheetViews>
  <sheetFormatPr defaultRowHeight="15" x14ac:dyDescent="0.25"/>
  <cols>
    <col min="1" max="1" width="4.85546875" customWidth="1"/>
    <col min="2" max="2" width="19.5703125" style="1" customWidth="1"/>
    <col min="3" max="3" width="101.42578125" style="2" customWidth="1"/>
    <col min="4" max="4" width="72.5703125" style="2" customWidth="1"/>
    <col min="5" max="5" width="26.140625" style="2" customWidth="1"/>
    <col min="6" max="6" width="26.85546875" style="2" customWidth="1"/>
    <col min="7" max="7" width="19.5703125" style="2" customWidth="1"/>
    <col min="8" max="1018" width="9.140625" style="2"/>
  </cols>
  <sheetData>
    <row r="1" spans="2:7" ht="15.75" thickBot="1" x14ac:dyDescent="0.3"/>
    <row r="2" spans="2:7" ht="46.5" thickBot="1" x14ac:dyDescent="0.75">
      <c r="B2" s="331" t="s">
        <v>126</v>
      </c>
      <c r="C2" s="332"/>
      <c r="D2" s="332"/>
      <c r="E2" s="332"/>
      <c r="F2" s="332"/>
      <c r="G2" s="333"/>
    </row>
    <row r="3" spans="2:7" ht="64.5" customHeight="1" thickBot="1" x14ac:dyDescent="0.55000000000000004">
      <c r="B3" s="94"/>
      <c r="C3" s="340" t="s">
        <v>134</v>
      </c>
      <c r="D3" s="341"/>
      <c r="E3" s="341"/>
      <c r="F3" s="341"/>
      <c r="G3" s="342"/>
    </row>
    <row r="4" spans="2:7" ht="24" thickBot="1" x14ac:dyDescent="0.4">
      <c r="B4" s="11"/>
      <c r="C4" s="16"/>
      <c r="D4" s="12"/>
      <c r="E4" s="14"/>
      <c r="F4" s="14"/>
      <c r="G4" s="13"/>
    </row>
    <row r="5" spans="2:7" ht="26.25" customHeight="1" thickBot="1" x14ac:dyDescent="0.3">
      <c r="B5" s="154"/>
      <c r="C5" s="343" t="s">
        <v>143</v>
      </c>
      <c r="D5" s="344"/>
      <c r="E5" s="344"/>
      <c r="F5" s="344"/>
      <c r="G5" s="134"/>
    </row>
    <row r="6" spans="2:7" ht="21.75" customHeight="1" x14ac:dyDescent="0.5">
      <c r="B6" s="11"/>
      <c r="C6" s="22"/>
      <c r="D6" s="12"/>
      <c r="E6" s="7"/>
      <c r="F6" s="14"/>
      <c r="G6" s="13"/>
    </row>
    <row r="7" spans="2:7" ht="32.25" x14ac:dyDescent="0.5">
      <c r="B7" s="114" t="s">
        <v>207</v>
      </c>
      <c r="C7" s="37" t="s">
        <v>172</v>
      </c>
      <c r="D7" s="3"/>
      <c r="E7" s="3"/>
      <c r="F7" s="3"/>
      <c r="G7" s="26"/>
    </row>
    <row r="8" spans="2:7" ht="16.5" thickBot="1" x14ac:dyDescent="0.3">
      <c r="B8" s="11"/>
      <c r="C8" s="3"/>
      <c r="D8" s="3"/>
      <c r="E8" s="3"/>
      <c r="F8" s="3"/>
      <c r="G8" s="26"/>
    </row>
    <row r="9" spans="2:7" ht="27.75" customHeight="1" x14ac:dyDescent="0.25">
      <c r="B9" s="11"/>
      <c r="C9" s="92" t="s">
        <v>55</v>
      </c>
      <c r="D9" s="93" t="s">
        <v>56</v>
      </c>
      <c r="E9" s="334" t="s">
        <v>114</v>
      </c>
      <c r="F9" s="335"/>
      <c r="G9" s="26"/>
    </row>
    <row r="10" spans="2:7" ht="32.1" customHeight="1" x14ac:dyDescent="0.25">
      <c r="B10" s="11"/>
      <c r="C10" s="149" t="s">
        <v>66</v>
      </c>
      <c r="D10" s="227"/>
      <c r="E10" s="336"/>
      <c r="F10" s="337"/>
      <c r="G10" s="26"/>
    </row>
    <row r="11" spans="2:7" ht="32.1" customHeight="1" x14ac:dyDescent="0.25">
      <c r="B11" s="11"/>
      <c r="C11" s="150" t="s">
        <v>138</v>
      </c>
      <c r="D11" s="300"/>
      <c r="E11" s="345"/>
      <c r="F11" s="346"/>
      <c r="G11" s="26"/>
    </row>
    <row r="12" spans="2:7" ht="32.1" customHeight="1" x14ac:dyDescent="0.25">
      <c r="B12" s="11"/>
      <c r="C12" s="151" t="s">
        <v>168</v>
      </c>
      <c r="D12" s="299"/>
      <c r="E12" s="338"/>
      <c r="F12" s="339"/>
      <c r="G12" s="26"/>
    </row>
    <row r="13" spans="2:7" ht="32.1" customHeight="1" x14ac:dyDescent="0.25">
      <c r="B13" s="11"/>
      <c r="C13" s="151" t="s">
        <v>169</v>
      </c>
      <c r="D13" s="228"/>
      <c r="E13" s="338"/>
      <c r="F13" s="339"/>
      <c r="G13" s="26"/>
    </row>
    <row r="14" spans="2:7" ht="32.1" customHeight="1" x14ac:dyDescent="0.25">
      <c r="B14" s="11"/>
      <c r="C14" s="151" t="s">
        <v>170</v>
      </c>
      <c r="D14" s="228"/>
      <c r="E14" s="338"/>
      <c r="F14" s="339"/>
      <c r="G14" s="26"/>
    </row>
    <row r="15" spans="2:7" ht="32.1" customHeight="1" x14ac:dyDescent="0.25">
      <c r="B15" s="11"/>
      <c r="C15" s="151" t="s">
        <v>67</v>
      </c>
      <c r="D15" s="295"/>
      <c r="E15" s="338"/>
      <c r="F15" s="339"/>
      <c r="G15" s="26"/>
    </row>
    <row r="16" spans="2:7" ht="32.1" customHeight="1" x14ac:dyDescent="0.25">
      <c r="B16" s="11"/>
      <c r="C16" s="152" t="s">
        <v>139</v>
      </c>
      <c r="D16" s="295"/>
      <c r="E16" s="338"/>
      <c r="F16" s="339"/>
      <c r="G16" s="26"/>
    </row>
    <row r="17" spans="2:7" ht="32.1" customHeight="1" thickBot="1" x14ac:dyDescent="0.3">
      <c r="B17" s="11"/>
      <c r="C17" s="153" t="s">
        <v>124</v>
      </c>
      <c r="D17" s="229"/>
      <c r="E17" s="353"/>
      <c r="F17" s="354"/>
      <c r="G17" s="26"/>
    </row>
    <row r="18" spans="2:7" ht="21.75" customHeight="1" x14ac:dyDescent="0.25">
      <c r="B18" s="11"/>
      <c r="C18" s="22"/>
      <c r="D18" s="22"/>
      <c r="E18" s="22"/>
      <c r="F18" s="22"/>
      <c r="G18" s="97"/>
    </row>
    <row r="19" spans="2:7" ht="30" customHeight="1" x14ac:dyDescent="0.5">
      <c r="B19" s="114" t="s">
        <v>208</v>
      </c>
      <c r="C19" s="34" t="s">
        <v>155</v>
      </c>
      <c r="D19" s="22"/>
      <c r="E19" s="22"/>
      <c r="F19" s="22"/>
      <c r="G19" s="97"/>
    </row>
    <row r="20" spans="2:7" ht="17.25" customHeight="1" thickBot="1" x14ac:dyDescent="0.3">
      <c r="B20" s="11"/>
      <c r="C20" s="22"/>
      <c r="D20" s="22"/>
      <c r="E20" s="22"/>
      <c r="F20" s="22"/>
      <c r="G20" s="97"/>
    </row>
    <row r="21" spans="2:7" ht="30" customHeight="1" x14ac:dyDescent="0.25">
      <c r="B21" s="11"/>
      <c r="C21" s="58"/>
      <c r="D21" s="231" t="s">
        <v>159</v>
      </c>
      <c r="E21" s="351" t="s">
        <v>141</v>
      </c>
      <c r="F21" s="352"/>
      <c r="G21" s="97"/>
    </row>
    <row r="22" spans="2:7" ht="32.1" customHeight="1" x14ac:dyDescent="0.25">
      <c r="B22" s="11"/>
      <c r="C22" s="218" t="s">
        <v>167</v>
      </c>
      <c r="D22" s="296"/>
      <c r="E22" s="347"/>
      <c r="F22" s="348"/>
      <c r="G22" s="26"/>
    </row>
    <row r="23" spans="2:7" ht="32.1" customHeight="1" x14ac:dyDescent="0.25">
      <c r="B23" s="11"/>
      <c r="C23" s="219" t="s">
        <v>156</v>
      </c>
      <c r="D23" s="297" t="s">
        <v>166</v>
      </c>
      <c r="E23" s="347"/>
      <c r="F23" s="348"/>
      <c r="G23" s="26"/>
    </row>
    <row r="24" spans="2:7" ht="32.1" customHeight="1" x14ac:dyDescent="0.25">
      <c r="B24" s="11"/>
      <c r="C24" s="219" t="s">
        <v>157</v>
      </c>
      <c r="D24" s="297" t="s">
        <v>166</v>
      </c>
      <c r="E24" s="347"/>
      <c r="F24" s="348"/>
      <c r="G24" s="26"/>
    </row>
    <row r="25" spans="2:7" ht="32.1" customHeight="1" thickBot="1" x14ac:dyDescent="0.3">
      <c r="B25" s="11"/>
      <c r="C25" s="220" t="s">
        <v>158</v>
      </c>
      <c r="D25" s="298" t="s">
        <v>166</v>
      </c>
      <c r="E25" s="349"/>
      <c r="F25" s="350"/>
      <c r="G25" s="26"/>
    </row>
    <row r="26" spans="2:7" ht="16.5" thickBot="1" x14ac:dyDescent="0.3">
      <c r="B26" s="76"/>
      <c r="C26" s="27"/>
      <c r="D26" s="27"/>
      <c r="E26" s="27"/>
      <c r="F26" s="27"/>
      <c r="G26" s="28"/>
    </row>
  </sheetData>
  <mergeCells count="17">
    <mergeCell ref="E22:F22"/>
    <mergeCell ref="E25:F25"/>
    <mergeCell ref="E23:F23"/>
    <mergeCell ref="E24:F24"/>
    <mergeCell ref="E13:F13"/>
    <mergeCell ref="E21:F21"/>
    <mergeCell ref="E16:F16"/>
    <mergeCell ref="E17:F17"/>
    <mergeCell ref="E14:F14"/>
    <mergeCell ref="E15:F15"/>
    <mergeCell ref="B2:G2"/>
    <mergeCell ref="E9:F9"/>
    <mergeCell ref="E10:F10"/>
    <mergeCell ref="E12:F12"/>
    <mergeCell ref="C3:G3"/>
    <mergeCell ref="C5:F5"/>
    <mergeCell ref="E11:F11"/>
  </mergeCells>
  <conditionalFormatting sqref="E6">
    <cfRule type="cellIs" dxfId="9" priority="15" operator="greaterThan">
      <formula>0</formula>
    </cfRule>
    <cfRule type="cellIs" dxfId="8" priority="16" operator="greaterThan">
      <formula>0</formula>
    </cfRule>
  </conditionalFormatting>
  <dataValidations count="5">
    <dataValidation type="decimal" allowBlank="1" showInputMessage="1" showErrorMessage="1" errorTitle="Incorrect format" error="Please enter a number." promptTitle="Please enter a number" sqref="D17 D10:D11" xr:uid="{D121714D-1AC0-40FE-9332-EE1ACBDC452B}">
      <formula1>0</formula1>
      <formula2>999999999999</formula2>
    </dataValidation>
    <dataValidation type="list" allowBlank="1" showInputMessage="1" showErrorMessage="1" errorTitle="Incorrect format" error="Please choose from the drop-down list" promptTitle="Please choose from the list" sqref="D14" xr:uid="{36BC15F1-4202-4923-8F0F-A6883598D5A0}">
      <formula1>"UK,Europe,Other,Mixed /varies,Don't know"</formula1>
      <formula2>0</formula2>
    </dataValidation>
    <dataValidation type="list" allowBlank="1" showInputMessage="1" showErrorMessage="1" errorTitle="Incorrect format" error="Please choose from the drop-down list" promptTitle="Please choose from the list" sqref="D13" xr:uid="{3876CDDB-D496-45AD-BDAF-F2F03550E33D}">
      <formula1>"Front of store film is sent separately,Front and back of store film is mixed,Other,Don't know"</formula1>
    </dataValidation>
    <dataValidation type="list" allowBlank="1" showInputMessage="1" showErrorMessage="1" errorTitle="Incorrect format" error="Please choose from the drop-down list" promptTitle="Please choose from the list" sqref="D12" xr:uid="{74081E21-0B99-4BE7-BEB1-F9492FCFFAAE}">
      <formula1>"Carrier bags only, Bags and all PE film, Bags and all PE and PP film,We are not actively targeting any film,Other"</formula1>
    </dataValidation>
    <dataValidation type="list" allowBlank="1" showInputMessage="1" showErrorMessage="1" sqref="D15:D16" xr:uid="{6615D27F-1BB2-4A98-A698-7FE86C71FD20}">
      <formula1>"Yes, No"</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C43427B-7AFE-404E-924C-59E4B8C51745}">
          <x14:formula1>
            <xm:f>Lists_hidden_tab!$F$1:$F$2</xm:f>
          </x14:formula1>
          <xm:sqref>D22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M32"/>
  <sheetViews>
    <sheetView workbookViewId="0">
      <selection activeCell="F39" sqref="F39"/>
    </sheetView>
  </sheetViews>
  <sheetFormatPr defaultRowHeight="15" x14ac:dyDescent="0.25"/>
  <cols>
    <col min="1" max="1" width="4" customWidth="1"/>
    <col min="2" max="2" width="18.85546875" style="137" customWidth="1"/>
    <col min="3" max="3" width="46" style="2" customWidth="1"/>
    <col min="4" max="4" width="31.28515625" style="2" customWidth="1"/>
    <col min="5" max="5" width="26.140625" style="2" customWidth="1"/>
    <col min="6" max="6" width="26.85546875" style="2" customWidth="1"/>
    <col min="7" max="7" width="22.140625" style="2" customWidth="1"/>
    <col min="8" max="8" width="22.28515625" style="2" bestFit="1" customWidth="1"/>
    <col min="9" max="9" width="25.28515625" style="2" bestFit="1" customWidth="1"/>
    <col min="10" max="10" width="22.28515625" style="2" customWidth="1"/>
    <col min="11" max="11" width="2.85546875" style="2" customWidth="1"/>
    <col min="12" max="1027" width="9.140625" style="2" customWidth="1"/>
  </cols>
  <sheetData>
    <row r="1" spans="2:1027" ht="15.75" thickBot="1" x14ac:dyDescent="0.3"/>
    <row r="2" spans="2:1027" ht="52.5" customHeight="1" thickBot="1" x14ac:dyDescent="0.3">
      <c r="B2" s="358" t="s">
        <v>127</v>
      </c>
      <c r="C2" s="359"/>
      <c r="D2" s="359"/>
      <c r="E2" s="359"/>
      <c r="F2" s="359"/>
      <c r="G2" s="359"/>
      <c r="H2" s="359"/>
      <c r="I2" s="359"/>
      <c r="J2" s="359"/>
      <c r="K2" s="360"/>
    </row>
    <row r="3" spans="2:1027" ht="72" customHeight="1" thickBot="1" x14ac:dyDescent="0.3">
      <c r="B3" s="138"/>
      <c r="C3" s="355" t="s">
        <v>134</v>
      </c>
      <c r="D3" s="356"/>
      <c r="E3" s="356"/>
      <c r="F3" s="356"/>
      <c r="G3" s="356"/>
      <c r="H3" s="356"/>
      <c r="I3" s="356"/>
      <c r="J3" s="356"/>
      <c r="K3" s="357"/>
    </row>
    <row r="4" spans="2:1027" ht="15.75" customHeight="1" thickBot="1" x14ac:dyDescent="0.3">
      <c r="B4" s="139"/>
      <c r="C4" s="14"/>
      <c r="D4" s="14"/>
      <c r="E4" s="14"/>
      <c r="F4" s="14"/>
      <c r="G4" s="14"/>
      <c r="H4" s="14"/>
      <c r="I4" s="14"/>
      <c r="J4" s="14"/>
      <c r="K4" s="13"/>
    </row>
    <row r="5" spans="2:1027" ht="30.75" customHeight="1" thickBot="1" x14ac:dyDescent="0.55000000000000004">
      <c r="B5" s="139"/>
      <c r="C5" s="307" t="s">
        <v>144</v>
      </c>
      <c r="D5" s="307"/>
      <c r="E5" s="307"/>
      <c r="F5" s="307"/>
      <c r="G5" s="101" t="e">
        <f>SUM($J$20,$F$31)/SUM('Target 2'!$J$23,'Target 2'!$F$46)</f>
        <v>#DIV/0!</v>
      </c>
      <c r="H5" s="100" t="s">
        <v>133</v>
      </c>
      <c r="I5" s="14"/>
      <c r="J5" s="14"/>
      <c r="K5" s="13"/>
    </row>
    <row r="6" spans="2:1027" ht="24" thickBot="1" x14ac:dyDescent="0.4">
      <c r="B6" s="139"/>
      <c r="C6" s="64"/>
      <c r="D6" s="65"/>
      <c r="E6" s="67"/>
      <c r="F6" s="67"/>
      <c r="G6" s="67"/>
      <c r="H6" s="67"/>
      <c r="I6" s="67"/>
      <c r="J6" s="67"/>
      <c r="K6" s="13"/>
    </row>
    <row r="7" spans="2:1027" s="72" customFormat="1" ht="75.75" customHeight="1" thickBot="1" x14ac:dyDescent="0.3">
      <c r="B7" s="125"/>
      <c r="C7" s="302" t="s">
        <v>177</v>
      </c>
      <c r="D7" s="321"/>
      <c r="E7" s="321"/>
      <c r="F7" s="321"/>
      <c r="G7" s="321"/>
      <c r="H7" s="321"/>
      <c r="I7" s="321"/>
      <c r="J7" s="321"/>
      <c r="K7" s="8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1"/>
      <c r="FK7" s="71"/>
      <c r="FL7" s="71"/>
      <c r="FM7" s="71"/>
      <c r="FN7" s="71"/>
      <c r="FO7" s="71"/>
      <c r="FP7" s="71"/>
      <c r="FQ7" s="71"/>
      <c r="FR7" s="71"/>
      <c r="FS7" s="71"/>
      <c r="FT7" s="71"/>
      <c r="FU7" s="71"/>
      <c r="FV7" s="71"/>
      <c r="FW7" s="71"/>
      <c r="FX7" s="71"/>
      <c r="FY7" s="71"/>
      <c r="FZ7" s="71"/>
      <c r="GA7" s="71"/>
      <c r="GB7" s="71"/>
      <c r="GC7" s="71"/>
      <c r="GD7" s="71"/>
      <c r="GE7" s="71"/>
      <c r="GF7" s="71"/>
      <c r="GG7" s="71"/>
      <c r="GH7" s="71"/>
      <c r="GI7" s="71"/>
      <c r="GJ7" s="71"/>
      <c r="GK7" s="71"/>
      <c r="GL7" s="71"/>
      <c r="GM7" s="71"/>
      <c r="GN7" s="71"/>
      <c r="GO7" s="71"/>
      <c r="GP7" s="71"/>
      <c r="GQ7" s="71"/>
      <c r="GR7" s="71"/>
      <c r="GS7" s="71"/>
      <c r="GT7" s="71"/>
      <c r="GU7" s="71"/>
      <c r="GV7" s="71"/>
      <c r="GW7" s="71"/>
      <c r="GX7" s="71"/>
      <c r="GY7" s="71"/>
      <c r="GZ7" s="71"/>
      <c r="HA7" s="71"/>
      <c r="HB7" s="71"/>
      <c r="HC7" s="71"/>
      <c r="HD7" s="71"/>
      <c r="HE7" s="71"/>
      <c r="HF7" s="71"/>
      <c r="HG7" s="71"/>
      <c r="HH7" s="71"/>
      <c r="HI7" s="71"/>
      <c r="HJ7" s="71"/>
      <c r="HK7" s="71"/>
      <c r="HL7" s="71"/>
      <c r="HM7" s="71"/>
      <c r="HN7" s="71"/>
      <c r="HO7" s="71"/>
      <c r="HP7" s="71"/>
      <c r="HQ7" s="71"/>
      <c r="HR7" s="71"/>
      <c r="HS7" s="71"/>
      <c r="HT7" s="71"/>
      <c r="HU7" s="71"/>
      <c r="HV7" s="71"/>
      <c r="HW7" s="71"/>
      <c r="HX7" s="71"/>
      <c r="HY7" s="71"/>
      <c r="HZ7" s="71"/>
      <c r="IA7" s="71"/>
      <c r="IB7" s="71"/>
      <c r="IC7" s="71"/>
      <c r="ID7" s="71"/>
      <c r="IE7" s="71"/>
      <c r="IF7" s="71"/>
      <c r="IG7" s="71"/>
      <c r="IH7" s="71"/>
      <c r="II7" s="71"/>
      <c r="IJ7" s="71"/>
      <c r="IK7" s="71"/>
      <c r="IL7" s="71"/>
      <c r="IM7" s="71"/>
      <c r="IN7" s="71"/>
      <c r="IO7" s="71"/>
      <c r="IP7" s="71"/>
      <c r="IQ7" s="71"/>
      <c r="IR7" s="71"/>
      <c r="IS7" s="71"/>
      <c r="IT7" s="71"/>
      <c r="IU7" s="71"/>
      <c r="IV7" s="71"/>
      <c r="IW7" s="71"/>
      <c r="IX7" s="71"/>
      <c r="IY7" s="71"/>
      <c r="IZ7" s="71"/>
      <c r="JA7" s="71"/>
      <c r="JB7" s="71"/>
      <c r="JC7" s="71"/>
      <c r="JD7" s="71"/>
      <c r="JE7" s="71"/>
      <c r="JF7" s="71"/>
      <c r="JG7" s="71"/>
      <c r="JH7" s="71"/>
      <c r="JI7" s="71"/>
      <c r="JJ7" s="71"/>
      <c r="JK7" s="71"/>
      <c r="JL7" s="71"/>
      <c r="JM7" s="71"/>
      <c r="JN7" s="71"/>
      <c r="JO7" s="71"/>
      <c r="JP7" s="71"/>
      <c r="JQ7" s="71"/>
      <c r="JR7" s="71"/>
      <c r="JS7" s="71"/>
      <c r="JT7" s="71"/>
      <c r="JU7" s="71"/>
      <c r="JV7" s="71"/>
      <c r="JW7" s="71"/>
      <c r="JX7" s="71"/>
      <c r="JY7" s="71"/>
      <c r="JZ7" s="71"/>
      <c r="KA7" s="71"/>
      <c r="KB7" s="71"/>
      <c r="KC7" s="71"/>
      <c r="KD7" s="71"/>
      <c r="KE7" s="71"/>
      <c r="KF7" s="71"/>
      <c r="KG7" s="71"/>
      <c r="KH7" s="71"/>
      <c r="KI7" s="71"/>
      <c r="KJ7" s="71"/>
      <c r="KK7" s="71"/>
      <c r="KL7" s="71"/>
      <c r="KM7" s="71"/>
      <c r="KN7" s="71"/>
      <c r="KO7" s="71"/>
      <c r="KP7" s="71"/>
      <c r="KQ7" s="71"/>
      <c r="KR7" s="71"/>
      <c r="KS7" s="71"/>
      <c r="KT7" s="71"/>
      <c r="KU7" s="71"/>
      <c r="KV7" s="71"/>
      <c r="KW7" s="71"/>
      <c r="KX7" s="71"/>
      <c r="KY7" s="71"/>
      <c r="KZ7" s="71"/>
      <c r="LA7" s="71"/>
      <c r="LB7" s="71"/>
      <c r="LC7" s="71"/>
      <c r="LD7" s="71"/>
      <c r="LE7" s="71"/>
      <c r="LF7" s="71"/>
      <c r="LG7" s="71"/>
      <c r="LH7" s="71"/>
      <c r="LI7" s="71"/>
      <c r="LJ7" s="71"/>
      <c r="LK7" s="71"/>
      <c r="LL7" s="71"/>
      <c r="LM7" s="71"/>
      <c r="LN7" s="71"/>
      <c r="LO7" s="71"/>
      <c r="LP7" s="71"/>
      <c r="LQ7" s="71"/>
      <c r="LR7" s="71"/>
      <c r="LS7" s="71"/>
      <c r="LT7" s="71"/>
      <c r="LU7" s="71"/>
      <c r="LV7" s="71"/>
      <c r="LW7" s="71"/>
      <c r="LX7" s="71"/>
      <c r="LY7" s="71"/>
      <c r="LZ7" s="71"/>
      <c r="MA7" s="71"/>
      <c r="MB7" s="71"/>
      <c r="MC7" s="71"/>
      <c r="MD7" s="71"/>
      <c r="ME7" s="71"/>
      <c r="MF7" s="71"/>
      <c r="MG7" s="71"/>
      <c r="MH7" s="71"/>
      <c r="MI7" s="71"/>
      <c r="MJ7" s="71"/>
      <c r="MK7" s="71"/>
      <c r="ML7" s="71"/>
      <c r="MM7" s="71"/>
      <c r="MN7" s="71"/>
      <c r="MO7" s="71"/>
      <c r="MP7" s="71"/>
      <c r="MQ7" s="71"/>
      <c r="MR7" s="71"/>
      <c r="MS7" s="71"/>
      <c r="MT7" s="71"/>
      <c r="MU7" s="71"/>
      <c r="MV7" s="71"/>
      <c r="MW7" s="71"/>
      <c r="MX7" s="71"/>
      <c r="MY7" s="71"/>
      <c r="MZ7" s="71"/>
      <c r="NA7" s="71"/>
      <c r="NB7" s="71"/>
      <c r="NC7" s="71"/>
      <c r="ND7" s="71"/>
      <c r="NE7" s="71"/>
      <c r="NF7" s="71"/>
      <c r="NG7" s="71"/>
      <c r="NH7" s="71"/>
      <c r="NI7" s="71"/>
      <c r="NJ7" s="71"/>
      <c r="NK7" s="71"/>
      <c r="NL7" s="71"/>
      <c r="NM7" s="71"/>
      <c r="NN7" s="71"/>
      <c r="NO7" s="71"/>
      <c r="NP7" s="71"/>
      <c r="NQ7" s="71"/>
      <c r="NR7" s="71"/>
      <c r="NS7" s="71"/>
      <c r="NT7" s="71"/>
      <c r="NU7" s="71"/>
      <c r="NV7" s="71"/>
      <c r="NW7" s="71"/>
      <c r="NX7" s="71"/>
      <c r="NY7" s="71"/>
      <c r="NZ7" s="71"/>
      <c r="OA7" s="71"/>
      <c r="OB7" s="71"/>
      <c r="OC7" s="71"/>
      <c r="OD7" s="71"/>
      <c r="OE7" s="71"/>
      <c r="OF7" s="71"/>
      <c r="OG7" s="71"/>
      <c r="OH7" s="71"/>
      <c r="OI7" s="71"/>
      <c r="OJ7" s="71"/>
      <c r="OK7" s="71"/>
      <c r="OL7" s="71"/>
      <c r="OM7" s="71"/>
      <c r="ON7" s="71"/>
      <c r="OO7" s="71"/>
      <c r="OP7" s="71"/>
      <c r="OQ7" s="71"/>
      <c r="OR7" s="71"/>
      <c r="OS7" s="71"/>
      <c r="OT7" s="71"/>
      <c r="OU7" s="71"/>
      <c r="OV7" s="71"/>
      <c r="OW7" s="71"/>
      <c r="OX7" s="71"/>
      <c r="OY7" s="71"/>
      <c r="OZ7" s="71"/>
      <c r="PA7" s="71"/>
      <c r="PB7" s="71"/>
      <c r="PC7" s="71"/>
      <c r="PD7" s="71"/>
      <c r="PE7" s="71"/>
      <c r="PF7" s="71"/>
      <c r="PG7" s="71"/>
      <c r="PH7" s="71"/>
      <c r="PI7" s="71"/>
      <c r="PJ7" s="71"/>
      <c r="PK7" s="71"/>
      <c r="PL7" s="71"/>
      <c r="PM7" s="71"/>
      <c r="PN7" s="71"/>
      <c r="PO7" s="71"/>
      <c r="PP7" s="71"/>
      <c r="PQ7" s="71"/>
      <c r="PR7" s="71"/>
      <c r="PS7" s="71"/>
      <c r="PT7" s="71"/>
      <c r="PU7" s="71"/>
      <c r="PV7" s="71"/>
      <c r="PW7" s="71"/>
      <c r="PX7" s="71"/>
      <c r="PY7" s="71"/>
      <c r="PZ7" s="71"/>
      <c r="QA7" s="71"/>
      <c r="QB7" s="71"/>
      <c r="QC7" s="71"/>
      <c r="QD7" s="71"/>
      <c r="QE7" s="71"/>
      <c r="QF7" s="71"/>
      <c r="QG7" s="71"/>
      <c r="QH7" s="71"/>
      <c r="QI7" s="71"/>
      <c r="QJ7" s="71"/>
      <c r="QK7" s="71"/>
      <c r="QL7" s="71"/>
      <c r="QM7" s="71"/>
      <c r="QN7" s="71"/>
      <c r="QO7" s="71"/>
      <c r="QP7" s="71"/>
      <c r="QQ7" s="71"/>
      <c r="QR7" s="71"/>
      <c r="QS7" s="71"/>
      <c r="QT7" s="71"/>
      <c r="QU7" s="71"/>
      <c r="QV7" s="71"/>
      <c r="QW7" s="71"/>
      <c r="QX7" s="71"/>
      <c r="QY7" s="71"/>
      <c r="QZ7" s="71"/>
      <c r="RA7" s="71"/>
      <c r="RB7" s="71"/>
      <c r="RC7" s="71"/>
      <c r="RD7" s="71"/>
      <c r="RE7" s="71"/>
      <c r="RF7" s="71"/>
      <c r="RG7" s="71"/>
      <c r="RH7" s="71"/>
      <c r="RI7" s="71"/>
      <c r="RJ7" s="71"/>
      <c r="RK7" s="71"/>
      <c r="RL7" s="71"/>
      <c r="RM7" s="71"/>
      <c r="RN7" s="71"/>
      <c r="RO7" s="71"/>
      <c r="RP7" s="71"/>
      <c r="RQ7" s="71"/>
      <c r="RR7" s="71"/>
      <c r="RS7" s="71"/>
      <c r="RT7" s="71"/>
      <c r="RU7" s="71"/>
      <c r="RV7" s="71"/>
      <c r="RW7" s="71"/>
      <c r="RX7" s="71"/>
      <c r="RY7" s="71"/>
      <c r="RZ7" s="71"/>
      <c r="SA7" s="71"/>
      <c r="SB7" s="71"/>
      <c r="SC7" s="71"/>
      <c r="SD7" s="71"/>
      <c r="SE7" s="71"/>
      <c r="SF7" s="71"/>
      <c r="SG7" s="71"/>
      <c r="SH7" s="71"/>
      <c r="SI7" s="71"/>
      <c r="SJ7" s="71"/>
      <c r="SK7" s="71"/>
      <c r="SL7" s="71"/>
      <c r="SM7" s="71"/>
      <c r="SN7" s="71"/>
      <c r="SO7" s="71"/>
      <c r="SP7" s="71"/>
      <c r="SQ7" s="71"/>
      <c r="SR7" s="71"/>
      <c r="SS7" s="71"/>
      <c r="ST7" s="71"/>
      <c r="SU7" s="71"/>
      <c r="SV7" s="71"/>
      <c r="SW7" s="71"/>
      <c r="SX7" s="71"/>
      <c r="SY7" s="71"/>
      <c r="SZ7" s="71"/>
      <c r="TA7" s="71"/>
      <c r="TB7" s="71"/>
      <c r="TC7" s="71"/>
      <c r="TD7" s="71"/>
      <c r="TE7" s="71"/>
      <c r="TF7" s="71"/>
      <c r="TG7" s="71"/>
      <c r="TH7" s="71"/>
      <c r="TI7" s="71"/>
      <c r="TJ7" s="71"/>
      <c r="TK7" s="71"/>
      <c r="TL7" s="71"/>
      <c r="TM7" s="71"/>
      <c r="TN7" s="71"/>
      <c r="TO7" s="71"/>
      <c r="TP7" s="71"/>
      <c r="TQ7" s="71"/>
      <c r="TR7" s="71"/>
      <c r="TS7" s="71"/>
      <c r="TT7" s="71"/>
      <c r="TU7" s="71"/>
      <c r="TV7" s="71"/>
      <c r="TW7" s="71"/>
      <c r="TX7" s="71"/>
      <c r="TY7" s="71"/>
      <c r="TZ7" s="71"/>
      <c r="UA7" s="71"/>
      <c r="UB7" s="71"/>
      <c r="UC7" s="71"/>
      <c r="UD7" s="71"/>
      <c r="UE7" s="71"/>
      <c r="UF7" s="71"/>
      <c r="UG7" s="71"/>
      <c r="UH7" s="71"/>
      <c r="UI7" s="71"/>
      <c r="UJ7" s="71"/>
      <c r="UK7" s="71"/>
      <c r="UL7" s="71"/>
      <c r="UM7" s="71"/>
      <c r="UN7" s="71"/>
      <c r="UO7" s="71"/>
      <c r="UP7" s="71"/>
      <c r="UQ7" s="71"/>
      <c r="UR7" s="71"/>
      <c r="US7" s="71"/>
      <c r="UT7" s="71"/>
      <c r="UU7" s="71"/>
      <c r="UV7" s="71"/>
      <c r="UW7" s="71"/>
      <c r="UX7" s="71"/>
      <c r="UY7" s="71"/>
      <c r="UZ7" s="71"/>
      <c r="VA7" s="71"/>
      <c r="VB7" s="71"/>
      <c r="VC7" s="71"/>
      <c r="VD7" s="71"/>
      <c r="VE7" s="71"/>
      <c r="VF7" s="71"/>
      <c r="VG7" s="71"/>
      <c r="VH7" s="71"/>
      <c r="VI7" s="71"/>
      <c r="VJ7" s="71"/>
      <c r="VK7" s="71"/>
      <c r="VL7" s="71"/>
      <c r="VM7" s="71"/>
      <c r="VN7" s="71"/>
      <c r="VO7" s="71"/>
      <c r="VP7" s="71"/>
      <c r="VQ7" s="71"/>
      <c r="VR7" s="71"/>
      <c r="VS7" s="71"/>
      <c r="VT7" s="71"/>
      <c r="VU7" s="71"/>
      <c r="VV7" s="71"/>
      <c r="VW7" s="71"/>
      <c r="VX7" s="71"/>
      <c r="VY7" s="71"/>
      <c r="VZ7" s="71"/>
      <c r="WA7" s="71"/>
      <c r="WB7" s="71"/>
      <c r="WC7" s="71"/>
      <c r="WD7" s="71"/>
      <c r="WE7" s="71"/>
      <c r="WF7" s="71"/>
      <c r="WG7" s="71"/>
      <c r="WH7" s="71"/>
      <c r="WI7" s="71"/>
      <c r="WJ7" s="71"/>
      <c r="WK7" s="71"/>
      <c r="WL7" s="71"/>
      <c r="WM7" s="71"/>
      <c r="WN7" s="71"/>
      <c r="WO7" s="71"/>
      <c r="WP7" s="71"/>
      <c r="WQ7" s="71"/>
      <c r="WR7" s="71"/>
      <c r="WS7" s="71"/>
      <c r="WT7" s="71"/>
      <c r="WU7" s="71"/>
      <c r="WV7" s="71"/>
      <c r="WW7" s="71"/>
      <c r="WX7" s="71"/>
      <c r="WY7" s="71"/>
      <c r="WZ7" s="71"/>
      <c r="XA7" s="71"/>
      <c r="XB7" s="71"/>
      <c r="XC7" s="71"/>
      <c r="XD7" s="71"/>
      <c r="XE7" s="71"/>
      <c r="XF7" s="71"/>
      <c r="XG7" s="71"/>
      <c r="XH7" s="71"/>
      <c r="XI7" s="71"/>
      <c r="XJ7" s="71"/>
      <c r="XK7" s="71"/>
      <c r="XL7" s="71"/>
      <c r="XM7" s="71"/>
      <c r="XN7" s="71"/>
      <c r="XO7" s="71"/>
      <c r="XP7" s="71"/>
      <c r="XQ7" s="71"/>
      <c r="XR7" s="71"/>
      <c r="XS7" s="71"/>
      <c r="XT7" s="71"/>
      <c r="XU7" s="71"/>
      <c r="XV7" s="71"/>
      <c r="XW7" s="71"/>
      <c r="XX7" s="71"/>
      <c r="XY7" s="71"/>
      <c r="XZ7" s="71"/>
      <c r="YA7" s="71"/>
      <c r="YB7" s="71"/>
      <c r="YC7" s="71"/>
      <c r="YD7" s="71"/>
      <c r="YE7" s="71"/>
      <c r="YF7" s="71"/>
      <c r="YG7" s="71"/>
      <c r="YH7" s="71"/>
      <c r="YI7" s="71"/>
      <c r="YJ7" s="71"/>
      <c r="YK7" s="71"/>
      <c r="YL7" s="71"/>
      <c r="YM7" s="71"/>
      <c r="YN7" s="71"/>
      <c r="YO7" s="71"/>
      <c r="YP7" s="71"/>
      <c r="YQ7" s="71"/>
      <c r="YR7" s="71"/>
      <c r="YS7" s="71"/>
      <c r="YT7" s="71"/>
      <c r="YU7" s="71"/>
      <c r="YV7" s="71"/>
      <c r="YW7" s="71"/>
      <c r="YX7" s="71"/>
      <c r="YY7" s="71"/>
      <c r="YZ7" s="71"/>
      <c r="ZA7" s="71"/>
      <c r="ZB7" s="71"/>
      <c r="ZC7" s="71"/>
      <c r="ZD7" s="71"/>
      <c r="ZE7" s="71"/>
      <c r="ZF7" s="71"/>
      <c r="ZG7" s="71"/>
      <c r="ZH7" s="71"/>
      <c r="ZI7" s="71"/>
      <c r="ZJ7" s="71"/>
      <c r="ZK7" s="71"/>
      <c r="ZL7" s="71"/>
      <c r="ZM7" s="71"/>
      <c r="ZN7" s="71"/>
      <c r="ZO7" s="71"/>
      <c r="ZP7" s="71"/>
      <c r="ZQ7" s="71"/>
      <c r="ZR7" s="71"/>
      <c r="ZS7" s="71"/>
      <c r="ZT7" s="71"/>
      <c r="ZU7" s="71"/>
      <c r="ZV7" s="71"/>
      <c r="ZW7" s="71"/>
      <c r="ZX7" s="71"/>
      <c r="ZY7" s="71"/>
      <c r="ZZ7" s="71"/>
      <c r="AAA7" s="71"/>
      <c r="AAB7" s="71"/>
      <c r="AAC7" s="71"/>
      <c r="AAD7" s="71"/>
      <c r="AAE7" s="71"/>
      <c r="AAF7" s="71"/>
      <c r="AAG7" s="71"/>
      <c r="AAH7" s="71"/>
      <c r="AAI7" s="71"/>
      <c r="AAJ7" s="71"/>
      <c r="AAK7" s="71"/>
      <c r="AAL7" s="71"/>
      <c r="AAM7" s="71"/>
      <c r="AAN7" s="71"/>
      <c r="AAO7" s="71"/>
      <c r="AAP7" s="71"/>
      <c r="AAQ7" s="71"/>
      <c r="AAR7" s="71"/>
      <c r="AAS7" s="71"/>
      <c r="AAT7" s="71"/>
      <c r="AAU7" s="71"/>
      <c r="AAV7" s="71"/>
      <c r="AAW7" s="71"/>
      <c r="AAX7" s="71"/>
      <c r="AAY7" s="71"/>
      <c r="AAZ7" s="71"/>
      <c r="ABA7" s="71"/>
      <c r="ABB7" s="71"/>
      <c r="ABC7" s="71"/>
      <c r="ABD7" s="71"/>
      <c r="ABE7" s="71"/>
      <c r="ABF7" s="71"/>
      <c r="ABG7" s="71"/>
      <c r="ABH7" s="71"/>
      <c r="ABI7" s="71"/>
      <c r="ABJ7" s="71"/>
      <c r="ABK7" s="71"/>
      <c r="ABL7" s="71"/>
      <c r="ABM7" s="71"/>
      <c r="ABN7" s="71"/>
      <c r="ABO7" s="71"/>
      <c r="ABP7" s="71"/>
      <c r="ABQ7" s="71"/>
      <c r="ABR7" s="71"/>
      <c r="ABS7" s="71"/>
      <c r="ABT7" s="71"/>
      <c r="ABU7" s="71"/>
      <c r="ABV7" s="71"/>
      <c r="ABW7" s="71"/>
      <c r="ABX7" s="71"/>
      <c r="ABY7" s="71"/>
      <c r="ABZ7" s="71"/>
      <c r="ACA7" s="71"/>
      <c r="ACB7" s="71"/>
      <c r="ACC7" s="71"/>
      <c r="ACD7" s="71"/>
      <c r="ACE7" s="71"/>
      <c r="ACF7" s="71"/>
      <c r="ACG7" s="71"/>
      <c r="ACH7" s="71"/>
      <c r="ACI7" s="71"/>
      <c r="ACJ7" s="71"/>
      <c r="ACK7" s="71"/>
      <c r="ACL7" s="71"/>
      <c r="ACM7" s="71"/>
      <c r="ACN7" s="71"/>
      <c r="ACO7" s="71"/>
      <c r="ACP7" s="71"/>
      <c r="ACQ7" s="71"/>
      <c r="ACR7" s="71"/>
      <c r="ACS7" s="71"/>
      <c r="ACT7" s="71"/>
      <c r="ACU7" s="71"/>
      <c r="ACV7" s="71"/>
      <c r="ACW7" s="71"/>
      <c r="ACX7" s="71"/>
      <c r="ACY7" s="71"/>
      <c r="ACZ7" s="71"/>
      <c r="ADA7" s="71"/>
      <c r="ADB7" s="71"/>
      <c r="ADC7" s="71"/>
      <c r="ADD7" s="71"/>
      <c r="ADE7" s="71"/>
      <c r="ADF7" s="71"/>
      <c r="ADG7" s="71"/>
      <c r="ADH7" s="71"/>
      <c r="ADI7" s="71"/>
      <c r="ADJ7" s="71"/>
      <c r="ADK7" s="71"/>
      <c r="ADL7" s="71"/>
      <c r="ADM7" s="71"/>
      <c r="ADN7" s="71"/>
      <c r="ADO7" s="71"/>
      <c r="ADP7" s="71"/>
      <c r="ADQ7" s="71"/>
      <c r="ADR7" s="71"/>
      <c r="ADS7" s="71"/>
      <c r="ADT7" s="71"/>
      <c r="ADU7" s="71"/>
      <c r="ADV7" s="71"/>
      <c r="ADW7" s="71"/>
      <c r="ADX7" s="71"/>
      <c r="ADY7" s="71"/>
      <c r="ADZ7" s="71"/>
      <c r="AEA7" s="71"/>
      <c r="AEB7" s="71"/>
      <c r="AEC7" s="71"/>
      <c r="AED7" s="71"/>
      <c r="AEE7" s="71"/>
      <c r="AEF7" s="71"/>
      <c r="AEG7" s="71"/>
      <c r="AEH7" s="71"/>
      <c r="AEI7" s="71"/>
      <c r="AEJ7" s="71"/>
      <c r="AEK7" s="71"/>
      <c r="AEL7" s="71"/>
      <c r="AEM7" s="71"/>
      <c r="AEN7" s="71"/>
      <c r="AEO7" s="71"/>
      <c r="AEP7" s="71"/>
      <c r="AEQ7" s="71"/>
      <c r="AER7" s="71"/>
      <c r="AES7" s="71"/>
      <c r="AET7" s="71"/>
      <c r="AEU7" s="71"/>
      <c r="AEV7" s="71"/>
      <c r="AEW7" s="71"/>
      <c r="AEX7" s="71"/>
      <c r="AEY7" s="71"/>
      <c r="AEZ7" s="71"/>
      <c r="AFA7" s="71"/>
      <c r="AFB7" s="71"/>
      <c r="AFC7" s="71"/>
      <c r="AFD7" s="71"/>
      <c r="AFE7" s="71"/>
      <c r="AFF7" s="71"/>
      <c r="AFG7" s="71"/>
      <c r="AFH7" s="71"/>
      <c r="AFI7" s="71"/>
      <c r="AFJ7" s="71"/>
      <c r="AFK7" s="71"/>
      <c r="AFL7" s="71"/>
      <c r="AFM7" s="71"/>
      <c r="AFN7" s="71"/>
      <c r="AFO7" s="71"/>
      <c r="AFP7" s="71"/>
      <c r="AFQ7" s="71"/>
      <c r="AFR7" s="71"/>
      <c r="AFS7" s="71"/>
      <c r="AFT7" s="71"/>
      <c r="AFU7" s="71"/>
      <c r="AFV7" s="71"/>
      <c r="AFW7" s="71"/>
      <c r="AFX7" s="71"/>
      <c r="AFY7" s="71"/>
      <c r="AFZ7" s="71"/>
      <c r="AGA7" s="71"/>
      <c r="AGB7" s="71"/>
      <c r="AGC7" s="71"/>
      <c r="AGD7" s="71"/>
      <c r="AGE7" s="71"/>
      <c r="AGF7" s="71"/>
      <c r="AGG7" s="71"/>
      <c r="AGH7" s="71"/>
      <c r="AGI7" s="71"/>
      <c r="AGJ7" s="71"/>
      <c r="AGK7" s="71"/>
      <c r="AGL7" s="71"/>
      <c r="AGM7" s="71"/>
      <c r="AGN7" s="71"/>
      <c r="AGO7" s="71"/>
      <c r="AGP7" s="71"/>
      <c r="AGQ7" s="71"/>
      <c r="AGR7" s="71"/>
      <c r="AGS7" s="71"/>
      <c r="AGT7" s="71"/>
      <c r="AGU7" s="71"/>
      <c r="AGV7" s="71"/>
      <c r="AGW7" s="71"/>
      <c r="AGX7" s="71"/>
      <c r="AGY7" s="71"/>
      <c r="AGZ7" s="71"/>
      <c r="AHA7" s="71"/>
      <c r="AHB7" s="71"/>
      <c r="AHC7" s="71"/>
      <c r="AHD7" s="71"/>
      <c r="AHE7" s="71"/>
      <c r="AHF7" s="71"/>
      <c r="AHG7" s="71"/>
      <c r="AHH7" s="71"/>
      <c r="AHI7" s="71"/>
      <c r="AHJ7" s="71"/>
      <c r="AHK7" s="71"/>
      <c r="AHL7" s="71"/>
      <c r="AHM7" s="71"/>
      <c r="AHN7" s="71"/>
      <c r="AHO7" s="71"/>
      <c r="AHP7" s="71"/>
      <c r="AHQ7" s="71"/>
      <c r="AHR7" s="71"/>
      <c r="AHS7" s="71"/>
      <c r="AHT7" s="71"/>
      <c r="AHU7" s="71"/>
      <c r="AHV7" s="71"/>
      <c r="AHW7" s="71"/>
      <c r="AHX7" s="71"/>
      <c r="AHY7" s="71"/>
      <c r="AHZ7" s="71"/>
      <c r="AIA7" s="71"/>
      <c r="AIB7" s="71"/>
      <c r="AIC7" s="71"/>
      <c r="AID7" s="71"/>
      <c r="AIE7" s="71"/>
      <c r="AIF7" s="71"/>
      <c r="AIG7" s="71"/>
      <c r="AIH7" s="71"/>
      <c r="AII7" s="71"/>
      <c r="AIJ7" s="71"/>
      <c r="AIK7" s="71"/>
      <c r="AIL7" s="71"/>
      <c r="AIM7" s="71"/>
      <c r="AIN7" s="71"/>
      <c r="AIO7" s="71"/>
      <c r="AIP7" s="71"/>
      <c r="AIQ7" s="71"/>
      <c r="AIR7" s="71"/>
      <c r="AIS7" s="71"/>
      <c r="AIT7" s="71"/>
      <c r="AIU7" s="71"/>
      <c r="AIV7" s="71"/>
      <c r="AIW7" s="71"/>
      <c r="AIX7" s="71"/>
      <c r="AIY7" s="71"/>
      <c r="AIZ7" s="71"/>
      <c r="AJA7" s="71"/>
      <c r="AJB7" s="71"/>
      <c r="AJC7" s="71"/>
      <c r="AJD7" s="71"/>
      <c r="AJE7" s="71"/>
      <c r="AJF7" s="71"/>
      <c r="AJG7" s="71"/>
      <c r="AJH7" s="71"/>
      <c r="AJI7" s="71"/>
      <c r="AJJ7" s="71"/>
      <c r="AJK7" s="71"/>
      <c r="AJL7" s="71"/>
      <c r="AJM7" s="71"/>
      <c r="AJN7" s="71"/>
      <c r="AJO7" s="71"/>
      <c r="AJP7" s="71"/>
      <c r="AJQ7" s="71"/>
      <c r="AJR7" s="71"/>
      <c r="AJS7" s="71"/>
      <c r="AJT7" s="71"/>
      <c r="AJU7" s="71"/>
      <c r="AJV7" s="71"/>
      <c r="AJW7" s="71"/>
      <c r="AJX7" s="71"/>
      <c r="AJY7" s="71"/>
      <c r="AJZ7" s="71"/>
      <c r="AKA7" s="71"/>
      <c r="AKB7" s="71"/>
      <c r="AKC7" s="71"/>
      <c r="AKD7" s="71"/>
      <c r="AKE7" s="71"/>
      <c r="AKF7" s="71"/>
      <c r="AKG7" s="71"/>
      <c r="AKH7" s="71"/>
      <c r="AKI7" s="71"/>
      <c r="AKJ7" s="71"/>
      <c r="AKK7" s="71"/>
      <c r="AKL7" s="71"/>
      <c r="AKM7" s="71"/>
      <c r="AKN7" s="71"/>
      <c r="AKO7" s="71"/>
      <c r="AKP7" s="71"/>
      <c r="AKQ7" s="71"/>
      <c r="AKR7" s="71"/>
      <c r="AKS7" s="71"/>
      <c r="AKT7" s="71"/>
      <c r="AKU7" s="71"/>
      <c r="AKV7" s="71"/>
      <c r="AKW7" s="71"/>
      <c r="AKX7" s="71"/>
      <c r="AKY7" s="71"/>
      <c r="AKZ7" s="71"/>
      <c r="ALA7" s="71"/>
      <c r="ALB7" s="71"/>
      <c r="ALC7" s="71"/>
      <c r="ALD7" s="71"/>
      <c r="ALE7" s="71"/>
      <c r="ALF7" s="71"/>
      <c r="ALG7" s="71"/>
      <c r="ALH7" s="71"/>
      <c r="ALI7" s="71"/>
      <c r="ALJ7" s="71"/>
      <c r="ALK7" s="71"/>
      <c r="ALL7" s="71"/>
      <c r="ALM7" s="71"/>
      <c r="ALN7" s="71"/>
      <c r="ALO7" s="71"/>
      <c r="ALP7" s="71"/>
      <c r="ALQ7" s="71"/>
      <c r="ALR7" s="71"/>
      <c r="ALS7" s="71"/>
      <c r="ALT7" s="71"/>
      <c r="ALU7" s="71"/>
      <c r="ALV7" s="71"/>
      <c r="ALW7" s="71"/>
      <c r="ALX7" s="71"/>
      <c r="ALY7" s="71"/>
      <c r="ALZ7" s="71"/>
      <c r="AMA7" s="71"/>
      <c r="AMB7" s="71"/>
      <c r="AMC7" s="71"/>
      <c r="AMD7" s="71"/>
      <c r="AME7" s="71"/>
      <c r="AMF7" s="71"/>
      <c r="AMG7" s="71"/>
      <c r="AMH7" s="71"/>
      <c r="AMI7" s="71"/>
      <c r="AMJ7" s="71"/>
      <c r="AMK7" s="71"/>
      <c r="AML7" s="71"/>
      <c r="AMM7" s="71"/>
    </row>
    <row r="8" spans="2:1027" ht="32.25" thickBot="1" x14ac:dyDescent="0.55000000000000004">
      <c r="B8" s="126"/>
      <c r="C8" s="69" t="s">
        <v>131</v>
      </c>
      <c r="D8" s="99">
        <f>COUNTBLANK(D14:I19)+COUNTBLANK(D25:E30)</f>
        <v>48</v>
      </c>
      <c r="E8" s="69" t="s">
        <v>132</v>
      </c>
      <c r="F8" s="70"/>
      <c r="G8" s="70"/>
      <c r="H8" s="70"/>
      <c r="I8" s="70"/>
      <c r="J8" s="70"/>
      <c r="K8" s="89"/>
    </row>
    <row r="9" spans="2:1027" ht="15" customHeight="1" x14ac:dyDescent="0.5">
      <c r="B9" s="139"/>
      <c r="C9" s="68"/>
      <c r="D9" s="65"/>
      <c r="E9" s="67"/>
      <c r="F9" s="67"/>
      <c r="G9" s="67"/>
      <c r="H9" s="67"/>
      <c r="I9" s="67"/>
      <c r="J9" s="67"/>
      <c r="K9" s="13"/>
    </row>
    <row r="10" spans="2:1027" x14ac:dyDescent="0.25">
      <c r="B10" s="139"/>
      <c r="C10" s="38"/>
      <c r="D10" s="38"/>
      <c r="E10" s="24"/>
      <c r="F10" s="24"/>
      <c r="G10" s="24"/>
      <c r="H10" s="29"/>
      <c r="I10" s="29"/>
      <c r="J10" s="29"/>
      <c r="K10" s="13"/>
    </row>
    <row r="11" spans="2:1027" ht="32.25" x14ac:dyDescent="0.5">
      <c r="B11" s="114" t="s">
        <v>209</v>
      </c>
      <c r="C11" s="361" t="s">
        <v>195</v>
      </c>
      <c r="D11" s="361"/>
      <c r="E11" s="361"/>
      <c r="F11" s="361"/>
      <c r="G11" s="361"/>
      <c r="H11" s="361"/>
      <c r="I11" s="361"/>
      <c r="J11" s="3"/>
      <c r="K11" s="13"/>
    </row>
    <row r="12" spans="2:1027" ht="16.5" thickBot="1" x14ac:dyDescent="0.3">
      <c r="B12" s="139"/>
      <c r="C12" s="3"/>
      <c r="D12" s="3"/>
      <c r="E12" s="3"/>
      <c r="F12" s="3"/>
      <c r="G12" s="3"/>
      <c r="H12" s="3"/>
      <c r="I12" s="3"/>
      <c r="J12" s="3"/>
      <c r="K12" s="13"/>
    </row>
    <row r="13" spans="2:1027" s="53" customFormat="1" ht="24" customHeight="1" x14ac:dyDescent="0.25">
      <c r="B13" s="140"/>
      <c r="C13" s="47" t="s">
        <v>8</v>
      </c>
      <c r="D13" s="48" t="s">
        <v>9</v>
      </c>
      <c r="E13" s="48" t="s">
        <v>10</v>
      </c>
      <c r="F13" s="48" t="s">
        <v>11</v>
      </c>
      <c r="G13" s="48" t="s">
        <v>28</v>
      </c>
      <c r="H13" s="49" t="s">
        <v>29</v>
      </c>
      <c r="I13" s="49" t="s">
        <v>77</v>
      </c>
      <c r="J13" s="50" t="s">
        <v>14</v>
      </c>
      <c r="K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c r="IV13" s="52"/>
      <c r="IW13" s="52"/>
      <c r="IX13" s="52"/>
      <c r="IY13" s="52"/>
      <c r="IZ13" s="52"/>
      <c r="JA13" s="52"/>
      <c r="JB13" s="52"/>
      <c r="JC13" s="52"/>
      <c r="JD13" s="52"/>
      <c r="JE13" s="52"/>
      <c r="JF13" s="52"/>
      <c r="JG13" s="52"/>
      <c r="JH13" s="52"/>
      <c r="JI13" s="52"/>
      <c r="JJ13" s="52"/>
      <c r="JK13" s="52"/>
      <c r="JL13" s="52"/>
      <c r="JM13" s="52"/>
      <c r="JN13" s="52"/>
      <c r="JO13" s="52"/>
      <c r="JP13" s="52"/>
      <c r="JQ13" s="52"/>
      <c r="JR13" s="52"/>
      <c r="JS13" s="52"/>
      <c r="JT13" s="52"/>
      <c r="JU13" s="52"/>
      <c r="JV13" s="52"/>
      <c r="JW13" s="52"/>
      <c r="JX13" s="52"/>
      <c r="JY13" s="52"/>
      <c r="JZ13" s="52"/>
      <c r="KA13" s="52"/>
      <c r="KB13" s="52"/>
      <c r="KC13" s="52"/>
      <c r="KD13" s="52"/>
      <c r="KE13" s="52"/>
      <c r="KF13" s="52"/>
      <c r="KG13" s="52"/>
      <c r="KH13" s="52"/>
      <c r="KI13" s="52"/>
      <c r="KJ13" s="52"/>
      <c r="KK13" s="52"/>
      <c r="KL13" s="52"/>
      <c r="KM13" s="52"/>
      <c r="KN13" s="52"/>
      <c r="KO13" s="52"/>
      <c r="KP13" s="52"/>
      <c r="KQ13" s="52"/>
      <c r="KR13" s="52"/>
      <c r="KS13" s="52"/>
      <c r="KT13" s="52"/>
      <c r="KU13" s="52"/>
      <c r="KV13" s="52"/>
      <c r="KW13" s="52"/>
      <c r="KX13" s="52"/>
      <c r="KY13" s="52"/>
      <c r="KZ13" s="52"/>
      <c r="LA13" s="52"/>
      <c r="LB13" s="52"/>
      <c r="LC13" s="52"/>
      <c r="LD13" s="52"/>
      <c r="LE13" s="52"/>
      <c r="LF13" s="52"/>
      <c r="LG13" s="52"/>
      <c r="LH13" s="52"/>
      <c r="LI13" s="52"/>
      <c r="LJ13" s="52"/>
      <c r="LK13" s="52"/>
      <c r="LL13" s="52"/>
      <c r="LM13" s="52"/>
      <c r="LN13" s="52"/>
      <c r="LO13" s="52"/>
      <c r="LP13" s="52"/>
      <c r="LQ13" s="52"/>
      <c r="LR13" s="52"/>
      <c r="LS13" s="52"/>
      <c r="LT13" s="52"/>
      <c r="LU13" s="52"/>
      <c r="LV13" s="52"/>
      <c r="LW13" s="52"/>
      <c r="LX13" s="52"/>
      <c r="LY13" s="52"/>
      <c r="LZ13" s="52"/>
      <c r="MA13" s="52"/>
      <c r="MB13" s="52"/>
      <c r="MC13" s="52"/>
      <c r="MD13" s="52"/>
      <c r="ME13" s="52"/>
      <c r="MF13" s="52"/>
      <c r="MG13" s="52"/>
      <c r="MH13" s="52"/>
      <c r="MI13" s="52"/>
      <c r="MJ13" s="52"/>
      <c r="MK13" s="52"/>
      <c r="ML13" s="52"/>
      <c r="MM13" s="52"/>
      <c r="MN13" s="52"/>
      <c r="MO13" s="52"/>
      <c r="MP13" s="52"/>
      <c r="MQ13" s="52"/>
      <c r="MR13" s="52"/>
      <c r="MS13" s="52"/>
      <c r="MT13" s="52"/>
      <c r="MU13" s="52"/>
      <c r="MV13" s="52"/>
      <c r="MW13" s="52"/>
      <c r="MX13" s="52"/>
      <c r="MY13" s="52"/>
      <c r="MZ13" s="52"/>
      <c r="NA13" s="52"/>
      <c r="NB13" s="52"/>
      <c r="NC13" s="52"/>
      <c r="ND13" s="52"/>
      <c r="NE13" s="52"/>
      <c r="NF13" s="52"/>
      <c r="NG13" s="52"/>
      <c r="NH13" s="52"/>
      <c r="NI13" s="52"/>
      <c r="NJ13" s="52"/>
      <c r="NK13" s="52"/>
      <c r="NL13" s="52"/>
      <c r="NM13" s="52"/>
      <c r="NN13" s="52"/>
      <c r="NO13" s="52"/>
      <c r="NP13" s="52"/>
      <c r="NQ13" s="52"/>
      <c r="NR13" s="52"/>
      <c r="NS13" s="52"/>
      <c r="NT13" s="52"/>
      <c r="NU13" s="52"/>
      <c r="NV13" s="52"/>
      <c r="NW13" s="52"/>
      <c r="NX13" s="52"/>
      <c r="NY13" s="52"/>
      <c r="NZ13" s="52"/>
      <c r="OA13" s="52"/>
      <c r="OB13" s="52"/>
      <c r="OC13" s="52"/>
      <c r="OD13" s="52"/>
      <c r="OE13" s="52"/>
      <c r="OF13" s="52"/>
      <c r="OG13" s="52"/>
      <c r="OH13" s="52"/>
      <c r="OI13" s="52"/>
      <c r="OJ13" s="52"/>
      <c r="OK13" s="52"/>
      <c r="OL13" s="52"/>
      <c r="OM13" s="52"/>
      <c r="ON13" s="52"/>
      <c r="OO13" s="52"/>
      <c r="OP13" s="52"/>
      <c r="OQ13" s="52"/>
      <c r="OR13" s="52"/>
      <c r="OS13" s="52"/>
      <c r="OT13" s="52"/>
      <c r="OU13" s="52"/>
      <c r="OV13" s="52"/>
      <c r="OW13" s="52"/>
      <c r="OX13" s="52"/>
      <c r="OY13" s="52"/>
      <c r="OZ13" s="52"/>
      <c r="PA13" s="52"/>
      <c r="PB13" s="52"/>
      <c r="PC13" s="52"/>
      <c r="PD13" s="52"/>
      <c r="PE13" s="52"/>
      <c r="PF13" s="52"/>
      <c r="PG13" s="52"/>
      <c r="PH13" s="52"/>
      <c r="PI13" s="52"/>
      <c r="PJ13" s="52"/>
      <c r="PK13" s="52"/>
      <c r="PL13" s="52"/>
      <c r="PM13" s="52"/>
      <c r="PN13" s="52"/>
      <c r="PO13" s="52"/>
      <c r="PP13" s="52"/>
      <c r="PQ13" s="52"/>
      <c r="PR13" s="52"/>
      <c r="PS13" s="52"/>
      <c r="PT13" s="52"/>
      <c r="PU13" s="52"/>
      <c r="PV13" s="52"/>
      <c r="PW13" s="52"/>
      <c r="PX13" s="52"/>
      <c r="PY13" s="52"/>
      <c r="PZ13" s="52"/>
      <c r="QA13" s="52"/>
      <c r="QB13" s="52"/>
      <c r="QC13" s="52"/>
      <c r="QD13" s="52"/>
      <c r="QE13" s="52"/>
      <c r="QF13" s="52"/>
      <c r="QG13" s="52"/>
      <c r="QH13" s="52"/>
      <c r="QI13" s="52"/>
      <c r="QJ13" s="52"/>
      <c r="QK13" s="52"/>
      <c r="QL13" s="52"/>
      <c r="QM13" s="52"/>
      <c r="QN13" s="52"/>
      <c r="QO13" s="52"/>
      <c r="QP13" s="52"/>
      <c r="QQ13" s="52"/>
      <c r="QR13" s="52"/>
      <c r="QS13" s="52"/>
      <c r="QT13" s="52"/>
      <c r="QU13" s="52"/>
      <c r="QV13" s="52"/>
      <c r="QW13" s="52"/>
      <c r="QX13" s="52"/>
      <c r="QY13" s="52"/>
      <c r="QZ13" s="52"/>
      <c r="RA13" s="52"/>
      <c r="RB13" s="52"/>
      <c r="RC13" s="52"/>
      <c r="RD13" s="52"/>
      <c r="RE13" s="52"/>
      <c r="RF13" s="52"/>
      <c r="RG13" s="52"/>
      <c r="RH13" s="52"/>
      <c r="RI13" s="52"/>
      <c r="RJ13" s="52"/>
      <c r="RK13" s="52"/>
      <c r="RL13" s="52"/>
      <c r="RM13" s="52"/>
      <c r="RN13" s="52"/>
      <c r="RO13" s="52"/>
      <c r="RP13" s="52"/>
      <c r="RQ13" s="52"/>
      <c r="RR13" s="52"/>
      <c r="RS13" s="52"/>
      <c r="RT13" s="52"/>
      <c r="RU13" s="52"/>
      <c r="RV13" s="52"/>
      <c r="RW13" s="52"/>
      <c r="RX13" s="52"/>
      <c r="RY13" s="52"/>
      <c r="RZ13" s="52"/>
      <c r="SA13" s="52"/>
      <c r="SB13" s="52"/>
      <c r="SC13" s="52"/>
      <c r="SD13" s="52"/>
      <c r="SE13" s="52"/>
      <c r="SF13" s="52"/>
      <c r="SG13" s="52"/>
      <c r="SH13" s="52"/>
      <c r="SI13" s="52"/>
      <c r="SJ13" s="52"/>
      <c r="SK13" s="52"/>
      <c r="SL13" s="52"/>
      <c r="SM13" s="52"/>
      <c r="SN13" s="52"/>
      <c r="SO13" s="52"/>
      <c r="SP13" s="52"/>
      <c r="SQ13" s="52"/>
      <c r="SR13" s="52"/>
      <c r="SS13" s="52"/>
      <c r="ST13" s="52"/>
      <c r="SU13" s="52"/>
      <c r="SV13" s="52"/>
      <c r="SW13" s="52"/>
      <c r="SX13" s="52"/>
      <c r="SY13" s="52"/>
      <c r="SZ13" s="52"/>
      <c r="TA13" s="52"/>
      <c r="TB13" s="52"/>
      <c r="TC13" s="52"/>
      <c r="TD13" s="52"/>
      <c r="TE13" s="52"/>
      <c r="TF13" s="52"/>
      <c r="TG13" s="52"/>
      <c r="TH13" s="52"/>
      <c r="TI13" s="52"/>
      <c r="TJ13" s="52"/>
      <c r="TK13" s="52"/>
      <c r="TL13" s="52"/>
      <c r="TM13" s="52"/>
      <c r="TN13" s="52"/>
      <c r="TO13" s="52"/>
      <c r="TP13" s="52"/>
      <c r="TQ13" s="52"/>
      <c r="TR13" s="52"/>
      <c r="TS13" s="52"/>
      <c r="TT13" s="52"/>
      <c r="TU13" s="52"/>
      <c r="TV13" s="52"/>
      <c r="TW13" s="52"/>
      <c r="TX13" s="52"/>
      <c r="TY13" s="52"/>
      <c r="TZ13" s="52"/>
      <c r="UA13" s="52"/>
      <c r="UB13" s="52"/>
      <c r="UC13" s="52"/>
      <c r="UD13" s="52"/>
      <c r="UE13" s="52"/>
      <c r="UF13" s="52"/>
      <c r="UG13" s="52"/>
      <c r="UH13" s="52"/>
      <c r="UI13" s="52"/>
      <c r="UJ13" s="52"/>
      <c r="UK13" s="52"/>
      <c r="UL13" s="52"/>
      <c r="UM13" s="52"/>
      <c r="UN13" s="52"/>
      <c r="UO13" s="52"/>
      <c r="UP13" s="52"/>
      <c r="UQ13" s="52"/>
      <c r="UR13" s="52"/>
      <c r="US13" s="52"/>
      <c r="UT13" s="52"/>
      <c r="UU13" s="52"/>
      <c r="UV13" s="52"/>
      <c r="UW13" s="52"/>
      <c r="UX13" s="52"/>
      <c r="UY13" s="52"/>
      <c r="UZ13" s="52"/>
      <c r="VA13" s="52"/>
      <c r="VB13" s="52"/>
      <c r="VC13" s="52"/>
      <c r="VD13" s="52"/>
      <c r="VE13" s="52"/>
      <c r="VF13" s="52"/>
      <c r="VG13" s="52"/>
      <c r="VH13" s="52"/>
      <c r="VI13" s="52"/>
      <c r="VJ13" s="52"/>
      <c r="VK13" s="52"/>
      <c r="VL13" s="52"/>
      <c r="VM13" s="52"/>
      <c r="VN13" s="52"/>
      <c r="VO13" s="52"/>
      <c r="VP13" s="52"/>
      <c r="VQ13" s="52"/>
      <c r="VR13" s="52"/>
      <c r="VS13" s="52"/>
      <c r="VT13" s="52"/>
      <c r="VU13" s="52"/>
      <c r="VV13" s="52"/>
      <c r="VW13" s="52"/>
      <c r="VX13" s="52"/>
      <c r="VY13" s="52"/>
      <c r="VZ13" s="52"/>
      <c r="WA13" s="52"/>
      <c r="WB13" s="52"/>
      <c r="WC13" s="52"/>
      <c r="WD13" s="52"/>
      <c r="WE13" s="52"/>
      <c r="WF13" s="52"/>
      <c r="WG13" s="52"/>
      <c r="WH13" s="52"/>
      <c r="WI13" s="52"/>
      <c r="WJ13" s="52"/>
      <c r="WK13" s="52"/>
      <c r="WL13" s="52"/>
      <c r="WM13" s="52"/>
      <c r="WN13" s="52"/>
      <c r="WO13" s="52"/>
      <c r="WP13" s="52"/>
      <c r="WQ13" s="52"/>
      <c r="WR13" s="52"/>
      <c r="WS13" s="52"/>
      <c r="WT13" s="52"/>
      <c r="WU13" s="52"/>
      <c r="WV13" s="52"/>
      <c r="WW13" s="52"/>
      <c r="WX13" s="52"/>
      <c r="WY13" s="52"/>
      <c r="WZ13" s="52"/>
      <c r="XA13" s="52"/>
      <c r="XB13" s="52"/>
      <c r="XC13" s="52"/>
      <c r="XD13" s="52"/>
      <c r="XE13" s="52"/>
      <c r="XF13" s="52"/>
      <c r="XG13" s="52"/>
      <c r="XH13" s="52"/>
      <c r="XI13" s="52"/>
      <c r="XJ13" s="52"/>
      <c r="XK13" s="52"/>
      <c r="XL13" s="52"/>
      <c r="XM13" s="52"/>
      <c r="XN13" s="52"/>
      <c r="XO13" s="52"/>
      <c r="XP13" s="52"/>
      <c r="XQ13" s="52"/>
      <c r="XR13" s="52"/>
      <c r="XS13" s="52"/>
      <c r="XT13" s="52"/>
      <c r="XU13" s="52"/>
      <c r="XV13" s="52"/>
      <c r="XW13" s="52"/>
      <c r="XX13" s="52"/>
      <c r="XY13" s="52"/>
      <c r="XZ13" s="52"/>
      <c r="YA13" s="52"/>
      <c r="YB13" s="52"/>
      <c r="YC13" s="52"/>
      <c r="YD13" s="52"/>
      <c r="YE13" s="52"/>
      <c r="YF13" s="52"/>
      <c r="YG13" s="52"/>
      <c r="YH13" s="52"/>
      <c r="YI13" s="52"/>
      <c r="YJ13" s="52"/>
      <c r="YK13" s="52"/>
      <c r="YL13" s="52"/>
      <c r="YM13" s="52"/>
      <c r="YN13" s="52"/>
      <c r="YO13" s="52"/>
      <c r="YP13" s="52"/>
      <c r="YQ13" s="52"/>
      <c r="YR13" s="52"/>
      <c r="YS13" s="52"/>
      <c r="YT13" s="52"/>
      <c r="YU13" s="52"/>
      <c r="YV13" s="52"/>
      <c r="YW13" s="52"/>
      <c r="YX13" s="52"/>
      <c r="YY13" s="52"/>
      <c r="YZ13" s="52"/>
      <c r="ZA13" s="52"/>
      <c r="ZB13" s="52"/>
      <c r="ZC13" s="52"/>
      <c r="ZD13" s="52"/>
      <c r="ZE13" s="52"/>
      <c r="ZF13" s="52"/>
      <c r="ZG13" s="52"/>
      <c r="ZH13" s="52"/>
      <c r="ZI13" s="52"/>
      <c r="ZJ13" s="52"/>
      <c r="ZK13" s="52"/>
      <c r="ZL13" s="52"/>
      <c r="ZM13" s="52"/>
      <c r="ZN13" s="52"/>
      <c r="ZO13" s="52"/>
      <c r="ZP13" s="52"/>
      <c r="ZQ13" s="52"/>
      <c r="ZR13" s="52"/>
      <c r="ZS13" s="52"/>
      <c r="ZT13" s="52"/>
      <c r="ZU13" s="52"/>
      <c r="ZV13" s="52"/>
      <c r="ZW13" s="52"/>
      <c r="ZX13" s="52"/>
      <c r="ZY13" s="52"/>
      <c r="ZZ13" s="52"/>
      <c r="AAA13" s="52"/>
      <c r="AAB13" s="52"/>
      <c r="AAC13" s="52"/>
      <c r="AAD13" s="52"/>
      <c r="AAE13" s="52"/>
      <c r="AAF13" s="52"/>
      <c r="AAG13" s="52"/>
      <c r="AAH13" s="52"/>
      <c r="AAI13" s="52"/>
      <c r="AAJ13" s="52"/>
      <c r="AAK13" s="52"/>
      <c r="AAL13" s="52"/>
      <c r="AAM13" s="52"/>
      <c r="AAN13" s="52"/>
      <c r="AAO13" s="52"/>
      <c r="AAP13" s="52"/>
      <c r="AAQ13" s="52"/>
      <c r="AAR13" s="52"/>
      <c r="AAS13" s="52"/>
      <c r="AAT13" s="52"/>
      <c r="AAU13" s="52"/>
      <c r="AAV13" s="52"/>
      <c r="AAW13" s="52"/>
      <c r="AAX13" s="52"/>
      <c r="AAY13" s="52"/>
      <c r="AAZ13" s="52"/>
      <c r="ABA13" s="52"/>
      <c r="ABB13" s="52"/>
      <c r="ABC13" s="52"/>
      <c r="ABD13" s="52"/>
      <c r="ABE13" s="52"/>
      <c r="ABF13" s="52"/>
      <c r="ABG13" s="52"/>
      <c r="ABH13" s="52"/>
      <c r="ABI13" s="52"/>
      <c r="ABJ13" s="52"/>
      <c r="ABK13" s="52"/>
      <c r="ABL13" s="52"/>
      <c r="ABM13" s="52"/>
      <c r="ABN13" s="52"/>
      <c r="ABO13" s="52"/>
      <c r="ABP13" s="52"/>
      <c r="ABQ13" s="52"/>
      <c r="ABR13" s="52"/>
      <c r="ABS13" s="52"/>
      <c r="ABT13" s="52"/>
      <c r="ABU13" s="52"/>
      <c r="ABV13" s="52"/>
      <c r="ABW13" s="52"/>
      <c r="ABX13" s="52"/>
      <c r="ABY13" s="52"/>
      <c r="ABZ13" s="52"/>
      <c r="ACA13" s="52"/>
      <c r="ACB13" s="52"/>
      <c r="ACC13" s="52"/>
      <c r="ACD13" s="52"/>
      <c r="ACE13" s="52"/>
      <c r="ACF13" s="52"/>
      <c r="ACG13" s="52"/>
      <c r="ACH13" s="52"/>
      <c r="ACI13" s="52"/>
      <c r="ACJ13" s="52"/>
      <c r="ACK13" s="52"/>
      <c r="ACL13" s="52"/>
      <c r="ACM13" s="52"/>
      <c r="ACN13" s="52"/>
      <c r="ACO13" s="52"/>
      <c r="ACP13" s="52"/>
      <c r="ACQ13" s="52"/>
      <c r="ACR13" s="52"/>
      <c r="ACS13" s="52"/>
      <c r="ACT13" s="52"/>
      <c r="ACU13" s="52"/>
      <c r="ACV13" s="52"/>
      <c r="ACW13" s="52"/>
      <c r="ACX13" s="52"/>
      <c r="ACY13" s="52"/>
      <c r="ACZ13" s="52"/>
      <c r="ADA13" s="52"/>
      <c r="ADB13" s="52"/>
      <c r="ADC13" s="52"/>
      <c r="ADD13" s="52"/>
      <c r="ADE13" s="52"/>
      <c r="ADF13" s="52"/>
      <c r="ADG13" s="52"/>
      <c r="ADH13" s="52"/>
      <c r="ADI13" s="52"/>
      <c r="ADJ13" s="52"/>
      <c r="ADK13" s="52"/>
      <c r="ADL13" s="52"/>
      <c r="ADM13" s="52"/>
      <c r="ADN13" s="52"/>
      <c r="ADO13" s="52"/>
      <c r="ADP13" s="52"/>
      <c r="ADQ13" s="52"/>
      <c r="ADR13" s="52"/>
      <c r="ADS13" s="52"/>
      <c r="ADT13" s="52"/>
      <c r="ADU13" s="52"/>
      <c r="ADV13" s="52"/>
      <c r="ADW13" s="52"/>
      <c r="ADX13" s="52"/>
      <c r="ADY13" s="52"/>
      <c r="ADZ13" s="52"/>
      <c r="AEA13" s="52"/>
      <c r="AEB13" s="52"/>
      <c r="AEC13" s="52"/>
      <c r="AED13" s="52"/>
      <c r="AEE13" s="52"/>
      <c r="AEF13" s="52"/>
      <c r="AEG13" s="52"/>
      <c r="AEH13" s="52"/>
      <c r="AEI13" s="52"/>
      <c r="AEJ13" s="52"/>
      <c r="AEK13" s="52"/>
      <c r="AEL13" s="52"/>
      <c r="AEM13" s="52"/>
      <c r="AEN13" s="52"/>
      <c r="AEO13" s="52"/>
      <c r="AEP13" s="52"/>
      <c r="AEQ13" s="52"/>
      <c r="AER13" s="52"/>
      <c r="AES13" s="52"/>
      <c r="AET13" s="52"/>
      <c r="AEU13" s="52"/>
      <c r="AEV13" s="52"/>
      <c r="AEW13" s="52"/>
      <c r="AEX13" s="52"/>
      <c r="AEY13" s="52"/>
      <c r="AEZ13" s="52"/>
      <c r="AFA13" s="52"/>
      <c r="AFB13" s="52"/>
      <c r="AFC13" s="52"/>
      <c r="AFD13" s="52"/>
      <c r="AFE13" s="52"/>
      <c r="AFF13" s="52"/>
      <c r="AFG13" s="52"/>
      <c r="AFH13" s="52"/>
      <c r="AFI13" s="52"/>
      <c r="AFJ13" s="52"/>
      <c r="AFK13" s="52"/>
      <c r="AFL13" s="52"/>
      <c r="AFM13" s="52"/>
      <c r="AFN13" s="52"/>
      <c r="AFO13" s="52"/>
      <c r="AFP13" s="52"/>
      <c r="AFQ13" s="52"/>
      <c r="AFR13" s="52"/>
      <c r="AFS13" s="52"/>
      <c r="AFT13" s="52"/>
      <c r="AFU13" s="52"/>
      <c r="AFV13" s="52"/>
      <c r="AFW13" s="52"/>
      <c r="AFX13" s="52"/>
      <c r="AFY13" s="52"/>
      <c r="AFZ13" s="52"/>
      <c r="AGA13" s="52"/>
      <c r="AGB13" s="52"/>
      <c r="AGC13" s="52"/>
      <c r="AGD13" s="52"/>
      <c r="AGE13" s="52"/>
      <c r="AGF13" s="52"/>
      <c r="AGG13" s="52"/>
      <c r="AGH13" s="52"/>
      <c r="AGI13" s="52"/>
      <c r="AGJ13" s="52"/>
      <c r="AGK13" s="52"/>
      <c r="AGL13" s="52"/>
      <c r="AGM13" s="52"/>
      <c r="AGN13" s="52"/>
      <c r="AGO13" s="52"/>
      <c r="AGP13" s="52"/>
      <c r="AGQ13" s="52"/>
      <c r="AGR13" s="52"/>
      <c r="AGS13" s="52"/>
      <c r="AGT13" s="52"/>
      <c r="AGU13" s="52"/>
      <c r="AGV13" s="52"/>
      <c r="AGW13" s="52"/>
      <c r="AGX13" s="52"/>
      <c r="AGY13" s="52"/>
      <c r="AGZ13" s="52"/>
      <c r="AHA13" s="52"/>
      <c r="AHB13" s="52"/>
      <c r="AHC13" s="52"/>
      <c r="AHD13" s="52"/>
      <c r="AHE13" s="52"/>
      <c r="AHF13" s="52"/>
      <c r="AHG13" s="52"/>
      <c r="AHH13" s="52"/>
      <c r="AHI13" s="52"/>
      <c r="AHJ13" s="52"/>
      <c r="AHK13" s="52"/>
      <c r="AHL13" s="52"/>
      <c r="AHM13" s="52"/>
      <c r="AHN13" s="52"/>
      <c r="AHO13" s="52"/>
      <c r="AHP13" s="52"/>
      <c r="AHQ13" s="52"/>
      <c r="AHR13" s="52"/>
      <c r="AHS13" s="52"/>
      <c r="AHT13" s="52"/>
      <c r="AHU13" s="52"/>
      <c r="AHV13" s="52"/>
      <c r="AHW13" s="52"/>
      <c r="AHX13" s="52"/>
      <c r="AHY13" s="52"/>
      <c r="AHZ13" s="52"/>
      <c r="AIA13" s="52"/>
      <c r="AIB13" s="52"/>
      <c r="AIC13" s="52"/>
      <c r="AID13" s="52"/>
      <c r="AIE13" s="52"/>
      <c r="AIF13" s="52"/>
      <c r="AIG13" s="52"/>
      <c r="AIH13" s="52"/>
      <c r="AII13" s="52"/>
      <c r="AIJ13" s="52"/>
      <c r="AIK13" s="52"/>
      <c r="AIL13" s="52"/>
      <c r="AIM13" s="52"/>
      <c r="AIN13" s="52"/>
      <c r="AIO13" s="52"/>
      <c r="AIP13" s="52"/>
      <c r="AIQ13" s="52"/>
      <c r="AIR13" s="52"/>
      <c r="AIS13" s="52"/>
      <c r="AIT13" s="52"/>
      <c r="AIU13" s="52"/>
      <c r="AIV13" s="52"/>
      <c r="AIW13" s="52"/>
      <c r="AIX13" s="52"/>
      <c r="AIY13" s="52"/>
      <c r="AIZ13" s="52"/>
      <c r="AJA13" s="52"/>
      <c r="AJB13" s="52"/>
      <c r="AJC13" s="52"/>
      <c r="AJD13" s="52"/>
      <c r="AJE13" s="52"/>
      <c r="AJF13" s="52"/>
      <c r="AJG13" s="52"/>
      <c r="AJH13" s="52"/>
      <c r="AJI13" s="52"/>
      <c r="AJJ13" s="52"/>
      <c r="AJK13" s="52"/>
      <c r="AJL13" s="52"/>
      <c r="AJM13" s="52"/>
      <c r="AJN13" s="52"/>
      <c r="AJO13" s="52"/>
      <c r="AJP13" s="52"/>
      <c r="AJQ13" s="52"/>
      <c r="AJR13" s="52"/>
      <c r="AJS13" s="52"/>
      <c r="AJT13" s="52"/>
      <c r="AJU13" s="52"/>
      <c r="AJV13" s="52"/>
      <c r="AJW13" s="52"/>
      <c r="AJX13" s="52"/>
      <c r="AJY13" s="52"/>
      <c r="AJZ13" s="52"/>
      <c r="AKA13" s="52"/>
      <c r="AKB13" s="52"/>
      <c r="AKC13" s="52"/>
      <c r="AKD13" s="52"/>
      <c r="AKE13" s="52"/>
      <c r="AKF13" s="52"/>
      <c r="AKG13" s="52"/>
      <c r="AKH13" s="52"/>
      <c r="AKI13" s="52"/>
      <c r="AKJ13" s="52"/>
      <c r="AKK13" s="52"/>
      <c r="AKL13" s="52"/>
      <c r="AKM13" s="52"/>
      <c r="AKN13" s="52"/>
      <c r="AKO13" s="52"/>
      <c r="AKP13" s="52"/>
      <c r="AKQ13" s="52"/>
      <c r="AKR13" s="52"/>
      <c r="AKS13" s="52"/>
      <c r="AKT13" s="52"/>
      <c r="AKU13" s="52"/>
      <c r="AKV13" s="52"/>
      <c r="AKW13" s="52"/>
      <c r="AKX13" s="52"/>
      <c r="AKY13" s="52"/>
      <c r="AKZ13" s="52"/>
      <c r="ALA13" s="52"/>
      <c r="ALB13" s="52"/>
      <c r="ALC13" s="52"/>
      <c r="ALD13" s="52"/>
      <c r="ALE13" s="52"/>
      <c r="ALF13" s="52"/>
      <c r="ALG13" s="52"/>
      <c r="ALH13" s="52"/>
      <c r="ALI13" s="52"/>
      <c r="ALJ13" s="52"/>
      <c r="ALK13" s="52"/>
      <c r="ALL13" s="52"/>
      <c r="ALM13" s="52"/>
      <c r="ALN13" s="52"/>
      <c r="ALO13" s="52"/>
      <c r="ALP13" s="52"/>
      <c r="ALQ13" s="52"/>
      <c r="ALR13" s="52"/>
      <c r="ALS13" s="52"/>
      <c r="ALT13" s="52"/>
      <c r="ALU13" s="52"/>
      <c r="ALV13" s="52"/>
      <c r="ALW13" s="52"/>
      <c r="ALX13" s="52"/>
      <c r="ALY13" s="52"/>
      <c r="ALZ13" s="52"/>
      <c r="AMA13" s="52"/>
      <c r="AMB13" s="52"/>
      <c r="AMC13" s="52"/>
      <c r="AMD13" s="52"/>
      <c r="AME13" s="52"/>
      <c r="AMF13" s="52"/>
      <c r="AMG13" s="52"/>
      <c r="AMH13" s="52"/>
      <c r="AMI13" s="52"/>
      <c r="AMJ13" s="52"/>
      <c r="AMK13" s="52"/>
      <c r="AML13" s="52"/>
      <c r="AMM13" s="52"/>
    </row>
    <row r="14" spans="2:1027" ht="15.75" x14ac:dyDescent="0.25">
      <c r="B14" s="139"/>
      <c r="C14" s="31" t="s">
        <v>15</v>
      </c>
      <c r="D14" s="10"/>
      <c r="E14" s="10"/>
      <c r="F14" s="10"/>
      <c r="G14" s="10"/>
      <c r="H14" s="10"/>
      <c r="I14" s="10"/>
      <c r="J14" s="43">
        <f t="shared" ref="J14:J20" si="0">SUM(D14:I14)</f>
        <v>0</v>
      </c>
      <c r="K14" s="13"/>
    </row>
    <row r="15" spans="2:1027" ht="15.75" x14ac:dyDescent="0.25">
      <c r="B15" s="139"/>
      <c r="C15" s="31" t="s">
        <v>24</v>
      </c>
      <c r="D15" s="10"/>
      <c r="E15" s="10"/>
      <c r="F15" s="10"/>
      <c r="G15" s="10"/>
      <c r="H15" s="10"/>
      <c r="I15" s="10"/>
      <c r="J15" s="43">
        <f t="shared" si="0"/>
        <v>0</v>
      </c>
      <c r="K15" s="13"/>
    </row>
    <row r="16" spans="2:1027" ht="15.75" x14ac:dyDescent="0.25">
      <c r="B16" s="139"/>
      <c r="C16" s="31" t="s">
        <v>25</v>
      </c>
      <c r="D16" s="10"/>
      <c r="E16" s="10"/>
      <c r="F16" s="10"/>
      <c r="G16" s="10"/>
      <c r="H16" s="10"/>
      <c r="I16" s="10"/>
      <c r="J16" s="43">
        <f t="shared" si="0"/>
        <v>0</v>
      </c>
      <c r="K16" s="13"/>
    </row>
    <row r="17" spans="2:11" ht="15.75" x14ac:dyDescent="0.25">
      <c r="B17" s="139"/>
      <c r="C17" s="31" t="s">
        <v>26</v>
      </c>
      <c r="D17" s="10"/>
      <c r="E17" s="10"/>
      <c r="F17" s="10"/>
      <c r="G17" s="10"/>
      <c r="H17" s="10"/>
      <c r="I17" s="10"/>
      <c r="J17" s="43">
        <f t="shared" si="0"/>
        <v>0</v>
      </c>
      <c r="K17" s="13"/>
    </row>
    <row r="18" spans="2:11" ht="15.75" x14ac:dyDescent="0.25">
      <c r="B18" s="139"/>
      <c r="C18" s="31" t="s">
        <v>19</v>
      </c>
      <c r="D18" s="10"/>
      <c r="E18" s="10"/>
      <c r="F18" s="10"/>
      <c r="G18" s="10"/>
      <c r="H18" s="10"/>
      <c r="I18" s="10"/>
      <c r="J18" s="43">
        <f t="shared" si="0"/>
        <v>0</v>
      </c>
      <c r="K18" s="13"/>
    </row>
    <row r="19" spans="2:11" ht="15.75" x14ac:dyDescent="0.25">
      <c r="B19" s="139"/>
      <c r="C19" s="31" t="s">
        <v>76</v>
      </c>
      <c r="D19" s="10"/>
      <c r="E19" s="10"/>
      <c r="F19" s="10"/>
      <c r="G19" s="10"/>
      <c r="H19" s="10"/>
      <c r="I19" s="10"/>
      <c r="J19" s="43">
        <f t="shared" si="0"/>
        <v>0</v>
      </c>
      <c r="K19" s="13"/>
    </row>
    <row r="20" spans="2:11" ht="16.5" thickBot="1" x14ac:dyDescent="0.3">
      <c r="B20" s="139"/>
      <c r="C20" s="44" t="s">
        <v>23</v>
      </c>
      <c r="D20" s="45">
        <f t="shared" ref="D20:I20" si="1">SUM(D14:D19)</f>
        <v>0</v>
      </c>
      <c r="E20" s="45">
        <f t="shared" si="1"/>
        <v>0</v>
      </c>
      <c r="F20" s="45">
        <f t="shared" si="1"/>
        <v>0</v>
      </c>
      <c r="G20" s="45">
        <f t="shared" si="1"/>
        <v>0</v>
      </c>
      <c r="H20" s="45">
        <f t="shared" si="1"/>
        <v>0</v>
      </c>
      <c r="I20" s="45">
        <f t="shared" si="1"/>
        <v>0</v>
      </c>
      <c r="J20" s="46">
        <f t="shared" si="0"/>
        <v>0</v>
      </c>
      <c r="K20" s="13"/>
    </row>
    <row r="21" spans="2:11" ht="16.5" customHeight="1" x14ac:dyDescent="0.25">
      <c r="B21" s="139"/>
      <c r="C21" s="3"/>
      <c r="D21" s="3"/>
      <c r="E21" s="3"/>
      <c r="F21" s="3"/>
      <c r="G21" s="3"/>
      <c r="H21" s="3"/>
      <c r="I21" s="3"/>
      <c r="J21" s="3"/>
      <c r="K21" s="13"/>
    </row>
    <row r="22" spans="2:11" ht="32.25" x14ac:dyDescent="0.5">
      <c r="B22" s="114" t="s">
        <v>210</v>
      </c>
      <c r="C22" s="361" t="s">
        <v>196</v>
      </c>
      <c r="D22" s="361"/>
      <c r="E22" s="361"/>
      <c r="F22" s="361"/>
      <c r="G22" s="361"/>
      <c r="H22" s="361"/>
      <c r="I22" s="3"/>
      <c r="J22" s="3"/>
      <c r="K22" s="13"/>
    </row>
    <row r="23" spans="2:11" ht="16.5" thickBot="1" x14ac:dyDescent="0.3">
      <c r="B23" s="139"/>
      <c r="C23" s="3"/>
      <c r="D23" s="3"/>
      <c r="E23" s="3"/>
      <c r="F23" s="3"/>
      <c r="G23" s="3"/>
      <c r="H23" s="3"/>
      <c r="I23" s="3"/>
      <c r="J23" s="3"/>
      <c r="K23" s="13"/>
    </row>
    <row r="24" spans="2:11" ht="15.75" x14ac:dyDescent="0.25">
      <c r="B24" s="139"/>
      <c r="C24" s="30" t="s">
        <v>8</v>
      </c>
      <c r="D24" s="41" t="s">
        <v>31</v>
      </c>
      <c r="E24" s="41" t="s">
        <v>32</v>
      </c>
      <c r="F24" s="42" t="s">
        <v>14</v>
      </c>
      <c r="G24" s="3"/>
      <c r="H24" s="3"/>
      <c r="I24" s="3"/>
      <c r="J24" s="3"/>
      <c r="K24" s="13"/>
    </row>
    <row r="25" spans="2:11" ht="15.75" x14ac:dyDescent="0.25">
      <c r="B25" s="139"/>
      <c r="C25" s="31" t="s">
        <v>15</v>
      </c>
      <c r="D25" s="10"/>
      <c r="E25" s="10"/>
      <c r="F25" s="43">
        <f t="shared" ref="F25:F30" si="2">SUM(D25:E25)</f>
        <v>0</v>
      </c>
      <c r="G25" s="3"/>
      <c r="H25" s="3"/>
      <c r="I25" s="3"/>
      <c r="J25" s="3"/>
      <c r="K25" s="13"/>
    </row>
    <row r="26" spans="2:11" ht="15.75" x14ac:dyDescent="0.25">
      <c r="B26" s="139"/>
      <c r="C26" s="31" t="s">
        <v>24</v>
      </c>
      <c r="D26" s="10"/>
      <c r="E26" s="10"/>
      <c r="F26" s="43">
        <f t="shared" si="2"/>
        <v>0</v>
      </c>
      <c r="G26" s="3"/>
      <c r="H26" s="3"/>
      <c r="I26" s="3"/>
      <c r="J26" s="3"/>
      <c r="K26" s="13"/>
    </row>
    <row r="27" spans="2:11" ht="15.75" x14ac:dyDescent="0.25">
      <c r="B27" s="139"/>
      <c r="C27" s="31" t="s">
        <v>25</v>
      </c>
      <c r="D27" s="10"/>
      <c r="E27" s="10"/>
      <c r="F27" s="43">
        <f t="shared" si="2"/>
        <v>0</v>
      </c>
      <c r="G27" s="3"/>
      <c r="H27" s="3"/>
      <c r="I27" s="3"/>
      <c r="J27" s="3"/>
      <c r="K27" s="13"/>
    </row>
    <row r="28" spans="2:11" ht="15.75" x14ac:dyDescent="0.25">
      <c r="B28" s="139"/>
      <c r="C28" s="31" t="s">
        <v>26</v>
      </c>
      <c r="D28" s="10"/>
      <c r="E28" s="10"/>
      <c r="F28" s="43">
        <f t="shared" si="2"/>
        <v>0</v>
      </c>
      <c r="G28" s="3"/>
      <c r="H28" s="3"/>
      <c r="I28" s="3"/>
      <c r="J28" s="3"/>
      <c r="K28" s="13"/>
    </row>
    <row r="29" spans="2:11" ht="15.75" x14ac:dyDescent="0.25">
      <c r="B29" s="139"/>
      <c r="C29" s="31" t="s">
        <v>19</v>
      </c>
      <c r="D29" s="10"/>
      <c r="E29" s="10"/>
      <c r="F29" s="43">
        <f t="shared" si="2"/>
        <v>0</v>
      </c>
      <c r="G29" s="3"/>
      <c r="H29" s="3"/>
      <c r="I29" s="3"/>
      <c r="J29" s="3"/>
      <c r="K29" s="13"/>
    </row>
    <row r="30" spans="2:11" ht="15.75" x14ac:dyDescent="0.25">
      <c r="B30" s="139"/>
      <c r="C30" s="31" t="s">
        <v>75</v>
      </c>
      <c r="D30" s="10"/>
      <c r="E30" s="10"/>
      <c r="F30" s="43">
        <f t="shared" si="2"/>
        <v>0</v>
      </c>
      <c r="G30" s="3"/>
      <c r="H30" s="3"/>
      <c r="I30" s="3"/>
      <c r="J30" s="3"/>
      <c r="K30" s="13"/>
    </row>
    <row r="31" spans="2:11" ht="16.5" thickBot="1" x14ac:dyDescent="0.3">
      <c r="B31" s="139"/>
      <c r="C31" s="44" t="s">
        <v>23</v>
      </c>
      <c r="D31" s="45">
        <f>SUM(D25:D30)</f>
        <v>0</v>
      </c>
      <c r="E31" s="45">
        <f>SUM(E25:E30)</f>
        <v>0</v>
      </c>
      <c r="F31" s="46">
        <f>SUM(F25:F30)</f>
        <v>0</v>
      </c>
      <c r="G31" s="3"/>
      <c r="H31" s="3"/>
      <c r="I31" s="3"/>
      <c r="J31" s="3"/>
      <c r="K31" s="13"/>
    </row>
    <row r="32" spans="2:11" ht="16.5" thickBot="1" x14ac:dyDescent="0.3">
      <c r="B32" s="286"/>
      <c r="C32" s="27"/>
      <c r="D32" s="27"/>
      <c r="E32" s="27"/>
      <c r="F32" s="27"/>
      <c r="G32" s="27"/>
      <c r="H32" s="27"/>
      <c r="I32" s="27"/>
      <c r="J32" s="27"/>
      <c r="K32" s="21"/>
    </row>
  </sheetData>
  <mergeCells count="6">
    <mergeCell ref="C3:K3"/>
    <mergeCell ref="B2:K2"/>
    <mergeCell ref="C7:J7"/>
    <mergeCell ref="C22:H22"/>
    <mergeCell ref="C11:I11"/>
    <mergeCell ref="C5:F5"/>
  </mergeCells>
  <conditionalFormatting sqref="D8">
    <cfRule type="cellIs" dxfId="7" priority="3" operator="greaterThan">
      <formula>0</formula>
    </cfRule>
    <cfRule type="cellIs" dxfId="6" priority="4" operator="greaterThan">
      <formula>0</formula>
    </cfRule>
  </conditionalFormatting>
  <conditionalFormatting sqref="D14:I19 D25:E30">
    <cfRule type="notContainsBlanks" dxfId="5" priority="15">
      <formula>LEN(TRIM(D14))&gt;0</formula>
    </cfRule>
  </conditionalFormatting>
  <dataValidations count="1">
    <dataValidation type="decimal" allowBlank="1" showInputMessage="1" showErrorMessage="1" errorTitle="Incorrect format" error="Please enter a number" promptTitle="Please enter a number" sqref="D14:J20 D25:F31" xr:uid="{00000000-0002-0000-0000-000004000000}">
      <formula1>0</formula1>
      <formula2>100000000</formula2>
    </dataValidation>
  </dataValidations>
  <pageMargins left="0.7" right="0.7" top="0.75" bottom="0.75" header="0.51180555555555496" footer="0.51180555555555496"/>
  <pageSetup paperSize="8" firstPageNumber="0" fitToHeight="0" orientation="portrait"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EEFE7-DF3D-4E92-97CB-23F4D9FAA7BC}">
  <dimension ref="B1:AML27"/>
  <sheetViews>
    <sheetView workbookViewId="0"/>
  </sheetViews>
  <sheetFormatPr defaultRowHeight="15" x14ac:dyDescent="0.25"/>
  <cols>
    <col min="2" max="2" width="4.42578125" style="1" customWidth="1"/>
    <col min="3" max="3" width="101.42578125" style="2" customWidth="1"/>
    <col min="4" max="4" width="27.140625" style="2" bestFit="1" customWidth="1"/>
    <col min="5" max="5" width="26.140625" style="2" customWidth="1"/>
    <col min="6" max="6" width="26.85546875" style="2" customWidth="1"/>
    <col min="7" max="7" width="22.140625" style="2" customWidth="1"/>
    <col min="8" max="8" width="22.28515625" style="2" bestFit="1" customWidth="1"/>
    <col min="9" max="9" width="25.28515625" style="2" bestFit="1" customWidth="1"/>
    <col min="10" max="10" width="22.28515625" style="2" customWidth="1"/>
    <col min="11" max="11" width="2.85546875" style="2" customWidth="1"/>
    <col min="12" max="1026" width="9.140625" style="2"/>
  </cols>
  <sheetData>
    <row r="1" spans="2:11" ht="15.75" thickBot="1" x14ac:dyDescent="0.3"/>
    <row r="2" spans="2:11" x14ac:dyDescent="0.25">
      <c r="B2" s="116"/>
      <c r="C2" s="117"/>
      <c r="D2" s="117"/>
      <c r="E2" s="117"/>
      <c r="F2" s="117"/>
      <c r="G2" s="117"/>
      <c r="H2" s="117"/>
      <c r="I2" s="117"/>
      <c r="J2" s="117"/>
      <c r="K2" s="115"/>
    </row>
    <row r="3" spans="2:11" ht="32.25" thickBot="1" x14ac:dyDescent="0.55000000000000004">
      <c r="B3" s="11"/>
      <c r="C3" s="155" t="s">
        <v>173</v>
      </c>
      <c r="D3" s="12"/>
      <c r="E3" s="14"/>
      <c r="F3" s="14"/>
      <c r="G3" s="14"/>
      <c r="H3" s="14"/>
      <c r="I3" s="14"/>
      <c r="J3" s="14"/>
      <c r="K3" s="13"/>
    </row>
    <row r="4" spans="2:11" ht="43.5" customHeight="1" thickBot="1" x14ac:dyDescent="0.3">
      <c r="B4" s="161"/>
      <c r="C4" s="301" t="s">
        <v>135</v>
      </c>
      <c r="D4" s="301"/>
      <c r="E4" s="301"/>
      <c r="F4" s="301"/>
      <c r="G4" s="301"/>
      <c r="H4" s="301"/>
      <c r="I4" s="301"/>
      <c r="J4" s="301"/>
      <c r="K4" s="371"/>
    </row>
    <row r="5" spans="2:11" ht="32.25" thickBot="1" x14ac:dyDescent="0.55000000000000004">
      <c r="B5" s="163"/>
      <c r="C5" s="372" t="s">
        <v>131</v>
      </c>
      <c r="D5" s="372"/>
      <c r="E5" s="175">
        <f>COUNTBLANK($D$12:$D$19)</f>
        <v>8</v>
      </c>
      <c r="F5" s="172" t="s">
        <v>132</v>
      </c>
      <c r="G5" s="173"/>
      <c r="H5" s="173"/>
      <c r="I5" s="173"/>
      <c r="J5" s="173"/>
      <c r="K5" s="174"/>
    </row>
    <row r="6" spans="2:11" ht="15.75" x14ac:dyDescent="0.25">
      <c r="B6" s="11"/>
      <c r="C6" s="3"/>
      <c r="D6" s="3"/>
      <c r="E6" s="3"/>
      <c r="F6" s="3"/>
      <c r="G6" s="3"/>
      <c r="H6" s="3"/>
      <c r="I6" s="3"/>
      <c r="J6" s="3"/>
      <c r="K6" s="13"/>
    </row>
    <row r="7" spans="2:11" ht="23.25" x14ac:dyDescent="0.35">
      <c r="B7" s="11"/>
      <c r="C7" s="16" t="s">
        <v>51</v>
      </c>
      <c r="D7" s="3"/>
      <c r="E7" s="3"/>
      <c r="F7" s="3"/>
      <c r="G7" s="3"/>
      <c r="H7" s="3"/>
      <c r="I7" s="3"/>
      <c r="J7" s="3"/>
      <c r="K7" s="13"/>
    </row>
    <row r="8" spans="2:11" ht="18.75" x14ac:dyDescent="0.3">
      <c r="B8" s="11"/>
      <c r="C8" s="19" t="s">
        <v>52</v>
      </c>
      <c r="D8" s="3"/>
      <c r="E8" s="3"/>
      <c r="F8" s="3"/>
      <c r="G8" s="3"/>
      <c r="H8" s="3"/>
      <c r="I8" s="3"/>
      <c r="J8" s="3"/>
      <c r="K8" s="13"/>
    </row>
    <row r="9" spans="2:11" ht="18.75" x14ac:dyDescent="0.3">
      <c r="B9" s="11"/>
      <c r="C9" s="19" t="s">
        <v>53</v>
      </c>
      <c r="D9" s="3"/>
      <c r="E9" s="3"/>
      <c r="F9" s="3"/>
      <c r="G9" s="3"/>
      <c r="H9" s="3"/>
      <c r="I9" s="3"/>
      <c r="J9" s="3"/>
      <c r="K9" s="13"/>
    </row>
    <row r="10" spans="2:11" ht="19.5" thickBot="1" x14ac:dyDescent="0.35">
      <c r="B10" s="11"/>
      <c r="C10" s="168" t="s">
        <v>54</v>
      </c>
      <c r="D10" s="3"/>
      <c r="E10" s="3"/>
      <c r="F10" s="3"/>
      <c r="G10" s="3"/>
      <c r="H10" s="3"/>
      <c r="I10" s="3"/>
      <c r="J10" s="3"/>
      <c r="K10" s="13"/>
    </row>
    <row r="11" spans="2:11" ht="15.75" x14ac:dyDescent="0.25">
      <c r="B11" s="11"/>
      <c r="C11" s="30" t="s">
        <v>55</v>
      </c>
      <c r="D11" s="42" t="s">
        <v>56</v>
      </c>
      <c r="E11" s="3"/>
      <c r="F11" s="3"/>
      <c r="G11" s="3"/>
      <c r="H11" s="3"/>
      <c r="I11" s="3"/>
      <c r="J11" s="3"/>
      <c r="K11" s="13"/>
    </row>
    <row r="12" spans="2:11" ht="15.75" x14ac:dyDescent="0.25">
      <c r="B12" s="11"/>
      <c r="C12" s="32" t="s">
        <v>57</v>
      </c>
      <c r="D12" s="169"/>
      <c r="E12" s="3"/>
      <c r="F12" s="3"/>
      <c r="G12" s="3"/>
      <c r="H12" s="3"/>
      <c r="I12" s="3"/>
      <c r="J12" s="3"/>
      <c r="K12" s="13"/>
    </row>
    <row r="13" spans="2:11" ht="15.75" x14ac:dyDescent="0.25">
      <c r="B13" s="11"/>
      <c r="C13" s="32" t="s">
        <v>58</v>
      </c>
      <c r="D13" s="169"/>
      <c r="E13" s="3"/>
      <c r="F13" s="3"/>
      <c r="G13" s="3"/>
      <c r="H13" s="3"/>
      <c r="I13" s="3"/>
      <c r="J13" s="3"/>
      <c r="K13" s="13"/>
    </row>
    <row r="14" spans="2:11" ht="15.75" x14ac:dyDescent="0.25">
      <c r="B14" s="11"/>
      <c r="C14" s="32" t="s">
        <v>59</v>
      </c>
      <c r="D14" s="169"/>
      <c r="E14" s="3"/>
      <c r="F14" s="3"/>
      <c r="G14" s="3"/>
      <c r="H14" s="3"/>
      <c r="I14" s="3"/>
      <c r="J14" s="3"/>
      <c r="K14" s="13"/>
    </row>
    <row r="15" spans="2:11" ht="15.75" x14ac:dyDescent="0.25">
      <c r="B15" s="11"/>
      <c r="C15" s="32" t="s">
        <v>60</v>
      </c>
      <c r="D15" s="169"/>
      <c r="E15" s="3"/>
      <c r="F15" s="3"/>
      <c r="G15" s="3"/>
      <c r="H15" s="3"/>
      <c r="I15" s="3"/>
      <c r="J15" s="3"/>
      <c r="K15" s="13"/>
    </row>
    <row r="16" spans="2:11" ht="15.75" x14ac:dyDescent="0.25">
      <c r="B16" s="11"/>
      <c r="C16" s="32" t="s">
        <v>61</v>
      </c>
      <c r="D16" s="169"/>
      <c r="E16" s="3"/>
      <c r="F16" s="3"/>
      <c r="G16" s="3"/>
      <c r="H16" s="3"/>
      <c r="I16" s="3"/>
      <c r="J16" s="3"/>
      <c r="K16" s="13"/>
    </row>
    <row r="17" spans="2:11" ht="15.75" x14ac:dyDescent="0.25">
      <c r="B17" s="11"/>
      <c r="C17" s="32" t="s">
        <v>62</v>
      </c>
      <c r="D17" s="169"/>
      <c r="E17" s="3"/>
      <c r="F17" s="3"/>
      <c r="G17" s="3"/>
      <c r="H17" s="3"/>
      <c r="I17" s="3"/>
      <c r="J17" s="3"/>
      <c r="K17" s="13"/>
    </row>
    <row r="18" spans="2:11" ht="15.75" x14ac:dyDescent="0.25">
      <c r="B18" s="11"/>
      <c r="C18" s="32" t="s">
        <v>63</v>
      </c>
      <c r="D18" s="169"/>
      <c r="E18" s="3"/>
      <c r="F18" s="3"/>
      <c r="G18" s="3"/>
      <c r="H18" s="3"/>
      <c r="I18" s="3"/>
      <c r="J18" s="3"/>
      <c r="K18" s="13"/>
    </row>
    <row r="19" spans="2:11" ht="16.5" thickBot="1" x14ac:dyDescent="0.3">
      <c r="B19" s="11"/>
      <c r="C19" s="170" t="s">
        <v>64</v>
      </c>
      <c r="D19" s="171"/>
      <c r="E19" s="3"/>
      <c r="F19" s="3"/>
      <c r="G19" s="3"/>
      <c r="H19" s="3"/>
      <c r="I19" s="3"/>
      <c r="J19" s="3"/>
      <c r="K19" s="13"/>
    </row>
    <row r="20" spans="2:11" ht="15.75" x14ac:dyDescent="0.25">
      <c r="B20" s="11"/>
      <c r="C20" s="3"/>
      <c r="D20" s="3"/>
      <c r="E20" s="3"/>
      <c r="F20" s="3"/>
      <c r="G20" s="3"/>
      <c r="H20" s="3"/>
      <c r="I20" s="3"/>
      <c r="J20" s="3"/>
      <c r="K20" s="13"/>
    </row>
    <row r="21" spans="2:11" ht="23.25" x14ac:dyDescent="0.35">
      <c r="B21" s="11"/>
      <c r="C21" s="16" t="s">
        <v>65</v>
      </c>
      <c r="D21" s="3"/>
      <c r="E21" s="3"/>
      <c r="F21" s="3"/>
      <c r="G21" s="3"/>
      <c r="H21" s="3"/>
      <c r="I21" s="3"/>
      <c r="J21" s="3"/>
      <c r="K21" s="13"/>
    </row>
    <row r="22" spans="2:11" ht="16.5" thickBot="1" x14ac:dyDescent="0.3">
      <c r="B22" s="11"/>
      <c r="C22" s="25"/>
      <c r="D22" s="3"/>
      <c r="E22" s="3"/>
      <c r="F22" s="3"/>
      <c r="G22" s="3"/>
      <c r="H22" s="3"/>
      <c r="I22" s="3"/>
      <c r="J22" s="3"/>
      <c r="K22" s="13"/>
    </row>
    <row r="23" spans="2:11" x14ac:dyDescent="0.25">
      <c r="B23" s="11"/>
      <c r="C23" s="362"/>
      <c r="D23" s="363"/>
      <c r="E23" s="363"/>
      <c r="F23" s="363"/>
      <c r="G23" s="363"/>
      <c r="H23" s="363"/>
      <c r="I23" s="363"/>
      <c r="J23" s="364"/>
      <c r="K23" s="13"/>
    </row>
    <row r="24" spans="2:11" x14ac:dyDescent="0.25">
      <c r="B24" s="11"/>
      <c r="C24" s="365"/>
      <c r="D24" s="366"/>
      <c r="E24" s="366"/>
      <c r="F24" s="366"/>
      <c r="G24" s="366"/>
      <c r="H24" s="366"/>
      <c r="I24" s="366"/>
      <c r="J24" s="367"/>
      <c r="K24" s="13"/>
    </row>
    <row r="25" spans="2:11" x14ac:dyDescent="0.25">
      <c r="B25" s="11"/>
      <c r="C25" s="365"/>
      <c r="D25" s="366"/>
      <c r="E25" s="366"/>
      <c r="F25" s="366"/>
      <c r="G25" s="366"/>
      <c r="H25" s="366"/>
      <c r="I25" s="366"/>
      <c r="J25" s="367"/>
      <c r="K25" s="13"/>
    </row>
    <row r="26" spans="2:11" ht="15.75" thickBot="1" x14ac:dyDescent="0.3">
      <c r="B26" s="11"/>
      <c r="C26" s="368"/>
      <c r="D26" s="369"/>
      <c r="E26" s="369"/>
      <c r="F26" s="369"/>
      <c r="G26" s="369"/>
      <c r="H26" s="369"/>
      <c r="I26" s="369"/>
      <c r="J26" s="370"/>
      <c r="K26" s="13"/>
    </row>
    <row r="27" spans="2:11" ht="15.75" thickBot="1" x14ac:dyDescent="0.3">
      <c r="B27" s="20"/>
      <c r="C27" s="118"/>
      <c r="D27" s="118"/>
      <c r="E27" s="118"/>
      <c r="F27" s="118"/>
      <c r="G27" s="118"/>
      <c r="H27" s="118"/>
      <c r="I27" s="118"/>
      <c r="J27" s="118"/>
      <c r="K27" s="21"/>
    </row>
  </sheetData>
  <mergeCells count="3">
    <mergeCell ref="C23:J26"/>
    <mergeCell ref="C4:K4"/>
    <mergeCell ref="C5:D5"/>
  </mergeCells>
  <conditionalFormatting sqref="D12:D19">
    <cfRule type="containsBlanks" dxfId="4" priority="7">
      <formula>LEN(TRIM(D12))=0</formula>
    </cfRule>
  </conditionalFormatting>
  <conditionalFormatting sqref="E5">
    <cfRule type="cellIs" dxfId="3" priority="1" operator="greaterThan">
      <formula>0</formula>
    </cfRule>
    <cfRule type="cellIs" dxfId="2" priority="2" operator="greaterThan">
      <formula>0</formula>
    </cfRule>
  </conditionalFormatting>
  <dataValidations count="1">
    <dataValidation type="list" allowBlank="1" showInputMessage="1" showErrorMessage="1" errorTitle="Incorrect format" error="Please choose from the drop-down list" promptTitle="Please choose from the list" sqref="D12:D19" xr:uid="{32687C94-F698-495B-99E5-0574972AAAC9}">
      <formula1>"1 - low confidence,2- medium confidence,3 - high confidence"</formula1>
      <formula2>0</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C1957-A913-4EDC-BF51-2CAA04FF2110}">
  <dimension ref="B1:AMG17"/>
  <sheetViews>
    <sheetView workbookViewId="0">
      <selection activeCell="D25" sqref="D25"/>
    </sheetView>
  </sheetViews>
  <sheetFormatPr defaultRowHeight="15" x14ac:dyDescent="0.25"/>
  <cols>
    <col min="3" max="3" width="78.85546875" customWidth="1"/>
    <col min="4" max="4" width="94.28515625" customWidth="1"/>
  </cols>
  <sheetData>
    <row r="1" spans="2:1021" ht="15.75" thickBot="1" x14ac:dyDescent="0.3"/>
    <row r="2" spans="2:1021" ht="24" thickBot="1" x14ac:dyDescent="0.3">
      <c r="B2" s="130" t="s">
        <v>161</v>
      </c>
      <c r="C2" s="131"/>
      <c r="D2" s="131"/>
      <c r="E2" s="131"/>
      <c r="F2" s="131"/>
      <c r="G2" s="131"/>
      <c r="H2" s="132"/>
    </row>
    <row r="3" spans="2:1021" ht="15.75" thickBot="1" x14ac:dyDescent="0.3">
      <c r="B3" s="127"/>
      <c r="C3" s="128"/>
      <c r="D3" s="128"/>
      <c r="E3" s="128"/>
      <c r="F3" s="128"/>
      <c r="G3" s="128"/>
      <c r="H3" s="129"/>
    </row>
    <row r="4" spans="2:1021" ht="21.75" thickBot="1" x14ac:dyDescent="0.3">
      <c r="B4" s="133"/>
      <c r="C4" s="373" t="s">
        <v>143</v>
      </c>
      <c r="D4" s="374"/>
      <c r="E4" s="374"/>
      <c r="F4" s="374"/>
      <c r="G4" s="134"/>
      <c r="H4" s="135"/>
    </row>
    <row r="5" spans="2:1021" ht="13.5" customHeight="1" x14ac:dyDescent="0.25">
      <c r="B5" s="11"/>
      <c r="C5" s="22"/>
      <c r="D5" s="22"/>
      <c r="E5" s="3"/>
      <c r="F5" s="3"/>
      <c r="G5" s="3"/>
      <c r="H5" s="13"/>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row>
    <row r="6" spans="2:1021" ht="23.25" x14ac:dyDescent="0.35">
      <c r="B6" s="11"/>
      <c r="C6" s="37" t="s">
        <v>41</v>
      </c>
      <c r="D6" s="3"/>
      <c r="E6" s="3"/>
      <c r="F6" s="3"/>
      <c r="G6" s="3"/>
      <c r="H6" s="13"/>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row>
    <row r="7" spans="2:1021" ht="18.75" x14ac:dyDescent="0.3">
      <c r="B7" s="11"/>
      <c r="C7" s="39" t="s">
        <v>42</v>
      </c>
      <c r="D7" s="3"/>
      <c r="E7" s="3"/>
      <c r="F7" s="3"/>
      <c r="G7" s="3"/>
      <c r="H7" s="13"/>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row>
    <row r="8" spans="2:1021" ht="18.75" x14ac:dyDescent="0.3">
      <c r="B8" s="11"/>
      <c r="C8" s="39" t="s">
        <v>43</v>
      </c>
      <c r="D8" s="3"/>
      <c r="E8" s="3"/>
      <c r="F8" s="3"/>
      <c r="G8" s="3"/>
      <c r="H8" s="13"/>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row>
    <row r="9" spans="2:1021" ht="18.75" x14ac:dyDescent="0.3">
      <c r="B9" s="11"/>
      <c r="C9" s="39" t="s">
        <v>175</v>
      </c>
      <c r="D9" s="3"/>
      <c r="E9" s="3"/>
      <c r="F9" s="3"/>
      <c r="G9" s="3"/>
      <c r="H9" s="13"/>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c r="AMA9" s="2"/>
      <c r="AMB9" s="2"/>
      <c r="AMC9" s="2"/>
      <c r="AMD9" s="2"/>
      <c r="AME9" s="2"/>
      <c r="AMF9" s="2"/>
      <c r="AMG9" s="2"/>
    </row>
    <row r="10" spans="2:1021" ht="16.5" thickBot="1" x14ac:dyDescent="0.3">
      <c r="B10" s="11"/>
      <c r="C10" s="3"/>
      <c r="D10" s="3"/>
      <c r="E10" s="3"/>
      <c r="F10" s="3"/>
      <c r="G10" s="3"/>
      <c r="H10" s="13"/>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c r="ACL10" s="2"/>
      <c r="ACM10" s="2"/>
      <c r="ACN10" s="2"/>
      <c r="ACO10" s="2"/>
      <c r="ACP10" s="2"/>
      <c r="ACQ10" s="2"/>
      <c r="ACR10" s="2"/>
      <c r="ACS10" s="2"/>
      <c r="ACT10" s="2"/>
      <c r="ACU10" s="2"/>
      <c r="ACV10" s="2"/>
      <c r="ACW10" s="2"/>
      <c r="ACX10" s="2"/>
      <c r="ACY10" s="2"/>
      <c r="ACZ10" s="2"/>
      <c r="ADA10" s="2"/>
      <c r="ADB10" s="2"/>
      <c r="ADC10" s="2"/>
      <c r="ADD10" s="2"/>
      <c r="ADE10" s="2"/>
      <c r="ADF10" s="2"/>
      <c r="ADG10" s="2"/>
      <c r="ADH10" s="2"/>
      <c r="ADI10" s="2"/>
      <c r="ADJ10" s="2"/>
      <c r="ADK10" s="2"/>
      <c r="ADL10" s="2"/>
      <c r="ADM10" s="2"/>
      <c r="ADN10" s="2"/>
      <c r="ADO10" s="2"/>
      <c r="ADP10" s="2"/>
      <c r="ADQ10" s="2"/>
      <c r="ADR10" s="2"/>
      <c r="ADS10" s="2"/>
      <c r="ADT10" s="2"/>
      <c r="ADU10" s="2"/>
      <c r="ADV10" s="2"/>
      <c r="ADW10" s="2"/>
      <c r="ADX10" s="2"/>
      <c r="ADY10" s="2"/>
      <c r="ADZ10" s="2"/>
      <c r="AEA10" s="2"/>
      <c r="AEB10" s="2"/>
      <c r="AEC10" s="2"/>
      <c r="AED10" s="2"/>
      <c r="AEE10" s="2"/>
      <c r="AEF10" s="2"/>
      <c r="AEG10" s="2"/>
      <c r="AEH10" s="2"/>
      <c r="AEI10" s="2"/>
      <c r="AEJ10" s="2"/>
      <c r="AEK10" s="2"/>
      <c r="AEL10" s="2"/>
      <c r="AEM10" s="2"/>
      <c r="AEN10" s="2"/>
      <c r="AEO10" s="2"/>
      <c r="AEP10" s="2"/>
      <c r="AEQ10" s="2"/>
      <c r="AER10" s="2"/>
      <c r="AES10" s="2"/>
      <c r="AET10" s="2"/>
      <c r="AEU10" s="2"/>
      <c r="AEV10" s="2"/>
      <c r="AEW10" s="2"/>
      <c r="AEX10" s="2"/>
      <c r="AEY10" s="2"/>
      <c r="AEZ10" s="2"/>
      <c r="AFA10" s="2"/>
      <c r="AFB10" s="2"/>
      <c r="AFC10" s="2"/>
      <c r="AFD10" s="2"/>
      <c r="AFE10" s="2"/>
      <c r="AFF10" s="2"/>
      <c r="AFG10" s="2"/>
      <c r="AFH10" s="2"/>
      <c r="AFI10" s="2"/>
      <c r="AFJ10" s="2"/>
      <c r="AFK10" s="2"/>
      <c r="AFL10" s="2"/>
      <c r="AFM10" s="2"/>
      <c r="AFN10" s="2"/>
      <c r="AFO10" s="2"/>
      <c r="AFP10" s="2"/>
      <c r="AFQ10" s="2"/>
      <c r="AFR10" s="2"/>
      <c r="AFS10" s="2"/>
      <c r="AFT10" s="2"/>
      <c r="AFU10" s="2"/>
      <c r="AFV10" s="2"/>
      <c r="AFW10" s="2"/>
      <c r="AFX10" s="2"/>
      <c r="AFY10" s="2"/>
      <c r="AFZ10" s="2"/>
      <c r="AGA10" s="2"/>
      <c r="AGB10" s="2"/>
      <c r="AGC10" s="2"/>
      <c r="AGD10" s="2"/>
      <c r="AGE10" s="2"/>
      <c r="AGF10" s="2"/>
      <c r="AGG10" s="2"/>
      <c r="AGH10" s="2"/>
      <c r="AGI10" s="2"/>
      <c r="AGJ10" s="2"/>
      <c r="AGK10" s="2"/>
      <c r="AGL10" s="2"/>
      <c r="AGM10" s="2"/>
      <c r="AGN10" s="2"/>
      <c r="AGO10" s="2"/>
      <c r="AGP10" s="2"/>
      <c r="AGQ10" s="2"/>
      <c r="AGR10" s="2"/>
      <c r="AGS10" s="2"/>
      <c r="AGT10" s="2"/>
      <c r="AGU10" s="2"/>
      <c r="AGV10" s="2"/>
      <c r="AGW10" s="2"/>
      <c r="AGX10" s="2"/>
      <c r="AGY10" s="2"/>
      <c r="AGZ10" s="2"/>
      <c r="AHA10" s="2"/>
      <c r="AHB10" s="2"/>
      <c r="AHC10" s="2"/>
      <c r="AHD10" s="2"/>
      <c r="AHE10" s="2"/>
      <c r="AHF10" s="2"/>
      <c r="AHG10" s="2"/>
      <c r="AHH10" s="2"/>
      <c r="AHI10" s="2"/>
      <c r="AHJ10" s="2"/>
      <c r="AHK10" s="2"/>
      <c r="AHL10" s="2"/>
      <c r="AHM10" s="2"/>
      <c r="AHN10" s="2"/>
      <c r="AHO10" s="2"/>
      <c r="AHP10" s="2"/>
      <c r="AHQ10" s="2"/>
      <c r="AHR10" s="2"/>
      <c r="AHS10" s="2"/>
      <c r="AHT10" s="2"/>
      <c r="AHU10" s="2"/>
      <c r="AHV10" s="2"/>
      <c r="AHW10" s="2"/>
      <c r="AHX10" s="2"/>
      <c r="AHY10" s="2"/>
      <c r="AHZ10" s="2"/>
      <c r="AIA10" s="2"/>
      <c r="AIB10" s="2"/>
      <c r="AIC10" s="2"/>
      <c r="AID10" s="2"/>
      <c r="AIE10" s="2"/>
      <c r="AIF10" s="2"/>
      <c r="AIG10" s="2"/>
      <c r="AIH10" s="2"/>
      <c r="AII10" s="2"/>
      <c r="AIJ10" s="2"/>
      <c r="AIK10" s="2"/>
      <c r="AIL10" s="2"/>
      <c r="AIM10" s="2"/>
      <c r="AIN10" s="2"/>
      <c r="AIO10" s="2"/>
      <c r="AIP10" s="2"/>
      <c r="AIQ10" s="2"/>
      <c r="AIR10" s="2"/>
      <c r="AIS10" s="2"/>
      <c r="AIT10" s="2"/>
      <c r="AIU10" s="2"/>
      <c r="AIV10" s="2"/>
      <c r="AIW10" s="2"/>
      <c r="AIX10" s="2"/>
      <c r="AIY10" s="2"/>
      <c r="AIZ10" s="2"/>
      <c r="AJA10" s="2"/>
      <c r="AJB10" s="2"/>
      <c r="AJC10" s="2"/>
      <c r="AJD10" s="2"/>
      <c r="AJE10" s="2"/>
      <c r="AJF10" s="2"/>
      <c r="AJG10" s="2"/>
      <c r="AJH10" s="2"/>
      <c r="AJI10" s="2"/>
      <c r="AJJ10" s="2"/>
      <c r="AJK10" s="2"/>
      <c r="AJL10" s="2"/>
      <c r="AJM10" s="2"/>
      <c r="AJN10" s="2"/>
      <c r="AJO10" s="2"/>
      <c r="AJP10" s="2"/>
      <c r="AJQ10" s="2"/>
      <c r="AJR10" s="2"/>
      <c r="AJS10" s="2"/>
      <c r="AJT10" s="2"/>
      <c r="AJU10" s="2"/>
      <c r="AJV10" s="2"/>
      <c r="AJW10" s="2"/>
      <c r="AJX10" s="2"/>
      <c r="AJY10" s="2"/>
      <c r="AJZ10" s="2"/>
      <c r="AKA10" s="2"/>
      <c r="AKB10" s="2"/>
      <c r="AKC10" s="2"/>
      <c r="AKD10" s="2"/>
      <c r="AKE10" s="2"/>
      <c r="AKF10" s="2"/>
      <c r="AKG10" s="2"/>
      <c r="AKH10" s="2"/>
      <c r="AKI10" s="2"/>
      <c r="AKJ10" s="2"/>
      <c r="AKK10" s="2"/>
      <c r="AKL10" s="2"/>
      <c r="AKM10" s="2"/>
      <c r="AKN10" s="2"/>
      <c r="AKO10" s="2"/>
      <c r="AKP10" s="2"/>
      <c r="AKQ10" s="2"/>
      <c r="AKR10" s="2"/>
      <c r="AKS10" s="2"/>
      <c r="AKT10" s="2"/>
      <c r="AKU10" s="2"/>
      <c r="AKV10" s="2"/>
      <c r="AKW10" s="2"/>
      <c r="AKX10" s="2"/>
      <c r="AKY10" s="2"/>
      <c r="AKZ10" s="2"/>
      <c r="ALA10" s="2"/>
      <c r="ALB10" s="2"/>
      <c r="ALC10" s="2"/>
      <c r="ALD10" s="2"/>
      <c r="ALE10" s="2"/>
      <c r="ALF10" s="2"/>
      <c r="ALG10" s="2"/>
      <c r="ALH10" s="2"/>
      <c r="ALI10" s="2"/>
      <c r="ALJ10" s="2"/>
      <c r="ALK10" s="2"/>
      <c r="ALL10" s="2"/>
      <c r="ALM10" s="2"/>
      <c r="ALN10" s="2"/>
      <c r="ALO10" s="2"/>
      <c r="ALP10" s="2"/>
      <c r="ALQ10" s="2"/>
      <c r="ALR10" s="2"/>
      <c r="ALS10" s="2"/>
      <c r="ALT10" s="2"/>
      <c r="ALU10" s="2"/>
      <c r="ALV10" s="2"/>
      <c r="ALW10" s="2"/>
      <c r="ALX10" s="2"/>
      <c r="ALY10" s="2"/>
      <c r="ALZ10" s="2"/>
      <c r="AMA10" s="2"/>
      <c r="AMB10" s="2"/>
      <c r="AMC10" s="2"/>
      <c r="AMD10" s="2"/>
      <c r="AME10" s="2"/>
      <c r="AMF10" s="2"/>
      <c r="AMG10" s="2"/>
    </row>
    <row r="11" spans="2:1021" ht="32.450000000000003" customHeight="1" x14ac:dyDescent="0.25">
      <c r="B11" s="11"/>
      <c r="C11" s="30" t="s">
        <v>44</v>
      </c>
      <c r="D11" s="54" t="s">
        <v>45</v>
      </c>
      <c r="E11" s="3"/>
      <c r="F11" s="3"/>
      <c r="G11" s="3"/>
      <c r="H11" s="13"/>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row>
    <row r="12" spans="2:1021" ht="15.75" x14ac:dyDescent="0.25">
      <c r="B12" s="11"/>
      <c r="C12" s="31" t="s">
        <v>46</v>
      </c>
      <c r="D12" s="55"/>
      <c r="E12" s="3"/>
      <c r="F12" s="3"/>
      <c r="G12" s="3"/>
      <c r="H12" s="13"/>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c r="AMG12" s="2"/>
    </row>
    <row r="13" spans="2:1021" ht="15.75" x14ac:dyDescent="0.25">
      <c r="B13" s="11"/>
      <c r="C13" s="31" t="s">
        <v>47</v>
      </c>
      <c r="D13" s="55"/>
      <c r="E13" s="3"/>
      <c r="F13" s="3"/>
      <c r="G13" s="3"/>
      <c r="H13" s="13"/>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c r="ACL13" s="2"/>
      <c r="ACM13" s="2"/>
      <c r="ACN13" s="2"/>
      <c r="ACO13" s="2"/>
      <c r="ACP13" s="2"/>
      <c r="ACQ13" s="2"/>
      <c r="ACR13" s="2"/>
      <c r="ACS13" s="2"/>
      <c r="ACT13" s="2"/>
      <c r="ACU13" s="2"/>
      <c r="ACV13" s="2"/>
      <c r="ACW13" s="2"/>
      <c r="ACX13" s="2"/>
      <c r="ACY13" s="2"/>
      <c r="ACZ13" s="2"/>
      <c r="ADA13" s="2"/>
      <c r="ADB13" s="2"/>
      <c r="ADC13" s="2"/>
      <c r="ADD13" s="2"/>
      <c r="ADE13" s="2"/>
      <c r="ADF13" s="2"/>
      <c r="ADG13" s="2"/>
      <c r="ADH13" s="2"/>
      <c r="ADI13" s="2"/>
      <c r="ADJ13" s="2"/>
      <c r="ADK13" s="2"/>
      <c r="ADL13" s="2"/>
      <c r="ADM13" s="2"/>
      <c r="ADN13" s="2"/>
      <c r="ADO13" s="2"/>
      <c r="ADP13" s="2"/>
      <c r="ADQ13" s="2"/>
      <c r="ADR13" s="2"/>
      <c r="ADS13" s="2"/>
      <c r="ADT13" s="2"/>
      <c r="ADU13" s="2"/>
      <c r="ADV13" s="2"/>
      <c r="ADW13" s="2"/>
      <c r="ADX13" s="2"/>
      <c r="ADY13" s="2"/>
      <c r="ADZ13" s="2"/>
      <c r="AEA13" s="2"/>
      <c r="AEB13" s="2"/>
      <c r="AEC13" s="2"/>
      <c r="AED13" s="2"/>
      <c r="AEE13" s="2"/>
      <c r="AEF13" s="2"/>
      <c r="AEG13" s="2"/>
      <c r="AEH13" s="2"/>
      <c r="AEI13" s="2"/>
      <c r="AEJ13" s="2"/>
      <c r="AEK13" s="2"/>
      <c r="AEL13" s="2"/>
      <c r="AEM13" s="2"/>
      <c r="AEN13" s="2"/>
      <c r="AEO13" s="2"/>
      <c r="AEP13" s="2"/>
      <c r="AEQ13" s="2"/>
      <c r="AER13" s="2"/>
      <c r="AES13" s="2"/>
      <c r="AET13" s="2"/>
      <c r="AEU13" s="2"/>
      <c r="AEV13" s="2"/>
      <c r="AEW13" s="2"/>
      <c r="AEX13" s="2"/>
      <c r="AEY13" s="2"/>
      <c r="AEZ13" s="2"/>
      <c r="AFA13" s="2"/>
      <c r="AFB13" s="2"/>
      <c r="AFC13" s="2"/>
      <c r="AFD13" s="2"/>
      <c r="AFE13" s="2"/>
      <c r="AFF13" s="2"/>
      <c r="AFG13" s="2"/>
      <c r="AFH13" s="2"/>
      <c r="AFI13" s="2"/>
      <c r="AFJ13" s="2"/>
      <c r="AFK13" s="2"/>
      <c r="AFL13" s="2"/>
      <c r="AFM13" s="2"/>
      <c r="AFN13" s="2"/>
      <c r="AFO13" s="2"/>
      <c r="AFP13" s="2"/>
      <c r="AFQ13" s="2"/>
      <c r="AFR13" s="2"/>
      <c r="AFS13" s="2"/>
      <c r="AFT13" s="2"/>
      <c r="AFU13" s="2"/>
      <c r="AFV13" s="2"/>
      <c r="AFW13" s="2"/>
      <c r="AFX13" s="2"/>
      <c r="AFY13" s="2"/>
      <c r="AFZ13" s="2"/>
      <c r="AGA13" s="2"/>
      <c r="AGB13" s="2"/>
      <c r="AGC13" s="2"/>
      <c r="AGD13" s="2"/>
      <c r="AGE13" s="2"/>
      <c r="AGF13" s="2"/>
      <c r="AGG13" s="2"/>
      <c r="AGH13" s="2"/>
      <c r="AGI13" s="2"/>
      <c r="AGJ13" s="2"/>
      <c r="AGK13" s="2"/>
      <c r="AGL13" s="2"/>
      <c r="AGM13" s="2"/>
      <c r="AGN13" s="2"/>
      <c r="AGO13" s="2"/>
      <c r="AGP13" s="2"/>
      <c r="AGQ13" s="2"/>
      <c r="AGR13" s="2"/>
      <c r="AGS13" s="2"/>
      <c r="AGT13" s="2"/>
      <c r="AGU13" s="2"/>
      <c r="AGV13" s="2"/>
      <c r="AGW13" s="2"/>
      <c r="AGX13" s="2"/>
      <c r="AGY13" s="2"/>
      <c r="AGZ13" s="2"/>
      <c r="AHA13" s="2"/>
      <c r="AHB13" s="2"/>
      <c r="AHC13" s="2"/>
      <c r="AHD13" s="2"/>
      <c r="AHE13" s="2"/>
      <c r="AHF13" s="2"/>
      <c r="AHG13" s="2"/>
      <c r="AHH13" s="2"/>
      <c r="AHI13" s="2"/>
      <c r="AHJ13" s="2"/>
      <c r="AHK13" s="2"/>
      <c r="AHL13" s="2"/>
      <c r="AHM13" s="2"/>
      <c r="AHN13" s="2"/>
      <c r="AHO13" s="2"/>
      <c r="AHP13" s="2"/>
      <c r="AHQ13" s="2"/>
      <c r="AHR13" s="2"/>
      <c r="AHS13" s="2"/>
      <c r="AHT13" s="2"/>
      <c r="AHU13" s="2"/>
      <c r="AHV13" s="2"/>
      <c r="AHW13" s="2"/>
      <c r="AHX13" s="2"/>
      <c r="AHY13" s="2"/>
      <c r="AHZ13" s="2"/>
      <c r="AIA13" s="2"/>
      <c r="AIB13" s="2"/>
      <c r="AIC13" s="2"/>
      <c r="AID13" s="2"/>
      <c r="AIE13" s="2"/>
      <c r="AIF13" s="2"/>
      <c r="AIG13" s="2"/>
      <c r="AIH13" s="2"/>
      <c r="AII13" s="2"/>
      <c r="AIJ13" s="2"/>
      <c r="AIK13" s="2"/>
      <c r="AIL13" s="2"/>
      <c r="AIM13" s="2"/>
      <c r="AIN13" s="2"/>
      <c r="AIO13" s="2"/>
      <c r="AIP13" s="2"/>
      <c r="AIQ13" s="2"/>
      <c r="AIR13" s="2"/>
      <c r="AIS13" s="2"/>
      <c r="AIT13" s="2"/>
      <c r="AIU13" s="2"/>
      <c r="AIV13" s="2"/>
      <c r="AIW13" s="2"/>
      <c r="AIX13" s="2"/>
      <c r="AIY13" s="2"/>
      <c r="AIZ13" s="2"/>
      <c r="AJA13" s="2"/>
      <c r="AJB13" s="2"/>
      <c r="AJC13" s="2"/>
      <c r="AJD13" s="2"/>
      <c r="AJE13" s="2"/>
      <c r="AJF13" s="2"/>
      <c r="AJG13" s="2"/>
      <c r="AJH13" s="2"/>
      <c r="AJI13" s="2"/>
      <c r="AJJ13" s="2"/>
      <c r="AJK13" s="2"/>
      <c r="AJL13" s="2"/>
      <c r="AJM13" s="2"/>
      <c r="AJN13" s="2"/>
      <c r="AJO13" s="2"/>
      <c r="AJP13" s="2"/>
      <c r="AJQ13" s="2"/>
      <c r="AJR13" s="2"/>
      <c r="AJS13" s="2"/>
      <c r="AJT13" s="2"/>
      <c r="AJU13" s="2"/>
      <c r="AJV13" s="2"/>
      <c r="AJW13" s="2"/>
      <c r="AJX13" s="2"/>
      <c r="AJY13" s="2"/>
      <c r="AJZ13" s="2"/>
      <c r="AKA13" s="2"/>
      <c r="AKB13" s="2"/>
      <c r="AKC13" s="2"/>
      <c r="AKD13" s="2"/>
      <c r="AKE13" s="2"/>
      <c r="AKF13" s="2"/>
      <c r="AKG13" s="2"/>
      <c r="AKH13" s="2"/>
      <c r="AKI13" s="2"/>
      <c r="AKJ13" s="2"/>
      <c r="AKK13" s="2"/>
      <c r="AKL13" s="2"/>
      <c r="AKM13" s="2"/>
      <c r="AKN13" s="2"/>
      <c r="AKO13" s="2"/>
      <c r="AKP13" s="2"/>
      <c r="AKQ13" s="2"/>
      <c r="AKR13" s="2"/>
      <c r="AKS13" s="2"/>
      <c r="AKT13" s="2"/>
      <c r="AKU13" s="2"/>
      <c r="AKV13" s="2"/>
      <c r="AKW13" s="2"/>
      <c r="AKX13" s="2"/>
      <c r="AKY13" s="2"/>
      <c r="AKZ13" s="2"/>
      <c r="ALA13" s="2"/>
      <c r="ALB13" s="2"/>
      <c r="ALC13" s="2"/>
      <c r="ALD13" s="2"/>
      <c r="ALE13" s="2"/>
      <c r="ALF13" s="2"/>
      <c r="ALG13" s="2"/>
      <c r="ALH13" s="2"/>
      <c r="ALI13" s="2"/>
      <c r="ALJ13" s="2"/>
      <c r="ALK13" s="2"/>
      <c r="ALL13" s="2"/>
      <c r="ALM13" s="2"/>
      <c r="ALN13" s="2"/>
      <c r="ALO13" s="2"/>
      <c r="ALP13" s="2"/>
      <c r="ALQ13" s="2"/>
      <c r="ALR13" s="2"/>
      <c r="ALS13" s="2"/>
      <c r="ALT13" s="2"/>
      <c r="ALU13" s="2"/>
      <c r="ALV13" s="2"/>
      <c r="ALW13" s="2"/>
      <c r="ALX13" s="2"/>
      <c r="ALY13" s="2"/>
      <c r="ALZ13" s="2"/>
      <c r="AMA13" s="2"/>
      <c r="AMB13" s="2"/>
      <c r="AMC13" s="2"/>
      <c r="AMD13" s="2"/>
      <c r="AME13" s="2"/>
      <c r="AMF13" s="2"/>
      <c r="AMG13" s="2"/>
    </row>
    <row r="14" spans="2:1021" ht="15.75" x14ac:dyDescent="0.25">
      <c r="B14" s="11"/>
      <c r="C14" s="32" t="s">
        <v>48</v>
      </c>
      <c r="D14" s="55"/>
      <c r="E14" s="3"/>
      <c r="F14" s="3"/>
      <c r="G14" s="3"/>
      <c r="H14" s="13"/>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c r="QC14" s="2"/>
      <c r="QD14" s="2"/>
      <c r="QE14" s="2"/>
      <c r="QF14" s="2"/>
      <c r="QG14" s="2"/>
      <c r="QH14" s="2"/>
      <c r="QI14" s="2"/>
      <c r="QJ14" s="2"/>
      <c r="QK14" s="2"/>
      <c r="QL14" s="2"/>
      <c r="QM14" s="2"/>
      <c r="QN14" s="2"/>
      <c r="QO14" s="2"/>
      <c r="QP14" s="2"/>
      <c r="QQ14" s="2"/>
      <c r="QR14" s="2"/>
      <c r="QS14" s="2"/>
      <c r="QT14" s="2"/>
      <c r="QU14" s="2"/>
      <c r="QV14" s="2"/>
      <c r="QW14" s="2"/>
      <c r="QX14" s="2"/>
      <c r="QY14" s="2"/>
      <c r="QZ14" s="2"/>
      <c r="RA14" s="2"/>
      <c r="RB14" s="2"/>
      <c r="RC14" s="2"/>
      <c r="RD14" s="2"/>
      <c r="RE14" s="2"/>
      <c r="RF14" s="2"/>
      <c r="RG14" s="2"/>
      <c r="RH14" s="2"/>
      <c r="RI14" s="2"/>
      <c r="RJ14" s="2"/>
      <c r="RK14" s="2"/>
      <c r="RL14" s="2"/>
      <c r="RM14" s="2"/>
      <c r="RN14" s="2"/>
      <c r="RO14" s="2"/>
      <c r="RP14" s="2"/>
      <c r="RQ14" s="2"/>
      <c r="RR14" s="2"/>
      <c r="RS14" s="2"/>
      <c r="RT14" s="2"/>
      <c r="RU14" s="2"/>
      <c r="RV14" s="2"/>
      <c r="RW14" s="2"/>
      <c r="RX14" s="2"/>
      <c r="RY14" s="2"/>
      <c r="RZ14" s="2"/>
      <c r="SA14" s="2"/>
      <c r="SB14" s="2"/>
      <c r="SC14" s="2"/>
      <c r="SD14" s="2"/>
      <c r="SE14" s="2"/>
      <c r="SF14" s="2"/>
      <c r="SG14" s="2"/>
      <c r="SH14" s="2"/>
      <c r="SI14" s="2"/>
      <c r="SJ14" s="2"/>
      <c r="SK14" s="2"/>
      <c r="SL14" s="2"/>
      <c r="SM14" s="2"/>
      <c r="SN14" s="2"/>
      <c r="SO14" s="2"/>
      <c r="SP14" s="2"/>
      <c r="SQ14" s="2"/>
      <c r="SR14" s="2"/>
      <c r="SS14" s="2"/>
      <c r="ST14" s="2"/>
      <c r="SU14" s="2"/>
      <c r="SV14" s="2"/>
      <c r="SW14" s="2"/>
      <c r="SX14" s="2"/>
      <c r="SY14" s="2"/>
      <c r="SZ14" s="2"/>
      <c r="TA14" s="2"/>
      <c r="TB14" s="2"/>
      <c r="TC14" s="2"/>
      <c r="TD14" s="2"/>
      <c r="TE14" s="2"/>
      <c r="TF14" s="2"/>
      <c r="TG14" s="2"/>
      <c r="TH14" s="2"/>
      <c r="TI14" s="2"/>
      <c r="TJ14" s="2"/>
      <c r="TK14" s="2"/>
      <c r="TL14" s="2"/>
      <c r="TM14" s="2"/>
      <c r="TN14" s="2"/>
      <c r="TO14" s="2"/>
      <c r="TP14" s="2"/>
      <c r="TQ14" s="2"/>
      <c r="TR14" s="2"/>
      <c r="TS14" s="2"/>
      <c r="TT14" s="2"/>
      <c r="TU14" s="2"/>
      <c r="TV14" s="2"/>
      <c r="TW14" s="2"/>
      <c r="TX14" s="2"/>
      <c r="TY14" s="2"/>
      <c r="TZ14" s="2"/>
      <c r="UA14" s="2"/>
      <c r="UB14" s="2"/>
      <c r="UC14" s="2"/>
      <c r="UD14" s="2"/>
      <c r="UE14" s="2"/>
      <c r="UF14" s="2"/>
      <c r="UG14" s="2"/>
      <c r="UH14" s="2"/>
      <c r="UI14" s="2"/>
      <c r="UJ14" s="2"/>
      <c r="UK14" s="2"/>
      <c r="UL14" s="2"/>
      <c r="UM14" s="2"/>
      <c r="UN14" s="2"/>
      <c r="UO14" s="2"/>
      <c r="UP14" s="2"/>
      <c r="UQ14" s="2"/>
      <c r="UR14" s="2"/>
      <c r="US14" s="2"/>
      <c r="UT14" s="2"/>
      <c r="UU14" s="2"/>
      <c r="UV14" s="2"/>
      <c r="UW14" s="2"/>
      <c r="UX14" s="2"/>
      <c r="UY14" s="2"/>
      <c r="UZ14" s="2"/>
      <c r="VA14" s="2"/>
      <c r="VB14" s="2"/>
      <c r="VC14" s="2"/>
      <c r="VD14" s="2"/>
      <c r="VE14" s="2"/>
      <c r="VF14" s="2"/>
      <c r="VG14" s="2"/>
      <c r="VH14" s="2"/>
      <c r="VI14" s="2"/>
      <c r="VJ14" s="2"/>
      <c r="VK14" s="2"/>
      <c r="VL14" s="2"/>
      <c r="VM14" s="2"/>
      <c r="VN14" s="2"/>
      <c r="VO14" s="2"/>
      <c r="VP14" s="2"/>
      <c r="VQ14" s="2"/>
      <c r="VR14" s="2"/>
      <c r="VS14" s="2"/>
      <c r="VT14" s="2"/>
      <c r="VU14" s="2"/>
      <c r="VV14" s="2"/>
      <c r="VW14" s="2"/>
      <c r="VX14" s="2"/>
      <c r="VY14" s="2"/>
      <c r="VZ14" s="2"/>
      <c r="WA14" s="2"/>
      <c r="WB14" s="2"/>
      <c r="WC14" s="2"/>
      <c r="WD14" s="2"/>
      <c r="WE14" s="2"/>
      <c r="WF14" s="2"/>
      <c r="WG14" s="2"/>
      <c r="WH14" s="2"/>
      <c r="WI14" s="2"/>
      <c r="WJ14" s="2"/>
      <c r="WK14" s="2"/>
      <c r="WL14" s="2"/>
      <c r="WM14" s="2"/>
      <c r="WN14" s="2"/>
      <c r="WO14" s="2"/>
      <c r="WP14" s="2"/>
      <c r="WQ14" s="2"/>
      <c r="WR14" s="2"/>
      <c r="WS14" s="2"/>
      <c r="WT14" s="2"/>
      <c r="WU14" s="2"/>
      <c r="WV14" s="2"/>
      <c r="WW14" s="2"/>
      <c r="WX14" s="2"/>
      <c r="WY14" s="2"/>
      <c r="WZ14" s="2"/>
      <c r="XA14" s="2"/>
      <c r="XB14" s="2"/>
      <c r="XC14" s="2"/>
      <c r="XD14" s="2"/>
      <c r="XE14" s="2"/>
      <c r="XF14" s="2"/>
      <c r="XG14" s="2"/>
      <c r="XH14" s="2"/>
      <c r="XI14" s="2"/>
      <c r="XJ14" s="2"/>
      <c r="XK14" s="2"/>
      <c r="XL14" s="2"/>
      <c r="XM14" s="2"/>
      <c r="XN14" s="2"/>
      <c r="XO14" s="2"/>
      <c r="XP14" s="2"/>
      <c r="XQ14" s="2"/>
      <c r="XR14" s="2"/>
      <c r="XS14" s="2"/>
      <c r="XT14" s="2"/>
      <c r="XU14" s="2"/>
      <c r="XV14" s="2"/>
      <c r="XW14" s="2"/>
      <c r="XX14" s="2"/>
      <c r="XY14" s="2"/>
      <c r="XZ14" s="2"/>
      <c r="YA14" s="2"/>
      <c r="YB14" s="2"/>
      <c r="YC14" s="2"/>
      <c r="YD14" s="2"/>
      <c r="YE14" s="2"/>
      <c r="YF14" s="2"/>
      <c r="YG14" s="2"/>
      <c r="YH14" s="2"/>
      <c r="YI14" s="2"/>
      <c r="YJ14" s="2"/>
      <c r="YK14" s="2"/>
      <c r="YL14" s="2"/>
      <c r="YM14" s="2"/>
      <c r="YN14" s="2"/>
      <c r="YO14" s="2"/>
      <c r="YP14" s="2"/>
      <c r="YQ14" s="2"/>
      <c r="YR14" s="2"/>
      <c r="YS14" s="2"/>
      <c r="YT14" s="2"/>
      <c r="YU14" s="2"/>
      <c r="YV14" s="2"/>
      <c r="YW14" s="2"/>
      <c r="YX14" s="2"/>
      <c r="YY14" s="2"/>
      <c r="YZ14" s="2"/>
      <c r="ZA14" s="2"/>
      <c r="ZB14" s="2"/>
      <c r="ZC14" s="2"/>
      <c r="ZD14" s="2"/>
      <c r="ZE14" s="2"/>
      <c r="ZF14" s="2"/>
      <c r="ZG14" s="2"/>
      <c r="ZH14" s="2"/>
      <c r="ZI14" s="2"/>
      <c r="ZJ14" s="2"/>
      <c r="ZK14" s="2"/>
      <c r="ZL14" s="2"/>
      <c r="ZM14" s="2"/>
      <c r="ZN14" s="2"/>
      <c r="ZO14" s="2"/>
      <c r="ZP14" s="2"/>
      <c r="ZQ14" s="2"/>
      <c r="ZR14" s="2"/>
      <c r="ZS14" s="2"/>
      <c r="ZT14" s="2"/>
      <c r="ZU14" s="2"/>
      <c r="ZV14" s="2"/>
      <c r="ZW14" s="2"/>
      <c r="ZX14" s="2"/>
      <c r="ZY14" s="2"/>
      <c r="ZZ14" s="2"/>
      <c r="AAA14" s="2"/>
      <c r="AAB14" s="2"/>
      <c r="AAC14" s="2"/>
      <c r="AAD14" s="2"/>
      <c r="AAE14" s="2"/>
      <c r="AAF14" s="2"/>
      <c r="AAG14" s="2"/>
      <c r="AAH14" s="2"/>
      <c r="AAI14" s="2"/>
      <c r="AAJ14" s="2"/>
      <c r="AAK14" s="2"/>
      <c r="AAL14" s="2"/>
      <c r="AAM14" s="2"/>
      <c r="AAN14" s="2"/>
      <c r="AAO14" s="2"/>
      <c r="AAP14" s="2"/>
      <c r="AAQ14" s="2"/>
      <c r="AAR14" s="2"/>
      <c r="AAS14" s="2"/>
      <c r="AAT14" s="2"/>
      <c r="AAU14" s="2"/>
      <c r="AAV14" s="2"/>
      <c r="AAW14" s="2"/>
      <c r="AAX14" s="2"/>
      <c r="AAY14" s="2"/>
      <c r="AAZ14" s="2"/>
      <c r="ABA14" s="2"/>
      <c r="ABB14" s="2"/>
      <c r="ABC14" s="2"/>
      <c r="ABD14" s="2"/>
      <c r="ABE14" s="2"/>
      <c r="ABF14" s="2"/>
      <c r="ABG14" s="2"/>
      <c r="ABH14" s="2"/>
      <c r="ABI14" s="2"/>
      <c r="ABJ14" s="2"/>
      <c r="ABK14" s="2"/>
      <c r="ABL14" s="2"/>
      <c r="ABM14" s="2"/>
      <c r="ABN14" s="2"/>
      <c r="ABO14" s="2"/>
      <c r="ABP14" s="2"/>
      <c r="ABQ14" s="2"/>
      <c r="ABR14" s="2"/>
      <c r="ABS14" s="2"/>
      <c r="ABT14" s="2"/>
      <c r="ABU14" s="2"/>
      <c r="ABV14" s="2"/>
      <c r="ABW14" s="2"/>
      <c r="ABX14" s="2"/>
      <c r="ABY14" s="2"/>
      <c r="ABZ14" s="2"/>
      <c r="ACA14" s="2"/>
      <c r="ACB14" s="2"/>
      <c r="ACC14" s="2"/>
      <c r="ACD14" s="2"/>
      <c r="ACE14" s="2"/>
      <c r="ACF14" s="2"/>
      <c r="ACG14" s="2"/>
      <c r="ACH14" s="2"/>
      <c r="ACI14" s="2"/>
      <c r="ACJ14" s="2"/>
      <c r="ACK14" s="2"/>
      <c r="ACL14" s="2"/>
      <c r="ACM14" s="2"/>
      <c r="ACN14" s="2"/>
      <c r="ACO14" s="2"/>
      <c r="ACP14" s="2"/>
      <c r="ACQ14" s="2"/>
      <c r="ACR14" s="2"/>
      <c r="ACS14" s="2"/>
      <c r="ACT14" s="2"/>
      <c r="ACU14" s="2"/>
      <c r="ACV14" s="2"/>
      <c r="ACW14" s="2"/>
      <c r="ACX14" s="2"/>
      <c r="ACY14" s="2"/>
      <c r="ACZ14" s="2"/>
      <c r="ADA14" s="2"/>
      <c r="ADB14" s="2"/>
      <c r="ADC14" s="2"/>
      <c r="ADD14" s="2"/>
      <c r="ADE14" s="2"/>
      <c r="ADF14" s="2"/>
      <c r="ADG14" s="2"/>
      <c r="ADH14" s="2"/>
      <c r="ADI14" s="2"/>
      <c r="ADJ14" s="2"/>
      <c r="ADK14" s="2"/>
      <c r="ADL14" s="2"/>
      <c r="ADM14" s="2"/>
      <c r="ADN14" s="2"/>
      <c r="ADO14" s="2"/>
      <c r="ADP14" s="2"/>
      <c r="ADQ14" s="2"/>
      <c r="ADR14" s="2"/>
      <c r="ADS14" s="2"/>
      <c r="ADT14" s="2"/>
      <c r="ADU14" s="2"/>
      <c r="ADV14" s="2"/>
      <c r="ADW14" s="2"/>
      <c r="ADX14" s="2"/>
      <c r="ADY14" s="2"/>
      <c r="ADZ14" s="2"/>
      <c r="AEA14" s="2"/>
      <c r="AEB14" s="2"/>
      <c r="AEC14" s="2"/>
      <c r="AED14" s="2"/>
      <c r="AEE14" s="2"/>
      <c r="AEF14" s="2"/>
      <c r="AEG14" s="2"/>
      <c r="AEH14" s="2"/>
      <c r="AEI14" s="2"/>
      <c r="AEJ14" s="2"/>
      <c r="AEK14" s="2"/>
      <c r="AEL14" s="2"/>
      <c r="AEM14" s="2"/>
      <c r="AEN14" s="2"/>
      <c r="AEO14" s="2"/>
      <c r="AEP14" s="2"/>
      <c r="AEQ14" s="2"/>
      <c r="AER14" s="2"/>
      <c r="AES14" s="2"/>
      <c r="AET14" s="2"/>
      <c r="AEU14" s="2"/>
      <c r="AEV14" s="2"/>
      <c r="AEW14" s="2"/>
      <c r="AEX14" s="2"/>
      <c r="AEY14" s="2"/>
      <c r="AEZ14" s="2"/>
      <c r="AFA14" s="2"/>
      <c r="AFB14" s="2"/>
      <c r="AFC14" s="2"/>
      <c r="AFD14" s="2"/>
      <c r="AFE14" s="2"/>
      <c r="AFF14" s="2"/>
      <c r="AFG14" s="2"/>
      <c r="AFH14" s="2"/>
      <c r="AFI14" s="2"/>
      <c r="AFJ14" s="2"/>
      <c r="AFK14" s="2"/>
      <c r="AFL14" s="2"/>
      <c r="AFM14" s="2"/>
      <c r="AFN14" s="2"/>
      <c r="AFO14" s="2"/>
      <c r="AFP14" s="2"/>
      <c r="AFQ14" s="2"/>
      <c r="AFR14" s="2"/>
      <c r="AFS14" s="2"/>
      <c r="AFT14" s="2"/>
      <c r="AFU14" s="2"/>
      <c r="AFV14" s="2"/>
      <c r="AFW14" s="2"/>
      <c r="AFX14" s="2"/>
      <c r="AFY14" s="2"/>
      <c r="AFZ14" s="2"/>
      <c r="AGA14" s="2"/>
      <c r="AGB14" s="2"/>
      <c r="AGC14" s="2"/>
      <c r="AGD14" s="2"/>
      <c r="AGE14" s="2"/>
      <c r="AGF14" s="2"/>
      <c r="AGG14" s="2"/>
      <c r="AGH14" s="2"/>
      <c r="AGI14" s="2"/>
      <c r="AGJ14" s="2"/>
      <c r="AGK14" s="2"/>
      <c r="AGL14" s="2"/>
      <c r="AGM14" s="2"/>
      <c r="AGN14" s="2"/>
      <c r="AGO14" s="2"/>
      <c r="AGP14" s="2"/>
      <c r="AGQ14" s="2"/>
      <c r="AGR14" s="2"/>
      <c r="AGS14" s="2"/>
      <c r="AGT14" s="2"/>
      <c r="AGU14" s="2"/>
      <c r="AGV14" s="2"/>
      <c r="AGW14" s="2"/>
      <c r="AGX14" s="2"/>
      <c r="AGY14" s="2"/>
      <c r="AGZ14" s="2"/>
      <c r="AHA14" s="2"/>
      <c r="AHB14" s="2"/>
      <c r="AHC14" s="2"/>
      <c r="AHD14" s="2"/>
      <c r="AHE14" s="2"/>
      <c r="AHF14" s="2"/>
      <c r="AHG14" s="2"/>
      <c r="AHH14" s="2"/>
      <c r="AHI14" s="2"/>
      <c r="AHJ14" s="2"/>
      <c r="AHK14" s="2"/>
      <c r="AHL14" s="2"/>
      <c r="AHM14" s="2"/>
      <c r="AHN14" s="2"/>
      <c r="AHO14" s="2"/>
      <c r="AHP14" s="2"/>
      <c r="AHQ14" s="2"/>
      <c r="AHR14" s="2"/>
      <c r="AHS14" s="2"/>
      <c r="AHT14" s="2"/>
      <c r="AHU14" s="2"/>
      <c r="AHV14" s="2"/>
      <c r="AHW14" s="2"/>
      <c r="AHX14" s="2"/>
      <c r="AHY14" s="2"/>
      <c r="AHZ14" s="2"/>
      <c r="AIA14" s="2"/>
      <c r="AIB14" s="2"/>
      <c r="AIC14" s="2"/>
      <c r="AID14" s="2"/>
      <c r="AIE14" s="2"/>
      <c r="AIF14" s="2"/>
      <c r="AIG14" s="2"/>
      <c r="AIH14" s="2"/>
      <c r="AII14" s="2"/>
      <c r="AIJ14" s="2"/>
      <c r="AIK14" s="2"/>
      <c r="AIL14" s="2"/>
      <c r="AIM14" s="2"/>
      <c r="AIN14" s="2"/>
      <c r="AIO14" s="2"/>
      <c r="AIP14" s="2"/>
      <c r="AIQ14" s="2"/>
      <c r="AIR14" s="2"/>
      <c r="AIS14" s="2"/>
      <c r="AIT14" s="2"/>
      <c r="AIU14" s="2"/>
      <c r="AIV14" s="2"/>
      <c r="AIW14" s="2"/>
      <c r="AIX14" s="2"/>
      <c r="AIY14" s="2"/>
      <c r="AIZ14" s="2"/>
      <c r="AJA14" s="2"/>
      <c r="AJB14" s="2"/>
      <c r="AJC14" s="2"/>
      <c r="AJD14" s="2"/>
      <c r="AJE14" s="2"/>
      <c r="AJF14" s="2"/>
      <c r="AJG14" s="2"/>
      <c r="AJH14" s="2"/>
      <c r="AJI14" s="2"/>
      <c r="AJJ14" s="2"/>
      <c r="AJK14" s="2"/>
      <c r="AJL14" s="2"/>
      <c r="AJM14" s="2"/>
      <c r="AJN14" s="2"/>
      <c r="AJO14" s="2"/>
      <c r="AJP14" s="2"/>
      <c r="AJQ14" s="2"/>
      <c r="AJR14" s="2"/>
      <c r="AJS14" s="2"/>
      <c r="AJT14" s="2"/>
      <c r="AJU14" s="2"/>
      <c r="AJV14" s="2"/>
      <c r="AJW14" s="2"/>
      <c r="AJX14" s="2"/>
      <c r="AJY14" s="2"/>
      <c r="AJZ14" s="2"/>
      <c r="AKA14" s="2"/>
      <c r="AKB14" s="2"/>
      <c r="AKC14" s="2"/>
      <c r="AKD14" s="2"/>
      <c r="AKE14" s="2"/>
      <c r="AKF14" s="2"/>
      <c r="AKG14" s="2"/>
      <c r="AKH14" s="2"/>
      <c r="AKI14" s="2"/>
      <c r="AKJ14" s="2"/>
      <c r="AKK14" s="2"/>
      <c r="AKL14" s="2"/>
      <c r="AKM14" s="2"/>
      <c r="AKN14" s="2"/>
      <c r="AKO14" s="2"/>
      <c r="AKP14" s="2"/>
      <c r="AKQ14" s="2"/>
      <c r="AKR14" s="2"/>
      <c r="AKS14" s="2"/>
      <c r="AKT14" s="2"/>
      <c r="AKU14" s="2"/>
      <c r="AKV14" s="2"/>
      <c r="AKW14" s="2"/>
      <c r="AKX14" s="2"/>
      <c r="AKY14" s="2"/>
      <c r="AKZ14" s="2"/>
      <c r="ALA14" s="2"/>
      <c r="ALB14" s="2"/>
      <c r="ALC14" s="2"/>
      <c r="ALD14" s="2"/>
      <c r="ALE14" s="2"/>
      <c r="ALF14" s="2"/>
      <c r="ALG14" s="2"/>
      <c r="ALH14" s="2"/>
      <c r="ALI14" s="2"/>
      <c r="ALJ14" s="2"/>
      <c r="ALK14" s="2"/>
      <c r="ALL14" s="2"/>
      <c r="ALM14" s="2"/>
      <c r="ALN14" s="2"/>
      <c r="ALO14" s="2"/>
      <c r="ALP14" s="2"/>
      <c r="ALQ14" s="2"/>
      <c r="ALR14" s="2"/>
      <c r="ALS14" s="2"/>
      <c r="ALT14" s="2"/>
      <c r="ALU14" s="2"/>
      <c r="ALV14" s="2"/>
      <c r="ALW14" s="2"/>
      <c r="ALX14" s="2"/>
      <c r="ALY14" s="2"/>
      <c r="ALZ14" s="2"/>
      <c r="AMA14" s="2"/>
      <c r="AMB14" s="2"/>
      <c r="AMC14" s="2"/>
      <c r="AMD14" s="2"/>
      <c r="AME14" s="2"/>
      <c r="AMF14" s="2"/>
      <c r="AMG14" s="2"/>
    </row>
    <row r="15" spans="2:1021" ht="15.75" x14ac:dyDescent="0.25">
      <c r="B15" s="11"/>
      <c r="C15" s="32" t="s">
        <v>49</v>
      </c>
      <c r="D15" s="55"/>
      <c r="E15" s="3"/>
      <c r="F15" s="3"/>
      <c r="G15" s="3"/>
      <c r="H15" s="13"/>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c r="MA15" s="2"/>
      <c r="MB15" s="2"/>
      <c r="MC15" s="2"/>
      <c r="MD15" s="2"/>
      <c r="ME15" s="2"/>
      <c r="MF15" s="2"/>
      <c r="MG15" s="2"/>
      <c r="MH15" s="2"/>
      <c r="MI15" s="2"/>
      <c r="MJ15" s="2"/>
      <c r="MK15" s="2"/>
      <c r="ML15" s="2"/>
      <c r="MM15" s="2"/>
      <c r="MN15" s="2"/>
      <c r="MO15" s="2"/>
      <c r="MP15" s="2"/>
      <c r="MQ15" s="2"/>
      <c r="MR15" s="2"/>
      <c r="MS15" s="2"/>
      <c r="MT15" s="2"/>
      <c r="MU15" s="2"/>
      <c r="MV15" s="2"/>
      <c r="MW15" s="2"/>
      <c r="MX15" s="2"/>
      <c r="MY15" s="2"/>
      <c r="MZ15" s="2"/>
      <c r="NA15" s="2"/>
      <c r="NB15" s="2"/>
      <c r="NC15" s="2"/>
      <c r="ND15" s="2"/>
      <c r="NE15" s="2"/>
      <c r="NF15" s="2"/>
      <c r="NG15" s="2"/>
      <c r="NH15" s="2"/>
      <c r="NI15" s="2"/>
      <c r="NJ15" s="2"/>
      <c r="NK15" s="2"/>
      <c r="NL15" s="2"/>
      <c r="NM15" s="2"/>
      <c r="NN15" s="2"/>
      <c r="NO15" s="2"/>
      <c r="NP15" s="2"/>
      <c r="NQ15" s="2"/>
      <c r="NR15" s="2"/>
      <c r="NS15" s="2"/>
      <c r="NT15" s="2"/>
      <c r="NU15" s="2"/>
      <c r="NV15" s="2"/>
      <c r="NW15" s="2"/>
      <c r="NX15" s="2"/>
      <c r="NY15" s="2"/>
      <c r="NZ15" s="2"/>
      <c r="OA15" s="2"/>
      <c r="OB15" s="2"/>
      <c r="OC15" s="2"/>
      <c r="OD15" s="2"/>
      <c r="OE15" s="2"/>
      <c r="OF15" s="2"/>
      <c r="OG15" s="2"/>
      <c r="OH15" s="2"/>
      <c r="OI15" s="2"/>
      <c r="OJ15" s="2"/>
      <c r="OK15" s="2"/>
      <c r="OL15" s="2"/>
      <c r="OM15" s="2"/>
      <c r="ON15" s="2"/>
      <c r="OO15" s="2"/>
      <c r="OP15" s="2"/>
      <c r="OQ15" s="2"/>
      <c r="OR15" s="2"/>
      <c r="OS15" s="2"/>
      <c r="OT15" s="2"/>
      <c r="OU15" s="2"/>
      <c r="OV15" s="2"/>
      <c r="OW15" s="2"/>
      <c r="OX15" s="2"/>
      <c r="OY15" s="2"/>
      <c r="OZ15" s="2"/>
      <c r="PA15" s="2"/>
      <c r="PB15" s="2"/>
      <c r="PC15" s="2"/>
      <c r="PD15" s="2"/>
      <c r="PE15" s="2"/>
      <c r="PF15" s="2"/>
      <c r="PG15" s="2"/>
      <c r="PH15" s="2"/>
      <c r="PI15" s="2"/>
      <c r="PJ15" s="2"/>
      <c r="PK15" s="2"/>
      <c r="PL15" s="2"/>
      <c r="PM15" s="2"/>
      <c r="PN15" s="2"/>
      <c r="PO15" s="2"/>
      <c r="PP15" s="2"/>
      <c r="PQ15" s="2"/>
      <c r="PR15" s="2"/>
      <c r="PS15" s="2"/>
      <c r="PT15" s="2"/>
      <c r="PU15" s="2"/>
      <c r="PV15" s="2"/>
      <c r="PW15" s="2"/>
      <c r="PX15" s="2"/>
      <c r="PY15" s="2"/>
      <c r="PZ15" s="2"/>
      <c r="QA15" s="2"/>
      <c r="QB15" s="2"/>
      <c r="QC15" s="2"/>
      <c r="QD15" s="2"/>
      <c r="QE15" s="2"/>
      <c r="QF15" s="2"/>
      <c r="QG15" s="2"/>
      <c r="QH15" s="2"/>
      <c r="QI15" s="2"/>
      <c r="QJ15" s="2"/>
      <c r="QK15" s="2"/>
      <c r="QL15" s="2"/>
      <c r="QM15" s="2"/>
      <c r="QN15" s="2"/>
      <c r="QO15" s="2"/>
      <c r="QP15" s="2"/>
      <c r="QQ15" s="2"/>
      <c r="QR15" s="2"/>
      <c r="QS15" s="2"/>
      <c r="QT15" s="2"/>
      <c r="QU15" s="2"/>
      <c r="QV15" s="2"/>
      <c r="QW15" s="2"/>
      <c r="QX15" s="2"/>
      <c r="QY15" s="2"/>
      <c r="QZ15" s="2"/>
      <c r="RA15" s="2"/>
      <c r="RB15" s="2"/>
      <c r="RC15" s="2"/>
      <c r="RD15" s="2"/>
      <c r="RE15" s="2"/>
      <c r="RF15" s="2"/>
      <c r="RG15" s="2"/>
      <c r="RH15" s="2"/>
      <c r="RI15" s="2"/>
      <c r="RJ15" s="2"/>
      <c r="RK15" s="2"/>
      <c r="RL15" s="2"/>
      <c r="RM15" s="2"/>
      <c r="RN15" s="2"/>
      <c r="RO15" s="2"/>
      <c r="RP15" s="2"/>
      <c r="RQ15" s="2"/>
      <c r="RR15" s="2"/>
      <c r="RS15" s="2"/>
      <c r="RT15" s="2"/>
      <c r="RU15" s="2"/>
      <c r="RV15" s="2"/>
      <c r="RW15" s="2"/>
      <c r="RX15" s="2"/>
      <c r="RY15" s="2"/>
      <c r="RZ15" s="2"/>
      <c r="SA15" s="2"/>
      <c r="SB15" s="2"/>
      <c r="SC15" s="2"/>
      <c r="SD15" s="2"/>
      <c r="SE15" s="2"/>
      <c r="SF15" s="2"/>
      <c r="SG15" s="2"/>
      <c r="SH15" s="2"/>
      <c r="SI15" s="2"/>
      <c r="SJ15" s="2"/>
      <c r="SK15" s="2"/>
      <c r="SL15" s="2"/>
      <c r="SM15" s="2"/>
      <c r="SN15" s="2"/>
      <c r="SO15" s="2"/>
      <c r="SP15" s="2"/>
      <c r="SQ15" s="2"/>
      <c r="SR15" s="2"/>
      <c r="SS15" s="2"/>
      <c r="ST15" s="2"/>
      <c r="SU15" s="2"/>
      <c r="SV15" s="2"/>
      <c r="SW15" s="2"/>
      <c r="SX15" s="2"/>
      <c r="SY15" s="2"/>
      <c r="SZ15" s="2"/>
      <c r="TA15" s="2"/>
      <c r="TB15" s="2"/>
      <c r="TC15" s="2"/>
      <c r="TD15" s="2"/>
      <c r="TE15" s="2"/>
      <c r="TF15" s="2"/>
      <c r="TG15" s="2"/>
      <c r="TH15" s="2"/>
      <c r="TI15" s="2"/>
      <c r="TJ15" s="2"/>
      <c r="TK15" s="2"/>
      <c r="TL15" s="2"/>
      <c r="TM15" s="2"/>
      <c r="TN15" s="2"/>
      <c r="TO15" s="2"/>
      <c r="TP15" s="2"/>
      <c r="TQ15" s="2"/>
      <c r="TR15" s="2"/>
      <c r="TS15" s="2"/>
      <c r="TT15" s="2"/>
      <c r="TU15" s="2"/>
      <c r="TV15" s="2"/>
      <c r="TW15" s="2"/>
      <c r="TX15" s="2"/>
      <c r="TY15" s="2"/>
      <c r="TZ15" s="2"/>
      <c r="UA15" s="2"/>
      <c r="UB15" s="2"/>
      <c r="UC15" s="2"/>
      <c r="UD15" s="2"/>
      <c r="UE15" s="2"/>
      <c r="UF15" s="2"/>
      <c r="UG15" s="2"/>
      <c r="UH15" s="2"/>
      <c r="UI15" s="2"/>
      <c r="UJ15" s="2"/>
      <c r="UK15" s="2"/>
      <c r="UL15" s="2"/>
      <c r="UM15" s="2"/>
      <c r="UN15" s="2"/>
      <c r="UO15" s="2"/>
      <c r="UP15" s="2"/>
      <c r="UQ15" s="2"/>
      <c r="UR15" s="2"/>
      <c r="US15" s="2"/>
      <c r="UT15" s="2"/>
      <c r="UU15" s="2"/>
      <c r="UV15" s="2"/>
      <c r="UW15" s="2"/>
      <c r="UX15" s="2"/>
      <c r="UY15" s="2"/>
      <c r="UZ15" s="2"/>
      <c r="VA15" s="2"/>
      <c r="VB15" s="2"/>
      <c r="VC15" s="2"/>
      <c r="VD15" s="2"/>
      <c r="VE15" s="2"/>
      <c r="VF15" s="2"/>
      <c r="VG15" s="2"/>
      <c r="VH15" s="2"/>
      <c r="VI15" s="2"/>
      <c r="VJ15" s="2"/>
      <c r="VK15" s="2"/>
      <c r="VL15" s="2"/>
      <c r="VM15" s="2"/>
      <c r="VN15" s="2"/>
      <c r="VO15" s="2"/>
      <c r="VP15" s="2"/>
      <c r="VQ15" s="2"/>
      <c r="VR15" s="2"/>
      <c r="VS15" s="2"/>
      <c r="VT15" s="2"/>
      <c r="VU15" s="2"/>
      <c r="VV15" s="2"/>
      <c r="VW15" s="2"/>
      <c r="VX15" s="2"/>
      <c r="VY15" s="2"/>
      <c r="VZ15" s="2"/>
      <c r="WA15" s="2"/>
      <c r="WB15" s="2"/>
      <c r="WC15" s="2"/>
      <c r="WD15" s="2"/>
      <c r="WE15" s="2"/>
      <c r="WF15" s="2"/>
      <c r="WG15" s="2"/>
      <c r="WH15" s="2"/>
      <c r="WI15" s="2"/>
      <c r="WJ15" s="2"/>
      <c r="WK15" s="2"/>
      <c r="WL15" s="2"/>
      <c r="WM15" s="2"/>
      <c r="WN15" s="2"/>
      <c r="WO15" s="2"/>
      <c r="WP15" s="2"/>
      <c r="WQ15" s="2"/>
      <c r="WR15" s="2"/>
      <c r="WS15" s="2"/>
      <c r="WT15" s="2"/>
      <c r="WU15" s="2"/>
      <c r="WV15" s="2"/>
      <c r="WW15" s="2"/>
      <c r="WX15" s="2"/>
      <c r="WY15" s="2"/>
      <c r="WZ15" s="2"/>
      <c r="XA15" s="2"/>
      <c r="XB15" s="2"/>
      <c r="XC15" s="2"/>
      <c r="XD15" s="2"/>
      <c r="XE15" s="2"/>
      <c r="XF15" s="2"/>
      <c r="XG15" s="2"/>
      <c r="XH15" s="2"/>
      <c r="XI15" s="2"/>
      <c r="XJ15" s="2"/>
      <c r="XK15" s="2"/>
      <c r="XL15" s="2"/>
      <c r="XM15" s="2"/>
      <c r="XN15" s="2"/>
      <c r="XO15" s="2"/>
      <c r="XP15" s="2"/>
      <c r="XQ15" s="2"/>
      <c r="XR15" s="2"/>
      <c r="XS15" s="2"/>
      <c r="XT15" s="2"/>
      <c r="XU15" s="2"/>
      <c r="XV15" s="2"/>
      <c r="XW15" s="2"/>
      <c r="XX15" s="2"/>
      <c r="XY15" s="2"/>
      <c r="XZ15" s="2"/>
      <c r="YA15" s="2"/>
      <c r="YB15" s="2"/>
      <c r="YC15" s="2"/>
      <c r="YD15" s="2"/>
      <c r="YE15" s="2"/>
      <c r="YF15" s="2"/>
      <c r="YG15" s="2"/>
      <c r="YH15" s="2"/>
      <c r="YI15" s="2"/>
      <c r="YJ15" s="2"/>
      <c r="YK15" s="2"/>
      <c r="YL15" s="2"/>
      <c r="YM15" s="2"/>
      <c r="YN15" s="2"/>
      <c r="YO15" s="2"/>
      <c r="YP15" s="2"/>
      <c r="YQ15" s="2"/>
      <c r="YR15" s="2"/>
      <c r="YS15" s="2"/>
      <c r="YT15" s="2"/>
      <c r="YU15" s="2"/>
      <c r="YV15" s="2"/>
      <c r="YW15" s="2"/>
      <c r="YX15" s="2"/>
      <c r="YY15" s="2"/>
      <c r="YZ15" s="2"/>
      <c r="ZA15" s="2"/>
      <c r="ZB15" s="2"/>
      <c r="ZC15" s="2"/>
      <c r="ZD15" s="2"/>
      <c r="ZE15" s="2"/>
      <c r="ZF15" s="2"/>
      <c r="ZG15" s="2"/>
      <c r="ZH15" s="2"/>
      <c r="ZI15" s="2"/>
      <c r="ZJ15" s="2"/>
      <c r="ZK15" s="2"/>
      <c r="ZL15" s="2"/>
      <c r="ZM15" s="2"/>
      <c r="ZN15" s="2"/>
      <c r="ZO15" s="2"/>
      <c r="ZP15" s="2"/>
      <c r="ZQ15" s="2"/>
      <c r="ZR15" s="2"/>
      <c r="ZS15" s="2"/>
      <c r="ZT15" s="2"/>
      <c r="ZU15" s="2"/>
      <c r="ZV15" s="2"/>
      <c r="ZW15" s="2"/>
      <c r="ZX15" s="2"/>
      <c r="ZY15" s="2"/>
      <c r="ZZ15" s="2"/>
      <c r="AAA15" s="2"/>
      <c r="AAB15" s="2"/>
      <c r="AAC15" s="2"/>
      <c r="AAD15" s="2"/>
      <c r="AAE15" s="2"/>
      <c r="AAF15" s="2"/>
      <c r="AAG15" s="2"/>
      <c r="AAH15" s="2"/>
      <c r="AAI15" s="2"/>
      <c r="AAJ15" s="2"/>
      <c r="AAK15" s="2"/>
      <c r="AAL15" s="2"/>
      <c r="AAM15" s="2"/>
      <c r="AAN15" s="2"/>
      <c r="AAO15" s="2"/>
      <c r="AAP15" s="2"/>
      <c r="AAQ15" s="2"/>
      <c r="AAR15" s="2"/>
      <c r="AAS15" s="2"/>
      <c r="AAT15" s="2"/>
      <c r="AAU15" s="2"/>
      <c r="AAV15" s="2"/>
      <c r="AAW15" s="2"/>
      <c r="AAX15" s="2"/>
      <c r="AAY15" s="2"/>
      <c r="AAZ15" s="2"/>
      <c r="ABA15" s="2"/>
      <c r="ABB15" s="2"/>
      <c r="ABC15" s="2"/>
      <c r="ABD15" s="2"/>
      <c r="ABE15" s="2"/>
      <c r="ABF15" s="2"/>
      <c r="ABG15" s="2"/>
      <c r="ABH15" s="2"/>
      <c r="ABI15" s="2"/>
      <c r="ABJ15" s="2"/>
      <c r="ABK15" s="2"/>
      <c r="ABL15" s="2"/>
      <c r="ABM15" s="2"/>
      <c r="ABN15" s="2"/>
      <c r="ABO15" s="2"/>
      <c r="ABP15" s="2"/>
      <c r="ABQ15" s="2"/>
      <c r="ABR15" s="2"/>
      <c r="ABS15" s="2"/>
      <c r="ABT15" s="2"/>
      <c r="ABU15" s="2"/>
      <c r="ABV15" s="2"/>
      <c r="ABW15" s="2"/>
      <c r="ABX15" s="2"/>
      <c r="ABY15" s="2"/>
      <c r="ABZ15" s="2"/>
      <c r="ACA15" s="2"/>
      <c r="ACB15" s="2"/>
      <c r="ACC15" s="2"/>
      <c r="ACD15" s="2"/>
      <c r="ACE15" s="2"/>
      <c r="ACF15" s="2"/>
      <c r="ACG15" s="2"/>
      <c r="ACH15" s="2"/>
      <c r="ACI15" s="2"/>
      <c r="ACJ15" s="2"/>
      <c r="ACK15" s="2"/>
      <c r="ACL15" s="2"/>
      <c r="ACM15" s="2"/>
      <c r="ACN15" s="2"/>
      <c r="ACO15" s="2"/>
      <c r="ACP15" s="2"/>
      <c r="ACQ15" s="2"/>
      <c r="ACR15" s="2"/>
      <c r="ACS15" s="2"/>
      <c r="ACT15" s="2"/>
      <c r="ACU15" s="2"/>
      <c r="ACV15" s="2"/>
      <c r="ACW15" s="2"/>
      <c r="ACX15" s="2"/>
      <c r="ACY15" s="2"/>
      <c r="ACZ15" s="2"/>
      <c r="ADA15" s="2"/>
      <c r="ADB15" s="2"/>
      <c r="ADC15" s="2"/>
      <c r="ADD15" s="2"/>
      <c r="ADE15" s="2"/>
      <c r="ADF15" s="2"/>
      <c r="ADG15" s="2"/>
      <c r="ADH15" s="2"/>
      <c r="ADI15" s="2"/>
      <c r="ADJ15" s="2"/>
      <c r="ADK15" s="2"/>
      <c r="ADL15" s="2"/>
      <c r="ADM15" s="2"/>
      <c r="ADN15" s="2"/>
      <c r="ADO15" s="2"/>
      <c r="ADP15" s="2"/>
      <c r="ADQ15" s="2"/>
      <c r="ADR15" s="2"/>
      <c r="ADS15" s="2"/>
      <c r="ADT15" s="2"/>
      <c r="ADU15" s="2"/>
      <c r="ADV15" s="2"/>
      <c r="ADW15" s="2"/>
      <c r="ADX15" s="2"/>
      <c r="ADY15" s="2"/>
      <c r="ADZ15" s="2"/>
      <c r="AEA15" s="2"/>
      <c r="AEB15" s="2"/>
      <c r="AEC15" s="2"/>
      <c r="AED15" s="2"/>
      <c r="AEE15" s="2"/>
      <c r="AEF15" s="2"/>
      <c r="AEG15" s="2"/>
      <c r="AEH15" s="2"/>
      <c r="AEI15" s="2"/>
      <c r="AEJ15" s="2"/>
      <c r="AEK15" s="2"/>
      <c r="AEL15" s="2"/>
      <c r="AEM15" s="2"/>
      <c r="AEN15" s="2"/>
      <c r="AEO15" s="2"/>
      <c r="AEP15" s="2"/>
      <c r="AEQ15" s="2"/>
      <c r="AER15" s="2"/>
      <c r="AES15" s="2"/>
      <c r="AET15" s="2"/>
      <c r="AEU15" s="2"/>
      <c r="AEV15" s="2"/>
      <c r="AEW15" s="2"/>
      <c r="AEX15" s="2"/>
      <c r="AEY15" s="2"/>
      <c r="AEZ15" s="2"/>
      <c r="AFA15" s="2"/>
      <c r="AFB15" s="2"/>
      <c r="AFC15" s="2"/>
      <c r="AFD15" s="2"/>
      <c r="AFE15" s="2"/>
      <c r="AFF15" s="2"/>
      <c r="AFG15" s="2"/>
      <c r="AFH15" s="2"/>
      <c r="AFI15" s="2"/>
      <c r="AFJ15" s="2"/>
      <c r="AFK15" s="2"/>
      <c r="AFL15" s="2"/>
      <c r="AFM15" s="2"/>
      <c r="AFN15" s="2"/>
      <c r="AFO15" s="2"/>
      <c r="AFP15" s="2"/>
      <c r="AFQ15" s="2"/>
      <c r="AFR15" s="2"/>
      <c r="AFS15" s="2"/>
      <c r="AFT15" s="2"/>
      <c r="AFU15" s="2"/>
      <c r="AFV15" s="2"/>
      <c r="AFW15" s="2"/>
      <c r="AFX15" s="2"/>
      <c r="AFY15" s="2"/>
      <c r="AFZ15" s="2"/>
      <c r="AGA15" s="2"/>
      <c r="AGB15" s="2"/>
      <c r="AGC15" s="2"/>
      <c r="AGD15" s="2"/>
      <c r="AGE15" s="2"/>
      <c r="AGF15" s="2"/>
      <c r="AGG15" s="2"/>
      <c r="AGH15" s="2"/>
      <c r="AGI15" s="2"/>
      <c r="AGJ15" s="2"/>
      <c r="AGK15" s="2"/>
      <c r="AGL15" s="2"/>
      <c r="AGM15" s="2"/>
      <c r="AGN15" s="2"/>
      <c r="AGO15" s="2"/>
      <c r="AGP15" s="2"/>
      <c r="AGQ15" s="2"/>
      <c r="AGR15" s="2"/>
      <c r="AGS15" s="2"/>
      <c r="AGT15" s="2"/>
      <c r="AGU15" s="2"/>
      <c r="AGV15" s="2"/>
      <c r="AGW15" s="2"/>
      <c r="AGX15" s="2"/>
      <c r="AGY15" s="2"/>
      <c r="AGZ15" s="2"/>
      <c r="AHA15" s="2"/>
      <c r="AHB15" s="2"/>
      <c r="AHC15" s="2"/>
      <c r="AHD15" s="2"/>
      <c r="AHE15" s="2"/>
      <c r="AHF15" s="2"/>
      <c r="AHG15" s="2"/>
      <c r="AHH15" s="2"/>
      <c r="AHI15" s="2"/>
      <c r="AHJ15" s="2"/>
      <c r="AHK15" s="2"/>
      <c r="AHL15" s="2"/>
      <c r="AHM15" s="2"/>
      <c r="AHN15" s="2"/>
      <c r="AHO15" s="2"/>
      <c r="AHP15" s="2"/>
      <c r="AHQ15" s="2"/>
      <c r="AHR15" s="2"/>
      <c r="AHS15" s="2"/>
      <c r="AHT15" s="2"/>
      <c r="AHU15" s="2"/>
      <c r="AHV15" s="2"/>
      <c r="AHW15" s="2"/>
      <c r="AHX15" s="2"/>
      <c r="AHY15" s="2"/>
      <c r="AHZ15" s="2"/>
      <c r="AIA15" s="2"/>
      <c r="AIB15" s="2"/>
      <c r="AIC15" s="2"/>
      <c r="AID15" s="2"/>
      <c r="AIE15" s="2"/>
      <c r="AIF15" s="2"/>
      <c r="AIG15" s="2"/>
      <c r="AIH15" s="2"/>
      <c r="AII15" s="2"/>
      <c r="AIJ15" s="2"/>
      <c r="AIK15" s="2"/>
      <c r="AIL15" s="2"/>
      <c r="AIM15" s="2"/>
      <c r="AIN15" s="2"/>
      <c r="AIO15" s="2"/>
      <c r="AIP15" s="2"/>
      <c r="AIQ15" s="2"/>
      <c r="AIR15" s="2"/>
      <c r="AIS15" s="2"/>
      <c r="AIT15" s="2"/>
      <c r="AIU15" s="2"/>
      <c r="AIV15" s="2"/>
      <c r="AIW15" s="2"/>
      <c r="AIX15" s="2"/>
      <c r="AIY15" s="2"/>
      <c r="AIZ15" s="2"/>
      <c r="AJA15" s="2"/>
      <c r="AJB15" s="2"/>
      <c r="AJC15" s="2"/>
      <c r="AJD15" s="2"/>
      <c r="AJE15" s="2"/>
      <c r="AJF15" s="2"/>
      <c r="AJG15" s="2"/>
      <c r="AJH15" s="2"/>
      <c r="AJI15" s="2"/>
      <c r="AJJ15" s="2"/>
      <c r="AJK15" s="2"/>
      <c r="AJL15" s="2"/>
      <c r="AJM15" s="2"/>
      <c r="AJN15" s="2"/>
      <c r="AJO15" s="2"/>
      <c r="AJP15" s="2"/>
      <c r="AJQ15" s="2"/>
      <c r="AJR15" s="2"/>
      <c r="AJS15" s="2"/>
      <c r="AJT15" s="2"/>
      <c r="AJU15" s="2"/>
      <c r="AJV15" s="2"/>
      <c r="AJW15" s="2"/>
      <c r="AJX15" s="2"/>
      <c r="AJY15" s="2"/>
      <c r="AJZ15" s="2"/>
      <c r="AKA15" s="2"/>
      <c r="AKB15" s="2"/>
      <c r="AKC15" s="2"/>
      <c r="AKD15" s="2"/>
      <c r="AKE15" s="2"/>
      <c r="AKF15" s="2"/>
      <c r="AKG15" s="2"/>
      <c r="AKH15" s="2"/>
      <c r="AKI15" s="2"/>
      <c r="AKJ15" s="2"/>
      <c r="AKK15" s="2"/>
      <c r="AKL15" s="2"/>
      <c r="AKM15" s="2"/>
      <c r="AKN15" s="2"/>
      <c r="AKO15" s="2"/>
      <c r="AKP15" s="2"/>
      <c r="AKQ15" s="2"/>
      <c r="AKR15" s="2"/>
      <c r="AKS15" s="2"/>
      <c r="AKT15" s="2"/>
      <c r="AKU15" s="2"/>
      <c r="AKV15" s="2"/>
      <c r="AKW15" s="2"/>
      <c r="AKX15" s="2"/>
      <c r="AKY15" s="2"/>
      <c r="AKZ15" s="2"/>
      <c r="ALA15" s="2"/>
      <c r="ALB15" s="2"/>
      <c r="ALC15" s="2"/>
      <c r="ALD15" s="2"/>
      <c r="ALE15" s="2"/>
      <c r="ALF15" s="2"/>
      <c r="ALG15" s="2"/>
      <c r="ALH15" s="2"/>
      <c r="ALI15" s="2"/>
      <c r="ALJ15" s="2"/>
      <c r="ALK15" s="2"/>
      <c r="ALL15" s="2"/>
      <c r="ALM15" s="2"/>
      <c r="ALN15" s="2"/>
      <c r="ALO15" s="2"/>
      <c r="ALP15" s="2"/>
      <c r="ALQ15" s="2"/>
      <c r="ALR15" s="2"/>
      <c r="ALS15" s="2"/>
      <c r="ALT15" s="2"/>
      <c r="ALU15" s="2"/>
      <c r="ALV15" s="2"/>
      <c r="ALW15" s="2"/>
      <c r="ALX15" s="2"/>
      <c r="ALY15" s="2"/>
      <c r="ALZ15" s="2"/>
      <c r="AMA15" s="2"/>
      <c r="AMB15" s="2"/>
      <c r="AMC15" s="2"/>
      <c r="AMD15" s="2"/>
      <c r="AME15" s="2"/>
      <c r="AMF15" s="2"/>
      <c r="AMG15" s="2"/>
    </row>
    <row r="16" spans="2:1021" ht="16.5" thickBot="1" x14ac:dyDescent="0.3">
      <c r="B16" s="11"/>
      <c r="C16" s="56" t="s">
        <v>50</v>
      </c>
      <c r="D16" s="232">
        <f>SUM(D12:D15)</f>
        <v>0</v>
      </c>
      <c r="E16" s="3"/>
      <c r="F16" s="3"/>
      <c r="G16" s="3"/>
      <c r="H16" s="13"/>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
      <c r="SL16" s="2"/>
      <c r="SM16" s="2"/>
      <c r="SN16" s="2"/>
      <c r="SO16" s="2"/>
      <c r="SP16" s="2"/>
      <c r="SQ16" s="2"/>
      <c r="SR16" s="2"/>
      <c r="SS16" s="2"/>
      <c r="ST16" s="2"/>
      <c r="SU16" s="2"/>
      <c r="SV16" s="2"/>
      <c r="SW16" s="2"/>
      <c r="SX16" s="2"/>
      <c r="SY16" s="2"/>
      <c r="SZ16" s="2"/>
      <c r="TA16" s="2"/>
      <c r="TB16" s="2"/>
      <c r="TC16" s="2"/>
      <c r="TD16" s="2"/>
      <c r="TE16" s="2"/>
      <c r="TF16" s="2"/>
      <c r="TG16" s="2"/>
      <c r="TH16" s="2"/>
      <c r="TI16" s="2"/>
      <c r="TJ16" s="2"/>
      <c r="TK16" s="2"/>
      <c r="TL16" s="2"/>
      <c r="TM16" s="2"/>
      <c r="TN16" s="2"/>
      <c r="TO16" s="2"/>
      <c r="TP16" s="2"/>
      <c r="TQ16" s="2"/>
      <c r="TR16" s="2"/>
      <c r="TS16" s="2"/>
      <c r="TT16" s="2"/>
      <c r="TU16" s="2"/>
      <c r="TV16" s="2"/>
      <c r="TW16" s="2"/>
      <c r="TX16" s="2"/>
      <c r="TY16" s="2"/>
      <c r="TZ16" s="2"/>
      <c r="UA16" s="2"/>
      <c r="UB16" s="2"/>
      <c r="UC16" s="2"/>
      <c r="UD16" s="2"/>
      <c r="UE16" s="2"/>
      <c r="UF16" s="2"/>
      <c r="UG16" s="2"/>
      <c r="UH16" s="2"/>
      <c r="UI16" s="2"/>
      <c r="UJ16" s="2"/>
      <c r="UK16" s="2"/>
      <c r="UL16" s="2"/>
      <c r="UM16" s="2"/>
      <c r="UN16" s="2"/>
      <c r="UO16" s="2"/>
      <c r="UP16" s="2"/>
      <c r="UQ16" s="2"/>
      <c r="UR16" s="2"/>
      <c r="US16" s="2"/>
      <c r="UT16" s="2"/>
      <c r="UU16" s="2"/>
      <c r="UV16" s="2"/>
      <c r="UW16" s="2"/>
      <c r="UX16" s="2"/>
      <c r="UY16" s="2"/>
      <c r="UZ16" s="2"/>
      <c r="VA16" s="2"/>
      <c r="VB16" s="2"/>
      <c r="VC16" s="2"/>
      <c r="VD16" s="2"/>
      <c r="VE16" s="2"/>
      <c r="VF16" s="2"/>
      <c r="VG16" s="2"/>
      <c r="VH16" s="2"/>
      <c r="VI16" s="2"/>
      <c r="VJ16" s="2"/>
      <c r="VK16" s="2"/>
      <c r="VL16" s="2"/>
      <c r="VM16" s="2"/>
      <c r="VN16" s="2"/>
      <c r="VO16" s="2"/>
      <c r="VP16" s="2"/>
      <c r="VQ16" s="2"/>
      <c r="VR16" s="2"/>
      <c r="VS16" s="2"/>
      <c r="VT16" s="2"/>
      <c r="VU16" s="2"/>
      <c r="VV16" s="2"/>
      <c r="VW16" s="2"/>
      <c r="VX16" s="2"/>
      <c r="VY16" s="2"/>
      <c r="VZ16" s="2"/>
      <c r="WA16" s="2"/>
      <c r="WB16" s="2"/>
      <c r="WC16" s="2"/>
      <c r="WD16" s="2"/>
      <c r="WE16" s="2"/>
      <c r="WF16" s="2"/>
      <c r="WG16" s="2"/>
      <c r="WH16" s="2"/>
      <c r="WI16" s="2"/>
      <c r="WJ16" s="2"/>
      <c r="WK16" s="2"/>
      <c r="WL16" s="2"/>
      <c r="WM16" s="2"/>
      <c r="WN16" s="2"/>
      <c r="WO16" s="2"/>
      <c r="WP16" s="2"/>
      <c r="WQ16" s="2"/>
      <c r="WR16" s="2"/>
      <c r="WS16" s="2"/>
      <c r="WT16" s="2"/>
      <c r="WU16" s="2"/>
      <c r="WV16" s="2"/>
      <c r="WW16" s="2"/>
      <c r="WX16" s="2"/>
      <c r="WY16" s="2"/>
      <c r="WZ16" s="2"/>
      <c r="XA16" s="2"/>
      <c r="XB16" s="2"/>
      <c r="XC16" s="2"/>
      <c r="XD16" s="2"/>
      <c r="XE16" s="2"/>
      <c r="XF16" s="2"/>
      <c r="XG16" s="2"/>
      <c r="XH16" s="2"/>
      <c r="XI16" s="2"/>
      <c r="XJ16" s="2"/>
      <c r="XK16" s="2"/>
      <c r="XL16" s="2"/>
      <c r="XM16" s="2"/>
      <c r="XN16" s="2"/>
      <c r="XO16" s="2"/>
      <c r="XP16" s="2"/>
      <c r="XQ16" s="2"/>
      <c r="XR16" s="2"/>
      <c r="XS16" s="2"/>
      <c r="XT16" s="2"/>
      <c r="XU16" s="2"/>
      <c r="XV16" s="2"/>
      <c r="XW16" s="2"/>
      <c r="XX16" s="2"/>
      <c r="XY16" s="2"/>
      <c r="XZ16" s="2"/>
      <c r="YA16" s="2"/>
      <c r="YB16" s="2"/>
      <c r="YC16" s="2"/>
      <c r="YD16" s="2"/>
      <c r="YE16" s="2"/>
      <c r="YF16" s="2"/>
      <c r="YG16" s="2"/>
      <c r="YH16" s="2"/>
      <c r="YI16" s="2"/>
      <c r="YJ16" s="2"/>
      <c r="YK16" s="2"/>
      <c r="YL16" s="2"/>
      <c r="YM16" s="2"/>
      <c r="YN16" s="2"/>
      <c r="YO16" s="2"/>
      <c r="YP16" s="2"/>
      <c r="YQ16" s="2"/>
      <c r="YR16" s="2"/>
      <c r="YS16" s="2"/>
      <c r="YT16" s="2"/>
      <c r="YU16" s="2"/>
      <c r="YV16" s="2"/>
      <c r="YW16" s="2"/>
      <c r="YX16" s="2"/>
      <c r="YY16" s="2"/>
      <c r="YZ16" s="2"/>
      <c r="ZA16" s="2"/>
      <c r="ZB16" s="2"/>
      <c r="ZC16" s="2"/>
      <c r="ZD16" s="2"/>
      <c r="ZE16" s="2"/>
      <c r="ZF16" s="2"/>
      <c r="ZG16" s="2"/>
      <c r="ZH16" s="2"/>
      <c r="ZI16" s="2"/>
      <c r="ZJ16" s="2"/>
      <c r="ZK16" s="2"/>
      <c r="ZL16" s="2"/>
      <c r="ZM16" s="2"/>
      <c r="ZN16" s="2"/>
      <c r="ZO16" s="2"/>
      <c r="ZP16" s="2"/>
      <c r="ZQ16" s="2"/>
      <c r="ZR16" s="2"/>
      <c r="ZS16" s="2"/>
      <c r="ZT16" s="2"/>
      <c r="ZU16" s="2"/>
      <c r="ZV16" s="2"/>
      <c r="ZW16" s="2"/>
      <c r="ZX16" s="2"/>
      <c r="ZY16" s="2"/>
      <c r="ZZ16" s="2"/>
      <c r="AAA16" s="2"/>
      <c r="AAB16" s="2"/>
      <c r="AAC16" s="2"/>
      <c r="AAD16" s="2"/>
      <c r="AAE16" s="2"/>
      <c r="AAF16" s="2"/>
      <c r="AAG16" s="2"/>
      <c r="AAH16" s="2"/>
      <c r="AAI16" s="2"/>
      <c r="AAJ16" s="2"/>
      <c r="AAK16" s="2"/>
      <c r="AAL16" s="2"/>
      <c r="AAM16" s="2"/>
      <c r="AAN16" s="2"/>
      <c r="AAO16" s="2"/>
      <c r="AAP16" s="2"/>
      <c r="AAQ16" s="2"/>
      <c r="AAR16" s="2"/>
      <c r="AAS16" s="2"/>
      <c r="AAT16" s="2"/>
      <c r="AAU16" s="2"/>
      <c r="AAV16" s="2"/>
      <c r="AAW16" s="2"/>
      <c r="AAX16" s="2"/>
      <c r="AAY16" s="2"/>
      <c r="AAZ16" s="2"/>
      <c r="ABA16" s="2"/>
      <c r="ABB16" s="2"/>
      <c r="ABC16" s="2"/>
      <c r="ABD16" s="2"/>
      <c r="ABE16" s="2"/>
      <c r="ABF16" s="2"/>
      <c r="ABG16" s="2"/>
      <c r="ABH16" s="2"/>
      <c r="ABI16" s="2"/>
      <c r="ABJ16" s="2"/>
      <c r="ABK16" s="2"/>
      <c r="ABL16" s="2"/>
      <c r="ABM16" s="2"/>
      <c r="ABN16" s="2"/>
      <c r="ABO16" s="2"/>
      <c r="ABP16" s="2"/>
      <c r="ABQ16" s="2"/>
      <c r="ABR16" s="2"/>
      <c r="ABS16" s="2"/>
      <c r="ABT16" s="2"/>
      <c r="ABU16" s="2"/>
      <c r="ABV16" s="2"/>
      <c r="ABW16" s="2"/>
      <c r="ABX16" s="2"/>
      <c r="ABY16" s="2"/>
      <c r="ABZ16" s="2"/>
      <c r="ACA16" s="2"/>
      <c r="ACB16" s="2"/>
      <c r="ACC16" s="2"/>
      <c r="ACD16" s="2"/>
      <c r="ACE16" s="2"/>
      <c r="ACF16" s="2"/>
      <c r="ACG16" s="2"/>
      <c r="ACH16" s="2"/>
      <c r="ACI16" s="2"/>
      <c r="ACJ16" s="2"/>
      <c r="ACK16" s="2"/>
      <c r="ACL16" s="2"/>
      <c r="ACM16" s="2"/>
      <c r="ACN16" s="2"/>
      <c r="ACO16" s="2"/>
      <c r="ACP16" s="2"/>
      <c r="ACQ16" s="2"/>
      <c r="ACR16" s="2"/>
      <c r="ACS16" s="2"/>
      <c r="ACT16" s="2"/>
      <c r="ACU16" s="2"/>
      <c r="ACV16" s="2"/>
      <c r="ACW16" s="2"/>
      <c r="ACX16" s="2"/>
      <c r="ACY16" s="2"/>
      <c r="ACZ16" s="2"/>
      <c r="ADA16" s="2"/>
      <c r="ADB16" s="2"/>
      <c r="ADC16" s="2"/>
      <c r="ADD16" s="2"/>
      <c r="ADE16" s="2"/>
      <c r="ADF16" s="2"/>
      <c r="ADG16" s="2"/>
      <c r="ADH16" s="2"/>
      <c r="ADI16" s="2"/>
      <c r="ADJ16" s="2"/>
      <c r="ADK16" s="2"/>
      <c r="ADL16" s="2"/>
      <c r="ADM16" s="2"/>
      <c r="ADN16" s="2"/>
      <c r="ADO16" s="2"/>
      <c r="ADP16" s="2"/>
      <c r="ADQ16" s="2"/>
      <c r="ADR16" s="2"/>
      <c r="ADS16" s="2"/>
      <c r="ADT16" s="2"/>
      <c r="ADU16" s="2"/>
      <c r="ADV16" s="2"/>
      <c r="ADW16" s="2"/>
      <c r="ADX16" s="2"/>
      <c r="ADY16" s="2"/>
      <c r="ADZ16" s="2"/>
      <c r="AEA16" s="2"/>
      <c r="AEB16" s="2"/>
      <c r="AEC16" s="2"/>
      <c r="AED16" s="2"/>
      <c r="AEE16" s="2"/>
      <c r="AEF16" s="2"/>
      <c r="AEG16" s="2"/>
      <c r="AEH16" s="2"/>
      <c r="AEI16" s="2"/>
      <c r="AEJ16" s="2"/>
      <c r="AEK16" s="2"/>
      <c r="AEL16" s="2"/>
      <c r="AEM16" s="2"/>
      <c r="AEN16" s="2"/>
      <c r="AEO16" s="2"/>
      <c r="AEP16" s="2"/>
      <c r="AEQ16" s="2"/>
      <c r="AER16" s="2"/>
      <c r="AES16" s="2"/>
      <c r="AET16" s="2"/>
      <c r="AEU16" s="2"/>
      <c r="AEV16" s="2"/>
      <c r="AEW16" s="2"/>
      <c r="AEX16" s="2"/>
      <c r="AEY16" s="2"/>
      <c r="AEZ16" s="2"/>
      <c r="AFA16" s="2"/>
      <c r="AFB16" s="2"/>
      <c r="AFC16" s="2"/>
      <c r="AFD16" s="2"/>
      <c r="AFE16" s="2"/>
      <c r="AFF16" s="2"/>
      <c r="AFG16" s="2"/>
      <c r="AFH16" s="2"/>
      <c r="AFI16" s="2"/>
      <c r="AFJ16" s="2"/>
      <c r="AFK16" s="2"/>
      <c r="AFL16" s="2"/>
      <c r="AFM16" s="2"/>
      <c r="AFN16" s="2"/>
      <c r="AFO16" s="2"/>
      <c r="AFP16" s="2"/>
      <c r="AFQ16" s="2"/>
      <c r="AFR16" s="2"/>
      <c r="AFS16" s="2"/>
      <c r="AFT16" s="2"/>
      <c r="AFU16" s="2"/>
      <c r="AFV16" s="2"/>
      <c r="AFW16" s="2"/>
      <c r="AFX16" s="2"/>
      <c r="AFY16" s="2"/>
      <c r="AFZ16" s="2"/>
      <c r="AGA16" s="2"/>
      <c r="AGB16" s="2"/>
      <c r="AGC16" s="2"/>
      <c r="AGD16" s="2"/>
      <c r="AGE16" s="2"/>
      <c r="AGF16" s="2"/>
      <c r="AGG16" s="2"/>
      <c r="AGH16" s="2"/>
      <c r="AGI16" s="2"/>
      <c r="AGJ16" s="2"/>
      <c r="AGK16" s="2"/>
      <c r="AGL16" s="2"/>
      <c r="AGM16" s="2"/>
      <c r="AGN16" s="2"/>
      <c r="AGO16" s="2"/>
      <c r="AGP16" s="2"/>
      <c r="AGQ16" s="2"/>
      <c r="AGR16" s="2"/>
      <c r="AGS16" s="2"/>
      <c r="AGT16" s="2"/>
      <c r="AGU16" s="2"/>
      <c r="AGV16" s="2"/>
      <c r="AGW16" s="2"/>
      <c r="AGX16" s="2"/>
      <c r="AGY16" s="2"/>
      <c r="AGZ16" s="2"/>
      <c r="AHA16" s="2"/>
      <c r="AHB16" s="2"/>
      <c r="AHC16" s="2"/>
      <c r="AHD16" s="2"/>
      <c r="AHE16" s="2"/>
      <c r="AHF16" s="2"/>
      <c r="AHG16" s="2"/>
      <c r="AHH16" s="2"/>
      <c r="AHI16" s="2"/>
      <c r="AHJ16" s="2"/>
      <c r="AHK16" s="2"/>
      <c r="AHL16" s="2"/>
      <c r="AHM16" s="2"/>
      <c r="AHN16" s="2"/>
      <c r="AHO16" s="2"/>
      <c r="AHP16" s="2"/>
      <c r="AHQ16" s="2"/>
      <c r="AHR16" s="2"/>
      <c r="AHS16" s="2"/>
      <c r="AHT16" s="2"/>
      <c r="AHU16" s="2"/>
      <c r="AHV16" s="2"/>
      <c r="AHW16" s="2"/>
      <c r="AHX16" s="2"/>
      <c r="AHY16" s="2"/>
      <c r="AHZ16" s="2"/>
      <c r="AIA16" s="2"/>
      <c r="AIB16" s="2"/>
      <c r="AIC16" s="2"/>
      <c r="AID16" s="2"/>
      <c r="AIE16" s="2"/>
      <c r="AIF16" s="2"/>
      <c r="AIG16" s="2"/>
      <c r="AIH16" s="2"/>
      <c r="AII16" s="2"/>
      <c r="AIJ16" s="2"/>
      <c r="AIK16" s="2"/>
      <c r="AIL16" s="2"/>
      <c r="AIM16" s="2"/>
      <c r="AIN16" s="2"/>
      <c r="AIO16" s="2"/>
      <c r="AIP16" s="2"/>
      <c r="AIQ16" s="2"/>
      <c r="AIR16" s="2"/>
      <c r="AIS16" s="2"/>
      <c r="AIT16" s="2"/>
      <c r="AIU16" s="2"/>
      <c r="AIV16" s="2"/>
      <c r="AIW16" s="2"/>
      <c r="AIX16" s="2"/>
      <c r="AIY16" s="2"/>
      <c r="AIZ16" s="2"/>
      <c r="AJA16" s="2"/>
      <c r="AJB16" s="2"/>
      <c r="AJC16" s="2"/>
      <c r="AJD16" s="2"/>
      <c r="AJE16" s="2"/>
      <c r="AJF16" s="2"/>
      <c r="AJG16" s="2"/>
      <c r="AJH16" s="2"/>
      <c r="AJI16" s="2"/>
      <c r="AJJ16" s="2"/>
      <c r="AJK16" s="2"/>
      <c r="AJL16" s="2"/>
      <c r="AJM16" s="2"/>
      <c r="AJN16" s="2"/>
      <c r="AJO16" s="2"/>
      <c r="AJP16" s="2"/>
      <c r="AJQ16" s="2"/>
      <c r="AJR16" s="2"/>
      <c r="AJS16" s="2"/>
      <c r="AJT16" s="2"/>
      <c r="AJU16" s="2"/>
      <c r="AJV16" s="2"/>
      <c r="AJW16" s="2"/>
      <c r="AJX16" s="2"/>
      <c r="AJY16" s="2"/>
      <c r="AJZ16" s="2"/>
      <c r="AKA16" s="2"/>
      <c r="AKB16" s="2"/>
      <c r="AKC16" s="2"/>
      <c r="AKD16" s="2"/>
      <c r="AKE16" s="2"/>
      <c r="AKF16" s="2"/>
      <c r="AKG16" s="2"/>
      <c r="AKH16" s="2"/>
      <c r="AKI16" s="2"/>
      <c r="AKJ16" s="2"/>
      <c r="AKK16" s="2"/>
      <c r="AKL16" s="2"/>
      <c r="AKM16" s="2"/>
      <c r="AKN16" s="2"/>
      <c r="AKO16" s="2"/>
      <c r="AKP16" s="2"/>
      <c r="AKQ16" s="2"/>
      <c r="AKR16" s="2"/>
      <c r="AKS16" s="2"/>
      <c r="AKT16" s="2"/>
      <c r="AKU16" s="2"/>
      <c r="AKV16" s="2"/>
      <c r="AKW16" s="2"/>
      <c r="AKX16" s="2"/>
      <c r="AKY16" s="2"/>
      <c r="AKZ16" s="2"/>
      <c r="ALA16" s="2"/>
      <c r="ALB16" s="2"/>
      <c r="ALC16" s="2"/>
      <c r="ALD16" s="2"/>
      <c r="ALE16" s="2"/>
      <c r="ALF16" s="2"/>
      <c r="ALG16" s="2"/>
      <c r="ALH16" s="2"/>
      <c r="ALI16" s="2"/>
      <c r="ALJ16" s="2"/>
      <c r="ALK16" s="2"/>
      <c r="ALL16" s="2"/>
      <c r="ALM16" s="2"/>
      <c r="ALN16" s="2"/>
      <c r="ALO16" s="2"/>
      <c r="ALP16" s="2"/>
      <c r="ALQ16" s="2"/>
      <c r="ALR16" s="2"/>
      <c r="ALS16" s="2"/>
      <c r="ALT16" s="2"/>
      <c r="ALU16" s="2"/>
      <c r="ALV16" s="2"/>
      <c r="ALW16" s="2"/>
      <c r="ALX16" s="2"/>
      <c r="ALY16" s="2"/>
      <c r="ALZ16" s="2"/>
      <c r="AMA16" s="2"/>
      <c r="AMB16" s="2"/>
      <c r="AMC16" s="2"/>
      <c r="AMD16" s="2"/>
      <c r="AME16" s="2"/>
      <c r="AMF16" s="2"/>
      <c r="AMG16" s="2"/>
    </row>
    <row r="17" spans="2:1021" ht="16.5" thickBot="1" x14ac:dyDescent="0.3">
      <c r="B17" s="20"/>
      <c r="C17" s="27"/>
      <c r="D17" s="27"/>
      <c r="E17" s="27"/>
      <c r="F17" s="27"/>
      <c r="G17" s="27"/>
      <c r="H17" s="21"/>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c r="QC17" s="2"/>
      <c r="QD17" s="2"/>
      <c r="QE17" s="2"/>
      <c r="QF17" s="2"/>
      <c r="QG17" s="2"/>
      <c r="QH17" s="2"/>
      <c r="QI17" s="2"/>
      <c r="QJ17" s="2"/>
      <c r="QK17" s="2"/>
      <c r="QL17" s="2"/>
      <c r="QM17" s="2"/>
      <c r="QN17" s="2"/>
      <c r="QO17" s="2"/>
      <c r="QP17" s="2"/>
      <c r="QQ17" s="2"/>
      <c r="QR17" s="2"/>
      <c r="QS17" s="2"/>
      <c r="QT17" s="2"/>
      <c r="QU17" s="2"/>
      <c r="QV17" s="2"/>
      <c r="QW17" s="2"/>
      <c r="QX17" s="2"/>
      <c r="QY17" s="2"/>
      <c r="QZ17" s="2"/>
      <c r="RA17" s="2"/>
      <c r="RB17" s="2"/>
      <c r="RC17" s="2"/>
      <c r="RD17" s="2"/>
      <c r="RE17" s="2"/>
      <c r="RF17" s="2"/>
      <c r="RG17" s="2"/>
      <c r="RH17" s="2"/>
      <c r="RI17" s="2"/>
      <c r="RJ17" s="2"/>
      <c r="RK17" s="2"/>
      <c r="RL17" s="2"/>
      <c r="RM17" s="2"/>
      <c r="RN17" s="2"/>
      <c r="RO17" s="2"/>
      <c r="RP17" s="2"/>
      <c r="RQ17" s="2"/>
      <c r="RR17" s="2"/>
      <c r="RS17" s="2"/>
      <c r="RT17" s="2"/>
      <c r="RU17" s="2"/>
      <c r="RV17" s="2"/>
      <c r="RW17" s="2"/>
      <c r="RX17" s="2"/>
      <c r="RY17" s="2"/>
      <c r="RZ17" s="2"/>
      <c r="SA17" s="2"/>
      <c r="SB17" s="2"/>
      <c r="SC17" s="2"/>
      <c r="SD17" s="2"/>
      <c r="SE17" s="2"/>
      <c r="SF17" s="2"/>
      <c r="SG17" s="2"/>
      <c r="SH17" s="2"/>
      <c r="SI17" s="2"/>
      <c r="SJ17" s="2"/>
      <c r="SK17" s="2"/>
      <c r="SL17" s="2"/>
      <c r="SM17" s="2"/>
      <c r="SN17" s="2"/>
      <c r="SO17" s="2"/>
      <c r="SP17" s="2"/>
      <c r="SQ17" s="2"/>
      <c r="SR17" s="2"/>
      <c r="SS17" s="2"/>
      <c r="ST17" s="2"/>
      <c r="SU17" s="2"/>
      <c r="SV17" s="2"/>
      <c r="SW17" s="2"/>
      <c r="SX17" s="2"/>
      <c r="SY17" s="2"/>
      <c r="SZ17" s="2"/>
      <c r="TA17" s="2"/>
      <c r="TB17" s="2"/>
      <c r="TC17" s="2"/>
      <c r="TD17" s="2"/>
      <c r="TE17" s="2"/>
      <c r="TF17" s="2"/>
      <c r="TG17" s="2"/>
      <c r="TH17" s="2"/>
      <c r="TI17" s="2"/>
      <c r="TJ17" s="2"/>
      <c r="TK17" s="2"/>
      <c r="TL17" s="2"/>
      <c r="TM17" s="2"/>
      <c r="TN17" s="2"/>
      <c r="TO17" s="2"/>
      <c r="TP17" s="2"/>
      <c r="TQ17" s="2"/>
      <c r="TR17" s="2"/>
      <c r="TS17" s="2"/>
      <c r="TT17" s="2"/>
      <c r="TU17" s="2"/>
      <c r="TV17" s="2"/>
      <c r="TW17" s="2"/>
      <c r="TX17" s="2"/>
      <c r="TY17" s="2"/>
      <c r="TZ17" s="2"/>
      <c r="UA17" s="2"/>
      <c r="UB17" s="2"/>
      <c r="UC17" s="2"/>
      <c r="UD17" s="2"/>
      <c r="UE17" s="2"/>
      <c r="UF17" s="2"/>
      <c r="UG17" s="2"/>
      <c r="UH17" s="2"/>
      <c r="UI17" s="2"/>
      <c r="UJ17" s="2"/>
      <c r="UK17" s="2"/>
      <c r="UL17" s="2"/>
      <c r="UM17" s="2"/>
      <c r="UN17" s="2"/>
      <c r="UO17" s="2"/>
      <c r="UP17" s="2"/>
      <c r="UQ17" s="2"/>
      <c r="UR17" s="2"/>
      <c r="US17" s="2"/>
      <c r="UT17" s="2"/>
      <c r="UU17" s="2"/>
      <c r="UV17" s="2"/>
      <c r="UW17" s="2"/>
      <c r="UX17" s="2"/>
      <c r="UY17" s="2"/>
      <c r="UZ17" s="2"/>
      <c r="VA17" s="2"/>
      <c r="VB17" s="2"/>
      <c r="VC17" s="2"/>
      <c r="VD17" s="2"/>
      <c r="VE17" s="2"/>
      <c r="VF17" s="2"/>
      <c r="VG17" s="2"/>
      <c r="VH17" s="2"/>
      <c r="VI17" s="2"/>
      <c r="VJ17" s="2"/>
      <c r="VK17" s="2"/>
      <c r="VL17" s="2"/>
      <c r="VM17" s="2"/>
      <c r="VN17" s="2"/>
      <c r="VO17" s="2"/>
      <c r="VP17" s="2"/>
      <c r="VQ17" s="2"/>
      <c r="VR17" s="2"/>
      <c r="VS17" s="2"/>
      <c r="VT17" s="2"/>
      <c r="VU17" s="2"/>
      <c r="VV17" s="2"/>
      <c r="VW17" s="2"/>
      <c r="VX17" s="2"/>
      <c r="VY17" s="2"/>
      <c r="VZ17" s="2"/>
      <c r="WA17" s="2"/>
      <c r="WB17" s="2"/>
      <c r="WC17" s="2"/>
      <c r="WD17" s="2"/>
      <c r="WE17" s="2"/>
      <c r="WF17" s="2"/>
      <c r="WG17" s="2"/>
      <c r="WH17" s="2"/>
      <c r="WI17" s="2"/>
      <c r="WJ17" s="2"/>
      <c r="WK17" s="2"/>
      <c r="WL17" s="2"/>
      <c r="WM17" s="2"/>
      <c r="WN17" s="2"/>
      <c r="WO17" s="2"/>
      <c r="WP17" s="2"/>
      <c r="WQ17" s="2"/>
      <c r="WR17" s="2"/>
      <c r="WS17" s="2"/>
      <c r="WT17" s="2"/>
      <c r="WU17" s="2"/>
      <c r="WV17" s="2"/>
      <c r="WW17" s="2"/>
      <c r="WX17" s="2"/>
      <c r="WY17" s="2"/>
      <c r="WZ17" s="2"/>
      <c r="XA17" s="2"/>
      <c r="XB17" s="2"/>
      <c r="XC17" s="2"/>
      <c r="XD17" s="2"/>
      <c r="XE17" s="2"/>
      <c r="XF17" s="2"/>
      <c r="XG17" s="2"/>
      <c r="XH17" s="2"/>
      <c r="XI17" s="2"/>
      <c r="XJ17" s="2"/>
      <c r="XK17" s="2"/>
      <c r="XL17" s="2"/>
      <c r="XM17" s="2"/>
      <c r="XN17" s="2"/>
      <c r="XO17" s="2"/>
      <c r="XP17" s="2"/>
      <c r="XQ17" s="2"/>
      <c r="XR17" s="2"/>
      <c r="XS17" s="2"/>
      <c r="XT17" s="2"/>
      <c r="XU17" s="2"/>
      <c r="XV17" s="2"/>
      <c r="XW17" s="2"/>
      <c r="XX17" s="2"/>
      <c r="XY17" s="2"/>
      <c r="XZ17" s="2"/>
      <c r="YA17" s="2"/>
      <c r="YB17" s="2"/>
      <c r="YC17" s="2"/>
      <c r="YD17" s="2"/>
      <c r="YE17" s="2"/>
      <c r="YF17" s="2"/>
      <c r="YG17" s="2"/>
      <c r="YH17" s="2"/>
      <c r="YI17" s="2"/>
      <c r="YJ17" s="2"/>
      <c r="YK17" s="2"/>
      <c r="YL17" s="2"/>
      <c r="YM17" s="2"/>
      <c r="YN17" s="2"/>
      <c r="YO17" s="2"/>
      <c r="YP17" s="2"/>
      <c r="YQ17" s="2"/>
      <c r="YR17" s="2"/>
      <c r="YS17" s="2"/>
      <c r="YT17" s="2"/>
      <c r="YU17" s="2"/>
      <c r="YV17" s="2"/>
      <c r="YW17" s="2"/>
      <c r="YX17" s="2"/>
      <c r="YY17" s="2"/>
      <c r="YZ17" s="2"/>
      <c r="ZA17" s="2"/>
      <c r="ZB17" s="2"/>
      <c r="ZC17" s="2"/>
      <c r="ZD17" s="2"/>
      <c r="ZE17" s="2"/>
      <c r="ZF17" s="2"/>
      <c r="ZG17" s="2"/>
      <c r="ZH17" s="2"/>
      <c r="ZI17" s="2"/>
      <c r="ZJ17" s="2"/>
      <c r="ZK17" s="2"/>
      <c r="ZL17" s="2"/>
      <c r="ZM17" s="2"/>
      <c r="ZN17" s="2"/>
      <c r="ZO17" s="2"/>
      <c r="ZP17" s="2"/>
      <c r="ZQ17" s="2"/>
      <c r="ZR17" s="2"/>
      <c r="ZS17" s="2"/>
      <c r="ZT17" s="2"/>
      <c r="ZU17" s="2"/>
      <c r="ZV17" s="2"/>
      <c r="ZW17" s="2"/>
      <c r="ZX17" s="2"/>
      <c r="ZY17" s="2"/>
      <c r="ZZ17" s="2"/>
      <c r="AAA17" s="2"/>
      <c r="AAB17" s="2"/>
      <c r="AAC17" s="2"/>
      <c r="AAD17" s="2"/>
      <c r="AAE17" s="2"/>
      <c r="AAF17" s="2"/>
      <c r="AAG17" s="2"/>
      <c r="AAH17" s="2"/>
      <c r="AAI17" s="2"/>
      <c r="AAJ17" s="2"/>
      <c r="AAK17" s="2"/>
      <c r="AAL17" s="2"/>
      <c r="AAM17" s="2"/>
      <c r="AAN17" s="2"/>
      <c r="AAO17" s="2"/>
      <c r="AAP17" s="2"/>
      <c r="AAQ17" s="2"/>
      <c r="AAR17" s="2"/>
      <c r="AAS17" s="2"/>
      <c r="AAT17" s="2"/>
      <c r="AAU17" s="2"/>
      <c r="AAV17" s="2"/>
      <c r="AAW17" s="2"/>
      <c r="AAX17" s="2"/>
      <c r="AAY17" s="2"/>
      <c r="AAZ17" s="2"/>
      <c r="ABA17" s="2"/>
      <c r="ABB17" s="2"/>
      <c r="ABC17" s="2"/>
      <c r="ABD17" s="2"/>
      <c r="ABE17" s="2"/>
      <c r="ABF17" s="2"/>
      <c r="ABG17" s="2"/>
      <c r="ABH17" s="2"/>
      <c r="ABI17" s="2"/>
      <c r="ABJ17" s="2"/>
      <c r="ABK17" s="2"/>
      <c r="ABL17" s="2"/>
      <c r="ABM17" s="2"/>
      <c r="ABN17" s="2"/>
      <c r="ABO17" s="2"/>
      <c r="ABP17" s="2"/>
      <c r="ABQ17" s="2"/>
      <c r="ABR17" s="2"/>
      <c r="ABS17" s="2"/>
      <c r="ABT17" s="2"/>
      <c r="ABU17" s="2"/>
      <c r="ABV17" s="2"/>
      <c r="ABW17" s="2"/>
      <c r="ABX17" s="2"/>
      <c r="ABY17" s="2"/>
      <c r="ABZ17" s="2"/>
      <c r="ACA17" s="2"/>
      <c r="ACB17" s="2"/>
      <c r="ACC17" s="2"/>
      <c r="ACD17" s="2"/>
      <c r="ACE17" s="2"/>
      <c r="ACF17" s="2"/>
      <c r="ACG17" s="2"/>
      <c r="ACH17" s="2"/>
      <c r="ACI17" s="2"/>
      <c r="ACJ17" s="2"/>
      <c r="ACK17" s="2"/>
      <c r="ACL17" s="2"/>
      <c r="ACM17" s="2"/>
      <c r="ACN17" s="2"/>
      <c r="ACO17" s="2"/>
      <c r="ACP17" s="2"/>
      <c r="ACQ17" s="2"/>
      <c r="ACR17" s="2"/>
      <c r="ACS17" s="2"/>
      <c r="ACT17" s="2"/>
      <c r="ACU17" s="2"/>
      <c r="ACV17" s="2"/>
      <c r="ACW17" s="2"/>
      <c r="ACX17" s="2"/>
      <c r="ACY17" s="2"/>
      <c r="ACZ17" s="2"/>
      <c r="ADA17" s="2"/>
      <c r="ADB17" s="2"/>
      <c r="ADC17" s="2"/>
      <c r="ADD17" s="2"/>
      <c r="ADE17" s="2"/>
      <c r="ADF17" s="2"/>
      <c r="ADG17" s="2"/>
      <c r="ADH17" s="2"/>
      <c r="ADI17" s="2"/>
      <c r="ADJ17" s="2"/>
      <c r="ADK17" s="2"/>
      <c r="ADL17" s="2"/>
      <c r="ADM17" s="2"/>
      <c r="ADN17" s="2"/>
      <c r="ADO17" s="2"/>
      <c r="ADP17" s="2"/>
      <c r="ADQ17" s="2"/>
      <c r="ADR17" s="2"/>
      <c r="ADS17" s="2"/>
      <c r="ADT17" s="2"/>
      <c r="ADU17" s="2"/>
      <c r="ADV17" s="2"/>
      <c r="ADW17" s="2"/>
      <c r="ADX17" s="2"/>
      <c r="ADY17" s="2"/>
      <c r="ADZ17" s="2"/>
      <c r="AEA17" s="2"/>
      <c r="AEB17" s="2"/>
      <c r="AEC17" s="2"/>
      <c r="AED17" s="2"/>
      <c r="AEE17" s="2"/>
      <c r="AEF17" s="2"/>
      <c r="AEG17" s="2"/>
      <c r="AEH17" s="2"/>
      <c r="AEI17" s="2"/>
      <c r="AEJ17" s="2"/>
      <c r="AEK17" s="2"/>
      <c r="AEL17" s="2"/>
      <c r="AEM17" s="2"/>
      <c r="AEN17" s="2"/>
      <c r="AEO17" s="2"/>
      <c r="AEP17" s="2"/>
      <c r="AEQ17" s="2"/>
      <c r="AER17" s="2"/>
      <c r="AES17" s="2"/>
      <c r="AET17" s="2"/>
      <c r="AEU17" s="2"/>
      <c r="AEV17" s="2"/>
      <c r="AEW17" s="2"/>
      <c r="AEX17" s="2"/>
      <c r="AEY17" s="2"/>
      <c r="AEZ17" s="2"/>
      <c r="AFA17" s="2"/>
      <c r="AFB17" s="2"/>
      <c r="AFC17" s="2"/>
      <c r="AFD17" s="2"/>
      <c r="AFE17" s="2"/>
      <c r="AFF17" s="2"/>
      <c r="AFG17" s="2"/>
      <c r="AFH17" s="2"/>
      <c r="AFI17" s="2"/>
      <c r="AFJ17" s="2"/>
      <c r="AFK17" s="2"/>
      <c r="AFL17" s="2"/>
      <c r="AFM17" s="2"/>
      <c r="AFN17" s="2"/>
      <c r="AFO17" s="2"/>
      <c r="AFP17" s="2"/>
      <c r="AFQ17" s="2"/>
      <c r="AFR17" s="2"/>
      <c r="AFS17" s="2"/>
      <c r="AFT17" s="2"/>
      <c r="AFU17" s="2"/>
      <c r="AFV17" s="2"/>
      <c r="AFW17" s="2"/>
      <c r="AFX17" s="2"/>
      <c r="AFY17" s="2"/>
      <c r="AFZ17" s="2"/>
      <c r="AGA17" s="2"/>
      <c r="AGB17" s="2"/>
      <c r="AGC17" s="2"/>
      <c r="AGD17" s="2"/>
      <c r="AGE17" s="2"/>
      <c r="AGF17" s="2"/>
      <c r="AGG17" s="2"/>
      <c r="AGH17" s="2"/>
      <c r="AGI17" s="2"/>
      <c r="AGJ17" s="2"/>
      <c r="AGK17" s="2"/>
      <c r="AGL17" s="2"/>
      <c r="AGM17" s="2"/>
      <c r="AGN17" s="2"/>
      <c r="AGO17" s="2"/>
      <c r="AGP17" s="2"/>
      <c r="AGQ17" s="2"/>
      <c r="AGR17" s="2"/>
      <c r="AGS17" s="2"/>
      <c r="AGT17" s="2"/>
      <c r="AGU17" s="2"/>
      <c r="AGV17" s="2"/>
      <c r="AGW17" s="2"/>
      <c r="AGX17" s="2"/>
      <c r="AGY17" s="2"/>
      <c r="AGZ17" s="2"/>
      <c r="AHA17" s="2"/>
      <c r="AHB17" s="2"/>
      <c r="AHC17" s="2"/>
      <c r="AHD17" s="2"/>
      <c r="AHE17" s="2"/>
      <c r="AHF17" s="2"/>
      <c r="AHG17" s="2"/>
      <c r="AHH17" s="2"/>
      <c r="AHI17" s="2"/>
      <c r="AHJ17" s="2"/>
      <c r="AHK17" s="2"/>
      <c r="AHL17" s="2"/>
      <c r="AHM17" s="2"/>
      <c r="AHN17" s="2"/>
      <c r="AHO17" s="2"/>
      <c r="AHP17" s="2"/>
      <c r="AHQ17" s="2"/>
      <c r="AHR17" s="2"/>
      <c r="AHS17" s="2"/>
      <c r="AHT17" s="2"/>
      <c r="AHU17" s="2"/>
      <c r="AHV17" s="2"/>
      <c r="AHW17" s="2"/>
      <c r="AHX17" s="2"/>
      <c r="AHY17" s="2"/>
      <c r="AHZ17" s="2"/>
      <c r="AIA17" s="2"/>
      <c r="AIB17" s="2"/>
      <c r="AIC17" s="2"/>
      <c r="AID17" s="2"/>
      <c r="AIE17" s="2"/>
      <c r="AIF17" s="2"/>
      <c r="AIG17" s="2"/>
      <c r="AIH17" s="2"/>
      <c r="AII17" s="2"/>
      <c r="AIJ17" s="2"/>
      <c r="AIK17" s="2"/>
      <c r="AIL17" s="2"/>
      <c r="AIM17" s="2"/>
      <c r="AIN17" s="2"/>
      <c r="AIO17" s="2"/>
      <c r="AIP17" s="2"/>
      <c r="AIQ17" s="2"/>
      <c r="AIR17" s="2"/>
      <c r="AIS17" s="2"/>
      <c r="AIT17" s="2"/>
      <c r="AIU17" s="2"/>
      <c r="AIV17" s="2"/>
      <c r="AIW17" s="2"/>
      <c r="AIX17" s="2"/>
      <c r="AIY17" s="2"/>
      <c r="AIZ17" s="2"/>
      <c r="AJA17" s="2"/>
      <c r="AJB17" s="2"/>
      <c r="AJC17" s="2"/>
      <c r="AJD17" s="2"/>
      <c r="AJE17" s="2"/>
      <c r="AJF17" s="2"/>
      <c r="AJG17" s="2"/>
      <c r="AJH17" s="2"/>
      <c r="AJI17" s="2"/>
      <c r="AJJ17" s="2"/>
      <c r="AJK17" s="2"/>
      <c r="AJL17" s="2"/>
      <c r="AJM17" s="2"/>
      <c r="AJN17" s="2"/>
      <c r="AJO17" s="2"/>
      <c r="AJP17" s="2"/>
      <c r="AJQ17" s="2"/>
      <c r="AJR17" s="2"/>
      <c r="AJS17" s="2"/>
      <c r="AJT17" s="2"/>
      <c r="AJU17" s="2"/>
      <c r="AJV17" s="2"/>
      <c r="AJW17" s="2"/>
      <c r="AJX17" s="2"/>
      <c r="AJY17" s="2"/>
      <c r="AJZ17" s="2"/>
      <c r="AKA17" s="2"/>
      <c r="AKB17" s="2"/>
      <c r="AKC17" s="2"/>
      <c r="AKD17" s="2"/>
      <c r="AKE17" s="2"/>
      <c r="AKF17" s="2"/>
      <c r="AKG17" s="2"/>
      <c r="AKH17" s="2"/>
      <c r="AKI17" s="2"/>
      <c r="AKJ17" s="2"/>
      <c r="AKK17" s="2"/>
      <c r="AKL17" s="2"/>
      <c r="AKM17" s="2"/>
      <c r="AKN17" s="2"/>
      <c r="AKO17" s="2"/>
      <c r="AKP17" s="2"/>
      <c r="AKQ17" s="2"/>
      <c r="AKR17" s="2"/>
      <c r="AKS17" s="2"/>
      <c r="AKT17" s="2"/>
      <c r="AKU17" s="2"/>
      <c r="AKV17" s="2"/>
      <c r="AKW17" s="2"/>
      <c r="AKX17" s="2"/>
      <c r="AKY17" s="2"/>
      <c r="AKZ17" s="2"/>
      <c r="ALA17" s="2"/>
      <c r="ALB17" s="2"/>
      <c r="ALC17" s="2"/>
      <c r="ALD17" s="2"/>
      <c r="ALE17" s="2"/>
      <c r="ALF17" s="2"/>
      <c r="ALG17" s="2"/>
      <c r="ALH17" s="2"/>
      <c r="ALI17" s="2"/>
      <c r="ALJ17" s="2"/>
      <c r="ALK17" s="2"/>
      <c r="ALL17" s="2"/>
      <c r="ALM17" s="2"/>
      <c r="ALN17" s="2"/>
      <c r="ALO17" s="2"/>
      <c r="ALP17" s="2"/>
      <c r="ALQ17" s="2"/>
      <c r="ALR17" s="2"/>
      <c r="ALS17" s="2"/>
      <c r="ALT17" s="2"/>
      <c r="ALU17" s="2"/>
      <c r="ALV17" s="2"/>
      <c r="ALW17" s="2"/>
      <c r="ALX17" s="2"/>
      <c r="ALY17" s="2"/>
      <c r="ALZ17" s="2"/>
      <c r="AMA17" s="2"/>
      <c r="AMB17" s="2"/>
      <c r="AMC17" s="2"/>
      <c r="AMD17" s="2"/>
      <c r="AME17" s="2"/>
      <c r="AMF17" s="2"/>
      <c r="AMG17" s="2"/>
    </row>
  </sheetData>
  <mergeCells count="1">
    <mergeCell ref="C4:F4"/>
  </mergeCells>
  <dataValidations count="1">
    <dataValidation type="decimal" allowBlank="1" showInputMessage="1" showErrorMessage="1" sqref="D12:D16" xr:uid="{C5FD18DF-0BBE-40B7-BB41-D17F0673FAC9}">
      <formula1>0</formula1>
      <formula2>1000000000</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WF Document" ma:contentTypeID="0x010100EF3726457B8C4C4892749E6B4865C3FC00C70EAE9AF3AA6B428AE5D26AE8F8D820" ma:contentTypeVersion="26" ma:contentTypeDescription="Create a new document." ma:contentTypeScope="" ma:versionID="0e9e20ba17868ed6d41e20b30cb9d8bf">
  <xsd:schema xmlns:xsd="http://www.w3.org/2001/XMLSchema" xmlns:xs="http://www.w3.org/2001/XMLSchema" xmlns:p="http://schemas.microsoft.com/office/2006/metadata/properties" xmlns:ns2="d2702c46-ea31-457a-96fd-e00e235ba8f1" xmlns:ns3="f98906e5-ed58-42b1-96d1-47aa8e093963" xmlns:ns4="6dea2a19-231f-413e-a45c-87f63c6d879d" xmlns:ns5="6f5181e8-148b-483a-8f07-f17cc16444ab" targetNamespace="http://schemas.microsoft.com/office/2006/metadata/properties" ma:root="true" ma:fieldsID="11cf8d1553747bda8ba01a5741fe2261" ns2:_="" ns3:_="" ns4:_="" ns5:_="">
    <xsd:import namespace="d2702c46-ea31-457a-96fd-e00e235ba8f1"/>
    <xsd:import namespace="f98906e5-ed58-42b1-96d1-47aa8e093963"/>
    <xsd:import namespace="6dea2a19-231f-413e-a45c-87f63c6d879d"/>
    <xsd:import namespace="6f5181e8-148b-483a-8f07-f17cc16444ab"/>
    <xsd:element name="properties">
      <xsd:complexType>
        <xsd:sequence>
          <xsd:element name="documentManagement">
            <xsd:complexType>
              <xsd:all>
                <xsd:element ref="ns3:WWF_Financial_Year" minOccurs="0"/>
                <xsd:element ref="ns3:ie95326c2bd442c09918ed9a62864bb7" minOccurs="0"/>
                <xsd:element ref="ns3:j03b514f4e4c42e78d96b527934d8f35" minOccurs="0"/>
                <xsd:element ref="ns2:TaxCatchAll" minOccurs="0"/>
                <xsd:element ref="ns3:hacea5fee4bb48c7bfcfacc24260f176" minOccurs="0"/>
                <xsd:element ref="ns3:m6ff7cc720cd47968e1acc6822a04c2a" minOccurs="0"/>
                <xsd:element ref="ns3:ld0f678f5e854356add638e3b1bcb1c9" minOccurs="0"/>
                <xsd:element ref="ns3:h4cb14bdc83846cfb9e5c2af455732f0" minOccurs="0"/>
                <xsd:element ref="ns3:oc6c1a06a62847b6ab91d1d05ce3f6a0" minOccurs="0"/>
                <xsd:element ref="ns2:TaxKeywordTaxHTField" minOccurs="0"/>
                <xsd:element ref="ns2:TaxCatchAllLabel" minOccurs="0"/>
                <xsd:element ref="ns4:MediaServiceMetadata" minOccurs="0"/>
                <xsd:element ref="ns4:MediaServiceFastMetadata" minOccurs="0"/>
                <xsd:element ref="ns4:MediaServiceAutoKeyPoints" minOccurs="0"/>
                <xsd:element ref="ns4:MediaServiceKeyPoints" minOccurs="0"/>
                <xsd:element ref="ns5:SharedWithUsers" minOccurs="0"/>
                <xsd:element ref="ns5:SharedWithDetails" minOccurs="0"/>
                <xsd:element ref="ns4:lcf76f155ced4ddcb4097134ff3c332f" minOccurs="0"/>
                <xsd:element ref="ns4:MediaServiceDateTake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02c46-ea31-457a-96fd-e00e235ba8f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9042644-fc49-4427-9525-d58223688391}" ma:internalName="TaxCatchAll" ma:showField="CatchAllData" ma:web="6f5181e8-148b-483a-8f07-f17cc16444ab">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26" nillable="true" ma:displayName="Taxonomy Catch All Column1" ma:hidden="true" ma:list="{79042644-fc49-4427-9525-d58223688391}" ma:internalName="TaxCatchAllLabel" ma:readOnly="true" ma:showField="CatchAllDataLabel" ma:web="6f5181e8-148b-483a-8f07-f17cc16444a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98906e5-ed58-42b1-96d1-47aa8e093963" elementFormDefault="qualified">
    <xsd:import namespace="http://schemas.microsoft.com/office/2006/documentManagement/types"/>
    <xsd:import namespace="http://schemas.microsoft.com/office/infopath/2007/PartnerControls"/>
    <xsd:element name="WWF_Financial_Year" ma:index="9" nillable="true" ma:displayName="Financial Year" ma:format="Dropdown" ma:internalName="WWF_Financial_Year">
      <xsd:simpleType>
        <xsd:restriction base="dms:Choice">
          <xsd:enumeration value="FY18"/>
          <xsd:enumeration value="FY19"/>
          <xsd:enumeration value="FY20"/>
        </xsd:restriction>
      </xsd:simpleType>
    </xsd:element>
    <xsd:element name="ie95326c2bd442c09918ed9a62864bb7" ma:index="12" nillable="true" ma:taxonomy="true" ma:internalName="ie95326c2bd442c09918ed9a62864bb7" ma:taxonomyFieldName="WWF_Document_Status" ma:displayName="Document Status" ma:default="" ma:fieldId="{2e95326c-2bd4-42c0-9918-ed9a62864bb7}" ma:sspId="c3182ccb-90f3-424d-b980-d7cd99672c54" ma:termSetId="448c91f8-182c-423c-9253-ac72cb910d8c" ma:anchorId="00000000-0000-0000-0000-000000000000" ma:open="false" ma:isKeyword="false">
      <xsd:complexType>
        <xsd:sequence>
          <xsd:element ref="pc:Terms" minOccurs="0" maxOccurs="1"/>
        </xsd:sequence>
      </xsd:complexType>
    </xsd:element>
    <xsd:element name="j03b514f4e4c42e78d96b527934d8f35" ma:index="14" nillable="true" ma:taxonomy="true" ma:internalName="j03b514f4e4c42e78d96b527934d8f35" ma:taxonomyFieldName="WWF_Document_Type" ma:displayName="Document Type" ma:default="" ma:fieldId="{303b514f-4e4c-42e7-8d96-b527934d8f35}" ma:sspId="c3182ccb-90f3-424d-b980-d7cd99672c54" ma:termSetId="15a66b75-a5e8-4ef9-89bd-9bbc9f089c64" ma:anchorId="00000000-0000-0000-0000-000000000000" ma:open="false" ma:isKeyword="false">
      <xsd:complexType>
        <xsd:sequence>
          <xsd:element ref="pc:Terms" minOccurs="0" maxOccurs="1"/>
        </xsd:sequence>
      </xsd:complexType>
    </xsd:element>
    <xsd:element name="hacea5fee4bb48c7bfcfacc24260f176" ma:index="17" nillable="true" ma:taxonomy="true" ma:internalName="hacea5fee4bb48c7bfcfacc24260f176" ma:taxonomyFieldName="WWF_Goal" ma:displayName="Goal" ma:default="" ma:fieldId="{1acea5fe-e4bb-48c7-bfcf-acc24260f176}" ma:taxonomyMulti="true" ma:sspId="c3182ccb-90f3-424d-b980-d7cd99672c54" ma:termSetId="17c14ec2-7462-4877-96f2-93d281e530e1" ma:anchorId="00000000-0000-0000-0000-000000000000" ma:open="false" ma:isKeyword="false">
      <xsd:complexType>
        <xsd:sequence>
          <xsd:element ref="pc:Terms" minOccurs="0" maxOccurs="1"/>
        </xsd:sequence>
      </xsd:complexType>
    </xsd:element>
    <xsd:element name="m6ff7cc720cd47968e1acc6822a04c2a" ma:index="19" nillable="true" ma:taxonomy="true" ma:internalName="m6ff7cc720cd47968e1acc6822a04c2a" ma:taxonomyFieldName="WWF_Office" ma:displayName="Office" ma:default="" ma:fieldId="{66ff7cc7-20cd-4796-8e1a-cc6822a04c2a}" ma:sspId="c3182ccb-90f3-424d-b980-d7cd99672c54" ma:termSetId="f7e8d12e-8f3c-426f-aaa3-89a3365cc593" ma:anchorId="00000000-0000-0000-0000-000000000000" ma:open="false" ma:isKeyword="false">
      <xsd:complexType>
        <xsd:sequence>
          <xsd:element ref="pc:Terms" minOccurs="0" maxOccurs="1"/>
        </xsd:sequence>
      </xsd:complexType>
    </xsd:element>
    <xsd:element name="ld0f678f5e854356add638e3b1bcb1c9" ma:index="21" nillable="true" ma:taxonomy="true" ma:internalName="ld0f678f5e854356add638e3b1bcb1c9" ma:taxonomyFieldName="WWF_Project_Code" ma:displayName="Project Code" ma:default="" ma:fieldId="{5d0f678f-5e85-4356-add6-38e3b1bcb1c9}" ma:sspId="c3182ccb-90f3-424d-b980-d7cd99672c54" ma:termSetId="82563fe2-67ba-4328-b8bd-be3f1996addf" ma:anchorId="00000000-0000-0000-0000-000000000000" ma:open="false" ma:isKeyword="false">
      <xsd:complexType>
        <xsd:sequence>
          <xsd:element ref="pc:Terms" minOccurs="0" maxOccurs="1"/>
        </xsd:sequence>
      </xsd:complexType>
    </xsd:element>
    <xsd:element name="h4cb14bdc83846cfb9e5c2af455732f0" ma:index="22" nillable="true" ma:taxonomy="true" ma:internalName="h4cb14bdc83846cfb9e5c2af455732f0" ma:taxonomyFieldName="WWF_Department" ma:displayName="Department" ma:default="" ma:fieldId="{14cb14bd-c838-46cf-b9e5-c2af455732f0}" ma:sspId="c3182ccb-90f3-424d-b980-d7cd99672c54" ma:termSetId="4fc87ecf-5537-4bfe-8379-0dd2754f6cb7" ma:anchorId="00000000-0000-0000-0000-000000000000" ma:open="false" ma:isKeyword="false">
      <xsd:complexType>
        <xsd:sequence>
          <xsd:element ref="pc:Terms" minOccurs="0" maxOccurs="1"/>
        </xsd:sequence>
      </xsd:complexType>
    </xsd:element>
    <xsd:element name="oc6c1a06a62847b6ab91d1d05ce3f6a0" ma:index="23" nillable="true" ma:taxonomy="true" ma:internalName="oc6c1a06a62847b6ab91d1d05ce3f6a0" ma:taxonomyFieldName="WWF_Sensitivity" ma:displayName="Sensitivity" ma:default="" ma:fieldId="{8c6c1a06-a628-47b6-ab91-d1d05ce3f6a0}" ma:sspId="c3182ccb-90f3-424d-b980-d7cd99672c54" ma:termSetId="5a4201ff-8442-4138-a151-ac3c63cdc60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dea2a19-231f-413e-a45c-87f63c6d879d"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c3182ccb-90f3-424d-b980-d7cd99672c54" ma:termSetId="09814cd3-568e-fe90-9814-8d621ff8fb84" ma:anchorId="fba54fb3-c3e1-fe81-a776-ca4b69148c4d" ma:open="true" ma:isKeyword="false">
      <xsd:complexType>
        <xsd:sequence>
          <xsd:element ref="pc:Terms" minOccurs="0" maxOccurs="1"/>
        </xsd:sequence>
      </xsd:complexType>
    </xsd:element>
    <xsd:element name="MediaServiceDateTaken" ma:index="35" nillable="true" ma:displayName="MediaServiceDateTaken" ma:hidden="true" ma:internalName="MediaServiceDateTaken"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5181e8-148b-483a-8f07-f17cc16444ab"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c3182ccb-90f3-424d-b980-d7cd99672c54" ContentTypeId="0x010100EF3726457B8C4C4892749E6B4865C3FC"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dea2a19-231f-413e-a45c-87f63c6d879d">
      <Terms xmlns="http://schemas.microsoft.com/office/infopath/2007/PartnerControls"/>
    </lcf76f155ced4ddcb4097134ff3c332f>
    <TaxKeywordTaxHTField xmlns="d2702c46-ea31-457a-96fd-e00e235ba8f1">
      <Terms xmlns="http://schemas.microsoft.com/office/infopath/2007/PartnerControls"/>
    </TaxKeywordTaxHTField>
    <m6ff7cc720cd47968e1acc6822a04c2a xmlns="f98906e5-ed58-42b1-96d1-47aa8e093963">
      <Terms xmlns="http://schemas.microsoft.com/office/infopath/2007/PartnerControls"/>
    </m6ff7cc720cd47968e1acc6822a04c2a>
    <TaxCatchAll xmlns="d2702c46-ea31-457a-96fd-e00e235ba8f1" xsi:nil="true"/>
    <ie95326c2bd442c09918ed9a62864bb7 xmlns="f98906e5-ed58-42b1-96d1-47aa8e093963">
      <Terms xmlns="http://schemas.microsoft.com/office/infopath/2007/PartnerControls"/>
    </ie95326c2bd442c09918ed9a62864bb7>
    <j03b514f4e4c42e78d96b527934d8f35 xmlns="f98906e5-ed58-42b1-96d1-47aa8e093963">
      <Terms xmlns="http://schemas.microsoft.com/office/infopath/2007/PartnerControls"/>
    </j03b514f4e4c42e78d96b527934d8f35>
    <oc6c1a06a62847b6ab91d1d05ce3f6a0 xmlns="f98906e5-ed58-42b1-96d1-47aa8e093963">
      <Terms xmlns="http://schemas.microsoft.com/office/infopath/2007/PartnerControls"/>
    </oc6c1a06a62847b6ab91d1d05ce3f6a0>
    <ld0f678f5e854356add638e3b1bcb1c9 xmlns="f98906e5-ed58-42b1-96d1-47aa8e093963">
      <Terms xmlns="http://schemas.microsoft.com/office/infopath/2007/PartnerControls"/>
    </ld0f678f5e854356add638e3b1bcb1c9>
    <hacea5fee4bb48c7bfcfacc24260f176 xmlns="f98906e5-ed58-42b1-96d1-47aa8e093963">
      <Terms xmlns="http://schemas.microsoft.com/office/infopath/2007/PartnerControls"/>
    </hacea5fee4bb48c7bfcfacc24260f176>
    <WWF_Financial_Year xmlns="f98906e5-ed58-42b1-96d1-47aa8e093963" xsi:nil="true"/>
    <h4cb14bdc83846cfb9e5c2af455732f0 xmlns="f98906e5-ed58-42b1-96d1-47aa8e093963">
      <Terms xmlns="http://schemas.microsoft.com/office/infopath/2007/PartnerControls"/>
    </h4cb14bdc83846cfb9e5c2af455732f0>
  </documentManagement>
</p:properties>
</file>

<file path=customXml/itemProps1.xml><?xml version="1.0" encoding="utf-8"?>
<ds:datastoreItem xmlns:ds="http://schemas.openxmlformats.org/officeDocument/2006/customXml" ds:itemID="{111A1645-8EBA-4E51-A44B-1E170B3232B8}"/>
</file>

<file path=customXml/itemProps2.xml><?xml version="1.0" encoding="utf-8"?>
<ds:datastoreItem xmlns:ds="http://schemas.openxmlformats.org/officeDocument/2006/customXml" ds:itemID="{55564481-2717-4F78-8FFA-8005A784FEDE}"/>
</file>

<file path=customXml/itemProps3.xml><?xml version="1.0" encoding="utf-8"?>
<ds:datastoreItem xmlns:ds="http://schemas.openxmlformats.org/officeDocument/2006/customXml" ds:itemID="{32425794-A2B4-4DED-811F-67E8FDB2FF9E}"/>
</file>

<file path=customXml/itemProps4.xml><?xml version="1.0" encoding="utf-8"?>
<ds:datastoreItem xmlns:ds="http://schemas.openxmlformats.org/officeDocument/2006/customXml" ds:itemID="{A0EC3191-DEF9-406F-83E7-97C071C9AF88}"/>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Lists_hidden_tab</vt:lpstr>
      <vt:lpstr>Answers_hidden_tab</vt:lpstr>
      <vt:lpstr>Member Info</vt:lpstr>
      <vt:lpstr>Target 1</vt:lpstr>
      <vt:lpstr>Target 2</vt:lpstr>
      <vt:lpstr>Target 3</vt:lpstr>
      <vt:lpstr>Target 4</vt:lpstr>
      <vt:lpstr>Data Confidence check</vt:lpstr>
      <vt:lpstr>Imports</vt:lpstr>
      <vt:lpstr>Recyclability_Matrix</vt:lpstr>
      <vt:lpstr>analysis_export</vt:lpstr>
      <vt:lpstr>'Target 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Billy Harris</dc:creator>
  <dc:description/>
  <cp:lastModifiedBy>Emma-Jane Ball</cp:lastModifiedBy>
  <cp:revision>6</cp:revision>
  <cp:lastPrinted>2019-01-11T09:50:38Z</cp:lastPrinted>
  <dcterms:created xsi:type="dcterms:W3CDTF">2018-06-19T10:43:15Z</dcterms:created>
  <dcterms:modified xsi:type="dcterms:W3CDTF">2022-01-24T13:24:18Z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0x010100EF3726457B8C4C4892749E6B4865C3FC00C70EAE9AF3AA6B428AE5D26AE8F8D820</vt:lpwstr>
  </property>
</Properties>
</file>