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rv01\departmentalshare\Procurement\Projects\5 Digital\End-User Devices (EUD)\Repairs\2025\"/>
    </mc:Choice>
  </mc:AlternateContent>
  <xr:revisionPtr revIDLastSave="0" documentId="13_ncr:1_{9D49ACDA-3087-4773-A1A1-3C6EE9EC4EF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structions" sheetId="5" r:id="rId1"/>
    <sheet name="Laptops" sheetId="1" r:id="rId2"/>
    <sheet name="Mobile_Smart Phones" sheetId="3" r:id="rId3"/>
    <sheet name="Repair Types &amp; Rate required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</calcChain>
</file>

<file path=xl/sharedStrings.xml><?xml version="1.0" encoding="utf-8"?>
<sst xmlns="http://schemas.openxmlformats.org/spreadsheetml/2006/main" count="180" uniqueCount="90">
  <si>
    <t>Requirement theme</t>
  </si>
  <si>
    <t>Requirement</t>
  </si>
  <si>
    <t>Satisfy</t>
  </si>
  <si>
    <t>Do not satisfy</t>
  </si>
  <si>
    <t>Supplier notes</t>
  </si>
  <si>
    <t>Functionality</t>
  </si>
  <si>
    <t>•	Next Day service - 5 business days turnaround point of collection to delivery. On Site collection and drop off. On site repair preferred.</t>
  </si>
  <si>
    <t>•	Branding – ensure any system board replacements are followed by correcting BIOS Serial numbers.</t>
  </si>
  <si>
    <t>•	CRM solution for NELFT to track repairs.</t>
  </si>
  <si>
    <t>•	6 Month to 1 Year guarantee on repairs</t>
  </si>
  <si>
    <t>Yes</t>
  </si>
  <si>
    <t>•	Genuine parts. New parts to be sourced ideally.</t>
  </si>
  <si>
    <t>•	Genuine parts (system board essential). New parts to be sourced ideally.</t>
  </si>
  <si>
    <t>Repair Type</t>
  </si>
  <si>
    <t>Motherboard</t>
  </si>
  <si>
    <t>Keyboard</t>
  </si>
  <si>
    <t>Screen</t>
  </si>
  <si>
    <t>Palm Rest</t>
  </si>
  <si>
    <t>Cover/Lid</t>
  </si>
  <si>
    <t>Battery</t>
  </si>
  <si>
    <t>Touchpad</t>
  </si>
  <si>
    <t>Base</t>
  </si>
  <si>
    <t>SmartCard Reader</t>
  </si>
  <si>
    <t>Camera</t>
  </si>
  <si>
    <t>SIM Card Slot/LTE Module</t>
  </si>
  <si>
    <t>Hard Drive</t>
  </si>
  <si>
    <t>RAM</t>
  </si>
  <si>
    <t>Fan</t>
  </si>
  <si>
    <t>Ports (Various)</t>
  </si>
  <si>
    <t>Branding</t>
  </si>
  <si>
    <t>Bezel</t>
  </si>
  <si>
    <t>Heatsink</t>
  </si>
  <si>
    <t>CMOS</t>
  </si>
  <si>
    <t>Speakers</t>
  </si>
  <si>
    <t>HW Type</t>
  </si>
  <si>
    <t>Laptop</t>
  </si>
  <si>
    <t>SmartPhone</t>
  </si>
  <si>
    <t>Water Damage</t>
  </si>
  <si>
    <t>Percentage</t>
  </si>
  <si>
    <t>Device Make/Model List</t>
  </si>
  <si>
    <t>Type</t>
  </si>
  <si>
    <t>Make</t>
  </si>
  <si>
    <t>Model</t>
  </si>
  <si>
    <t>Repair Perecentage by Type</t>
  </si>
  <si>
    <t>Desktop</t>
  </si>
  <si>
    <t>Smart Phone</t>
  </si>
  <si>
    <t>HP</t>
  </si>
  <si>
    <t>EliteBook 820 G3</t>
  </si>
  <si>
    <t>EliteBook 830 G5</t>
  </si>
  <si>
    <t>EliteBook 850 G5</t>
  </si>
  <si>
    <t>EliteBook 830 G6</t>
  </si>
  <si>
    <t>EliteBook 840 G6</t>
  </si>
  <si>
    <t>EliteBook 850 G6</t>
  </si>
  <si>
    <t>Dynabook</t>
  </si>
  <si>
    <t>Tecra A40-E</t>
  </si>
  <si>
    <t>Tecra A40-G</t>
  </si>
  <si>
    <t xml:space="preserve">EliteBook 850 G7 </t>
  </si>
  <si>
    <t>EliteBook 830 G7</t>
  </si>
  <si>
    <t>Probook 640 G8</t>
  </si>
  <si>
    <t>Tecra A40-J</t>
  </si>
  <si>
    <t>Tecra A50-K</t>
  </si>
  <si>
    <t>Dell</t>
  </si>
  <si>
    <t>Latitude 5340/5440</t>
  </si>
  <si>
    <t>Latitude 5540</t>
  </si>
  <si>
    <t xml:space="preserve">EliteDesk 800 G1 </t>
  </si>
  <si>
    <t>EliteDesk 800 G2</t>
  </si>
  <si>
    <t>EliteDesk 800 G3</t>
  </si>
  <si>
    <t>Optiplex 5000</t>
  </si>
  <si>
    <t>Optiplex 7010</t>
  </si>
  <si>
    <t>Samsung</t>
  </si>
  <si>
    <t>A35</t>
  </si>
  <si>
    <t>A34</t>
  </si>
  <si>
    <t>Repair?</t>
  </si>
  <si>
    <t>No</t>
  </si>
  <si>
    <t>Column1</t>
  </si>
  <si>
    <t>Column2</t>
  </si>
  <si>
    <t>Column3</t>
  </si>
  <si>
    <t>Column4</t>
  </si>
  <si>
    <t>Number Of Repairs (2024-25)</t>
  </si>
  <si>
    <t>Indicative 12 month forecast</t>
  </si>
  <si>
    <t>Total</t>
  </si>
  <si>
    <t>Rate per fix for Repair Type</t>
  </si>
  <si>
    <t>Quotes will be evaluated solely based on price.</t>
  </si>
  <si>
    <r>
      <t xml:space="preserve">In the </t>
    </r>
    <r>
      <rPr>
        <b/>
        <sz val="11"/>
        <color theme="1"/>
        <rFont val="Calibri"/>
        <family val="2"/>
        <scheme val="minor"/>
      </rPr>
      <t>"Repair Types &amp; Rates Required"</t>
    </r>
    <r>
      <rPr>
        <sz val="11"/>
        <color theme="1"/>
        <rFont val="Calibri"/>
        <family val="2"/>
        <scheme val="minor"/>
      </rPr>
      <t xml:space="preserve"> tab, please fill in your rates for each type of repair, in column F.</t>
    </r>
  </si>
  <si>
    <t xml:space="preserve">Please note that the rates should be fixed for a 12-month period. </t>
  </si>
  <si>
    <t>The repair volumes provided are indicative only.</t>
  </si>
  <si>
    <t>Instruction to all Bidders</t>
  </si>
  <si>
    <r>
      <t xml:space="preserve">Please complete the </t>
    </r>
    <r>
      <rPr>
        <b/>
        <sz val="11"/>
        <color theme="1"/>
        <rFont val="Calibri"/>
        <family val="2"/>
        <scheme val="minor"/>
      </rPr>
      <t xml:space="preserve">"Laptops"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"Mobile_Smart Phones"</t>
    </r>
    <r>
      <rPr>
        <sz val="11"/>
        <color theme="1"/>
        <rFont val="Calibri"/>
        <family val="2"/>
        <scheme val="minor"/>
      </rPr>
      <t xml:space="preserve"> tab, marking </t>
    </r>
    <r>
      <rPr>
        <b/>
        <sz val="11"/>
        <color theme="1"/>
        <rFont val="Calibri"/>
        <family val="2"/>
        <scheme val="minor"/>
      </rPr>
      <t xml:space="preserve">"Yes" </t>
    </r>
    <r>
      <rPr>
        <sz val="11"/>
        <color theme="1"/>
        <rFont val="Calibri"/>
        <family val="2"/>
        <scheme val="minor"/>
      </rPr>
      <t>to either</t>
    </r>
    <r>
      <rPr>
        <b/>
        <sz val="11"/>
        <color theme="1"/>
        <rFont val="Calibri"/>
        <family val="2"/>
        <scheme val="minor"/>
      </rPr>
      <t xml:space="preserve"> "Satisfy" </t>
    </r>
    <r>
      <rPr>
        <sz val="11"/>
        <color theme="1"/>
        <rFont val="Calibri"/>
        <family val="2"/>
        <scheme val="minor"/>
      </rPr>
      <t>or</t>
    </r>
    <r>
      <rPr>
        <b/>
        <sz val="11"/>
        <color theme="1"/>
        <rFont val="Calibri"/>
        <family val="2"/>
        <scheme val="minor"/>
      </rPr>
      <t xml:space="preserve"> "Do Not Satisfy" </t>
    </r>
    <r>
      <rPr>
        <sz val="11"/>
        <color theme="1"/>
        <rFont val="Calibri"/>
        <family val="2"/>
        <scheme val="minor"/>
      </rPr>
      <t>columns to indicate whether you meet each requirement. If any condition(s) apply to any requirement, kindly provide details in the corresponding "Supplier Notes" column.</t>
    </r>
  </si>
  <si>
    <r>
      <t xml:space="preserve">Deadline to submit response is </t>
    </r>
    <r>
      <rPr>
        <b/>
        <sz val="11"/>
        <color theme="1"/>
        <rFont val="Calibri"/>
        <family val="2"/>
        <scheme val="minor"/>
      </rPr>
      <t>06/03/2025 16:00 HRS</t>
    </r>
  </si>
  <si>
    <t>Indicative contract start date - 01/04/2025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</si>
</sst>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3" fillId="0" borderId="7" xfId="0" applyFont="1" applyBorder="1" applyAlignment="1">
      <alignment wrapText="1" readingOrder="1"/>
    </xf>
    <xf numFmtId="0" fontId="3" fillId="0" borderId="10" xfId="0" applyFont="1" applyBorder="1" applyAlignment="1">
      <alignment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9" fontId="0" fillId="0" borderId="0" xfId="0" applyNumberFormat="1"/>
    <xf numFmtId="0" fontId="5" fillId="0" borderId="0" xfId="0" applyFont="1"/>
    <xf numFmtId="44" fontId="0" fillId="4" borderId="0" xfId="1" applyFont="1" applyFill="1"/>
    <xf numFmtId="44" fontId="0" fillId="0" borderId="0" xfId="1" applyFont="1" applyFill="1"/>
    <xf numFmtId="44" fontId="0" fillId="0" borderId="14" xfId="0" applyNumberFormat="1" applyBorder="1"/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 wrapText="1" readingOrder="1"/>
    </xf>
    <xf numFmtId="0" fontId="2" fillId="3" borderId="13" xfId="0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vertical="center" wrapText="1" readingOrder="1"/>
    </xf>
    <xf numFmtId="0" fontId="3" fillId="0" borderId="9" xfId="0" applyFont="1" applyBorder="1" applyAlignment="1">
      <alignment vertical="center" wrapText="1" readingOrder="1"/>
    </xf>
    <xf numFmtId="0" fontId="3" fillId="0" borderId="11" xfId="0" applyFont="1" applyBorder="1" applyAlignment="1">
      <alignment vertical="center" wrapText="1" readingOrder="1"/>
    </xf>
    <xf numFmtId="0" fontId="3" fillId="0" borderId="12" xfId="0" applyFont="1" applyBorder="1" applyAlignment="1">
      <alignment vertical="center" wrapText="1" readingOrder="1"/>
    </xf>
    <xf numFmtId="0" fontId="4" fillId="0" borderId="11" xfId="0" applyFont="1" applyBorder="1" applyAlignment="1">
      <alignment vertical="center" wrapText="1" readingOrder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4"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rgb="FFFFFF00"/>
        </patternFill>
      </fill>
    </dxf>
    <dxf>
      <numFmt numFmtId="13" formatCode="0%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Repair Types by Percentage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'Repair Types &amp; Rate required'!$D$3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6F-45AA-B48C-D7C443E061D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6F-45AA-B48C-D7C443E061D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6F-45AA-B48C-D7C443E061D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6F-45AA-B48C-D7C443E061D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6F-45AA-B48C-D7C443E061D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6F-45AA-B48C-D7C443E061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6F-45AA-B48C-D7C443E061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46F-45AA-B48C-D7C443E061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46F-45AA-B48C-D7C443E061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46F-45AA-B48C-D7C443E061D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46F-45AA-B48C-D7C443E06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'Repair Types &amp; Rate required'!$B$4:$C$23</c15:sqref>
                  </c15:fullRef>
                </c:ext>
              </c:extLst>
              <c:f>('Repair Types &amp; Rate required'!$B$4:$C$13,'Repair Types &amp; Rate required'!$B$16:$C$16)</c:f>
              <c:multiLvlStrCache>
                <c:ptCount val="11"/>
                <c:lvl>
                  <c:pt idx="0">
                    <c:v>Laptop</c:v>
                  </c:pt>
                  <c:pt idx="1">
                    <c:v>Laptop</c:v>
                  </c:pt>
                  <c:pt idx="2">
                    <c:v>Laptop</c:v>
                  </c:pt>
                  <c:pt idx="3">
                    <c:v>Laptop</c:v>
                  </c:pt>
                  <c:pt idx="4">
                    <c:v>Laptop</c:v>
                  </c:pt>
                  <c:pt idx="5">
                    <c:v>Laptop</c:v>
                  </c:pt>
                  <c:pt idx="6">
                    <c:v>Laptop</c:v>
                  </c:pt>
                  <c:pt idx="7">
                    <c:v>Laptop</c:v>
                  </c:pt>
                  <c:pt idx="8">
                    <c:v>Laptop</c:v>
                  </c:pt>
                  <c:pt idx="9">
                    <c:v>Laptop</c:v>
                  </c:pt>
                  <c:pt idx="10">
                    <c:v>Laptop</c:v>
                  </c:pt>
                </c:lvl>
                <c:lvl>
                  <c:pt idx="0">
                    <c:v>Keyboard</c:v>
                  </c:pt>
                  <c:pt idx="1">
                    <c:v>Motherboard</c:v>
                  </c:pt>
                  <c:pt idx="2">
                    <c:v>Screen</c:v>
                  </c:pt>
                  <c:pt idx="3">
                    <c:v>Palm Rest</c:v>
                  </c:pt>
                  <c:pt idx="4">
                    <c:v>Camera</c:v>
                  </c:pt>
                  <c:pt idx="5">
                    <c:v>Cover/Lid</c:v>
                  </c:pt>
                  <c:pt idx="6">
                    <c:v>Base</c:v>
                  </c:pt>
                  <c:pt idx="7">
                    <c:v>SmartCard Reader</c:v>
                  </c:pt>
                  <c:pt idx="8">
                    <c:v>Battery</c:v>
                  </c:pt>
                  <c:pt idx="9">
                    <c:v>Hard Drive</c:v>
                  </c:pt>
                  <c:pt idx="10">
                    <c:v>Bezel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'Repair Types &amp; Rate required'!$D$4:$D$23</c15:sqref>
                  </c15:fullRef>
                </c:ext>
              </c:extLst>
              <c:f>('Repair Types &amp; Rate required'!$D$4:$D$13,'Repair Types &amp; Rate required'!$D$16)</c:f>
              <c:numCache>
                <c:formatCode>0%</c:formatCode>
                <c:ptCount val="11"/>
                <c:pt idx="0">
                  <c:v>0.21092077087794434</c:v>
                </c:pt>
                <c:pt idx="1">
                  <c:v>0.20556745182012848</c:v>
                </c:pt>
                <c:pt idx="2">
                  <c:v>0.15952890792291222</c:v>
                </c:pt>
                <c:pt idx="3">
                  <c:v>9.6359743040685231E-2</c:v>
                </c:pt>
                <c:pt idx="4">
                  <c:v>7.7087794432548179E-2</c:v>
                </c:pt>
                <c:pt idx="5">
                  <c:v>6.2098501070663809E-2</c:v>
                </c:pt>
                <c:pt idx="6">
                  <c:v>4.17558886509636E-2</c:v>
                </c:pt>
                <c:pt idx="7">
                  <c:v>3.5331905781584586E-2</c:v>
                </c:pt>
                <c:pt idx="8">
                  <c:v>3.2119914346895075E-2</c:v>
                </c:pt>
                <c:pt idx="9">
                  <c:v>2.569593147751606E-2</c:v>
                </c:pt>
                <c:pt idx="10">
                  <c:v>7.4946466809421844E-3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5FC4-4410-861E-D08B078A6E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2</xdr:row>
      <xdr:rowOff>28575</xdr:rowOff>
    </xdr:from>
    <xdr:to>
      <xdr:col>18</xdr:col>
      <xdr:colOff>371474</xdr:colOff>
      <xdr:row>26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DD852D-45E9-4D53-9026-B626E7F13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B3D632-8CD1-43F3-97A2-AE0CE0C1867E}" name="Table1" displayName="Table1" ref="B3:G26" totalsRowShown="0">
  <autoFilter ref="B3:G26" xr:uid="{B7B3D632-8CD1-43F3-97A2-AE0CE0C1867E}"/>
  <sortState xmlns:xlrd2="http://schemas.microsoft.com/office/spreadsheetml/2017/richdata2" ref="B4:D26">
    <sortCondition descending="1" ref="D4:D26"/>
  </sortState>
  <tableColumns count="6">
    <tableColumn id="1" xr3:uid="{AE26397A-ED74-479D-96CC-55FB147C14B6}" name="Repair Type"/>
    <tableColumn id="2" xr3:uid="{8C412A8A-509F-482E-AA96-5311165A2A60}" name="HW Type"/>
    <tableColumn id="3" xr3:uid="{418B0AF4-8753-4BBB-A12D-AFE8C2F5B8F1}" name="Percentage" dataDxfId="3"/>
    <tableColumn id="4" xr3:uid="{F14A200C-CC09-452E-B5D5-B09EA0FD8DA2}" name="Number Of Repairs (2024-25)"/>
    <tableColumn id="5" xr3:uid="{FBF85E2F-05F3-4475-85EB-EE24482671EA}" name="Rate per fix for Repair Type" dataDxfId="2" dataCellStyle="Currency"/>
    <tableColumn id="6" xr3:uid="{499326A2-E334-4CB6-B804-6BA7A72F852C}" name="Total" dataDxfId="1" dataCellStyle="Currency">
      <calculatedColumnFormula>Table1[[#This Row],[Number Of Repairs (2024-25)]]*Table1[[#This Row],[Rate per fix for Repair Type]]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880510-A719-435B-A6AE-E49C9C75F075}" name="Table3" displayName="Table3" ref="B31:E54" totalsRowShown="0">
  <autoFilter ref="B31:E54" xr:uid="{F8880510-A719-435B-A6AE-E49C9C75F075}">
    <filterColumn colId="3">
      <filters>
        <filter val="Repair?"/>
        <filter val="Yes"/>
      </filters>
    </filterColumn>
  </autoFilter>
  <tableColumns count="4">
    <tableColumn id="1" xr3:uid="{BA25C20F-A20F-4282-B7A3-858B69BC23D2}" name="Column1"/>
    <tableColumn id="2" xr3:uid="{409D457D-86B1-4A4D-85A2-86AFA87F3536}" name="Column2"/>
    <tableColumn id="3" xr3:uid="{602B2359-5A95-49C3-B096-22C56049D67D}" name="Column3" dataDxfId="0"/>
    <tableColumn id="4" xr3:uid="{F6A252B2-F0BB-4B54-B9B9-532AC7D05909}" name="Column4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33B1-1149-441E-83C4-C641EB4B1EAD}">
  <dimension ref="A2:AC16"/>
  <sheetViews>
    <sheetView showGridLines="0" tabSelected="1" workbookViewId="0">
      <selection activeCell="I12" sqref="I12"/>
    </sheetView>
  </sheetViews>
  <sheetFormatPr defaultRowHeight="14.5" x14ac:dyDescent="0.35"/>
  <cols>
    <col min="1" max="1" width="8.7265625" customWidth="1"/>
  </cols>
  <sheetData>
    <row r="2" spans="1:29" x14ac:dyDescent="0.35">
      <c r="A2" s="24" t="s">
        <v>86</v>
      </c>
      <c r="B2" s="24"/>
      <c r="C2" s="24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9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9" x14ac:dyDescent="0.35">
      <c r="A4" s="23" t="s">
        <v>87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spans="1:29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9" x14ac:dyDescent="0.35">
      <c r="A6" s="22" t="s">
        <v>83</v>
      </c>
      <c r="B6" s="22"/>
      <c r="C6" s="22"/>
      <c r="D6" s="22"/>
      <c r="E6" s="22"/>
      <c r="F6" s="22"/>
      <c r="G6" s="22"/>
      <c r="H6" s="22"/>
      <c r="I6" s="22"/>
      <c r="J6" s="22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9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9" x14ac:dyDescent="0.35">
      <c r="A8" s="23" t="s">
        <v>84</v>
      </c>
      <c r="B8" s="23"/>
      <c r="C8" s="23"/>
      <c r="D8" s="23"/>
      <c r="E8" s="23"/>
      <c r="F8" s="23"/>
      <c r="G8" s="23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9" x14ac:dyDescent="0.3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9" x14ac:dyDescent="0.35">
      <c r="A10" s="23" t="s">
        <v>85</v>
      </c>
      <c r="B10" s="23"/>
      <c r="C10" s="23"/>
      <c r="D10" s="23"/>
      <c r="E10" s="2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9" x14ac:dyDescent="0.3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9" x14ac:dyDescent="0.35">
      <c r="A12" s="23" t="s">
        <v>82</v>
      </c>
      <c r="B12" s="23"/>
      <c r="C12" s="23"/>
      <c r="D12" s="23"/>
      <c r="E12" s="23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4" spans="1:29" x14ac:dyDescent="0.35">
      <c r="A14" s="23" t="s">
        <v>88</v>
      </c>
      <c r="B14" s="23"/>
      <c r="C14" s="23"/>
      <c r="D14" s="23"/>
      <c r="E14" s="23"/>
      <c r="F14" s="23"/>
    </row>
    <row r="16" spans="1:29" x14ac:dyDescent="0.35">
      <c r="A16" s="7" t="s">
        <v>89</v>
      </c>
      <c r="B16" s="7"/>
      <c r="C16" s="7"/>
      <c r="D16" s="7"/>
    </row>
  </sheetData>
  <mergeCells count="7">
    <mergeCell ref="A2:C2"/>
    <mergeCell ref="A6:J6"/>
    <mergeCell ref="A8:G8"/>
    <mergeCell ref="A10:E10"/>
    <mergeCell ref="A12:E12"/>
    <mergeCell ref="A14:F14"/>
    <mergeCell ref="A4:A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"/>
  <sheetViews>
    <sheetView showGridLines="0" zoomScale="160" zoomScaleNormal="160" workbookViewId="0">
      <selection activeCell="C7" sqref="C7:D7"/>
    </sheetView>
  </sheetViews>
  <sheetFormatPr defaultColWidth="8.81640625" defaultRowHeight="14.5" x14ac:dyDescent="0.35"/>
  <cols>
    <col min="2" max="2" width="26" customWidth="1"/>
    <col min="4" max="4" width="27.1796875" customWidth="1"/>
    <col min="5" max="5" width="10.453125" customWidth="1"/>
    <col min="6" max="6" width="14.7265625" customWidth="1"/>
    <col min="7" max="7" width="43" customWidth="1"/>
  </cols>
  <sheetData>
    <row r="1" spans="2:7" ht="15" thickBot="1" x14ac:dyDescent="0.4"/>
    <row r="2" spans="2:7" ht="37.5" customHeight="1" thickTop="1" thickBot="1" x14ac:dyDescent="0.4">
      <c r="B2" s="4" t="s">
        <v>0</v>
      </c>
      <c r="C2" s="11" t="s">
        <v>1</v>
      </c>
      <c r="D2" s="12"/>
      <c r="E2" s="3" t="s">
        <v>2</v>
      </c>
      <c r="F2" s="3" t="s">
        <v>3</v>
      </c>
      <c r="G2" s="5" t="s">
        <v>4</v>
      </c>
    </row>
    <row r="3" spans="2:7" ht="48.75" customHeight="1" thickTop="1" x14ac:dyDescent="0.35">
      <c r="B3" s="13" t="s">
        <v>5</v>
      </c>
      <c r="C3" s="16" t="s">
        <v>6</v>
      </c>
      <c r="D3" s="17"/>
      <c r="E3" s="1"/>
      <c r="F3" s="1"/>
      <c r="G3" s="2"/>
    </row>
    <row r="4" spans="2:7" ht="63" customHeight="1" x14ac:dyDescent="0.35">
      <c r="B4" s="14"/>
      <c r="C4" s="18" t="s">
        <v>12</v>
      </c>
      <c r="D4" s="19"/>
      <c r="E4" s="1"/>
      <c r="F4" s="1"/>
      <c r="G4" s="2"/>
    </row>
    <row r="5" spans="2:7" ht="58.5" customHeight="1" x14ac:dyDescent="0.35">
      <c r="B5" s="14"/>
      <c r="C5" s="20" t="s">
        <v>7</v>
      </c>
      <c r="D5" s="19"/>
      <c r="E5" s="1"/>
      <c r="F5" s="1"/>
      <c r="G5" s="2"/>
    </row>
    <row r="6" spans="2:7" ht="53.25" customHeight="1" x14ac:dyDescent="0.35">
      <c r="B6" s="14"/>
      <c r="C6" s="20" t="s">
        <v>8</v>
      </c>
      <c r="D6" s="19"/>
      <c r="E6" s="1"/>
      <c r="F6" s="1"/>
      <c r="G6" s="2"/>
    </row>
    <row r="7" spans="2:7" ht="48.75" customHeight="1" thickBot="1" x14ac:dyDescent="0.4">
      <c r="B7" s="15"/>
      <c r="C7" s="20" t="s">
        <v>9</v>
      </c>
      <c r="D7" s="19"/>
      <c r="E7" s="1"/>
      <c r="F7" s="1"/>
      <c r="G7" s="2"/>
    </row>
  </sheetData>
  <mergeCells count="7">
    <mergeCell ref="C2:D2"/>
    <mergeCell ref="B3:B7"/>
    <mergeCell ref="C3:D3"/>
    <mergeCell ref="C4:D4"/>
    <mergeCell ref="C5:D5"/>
    <mergeCell ref="C6:D6"/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EEC4-64CB-4992-BF69-841EDAEDC653}">
  <dimension ref="B1:G6"/>
  <sheetViews>
    <sheetView showGridLines="0" zoomScale="150" zoomScaleNormal="150" workbookViewId="0">
      <selection activeCell="C4" sqref="C4:D4"/>
    </sheetView>
  </sheetViews>
  <sheetFormatPr defaultColWidth="8.81640625" defaultRowHeight="14.5" x14ac:dyDescent="0.35"/>
  <cols>
    <col min="2" max="2" width="26" customWidth="1"/>
    <col min="4" max="4" width="27.1796875" customWidth="1"/>
    <col min="5" max="5" width="10.453125" customWidth="1"/>
    <col min="6" max="6" width="14.7265625" customWidth="1"/>
    <col min="7" max="7" width="43" customWidth="1"/>
  </cols>
  <sheetData>
    <row r="1" spans="2:7" ht="15" thickBot="1" x14ac:dyDescent="0.4"/>
    <row r="2" spans="2:7" ht="37.5" customHeight="1" thickTop="1" thickBot="1" x14ac:dyDescent="0.4">
      <c r="B2" s="4" t="s">
        <v>0</v>
      </c>
      <c r="C2" s="11" t="s">
        <v>1</v>
      </c>
      <c r="D2" s="12"/>
      <c r="E2" s="3" t="s">
        <v>2</v>
      </c>
      <c r="F2" s="3" t="s">
        <v>3</v>
      </c>
      <c r="G2" s="5" t="s">
        <v>4</v>
      </c>
    </row>
    <row r="3" spans="2:7" ht="48.75" customHeight="1" thickTop="1" x14ac:dyDescent="0.35">
      <c r="B3" s="13" t="s">
        <v>5</v>
      </c>
      <c r="C3" s="16" t="s">
        <v>6</v>
      </c>
      <c r="D3" s="17"/>
      <c r="E3" s="1"/>
      <c r="F3" s="1"/>
      <c r="G3" s="2"/>
    </row>
    <row r="4" spans="2:7" ht="63" customHeight="1" x14ac:dyDescent="0.35">
      <c r="B4" s="14"/>
      <c r="C4" s="18" t="s">
        <v>11</v>
      </c>
      <c r="D4" s="19"/>
      <c r="E4" s="1"/>
      <c r="F4" s="1"/>
      <c r="G4" s="2"/>
    </row>
    <row r="5" spans="2:7" ht="53.25" customHeight="1" x14ac:dyDescent="0.35">
      <c r="B5" s="14"/>
      <c r="C5" s="20" t="s">
        <v>8</v>
      </c>
      <c r="D5" s="19"/>
      <c r="E5" s="1"/>
      <c r="F5" s="1"/>
      <c r="G5" s="2"/>
    </row>
    <row r="6" spans="2:7" ht="48.75" customHeight="1" thickBot="1" x14ac:dyDescent="0.4">
      <c r="B6" s="15"/>
      <c r="C6" s="20" t="s">
        <v>9</v>
      </c>
      <c r="D6" s="19"/>
      <c r="E6" s="1"/>
      <c r="F6" s="1"/>
      <c r="G6" s="2"/>
    </row>
  </sheetData>
  <mergeCells count="6">
    <mergeCell ref="B3:B6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8B1C-BE7E-43C1-96D4-03E9AF6BE43F}">
  <dimension ref="B2:G54"/>
  <sheetViews>
    <sheetView showGridLines="0" workbookViewId="0">
      <selection activeCell="B37" sqref="B37"/>
    </sheetView>
  </sheetViews>
  <sheetFormatPr defaultRowHeight="14.5" x14ac:dyDescent="0.35"/>
  <cols>
    <col min="1" max="1" width="4" customWidth="1"/>
    <col min="2" max="2" width="31.81640625" bestFit="1" customWidth="1"/>
    <col min="3" max="3" width="16.81640625" customWidth="1"/>
    <col min="4" max="4" width="17.81640625" style="6" bestFit="1" customWidth="1"/>
    <col min="5" max="7" width="30.7265625" customWidth="1"/>
  </cols>
  <sheetData>
    <row r="2" spans="2:7" x14ac:dyDescent="0.35">
      <c r="B2" s="7" t="s">
        <v>43</v>
      </c>
    </row>
    <row r="3" spans="2:7" x14ac:dyDescent="0.35">
      <c r="B3" t="s">
        <v>13</v>
      </c>
      <c r="C3" t="s">
        <v>34</v>
      </c>
      <c r="D3" s="6" t="s">
        <v>38</v>
      </c>
      <c r="E3" t="s">
        <v>78</v>
      </c>
      <c r="F3" t="s">
        <v>81</v>
      </c>
      <c r="G3" t="s">
        <v>80</v>
      </c>
    </row>
    <row r="4" spans="2:7" x14ac:dyDescent="0.35">
      <c r="B4" t="s">
        <v>15</v>
      </c>
      <c r="C4" t="s">
        <v>35</v>
      </c>
      <c r="D4" s="6">
        <v>0.21092077087794434</v>
      </c>
      <c r="E4">
        <v>208</v>
      </c>
      <c r="F4" s="8"/>
      <c r="G4" s="9">
        <f>Table1[[#This Row],[Number Of Repairs (2024-25)]]*Table1[[#This Row],[Rate per fix for Repair Type]]</f>
        <v>0</v>
      </c>
    </row>
    <row r="5" spans="2:7" x14ac:dyDescent="0.35">
      <c r="B5" t="s">
        <v>14</v>
      </c>
      <c r="C5" t="s">
        <v>35</v>
      </c>
      <c r="D5" s="6">
        <v>0.20556745182012848</v>
      </c>
      <c r="E5">
        <v>209</v>
      </c>
      <c r="F5" s="8"/>
      <c r="G5" s="9">
        <f>Table1[[#This Row],[Number Of Repairs (2024-25)]]*Table1[[#This Row],[Rate per fix for Repair Type]]</f>
        <v>0</v>
      </c>
    </row>
    <row r="6" spans="2:7" x14ac:dyDescent="0.35">
      <c r="B6" t="s">
        <v>16</v>
      </c>
      <c r="C6" t="s">
        <v>35</v>
      </c>
      <c r="D6" s="6">
        <v>0.15952890792291222</v>
      </c>
      <c r="E6">
        <v>160</v>
      </c>
      <c r="F6" s="8"/>
      <c r="G6" s="9">
        <f>Table1[[#This Row],[Number Of Repairs (2024-25)]]*Table1[[#This Row],[Rate per fix for Repair Type]]</f>
        <v>0</v>
      </c>
    </row>
    <row r="7" spans="2:7" x14ac:dyDescent="0.35">
      <c r="B7" t="s">
        <v>17</v>
      </c>
      <c r="C7" t="s">
        <v>35</v>
      </c>
      <c r="D7" s="6">
        <v>9.6359743040685231E-2</v>
      </c>
      <c r="E7">
        <v>96</v>
      </c>
      <c r="F7" s="8"/>
      <c r="G7" s="9">
        <f>Table1[[#This Row],[Number Of Repairs (2024-25)]]*Table1[[#This Row],[Rate per fix for Repair Type]]</f>
        <v>0</v>
      </c>
    </row>
    <row r="8" spans="2:7" x14ac:dyDescent="0.35">
      <c r="B8" t="s">
        <v>23</v>
      </c>
      <c r="C8" t="s">
        <v>35</v>
      </c>
      <c r="D8" s="6">
        <v>7.7087794432548179E-2</v>
      </c>
      <c r="E8">
        <v>76</v>
      </c>
      <c r="F8" s="8"/>
      <c r="G8" s="9">
        <f>Table1[[#This Row],[Number Of Repairs (2024-25)]]*Table1[[#This Row],[Rate per fix for Repair Type]]</f>
        <v>0</v>
      </c>
    </row>
    <row r="9" spans="2:7" x14ac:dyDescent="0.35">
      <c r="B9" t="s">
        <v>18</v>
      </c>
      <c r="C9" t="s">
        <v>35</v>
      </c>
      <c r="D9" s="6">
        <v>6.2098501070663809E-2</v>
      </c>
      <c r="E9">
        <v>61</v>
      </c>
      <c r="F9" s="8"/>
      <c r="G9" s="9">
        <f>Table1[[#This Row],[Number Of Repairs (2024-25)]]*Table1[[#This Row],[Rate per fix for Repair Type]]</f>
        <v>0</v>
      </c>
    </row>
    <row r="10" spans="2:7" x14ac:dyDescent="0.35">
      <c r="B10" t="s">
        <v>21</v>
      </c>
      <c r="C10" t="s">
        <v>35</v>
      </c>
      <c r="D10" s="6">
        <v>4.17558886509636E-2</v>
      </c>
      <c r="E10">
        <v>40</v>
      </c>
      <c r="F10" s="8"/>
      <c r="G10" s="9">
        <f>Table1[[#This Row],[Number Of Repairs (2024-25)]]*Table1[[#This Row],[Rate per fix for Repair Type]]</f>
        <v>0</v>
      </c>
    </row>
    <row r="11" spans="2:7" x14ac:dyDescent="0.35">
      <c r="B11" t="s">
        <v>22</v>
      </c>
      <c r="C11" t="s">
        <v>35</v>
      </c>
      <c r="D11" s="6">
        <v>3.5331905781584586E-2</v>
      </c>
      <c r="E11">
        <v>34</v>
      </c>
      <c r="F11" s="8"/>
      <c r="G11" s="9">
        <f>Table1[[#This Row],[Number Of Repairs (2024-25)]]*Table1[[#This Row],[Rate per fix for Repair Type]]</f>
        <v>0</v>
      </c>
    </row>
    <row r="12" spans="2:7" x14ac:dyDescent="0.35">
      <c r="B12" t="s">
        <v>19</v>
      </c>
      <c r="C12" t="s">
        <v>35</v>
      </c>
      <c r="D12" s="6">
        <v>3.2119914346895075E-2</v>
      </c>
      <c r="E12">
        <v>31</v>
      </c>
      <c r="F12" s="8"/>
      <c r="G12" s="9">
        <f>Table1[[#This Row],[Number Of Repairs (2024-25)]]*Table1[[#This Row],[Rate per fix for Repair Type]]</f>
        <v>0</v>
      </c>
    </row>
    <row r="13" spans="2:7" x14ac:dyDescent="0.35">
      <c r="B13" t="s">
        <v>25</v>
      </c>
      <c r="C13" t="s">
        <v>35</v>
      </c>
      <c r="D13" s="6">
        <v>2.569593147751606E-2</v>
      </c>
      <c r="E13">
        <v>24</v>
      </c>
      <c r="F13" s="8"/>
      <c r="G13" s="9">
        <f>Table1[[#This Row],[Number Of Repairs (2024-25)]]*Table1[[#This Row],[Rate per fix for Repair Type]]</f>
        <v>0</v>
      </c>
    </row>
    <row r="14" spans="2:7" x14ac:dyDescent="0.35">
      <c r="B14" t="s">
        <v>26</v>
      </c>
      <c r="C14" t="s">
        <v>35</v>
      </c>
      <c r="D14" s="6">
        <v>1.9271948608137045E-2</v>
      </c>
      <c r="E14">
        <v>19</v>
      </c>
      <c r="F14" s="8"/>
      <c r="G14" s="9">
        <f>Table1[[#This Row],[Number Of Repairs (2024-25)]]*Table1[[#This Row],[Rate per fix for Repair Type]]</f>
        <v>0</v>
      </c>
    </row>
    <row r="15" spans="2:7" x14ac:dyDescent="0.35">
      <c r="B15" t="s">
        <v>24</v>
      </c>
      <c r="C15" t="s">
        <v>35</v>
      </c>
      <c r="D15" s="6">
        <v>8.5653104925053538E-3</v>
      </c>
      <c r="E15">
        <v>8</v>
      </c>
      <c r="F15" s="8"/>
      <c r="G15" s="9">
        <f>Table1[[#This Row],[Number Of Repairs (2024-25)]]*Table1[[#This Row],[Rate per fix for Repair Type]]</f>
        <v>0</v>
      </c>
    </row>
    <row r="16" spans="2:7" x14ac:dyDescent="0.35">
      <c r="B16" t="s">
        <v>30</v>
      </c>
      <c r="C16" t="s">
        <v>35</v>
      </c>
      <c r="D16" s="6">
        <v>7.4946466809421844E-3</v>
      </c>
      <c r="E16">
        <v>8</v>
      </c>
      <c r="F16" s="8"/>
      <c r="G16" s="9">
        <f>Table1[[#This Row],[Number Of Repairs (2024-25)]]*Table1[[#This Row],[Rate per fix for Repair Type]]</f>
        <v>0</v>
      </c>
    </row>
    <row r="17" spans="2:7" x14ac:dyDescent="0.35">
      <c r="B17" t="s">
        <v>20</v>
      </c>
      <c r="C17" t="s">
        <v>35</v>
      </c>
      <c r="D17" s="6">
        <v>6.4239828693790149E-3</v>
      </c>
      <c r="E17">
        <v>9</v>
      </c>
      <c r="F17" s="8"/>
      <c r="G17" s="9">
        <f>Table1[[#This Row],[Number Of Repairs (2024-25)]]*Table1[[#This Row],[Rate per fix for Repair Type]]</f>
        <v>0</v>
      </c>
    </row>
    <row r="18" spans="2:7" x14ac:dyDescent="0.35">
      <c r="B18" t="s">
        <v>27</v>
      </c>
      <c r="C18" t="s">
        <v>35</v>
      </c>
      <c r="D18" s="6">
        <v>4.2826552462526769E-3</v>
      </c>
      <c r="E18">
        <v>4</v>
      </c>
      <c r="F18" s="8"/>
      <c r="G18" s="9">
        <f>Table1[[#This Row],[Number Of Repairs (2024-25)]]*Table1[[#This Row],[Rate per fix for Repair Type]]</f>
        <v>0</v>
      </c>
    </row>
    <row r="19" spans="2:7" x14ac:dyDescent="0.35">
      <c r="B19" t="s">
        <v>33</v>
      </c>
      <c r="C19" t="s">
        <v>35</v>
      </c>
      <c r="D19" s="6">
        <v>4.2826552462526769E-3</v>
      </c>
      <c r="E19">
        <v>4</v>
      </c>
      <c r="F19" s="8"/>
      <c r="G19" s="9">
        <f>Table1[[#This Row],[Number Of Repairs (2024-25)]]*Table1[[#This Row],[Rate per fix for Repair Type]]</f>
        <v>0</v>
      </c>
    </row>
    <row r="20" spans="2:7" x14ac:dyDescent="0.35">
      <c r="B20" t="s">
        <v>28</v>
      </c>
      <c r="C20" t="s">
        <v>35</v>
      </c>
      <c r="D20" s="6">
        <v>2.1413276231263384E-3</v>
      </c>
      <c r="E20">
        <v>2</v>
      </c>
      <c r="F20" s="8"/>
      <c r="G20" s="9">
        <f>Table1[[#This Row],[Number Of Repairs (2024-25)]]*Table1[[#This Row],[Rate per fix for Repair Type]]</f>
        <v>0</v>
      </c>
    </row>
    <row r="21" spans="2:7" x14ac:dyDescent="0.35">
      <c r="B21" t="s">
        <v>29</v>
      </c>
      <c r="C21" t="s">
        <v>35</v>
      </c>
      <c r="D21" s="6">
        <v>1.0706638115631692E-3</v>
      </c>
      <c r="E21">
        <v>1</v>
      </c>
      <c r="F21" s="8"/>
      <c r="G21" s="9">
        <f>Table1[[#This Row],[Number Of Repairs (2024-25)]]*Table1[[#This Row],[Rate per fix for Repair Type]]</f>
        <v>0</v>
      </c>
    </row>
    <row r="22" spans="2:7" x14ac:dyDescent="0.35">
      <c r="B22" t="s">
        <v>31</v>
      </c>
      <c r="C22" t="s">
        <v>35</v>
      </c>
      <c r="D22" s="6">
        <v>0</v>
      </c>
      <c r="E22">
        <v>0</v>
      </c>
      <c r="F22" s="8"/>
      <c r="G22" s="9">
        <f>Table1[[#This Row],[Number Of Repairs (2024-25)]]*Table1[[#This Row],[Rate per fix for Repair Type]]</f>
        <v>0</v>
      </c>
    </row>
    <row r="23" spans="2:7" x14ac:dyDescent="0.35">
      <c r="B23" t="s">
        <v>32</v>
      </c>
      <c r="C23" t="s">
        <v>35</v>
      </c>
      <c r="D23" s="6">
        <v>0</v>
      </c>
      <c r="E23">
        <v>0</v>
      </c>
      <c r="F23" s="8"/>
      <c r="G23" s="9">
        <f>Table1[[#This Row],[Number Of Repairs (2024-25)]]*Table1[[#This Row],[Rate per fix for Repair Type]]</f>
        <v>0</v>
      </c>
    </row>
    <row r="24" spans="2:7" x14ac:dyDescent="0.35">
      <c r="B24" t="s">
        <v>16</v>
      </c>
      <c r="C24" t="s">
        <v>36</v>
      </c>
      <c r="D24" s="6">
        <v>0.48</v>
      </c>
      <c r="E24">
        <v>13</v>
      </c>
      <c r="F24" s="8"/>
      <c r="G24" s="9">
        <f>Table1[[#This Row],[Number Of Repairs (2024-25)]]*Table1[[#This Row],[Rate per fix for Repair Type]]</f>
        <v>0</v>
      </c>
    </row>
    <row r="25" spans="2:7" x14ac:dyDescent="0.35">
      <c r="B25" t="s">
        <v>19</v>
      </c>
      <c r="C25" t="s">
        <v>36</v>
      </c>
      <c r="D25" s="6">
        <v>0.15</v>
      </c>
      <c r="E25">
        <v>4</v>
      </c>
      <c r="F25" s="8"/>
      <c r="G25" s="9">
        <f>Table1[[#This Row],[Number Of Repairs (2024-25)]]*Table1[[#This Row],[Rate per fix for Repair Type]]</f>
        <v>0</v>
      </c>
    </row>
    <row r="26" spans="2:7" x14ac:dyDescent="0.35">
      <c r="B26" t="s">
        <v>37</v>
      </c>
      <c r="C26" t="s">
        <v>36</v>
      </c>
      <c r="D26" s="6">
        <v>0.37</v>
      </c>
      <c r="E26">
        <v>10</v>
      </c>
      <c r="F26" s="8"/>
      <c r="G26" s="9">
        <f>Table1[[#This Row],[Number Of Repairs (2024-25)]]*Table1[[#This Row],[Rate per fix for Repair Type]]</f>
        <v>0</v>
      </c>
    </row>
    <row r="27" spans="2:7" ht="15" thickBot="1" x14ac:dyDescent="0.4"/>
    <row r="28" spans="2:7" ht="15" thickBot="1" x14ac:dyDescent="0.4">
      <c r="F28" t="s">
        <v>79</v>
      </c>
      <c r="G28" s="10">
        <f>SUM(Table1[Total])</f>
        <v>0</v>
      </c>
    </row>
    <row r="30" spans="2:7" x14ac:dyDescent="0.35">
      <c r="B30" s="7" t="s">
        <v>39</v>
      </c>
    </row>
    <row r="31" spans="2:7" x14ac:dyDescent="0.35">
      <c r="B31" t="s">
        <v>74</v>
      </c>
      <c r="C31" t="s">
        <v>75</v>
      </c>
      <c r="D31" s="6" t="s">
        <v>76</v>
      </c>
      <c r="E31" t="s">
        <v>77</v>
      </c>
    </row>
    <row r="32" spans="2:7" x14ac:dyDescent="0.35">
      <c r="B32" t="s">
        <v>40</v>
      </c>
      <c r="C32" t="s">
        <v>41</v>
      </c>
      <c r="D32" s="6" t="s">
        <v>42</v>
      </c>
      <c r="E32" t="s">
        <v>72</v>
      </c>
    </row>
    <row r="33" spans="2:5" hidden="1" x14ac:dyDescent="0.35">
      <c r="B33" t="s">
        <v>35</v>
      </c>
      <c r="C33" t="s">
        <v>46</v>
      </c>
      <c r="D33" s="6" t="s">
        <v>47</v>
      </c>
      <c r="E33" t="s">
        <v>73</v>
      </c>
    </row>
    <row r="34" spans="2:5" hidden="1" x14ac:dyDescent="0.35">
      <c r="B34" t="s">
        <v>35</v>
      </c>
      <c r="C34" t="s">
        <v>46</v>
      </c>
      <c r="D34" s="6" t="s">
        <v>48</v>
      </c>
      <c r="E34" t="s">
        <v>73</v>
      </c>
    </row>
    <row r="35" spans="2:5" x14ac:dyDescent="0.35">
      <c r="B35" t="s">
        <v>35</v>
      </c>
      <c r="C35" t="s">
        <v>46</v>
      </c>
      <c r="D35" s="6" t="s">
        <v>49</v>
      </c>
      <c r="E35" t="s">
        <v>10</v>
      </c>
    </row>
    <row r="36" spans="2:5" x14ac:dyDescent="0.35">
      <c r="B36" t="s">
        <v>35</v>
      </c>
      <c r="C36" t="s">
        <v>46</v>
      </c>
      <c r="D36" s="6" t="s">
        <v>50</v>
      </c>
      <c r="E36" t="s">
        <v>10</v>
      </c>
    </row>
    <row r="37" spans="2:5" x14ac:dyDescent="0.35">
      <c r="B37" t="s">
        <v>35</v>
      </c>
      <c r="C37" t="s">
        <v>46</v>
      </c>
      <c r="D37" s="6" t="s">
        <v>51</v>
      </c>
      <c r="E37" t="s">
        <v>10</v>
      </c>
    </row>
    <row r="38" spans="2:5" x14ac:dyDescent="0.35">
      <c r="B38" t="s">
        <v>35</v>
      </c>
      <c r="C38" t="s">
        <v>46</v>
      </c>
      <c r="D38" s="6" t="s">
        <v>52</v>
      </c>
      <c r="E38" t="s">
        <v>10</v>
      </c>
    </row>
    <row r="39" spans="2:5" hidden="1" x14ac:dyDescent="0.35">
      <c r="B39" t="s">
        <v>35</v>
      </c>
      <c r="C39" t="s">
        <v>53</v>
      </c>
      <c r="D39" s="6" t="s">
        <v>54</v>
      </c>
      <c r="E39" t="s">
        <v>73</v>
      </c>
    </row>
    <row r="40" spans="2:5" x14ac:dyDescent="0.35">
      <c r="B40" t="s">
        <v>35</v>
      </c>
      <c r="C40" t="s">
        <v>53</v>
      </c>
      <c r="D40" s="6" t="s">
        <v>55</v>
      </c>
      <c r="E40" t="s">
        <v>10</v>
      </c>
    </row>
    <row r="41" spans="2:5" x14ac:dyDescent="0.35">
      <c r="B41" t="s">
        <v>35</v>
      </c>
      <c r="C41" t="s">
        <v>46</v>
      </c>
      <c r="D41" s="6" t="s">
        <v>56</v>
      </c>
      <c r="E41" t="s">
        <v>10</v>
      </c>
    </row>
    <row r="42" spans="2:5" x14ac:dyDescent="0.35">
      <c r="B42" t="s">
        <v>35</v>
      </c>
      <c r="C42" t="s">
        <v>46</v>
      </c>
      <c r="D42" s="6" t="s">
        <v>57</v>
      </c>
      <c r="E42" t="s">
        <v>10</v>
      </c>
    </row>
    <row r="43" spans="2:5" x14ac:dyDescent="0.35">
      <c r="B43" t="s">
        <v>35</v>
      </c>
      <c r="C43" t="s">
        <v>46</v>
      </c>
      <c r="D43" s="6" t="s">
        <v>58</v>
      </c>
      <c r="E43" t="s">
        <v>10</v>
      </c>
    </row>
    <row r="44" spans="2:5" x14ac:dyDescent="0.35">
      <c r="B44" t="s">
        <v>35</v>
      </c>
      <c r="C44" t="s">
        <v>53</v>
      </c>
      <c r="D44" s="6" t="s">
        <v>59</v>
      </c>
      <c r="E44" t="s">
        <v>10</v>
      </c>
    </row>
    <row r="45" spans="2:5" x14ac:dyDescent="0.35">
      <c r="B45" t="s">
        <v>35</v>
      </c>
      <c r="C45" t="s">
        <v>53</v>
      </c>
      <c r="D45" s="6" t="s">
        <v>60</v>
      </c>
      <c r="E45" t="s">
        <v>10</v>
      </c>
    </row>
    <row r="46" spans="2:5" x14ac:dyDescent="0.35">
      <c r="B46" t="s">
        <v>35</v>
      </c>
      <c r="C46" t="s">
        <v>61</v>
      </c>
      <c r="D46" s="6" t="s">
        <v>62</v>
      </c>
      <c r="E46" t="s">
        <v>10</v>
      </c>
    </row>
    <row r="47" spans="2:5" x14ac:dyDescent="0.35">
      <c r="B47" t="s">
        <v>35</v>
      </c>
      <c r="C47" t="s">
        <v>61</v>
      </c>
      <c r="D47" s="6" t="s">
        <v>63</v>
      </c>
      <c r="E47" t="s">
        <v>10</v>
      </c>
    </row>
    <row r="48" spans="2:5" hidden="1" x14ac:dyDescent="0.35">
      <c r="B48" t="s">
        <v>44</v>
      </c>
      <c r="C48" t="s">
        <v>46</v>
      </c>
      <c r="D48" s="6" t="s">
        <v>64</v>
      </c>
      <c r="E48" t="s">
        <v>73</v>
      </c>
    </row>
    <row r="49" spans="2:5" hidden="1" x14ac:dyDescent="0.35">
      <c r="B49" t="s">
        <v>44</v>
      </c>
      <c r="C49" t="s">
        <v>46</v>
      </c>
      <c r="D49" s="6" t="s">
        <v>65</v>
      </c>
      <c r="E49" t="s">
        <v>73</v>
      </c>
    </row>
    <row r="50" spans="2:5" hidden="1" x14ac:dyDescent="0.35">
      <c r="B50" t="s">
        <v>44</v>
      </c>
      <c r="C50" t="s">
        <v>46</v>
      </c>
      <c r="D50" s="6" t="s">
        <v>66</v>
      </c>
      <c r="E50" t="s">
        <v>73</v>
      </c>
    </row>
    <row r="51" spans="2:5" x14ac:dyDescent="0.35">
      <c r="B51" t="s">
        <v>44</v>
      </c>
      <c r="C51" t="s">
        <v>61</v>
      </c>
      <c r="D51" s="6" t="s">
        <v>67</v>
      </c>
      <c r="E51" t="s">
        <v>10</v>
      </c>
    </row>
    <row r="52" spans="2:5" x14ac:dyDescent="0.35">
      <c r="B52" t="s">
        <v>44</v>
      </c>
      <c r="C52" t="s">
        <v>61</v>
      </c>
      <c r="D52" s="6" t="s">
        <v>68</v>
      </c>
      <c r="E52" t="s">
        <v>10</v>
      </c>
    </row>
    <row r="53" spans="2:5" x14ac:dyDescent="0.35">
      <c r="B53" t="s">
        <v>45</v>
      </c>
      <c r="C53" t="s">
        <v>69</v>
      </c>
      <c r="D53" s="6" t="s">
        <v>71</v>
      </c>
      <c r="E53" t="s">
        <v>10</v>
      </c>
    </row>
    <row r="54" spans="2:5" x14ac:dyDescent="0.35">
      <c r="B54" t="s">
        <v>45</v>
      </c>
      <c r="C54" t="s">
        <v>69</v>
      </c>
      <c r="D54" s="6" t="s">
        <v>70</v>
      </c>
      <c r="E54" t="s">
        <v>10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5ef6bf-e5d5-4327-aa1b-9bc1f05187e7">
      <Terms xmlns="http://schemas.microsoft.com/office/infopath/2007/PartnerControls"/>
    </lcf76f155ced4ddcb4097134ff3c332f>
    <TaxCatchAll xmlns="4f8319d7-d3f0-4522-a46d-ba5391645221" xsi:nil="true"/>
    <SharedWithUsers xmlns="4f8319d7-d3f0-4522-a46d-ba5391645221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441697080A2468CBF8F7E7C3C6919" ma:contentTypeVersion="11" ma:contentTypeDescription="Create a new document." ma:contentTypeScope="" ma:versionID="8f6d0f45d5e95dcd1fc89fbe9d25af15">
  <xsd:schema xmlns:xsd="http://www.w3.org/2001/XMLSchema" xmlns:xs="http://www.w3.org/2001/XMLSchema" xmlns:p="http://schemas.microsoft.com/office/2006/metadata/properties" xmlns:ns2="715ef6bf-e5d5-4327-aa1b-9bc1f05187e7" xmlns:ns3="4f8319d7-d3f0-4522-a46d-ba5391645221" targetNamespace="http://schemas.microsoft.com/office/2006/metadata/properties" ma:root="true" ma:fieldsID="31cb3c355e231d097ab530cfe1536384" ns2:_="" ns3:_="">
    <xsd:import namespace="715ef6bf-e5d5-4327-aa1b-9bc1f05187e7"/>
    <xsd:import namespace="4f8319d7-d3f0-4522-a46d-ba53916452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ef6bf-e5d5-4327-aa1b-9bc1f05187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64c0c4-1572-4a09-a9d3-dc8f97d3a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319d7-d3f0-4522-a46d-ba53916452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3d01995-d5ed-42c6-960c-937384792b40}" ma:internalName="TaxCatchAll" ma:showField="CatchAllData" ma:web="4f8319d7-d3f0-4522-a46d-ba53916452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6BC9D8-A0F4-43BD-88D8-4BD4BDB3D958}">
  <ds:schemaRefs>
    <ds:schemaRef ds:uri="http://schemas.microsoft.com/office/2006/metadata/properties"/>
    <ds:schemaRef ds:uri="715ef6bf-e5d5-4327-aa1b-9bc1f05187e7"/>
    <ds:schemaRef ds:uri="4f8319d7-d3f0-4522-a46d-ba539164522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9B9931-D978-4757-A156-28A466B65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BE34D8-C052-4E66-B1A1-390617986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5ef6bf-e5d5-4327-aa1b-9bc1f05187e7"/>
    <ds:schemaRef ds:uri="4f8319d7-d3f0-4522-a46d-ba53916452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Laptops</vt:lpstr>
      <vt:lpstr>Mobile_Smart Phones</vt:lpstr>
      <vt:lpstr>Repair Types &amp; Rate required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Tall Megan (ICT Transition Engineer)</dc:creator>
  <cp:keywords/>
  <dc:description/>
  <cp:lastModifiedBy>Onochie Omolaso</cp:lastModifiedBy>
  <cp:revision/>
  <dcterms:created xsi:type="dcterms:W3CDTF">2023-03-17T12:45:32Z</dcterms:created>
  <dcterms:modified xsi:type="dcterms:W3CDTF">2025-02-20T16:25:28Z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0x010100821441697080A2468CBF8F7E7C3C6919</vt:lpwstr>
  </property>
  <property fmtid="{D5CDD505-2E9C-101B-9397-08002B2CF9AE}" pid="3" name="MediaServiceImageTags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