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lfhacouk-my.sharepoint.com/personal/dean_myers_lfha_co_uk/Documents/Documents/17 POPLAR CLOSE/TENDER DOCS/"/>
    </mc:Choice>
  </mc:AlternateContent>
  <xr:revisionPtr revIDLastSave="324" documentId="8_{FFFE90B2-2484-4D17-B2BA-720408392E37}" xr6:coauthVersionLast="47" xr6:coauthVersionMax="47" xr10:uidLastSave="{317504EB-0477-4226-BD8B-487A31AD5A43}"/>
  <bookViews>
    <workbookView xWindow="28680" yWindow="-120" windowWidth="25440" windowHeight="15390" xr2:uid="{00000000-000D-0000-FFFF-FFFF00000000}"/>
  </bookViews>
  <sheets>
    <sheet name="Sheet1" sheetId="1" r:id="rId1"/>
    <sheet name="Sheet2" sheetId="2" r:id="rId2"/>
    <sheet name="Sheet3" sheetId="3" r:id="rId3"/>
  </sheets>
  <definedNames>
    <definedName name="OLE_LINK1" localSheetId="0">Sheet1!#REF!</definedName>
    <definedName name="_xlnm.Print_Area" localSheetId="0">Sheet1!$A$1:$F$93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 l="1"/>
  <c r="C80" i="1" s="1"/>
  <c r="F22" i="1"/>
  <c r="C78" i="1" s="1"/>
  <c r="C82" i="1" l="1"/>
  <c r="C86" i="1" s="1"/>
</calcChain>
</file>

<file path=xl/sharedStrings.xml><?xml version="1.0" encoding="utf-8"?>
<sst xmlns="http://schemas.openxmlformats.org/spreadsheetml/2006/main" count="97" uniqueCount="61">
  <si>
    <t>Item</t>
  </si>
  <si>
    <t>Description</t>
  </si>
  <si>
    <t>Quantity</t>
  </si>
  <si>
    <t>Unit</t>
  </si>
  <si>
    <t>Rate</t>
  </si>
  <si>
    <t>Amount</t>
  </si>
  <si>
    <t>COLLECTION</t>
  </si>
  <si>
    <t>SUBTOTAL</t>
  </si>
  <si>
    <t>item</t>
  </si>
  <si>
    <t>sum</t>
  </si>
  <si>
    <t>PRELIMINARIES</t>
  </si>
  <si>
    <t>PRELIMARIES</t>
  </si>
  <si>
    <t>CARRIED FORWARD TO COLLECTION</t>
  </si>
  <si>
    <t>Section</t>
  </si>
  <si>
    <r>
      <t>m</t>
    </r>
    <r>
      <rPr>
        <vertAlign val="superscript"/>
        <sz val="14"/>
        <rFont val="Arial"/>
        <family val="2"/>
      </rPr>
      <t>2</t>
    </r>
  </si>
  <si>
    <t>CARRIED FORWARD TO NEXT PAGE</t>
  </si>
  <si>
    <t xml:space="preserve">Schedule of Works     </t>
  </si>
  <si>
    <t xml:space="preserve">Schedules of Works     </t>
  </si>
  <si>
    <t xml:space="preserve"> </t>
  </si>
  <si>
    <t>Allow for insurance of works, insurance against injury to or death of persons and insurance against damage to property and plant.</t>
  </si>
  <si>
    <t>Allow for location of service information prior to work commencing on site.</t>
  </si>
  <si>
    <t>Allow for provision of site compound if necessary plus appropriate welfare facilities for site staff.</t>
  </si>
  <si>
    <t>Allow for complying with all Health &amp; safety requirements, including the provision of temporary fencing and signage as necessary to secure the site and protect the public from site works.</t>
  </si>
  <si>
    <t>Allow for liaising with residents regarding site access for the duration of the works</t>
  </si>
  <si>
    <r>
      <t>m</t>
    </r>
    <r>
      <rPr>
        <vertAlign val="superscript"/>
        <sz val="14"/>
        <rFont val="Arial"/>
        <family val="2"/>
      </rPr>
      <t>3</t>
    </r>
  </si>
  <si>
    <t>Retaining wall works (to be read in conjunction with tender drawings)</t>
  </si>
  <si>
    <t>RETAINING WALL WORKS</t>
  </si>
  <si>
    <t>TOTAL PROJECT VALUE (excluding VAT)</t>
  </si>
  <si>
    <t>CONTINGENCY 10%</t>
  </si>
  <si>
    <t xml:space="preserve">Contractor to satisfy themselves of measurements on site and the full extent of works before pricing. </t>
  </si>
  <si>
    <t>Site preparation works</t>
  </si>
  <si>
    <t>Excavate trial pits; not exceeding 1.0 x 1.0 to the retained side of the wall (assume 2nr).</t>
  </si>
  <si>
    <t>Excavate trial pits; not exceeding 1.0 x 1.0 to ascertain the foundations of the existing wall.</t>
  </si>
  <si>
    <t>nr</t>
  </si>
  <si>
    <t>Excavate earth/grass/shrubs/stumps to formation level in preparation for proposed retaining wall works. Grub up, bushes, brambles, small trees and remove fence section to form access/haul road to retained hospital side and cart away from site. All other arisings to be removed from site to an approved tip.</t>
  </si>
  <si>
    <t>Allow for all work and materials involved with excavation and battering back earth on retained side to facilitate re-building of wall.</t>
  </si>
  <si>
    <t>Demolish 102.5mm thick brickwork.</t>
  </si>
  <si>
    <t>lm</t>
  </si>
  <si>
    <t>Break out exisitng coping stone.</t>
  </si>
  <si>
    <t>Excavate and backfill.</t>
  </si>
  <si>
    <t>Lay 102.5mm thick; class B engineering bricks</t>
  </si>
  <si>
    <t>Damp proof course</t>
  </si>
  <si>
    <t>B-10 U bars</t>
  </si>
  <si>
    <t>2 layers of A393 mesh to new concrete retaining wall</t>
  </si>
  <si>
    <t>C28/35 concrete retaining wall</t>
  </si>
  <si>
    <t>Formwork to both sides of concrete wall - 1.3m high</t>
  </si>
  <si>
    <t>3.9.1</t>
  </si>
  <si>
    <t>S/F 675mm long B16 dowel bars; 200mm centres</t>
  </si>
  <si>
    <t>3.9.2</t>
  </si>
  <si>
    <t>S/F Ancon wall ties as per SE detail</t>
  </si>
  <si>
    <t>3.9.3</t>
  </si>
  <si>
    <t>Concrete capping stone</t>
  </si>
  <si>
    <t>3.9.4</t>
  </si>
  <si>
    <t>Expansion joints</t>
  </si>
  <si>
    <t>Landscaping/fencing</t>
  </si>
  <si>
    <t>Re-instatement to soft/hard landscaping areas</t>
  </si>
  <si>
    <t>Re-instatement of boundary fencing</t>
  </si>
  <si>
    <t>Take down timber compound and remove site</t>
  </si>
  <si>
    <t>The Contractor may allow here for any other costs in connection with preliminary and general items that they wish to price separately from the measured work.  Any costs not entered here shall be deemed to be included in rates + prices elsewhere.</t>
  </si>
  <si>
    <t>Project name: 17 Poplar Close retaining wall</t>
  </si>
  <si>
    <t>Project name: 17 Poplar Close retainig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</si>
</sst>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00"/>
  </numFmts>
  <fonts count="12" x14ac:knownFonts="1">
    <font>
      <sz val="10"/>
      <name val="Arial"/>
    </font>
    <font>
      <sz val="8"/>
      <name val="Arial"/>
      <family val="2"/>
    </font>
    <font>
      <sz val="11"/>
      <name val="Arial"/>
      <family val="2"/>
    </font>
    <font>
      <sz val="12"/>
      <name val="Arial"/>
      <family val="2"/>
    </font>
    <font>
      <b/>
      <sz val="14"/>
      <name val="Arial"/>
      <family val="2"/>
    </font>
    <font>
      <sz val="14"/>
      <name val="Arial"/>
      <family val="2"/>
    </font>
    <font>
      <vertAlign val="superscript"/>
      <sz val="14"/>
      <name val="Arial"/>
      <family val="2"/>
    </font>
    <font>
      <b/>
      <sz val="20"/>
      <name val="Arial"/>
      <family val="2"/>
    </font>
    <font>
      <sz val="14"/>
      <color indexed="10"/>
      <name val="Arial"/>
      <family val="2"/>
    </font>
    <font>
      <b/>
      <sz val="14"/>
      <color indexed="10"/>
      <name val="Arial"/>
      <family val="2"/>
    </font>
    <font>
      <sz val="14"/>
      <color theme="1"/>
      <name val="Arial"/>
      <family val="2"/>
    </font>
    <font>
      <b/>
      <sz val="14"/>
      <color theme="1"/>
      <name val="Arial"/>
      <family val="2"/>
    </font>
  </fonts>
  <fills count="2">
    <fill>
      <patternFill patternType="none"/>
    </fill>
    <fill>
      <patternFill patternType="gray125"/>
    </fill>
  </fills>
  <borders count="30">
    <border>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2">
    <xf numFmtId="0" fontId="0" fillId="0" borderId="0" xfId="0"/>
    <xf numFmtId="0" fontId="2" fillId="0" borderId="0" xfId="0" applyFont="1"/>
    <xf numFmtId="0" fontId="2" fillId="0" borderId="1" xfId="0" applyFont="1" applyFill="1" applyBorder="1"/>
    <xf numFmtId="0" fontId="3" fillId="0" borderId="0" xfId="0" applyFont="1"/>
    <xf numFmtId="0" fontId="3" fillId="0" borderId="2" xfId="0" applyFont="1" applyBorder="1"/>
    <xf numFmtId="0" fontId="3" fillId="0" borderId="3" xfId="0" applyFont="1" applyBorder="1"/>
    <xf numFmtId="164" fontId="4" fillId="0" borderId="0" xfId="0" applyNumberFormat="1" applyFont="1" applyAlignment="1">
      <alignment horizontal="left"/>
    </xf>
    <xf numFmtId="0" fontId="4" fillId="0" borderId="0" xfId="0" applyFont="1"/>
    <xf numFmtId="0" fontId="5" fillId="0" borderId="0" xfId="0" applyFont="1"/>
    <xf numFmtId="164" fontId="5" fillId="0" borderId="0" xfId="0" applyNumberFormat="1" applyFont="1" applyAlignment="1">
      <alignment horizontal="left"/>
    </xf>
    <xf numFmtId="2" fontId="5" fillId="0" borderId="4" xfId="0" applyNumberFormat="1" applyFont="1" applyBorder="1" applyAlignment="1">
      <alignment horizontal="left"/>
    </xf>
    <xf numFmtId="0" fontId="5" fillId="0" borderId="4" xfId="0" applyFont="1" applyBorder="1"/>
    <xf numFmtId="2" fontId="4" fillId="0" borderId="7" xfId="0" applyNumberFormat="1" applyFont="1" applyBorder="1" applyAlignment="1">
      <alignment horizontal="left"/>
    </xf>
    <xf numFmtId="0" fontId="4" fillId="0" borderId="7" xfId="0" applyFont="1" applyBorder="1"/>
    <xf numFmtId="164" fontId="4" fillId="0" borderId="7" xfId="0" applyNumberFormat="1" applyFont="1" applyBorder="1" applyAlignment="1">
      <alignment horizontal="center"/>
    </xf>
    <xf numFmtId="164" fontId="5" fillId="0" borderId="7" xfId="0" applyNumberFormat="1" applyFont="1" applyBorder="1" applyAlignment="1">
      <alignment horizontal="center" vertical="top"/>
    </xf>
    <xf numFmtId="164" fontId="5" fillId="0" borderId="7" xfId="0" applyNumberFormat="1" applyFont="1" applyBorder="1" applyAlignment="1">
      <alignment horizontal="center"/>
    </xf>
    <xf numFmtId="164" fontId="5" fillId="0" borderId="10" xfId="0" applyNumberFormat="1" applyFont="1" applyBorder="1" applyAlignment="1">
      <alignment horizontal="center"/>
    </xf>
    <xf numFmtId="0" fontId="5" fillId="0" borderId="11" xfId="0" applyFont="1" applyBorder="1"/>
    <xf numFmtId="0" fontId="5" fillId="0" borderId="12" xfId="0" applyFont="1" applyBorder="1"/>
    <xf numFmtId="0" fontId="5" fillId="0" borderId="13" xfId="0" applyFont="1" applyBorder="1"/>
    <xf numFmtId="0" fontId="5" fillId="0" borderId="0" xfId="0" applyFont="1" applyBorder="1"/>
    <xf numFmtId="0" fontId="5" fillId="0" borderId="10" xfId="0" applyFont="1" applyBorder="1"/>
    <xf numFmtId="0" fontId="5" fillId="0" borderId="14" xfId="0" applyFont="1" applyBorder="1"/>
    <xf numFmtId="0" fontId="4" fillId="0" borderId="0" xfId="0" applyFont="1" applyBorder="1" applyAlignment="1">
      <alignment wrapText="1"/>
    </xf>
    <xf numFmtId="164" fontId="4" fillId="0" borderId="7" xfId="0" applyNumberFormat="1" applyFont="1" applyBorder="1" applyAlignment="1">
      <alignment horizontal="left"/>
    </xf>
    <xf numFmtId="2" fontId="5" fillId="0" borderId="7" xfId="0" applyNumberFormat="1" applyFont="1" applyBorder="1" applyAlignment="1">
      <alignment horizontal="left" vertical="top" wrapText="1"/>
    </xf>
    <xf numFmtId="164" fontId="4" fillId="0" borderId="15" xfId="0" applyNumberFormat="1" applyFont="1" applyBorder="1" applyAlignment="1">
      <alignment horizontal="left"/>
    </xf>
    <xf numFmtId="164" fontId="4" fillId="0" borderId="16" xfId="0" applyNumberFormat="1" applyFont="1" applyBorder="1" applyAlignment="1">
      <alignment horizontal="left"/>
    </xf>
    <xf numFmtId="164" fontId="4" fillId="0" borderId="0" xfId="0" applyNumberFormat="1" applyFont="1" applyBorder="1" applyAlignment="1">
      <alignment horizontal="left"/>
    </xf>
    <xf numFmtId="164" fontId="5" fillId="0" borderId="4" xfId="0" applyNumberFormat="1" applyFont="1" applyBorder="1" applyAlignment="1">
      <alignment horizontal="left"/>
    </xf>
    <xf numFmtId="0" fontId="5" fillId="0" borderId="7" xfId="0" applyFont="1" applyBorder="1" applyAlignment="1">
      <alignment horizontal="center" vertical="top"/>
    </xf>
    <xf numFmtId="0" fontId="5" fillId="0" borderId="7" xfId="0" applyFont="1" applyFill="1" applyBorder="1" applyAlignment="1">
      <alignment horizontal="center" vertical="top"/>
    </xf>
    <xf numFmtId="165" fontId="5" fillId="0" borderId="8" xfId="0" applyNumberFormat="1" applyFont="1" applyBorder="1" applyAlignment="1">
      <alignment horizontal="center" vertical="top"/>
    </xf>
    <xf numFmtId="165" fontId="5" fillId="0" borderId="17" xfId="0" applyNumberFormat="1" applyFont="1" applyBorder="1" applyAlignment="1">
      <alignment horizontal="center" vertical="top"/>
    </xf>
    <xf numFmtId="165" fontId="5" fillId="0" borderId="18" xfId="0" applyNumberFormat="1" applyFont="1" applyBorder="1" applyAlignment="1">
      <alignment horizontal="center" vertical="top"/>
    </xf>
    <xf numFmtId="165" fontId="5" fillId="0" borderId="0" xfId="0" applyNumberFormat="1" applyFont="1" applyBorder="1" applyAlignment="1">
      <alignment horizontal="center" vertical="top"/>
    </xf>
    <xf numFmtId="165" fontId="5" fillId="0" borderId="0" xfId="0" applyNumberFormat="1" applyFont="1" applyAlignment="1">
      <alignment horizontal="center" vertical="top"/>
    </xf>
    <xf numFmtId="165" fontId="5" fillId="0" borderId="5" xfId="0" applyNumberFormat="1" applyFont="1" applyBorder="1" applyAlignment="1">
      <alignment horizontal="center" vertical="top"/>
    </xf>
    <xf numFmtId="0" fontId="5" fillId="0" borderId="7" xfId="0" applyFont="1" applyBorder="1" applyAlignment="1">
      <alignment horizontal="justify" vertical="top" wrapText="1"/>
    </xf>
    <xf numFmtId="0" fontId="5" fillId="0" borderId="7" xfId="0" applyFont="1" applyBorder="1" applyAlignment="1">
      <alignment horizontal="justify" vertical="top"/>
    </xf>
    <xf numFmtId="0" fontId="4" fillId="0" borderId="7" xfId="0" applyFont="1" applyBorder="1" applyAlignment="1">
      <alignment horizontal="justify" vertical="top"/>
    </xf>
    <xf numFmtId="0" fontId="5" fillId="0" borderId="11" xfId="0" applyFont="1" applyBorder="1" applyAlignment="1">
      <alignment horizontal="justify" vertical="top"/>
    </xf>
    <xf numFmtId="0" fontId="5" fillId="0" borderId="13" xfId="0" applyFont="1" applyBorder="1" applyAlignment="1">
      <alignment horizontal="justify" vertical="top"/>
    </xf>
    <xf numFmtId="0" fontId="5" fillId="0" borderId="0" xfId="0" applyFont="1" applyBorder="1" applyAlignment="1">
      <alignment horizontal="justify" vertical="top"/>
    </xf>
    <xf numFmtId="0" fontId="5" fillId="0" borderId="0" xfId="0" applyFont="1" applyAlignment="1">
      <alignment horizontal="justify" vertical="top"/>
    </xf>
    <xf numFmtId="0" fontId="5" fillId="0" borderId="4" xfId="0" applyFont="1" applyBorder="1" applyAlignment="1">
      <alignment horizontal="justify" vertical="top"/>
    </xf>
    <xf numFmtId="165" fontId="5" fillId="0" borderId="9" xfId="0" applyNumberFormat="1" applyFont="1" applyFill="1" applyBorder="1" applyAlignment="1">
      <alignment horizontal="center" vertical="top"/>
    </xf>
    <xf numFmtId="0" fontId="8" fillId="0" borderId="7" xfId="0" applyFont="1" applyBorder="1" applyAlignment="1">
      <alignment horizontal="justify" vertical="top" wrapText="1"/>
    </xf>
    <xf numFmtId="0" fontId="8" fillId="0" borderId="0" xfId="0" applyFont="1"/>
    <xf numFmtId="0" fontId="9" fillId="0" borderId="0" xfId="0" applyFont="1"/>
    <xf numFmtId="0" fontId="5" fillId="0" borderId="7" xfId="0" applyFont="1" applyFill="1" applyBorder="1" applyAlignment="1">
      <alignment horizontal="justify" vertical="top" wrapText="1"/>
    </xf>
    <xf numFmtId="0" fontId="5" fillId="0" borderId="11" xfId="0" applyFont="1" applyBorder="1" applyAlignment="1">
      <alignment horizontal="center" vertical="top"/>
    </xf>
    <xf numFmtId="0" fontId="4" fillId="0" borderId="25" xfId="0" applyFont="1" applyBorder="1" applyAlignment="1">
      <alignment vertical="center"/>
    </xf>
    <xf numFmtId="0" fontId="4" fillId="0" borderId="26" xfId="0" applyFont="1" applyBorder="1" applyAlignment="1">
      <alignment vertical="center"/>
    </xf>
    <xf numFmtId="0" fontId="5" fillId="0" borderId="0" xfId="0" applyFont="1" applyAlignment="1">
      <alignment horizontal="center" vertical="top"/>
    </xf>
    <xf numFmtId="165" fontId="8" fillId="0" borderId="9" xfId="0" applyNumberFormat="1" applyFont="1" applyFill="1" applyBorder="1" applyAlignment="1">
      <alignment horizontal="center" vertical="top"/>
    </xf>
    <xf numFmtId="0" fontId="5" fillId="0" borderId="4" xfId="0" applyFont="1" applyBorder="1" applyAlignment="1">
      <alignment horizontal="center" vertical="top"/>
    </xf>
    <xf numFmtId="0" fontId="5" fillId="0" borderId="13" xfId="0" applyFont="1" applyBorder="1" applyAlignment="1">
      <alignment horizontal="center" vertical="top"/>
    </xf>
    <xf numFmtId="0" fontId="5" fillId="0" borderId="0" xfId="0" applyFont="1" applyBorder="1" applyAlignment="1">
      <alignment horizontal="center" vertical="top"/>
    </xf>
    <xf numFmtId="0" fontId="4" fillId="0" borderId="27" xfId="0" applyFont="1" applyBorder="1" applyAlignment="1">
      <alignment horizontal="center" vertical="top"/>
    </xf>
    <xf numFmtId="165" fontId="5" fillId="0" borderId="21" xfId="0" applyNumberFormat="1" applyFont="1" applyBorder="1" applyAlignment="1">
      <alignment horizontal="center" vertical="top"/>
    </xf>
    <xf numFmtId="8" fontId="5" fillId="0" borderId="22" xfId="0" applyNumberFormat="1" applyFont="1" applyBorder="1" applyAlignment="1">
      <alignment horizontal="center" vertical="top"/>
    </xf>
    <xf numFmtId="165" fontId="5" fillId="0" borderId="23" xfId="0" applyNumberFormat="1" applyFont="1" applyBorder="1" applyAlignment="1">
      <alignment horizontal="center" vertical="top"/>
    </xf>
    <xf numFmtId="8" fontId="5" fillId="0" borderId="23" xfId="0" applyNumberFormat="1" applyFont="1" applyBorder="1" applyAlignment="1">
      <alignment horizontal="center" vertical="top"/>
    </xf>
    <xf numFmtId="8" fontId="3" fillId="0" borderId="24" xfId="0" applyNumberFormat="1" applyFont="1" applyBorder="1" applyAlignment="1">
      <alignment horizontal="center" vertical="top"/>
    </xf>
    <xf numFmtId="0" fontId="3" fillId="0" borderId="0" xfId="0" applyFont="1" applyAlignment="1">
      <alignment horizontal="center" vertical="top"/>
    </xf>
    <xf numFmtId="165" fontId="8" fillId="0" borderId="0" xfId="0" applyNumberFormat="1" applyFont="1" applyAlignment="1">
      <alignment horizontal="center" vertical="top"/>
    </xf>
    <xf numFmtId="165" fontId="9" fillId="0" borderId="0" xfId="0" applyNumberFormat="1" applyFont="1" applyAlignment="1">
      <alignment horizontal="center" vertical="top"/>
    </xf>
    <xf numFmtId="3" fontId="2" fillId="0" borderId="0" xfId="0" applyNumberFormat="1"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center" vertical="top"/>
    </xf>
    <xf numFmtId="165" fontId="5" fillId="0" borderId="6" xfId="0" applyNumberFormat="1" applyFont="1" applyBorder="1" applyAlignment="1">
      <alignment horizontal="center" vertical="top"/>
    </xf>
    <xf numFmtId="165" fontId="5" fillId="0" borderId="9" xfId="0" applyNumberFormat="1" applyFont="1" applyBorder="1" applyAlignment="1">
      <alignment horizontal="center" vertical="top"/>
    </xf>
    <xf numFmtId="165" fontId="5" fillId="0" borderId="19" xfId="0" applyNumberFormat="1" applyFont="1" applyFill="1" applyBorder="1" applyAlignment="1">
      <alignment horizontal="center" vertical="top"/>
    </xf>
    <xf numFmtId="165" fontId="4" fillId="0" borderId="29" xfId="0" applyNumberFormat="1" applyFont="1" applyFill="1" applyBorder="1" applyAlignment="1">
      <alignment horizontal="center" vertical="top"/>
    </xf>
    <xf numFmtId="165" fontId="5" fillId="0" borderId="0" xfId="0" applyNumberFormat="1" applyFont="1" applyFill="1" applyBorder="1" applyAlignment="1">
      <alignment horizontal="center" vertical="top"/>
    </xf>
    <xf numFmtId="165" fontId="5" fillId="0" borderId="0" xfId="0" applyNumberFormat="1" applyFont="1" applyFill="1" applyAlignment="1">
      <alignment horizontal="center" vertical="top"/>
    </xf>
    <xf numFmtId="165" fontId="5" fillId="0" borderId="6" xfId="0" applyNumberFormat="1" applyFont="1" applyFill="1" applyBorder="1" applyAlignment="1">
      <alignment horizontal="center" vertical="top"/>
    </xf>
    <xf numFmtId="165" fontId="5" fillId="0" borderId="28" xfId="0" applyNumberFormat="1" applyFont="1" applyFill="1" applyBorder="1" applyAlignment="1">
      <alignment horizontal="center" vertical="top"/>
    </xf>
    <xf numFmtId="0" fontId="2" fillId="0" borderId="0" xfId="0" applyFont="1" applyFill="1" applyAlignment="1">
      <alignment horizontal="center" vertical="top"/>
    </xf>
    <xf numFmtId="165"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165" fontId="2" fillId="0" borderId="0" xfId="0" applyNumberFormat="1" applyFont="1" applyBorder="1" applyAlignment="1">
      <alignment horizontal="center" vertical="top"/>
    </xf>
    <xf numFmtId="165" fontId="5" fillId="0" borderId="0" xfId="0" applyNumberFormat="1" applyFont="1" applyBorder="1" applyAlignment="1">
      <alignment vertical="top"/>
    </xf>
    <xf numFmtId="165" fontId="4" fillId="0" borderId="20" xfId="0" applyNumberFormat="1" applyFont="1" applyFill="1" applyBorder="1" applyAlignment="1">
      <alignment horizontal="center" vertical="top"/>
    </xf>
    <xf numFmtId="0" fontId="5" fillId="0" borderId="0" xfId="0" applyFont="1" applyFill="1" applyBorder="1" applyAlignment="1">
      <alignment horizontal="center" vertical="top"/>
    </xf>
    <xf numFmtId="0" fontId="10" fillId="0" borderId="7" xfId="0" applyFont="1" applyBorder="1" applyAlignment="1">
      <alignment horizontal="justify" vertical="top" wrapText="1"/>
    </xf>
    <xf numFmtId="164" fontId="4" fillId="0" borderId="7" xfId="0" applyNumberFormat="1" applyFont="1" applyBorder="1" applyAlignment="1">
      <alignment horizontal="center" vertical="top"/>
    </xf>
    <xf numFmtId="0" fontId="11" fillId="0" borderId="7" xfId="0" applyFont="1" applyBorder="1" applyAlignment="1">
      <alignment horizontal="justify" vertical="top" wrapText="1"/>
    </xf>
    <xf numFmtId="164" fontId="7" fillId="0" borderId="0" xfId="0" applyNumberFormat="1" applyFont="1" applyAlignment="1">
      <alignment horizontal="left"/>
    </xf>
    <xf numFmtId="164" fontId="7" fillId="0" borderId="11" xfId="0" applyNumberFormat="1" applyFont="1" applyBorder="1" applyAlignment="1">
      <alignment horizontal="center"/>
    </xf>
  </cellXfs>
  <cellStyles count="1">
    <cellStyle name="Normal" xfId="0" builtinId="0"/>
  </cellStyles>
  <dxfs count="0"/>
  <tableStyles count="0" defaultTableStyle="TableStyleMedium9" defaultPivotStyle="PivotStyleLight16"/>
  <colors>
    <mruColors>
      <color rgb="FFE91D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7"/>
  <sheetViews>
    <sheetView tabSelected="1" view="pageBreakPreview" zoomScale="50" zoomScaleNormal="75" zoomScaleSheetLayoutView="50" workbookViewId="0">
      <selection activeCell="B73" sqref="B73"/>
    </sheetView>
  </sheetViews>
  <sheetFormatPr defaultColWidth="9.08984375" defaultRowHeight="14" x14ac:dyDescent="0.3"/>
  <cols>
    <col min="1" max="1" width="9.08984375" style="1"/>
    <col min="2" max="2" width="72.6328125" style="1" customWidth="1"/>
    <col min="3" max="3" width="16.08984375" style="70" customWidth="1"/>
    <col min="4" max="4" width="10.54296875" style="70" customWidth="1"/>
    <col min="5" max="5" width="12.54296875" style="70" customWidth="1"/>
    <col min="6" max="6" width="15.54296875" style="70" customWidth="1"/>
    <col min="7" max="16384" width="9.08984375" style="1"/>
  </cols>
  <sheetData>
    <row r="1" spans="1:6" ht="25.5" customHeight="1" x14ac:dyDescent="0.5">
      <c r="A1" s="90" t="s">
        <v>59</v>
      </c>
      <c r="B1" s="90"/>
      <c r="C1" s="55"/>
      <c r="D1" s="55"/>
      <c r="E1" s="37"/>
      <c r="F1" s="37"/>
    </row>
    <row r="2" spans="1:6" ht="18.75" customHeight="1" x14ac:dyDescent="0.35">
      <c r="A2" s="9"/>
      <c r="B2" s="8"/>
      <c r="C2" s="55"/>
      <c r="D2" s="55"/>
      <c r="E2" s="37"/>
      <c r="F2" s="37"/>
    </row>
    <row r="3" spans="1:6" ht="18" x14ac:dyDescent="0.4">
      <c r="A3" s="6" t="s">
        <v>16</v>
      </c>
      <c r="B3" s="8"/>
      <c r="C3" s="55"/>
      <c r="D3" s="55"/>
      <c r="E3" s="37"/>
      <c r="F3" s="37"/>
    </row>
    <row r="4" spans="1:6" ht="17.5" x14ac:dyDescent="0.35">
      <c r="A4" s="9"/>
      <c r="B4" s="8"/>
      <c r="C4" s="55"/>
      <c r="D4" s="55"/>
      <c r="E4" s="37"/>
      <c r="F4" s="37"/>
    </row>
    <row r="5" spans="1:6" ht="17.5" x14ac:dyDescent="0.35">
      <c r="A5" s="10" t="s">
        <v>0</v>
      </c>
      <c r="B5" s="11" t="s">
        <v>1</v>
      </c>
      <c r="C5" s="57" t="s">
        <v>2</v>
      </c>
      <c r="D5" s="57" t="s">
        <v>3</v>
      </c>
      <c r="E5" s="38" t="s">
        <v>4</v>
      </c>
      <c r="F5" s="72" t="s">
        <v>5</v>
      </c>
    </row>
    <row r="6" spans="1:6" ht="18" x14ac:dyDescent="0.4">
      <c r="A6" s="12"/>
      <c r="B6" s="13"/>
      <c r="C6" s="31"/>
      <c r="D6" s="31"/>
      <c r="E6" s="33"/>
      <c r="F6" s="73"/>
    </row>
    <row r="7" spans="1:6" ht="18" x14ac:dyDescent="0.4">
      <c r="A7" s="14">
        <v>1</v>
      </c>
      <c r="B7" s="13" t="s">
        <v>10</v>
      </c>
      <c r="C7" s="31"/>
      <c r="D7" s="31"/>
      <c r="E7" s="33"/>
      <c r="F7" s="47"/>
    </row>
    <row r="8" spans="1:6" ht="18" x14ac:dyDescent="0.4">
      <c r="A8" s="14"/>
      <c r="B8" s="13"/>
      <c r="C8" s="31"/>
      <c r="D8" s="31"/>
      <c r="E8" s="33"/>
      <c r="F8" s="47"/>
    </row>
    <row r="9" spans="1:6" ht="58.5" customHeight="1" x14ac:dyDescent="0.3">
      <c r="A9" s="15">
        <v>1.1000000000000001</v>
      </c>
      <c r="B9" s="39" t="s">
        <v>19</v>
      </c>
      <c r="C9" s="32" t="s">
        <v>8</v>
      </c>
      <c r="D9" s="31"/>
      <c r="E9" s="33" t="s">
        <v>9</v>
      </c>
      <c r="F9" s="47"/>
    </row>
    <row r="10" spans="1:6" ht="17.5" x14ac:dyDescent="0.35">
      <c r="A10" s="16"/>
      <c r="B10" s="40"/>
      <c r="C10" s="31"/>
      <c r="D10" s="31"/>
      <c r="E10" s="33"/>
      <c r="F10" s="47"/>
    </row>
    <row r="11" spans="1:6" ht="40.5" customHeight="1" x14ac:dyDescent="0.3">
      <c r="A11" s="15">
        <v>1.2</v>
      </c>
      <c r="B11" s="39" t="s">
        <v>20</v>
      </c>
      <c r="C11" s="32" t="s">
        <v>8</v>
      </c>
      <c r="D11" s="31"/>
      <c r="E11" s="33" t="s">
        <v>9</v>
      </c>
      <c r="F11" s="47"/>
    </row>
    <row r="12" spans="1:6" ht="17.5" x14ac:dyDescent="0.35">
      <c r="A12" s="16"/>
      <c r="B12" s="40"/>
      <c r="C12" s="31"/>
      <c r="D12" s="31"/>
      <c r="E12" s="33"/>
      <c r="F12" s="47"/>
    </row>
    <row r="13" spans="1:6" ht="41.25" customHeight="1" x14ac:dyDescent="0.3">
      <c r="A13" s="15">
        <v>1.3</v>
      </c>
      <c r="B13" s="39" t="s">
        <v>21</v>
      </c>
      <c r="C13" s="32" t="s">
        <v>8</v>
      </c>
      <c r="D13" s="31"/>
      <c r="E13" s="33" t="s">
        <v>9</v>
      </c>
      <c r="F13" s="47"/>
    </row>
    <row r="14" spans="1:6" ht="17.5" x14ac:dyDescent="0.35">
      <c r="A14" s="16"/>
      <c r="B14" s="40"/>
      <c r="C14" s="55"/>
      <c r="D14" s="31"/>
      <c r="E14" s="33"/>
      <c r="F14" s="47"/>
    </row>
    <row r="15" spans="1:6" ht="78.75" customHeight="1" x14ac:dyDescent="0.3">
      <c r="A15" s="15">
        <v>1.4</v>
      </c>
      <c r="B15" s="39" t="s">
        <v>22</v>
      </c>
      <c r="C15" s="32" t="s">
        <v>8</v>
      </c>
      <c r="D15" s="31"/>
      <c r="E15" s="33" t="s">
        <v>9</v>
      </c>
      <c r="F15" s="47"/>
    </row>
    <row r="16" spans="1:6" ht="17.5" x14ac:dyDescent="0.35">
      <c r="A16" s="16"/>
      <c r="B16" s="40"/>
      <c r="C16" s="55"/>
      <c r="D16" s="31"/>
      <c r="E16" s="33"/>
      <c r="F16" s="47"/>
    </row>
    <row r="17" spans="1:7" ht="40.5" customHeight="1" x14ac:dyDescent="0.3">
      <c r="A17" s="15">
        <v>1.5</v>
      </c>
      <c r="B17" s="39" t="s">
        <v>23</v>
      </c>
      <c r="C17" s="32" t="s">
        <v>8</v>
      </c>
      <c r="D17" s="31"/>
      <c r="E17" s="33" t="s">
        <v>9</v>
      </c>
      <c r="F17" s="47"/>
    </row>
    <row r="18" spans="1:7" ht="17" customHeight="1" x14ac:dyDescent="0.3">
      <c r="A18" s="15"/>
      <c r="B18" s="39"/>
      <c r="C18" s="86"/>
      <c r="D18" s="31"/>
      <c r="E18" s="33"/>
      <c r="F18" s="56"/>
    </row>
    <row r="19" spans="1:7" ht="95.25" customHeight="1" x14ac:dyDescent="0.3">
      <c r="A19" s="15">
        <v>1.7</v>
      </c>
      <c r="B19" s="39" t="s">
        <v>58</v>
      </c>
      <c r="C19" s="32" t="s">
        <v>8</v>
      </c>
      <c r="D19" s="31"/>
      <c r="E19" s="33" t="s">
        <v>9</v>
      </c>
      <c r="F19" s="47"/>
    </row>
    <row r="20" spans="1:7" ht="17.5" x14ac:dyDescent="0.3">
      <c r="A20" s="26"/>
      <c r="B20" s="39"/>
      <c r="C20" s="31"/>
      <c r="D20" s="31"/>
      <c r="E20" s="33"/>
      <c r="F20" s="47"/>
    </row>
    <row r="21" spans="1:7" ht="18" x14ac:dyDescent="0.4">
      <c r="A21" s="27"/>
      <c r="B21" s="42"/>
      <c r="C21" s="52"/>
      <c r="D21" s="52"/>
      <c r="E21" s="34"/>
      <c r="F21" s="74"/>
    </row>
    <row r="22" spans="1:7" ht="18" x14ac:dyDescent="0.4">
      <c r="A22" s="28" t="s">
        <v>12</v>
      </c>
      <c r="B22" s="43"/>
      <c r="C22" s="58"/>
      <c r="D22" s="58"/>
      <c r="E22" s="35"/>
      <c r="F22" s="75">
        <f>SUM(F9:F19)</f>
        <v>0</v>
      </c>
    </row>
    <row r="23" spans="1:7" ht="11.25" customHeight="1" x14ac:dyDescent="0.4">
      <c r="A23" s="29"/>
      <c r="B23" s="44"/>
      <c r="C23" s="59"/>
      <c r="D23" s="59"/>
      <c r="E23" s="36"/>
      <c r="F23" s="76"/>
    </row>
    <row r="24" spans="1:7" ht="25" x14ac:dyDescent="0.5">
      <c r="A24" s="90" t="s">
        <v>59</v>
      </c>
      <c r="B24" s="90"/>
      <c r="C24" s="55"/>
      <c r="D24" s="55"/>
      <c r="E24" s="37"/>
      <c r="F24" s="77"/>
    </row>
    <row r="25" spans="1:7" ht="11.25" customHeight="1" x14ac:dyDescent="0.35">
      <c r="A25" s="9"/>
      <c r="B25" s="8"/>
      <c r="C25" s="55"/>
      <c r="D25" s="55"/>
      <c r="E25" s="37"/>
      <c r="F25" s="77"/>
    </row>
    <row r="26" spans="1:7" ht="18" x14ac:dyDescent="0.4">
      <c r="A26" s="6" t="s">
        <v>16</v>
      </c>
      <c r="B26" s="8"/>
      <c r="C26" s="55"/>
      <c r="D26" s="55"/>
      <c r="E26" s="37"/>
      <c r="F26" s="77"/>
    </row>
    <row r="27" spans="1:7" ht="13.5" customHeight="1" x14ac:dyDescent="0.35">
      <c r="A27" s="9"/>
      <c r="B27" s="45"/>
      <c r="C27" s="55"/>
      <c r="D27" s="55"/>
      <c r="E27" s="37"/>
      <c r="F27" s="77"/>
    </row>
    <row r="28" spans="1:7" ht="17.5" x14ac:dyDescent="0.35">
      <c r="A28" s="30" t="s">
        <v>0</v>
      </c>
      <c r="B28" s="46" t="s">
        <v>1</v>
      </c>
      <c r="C28" s="57" t="s">
        <v>2</v>
      </c>
      <c r="D28" s="57" t="s">
        <v>3</v>
      </c>
      <c r="E28" s="38" t="s">
        <v>4</v>
      </c>
      <c r="F28" s="78" t="s">
        <v>5</v>
      </c>
      <c r="G28" s="2"/>
    </row>
    <row r="29" spans="1:7" ht="44" customHeight="1" x14ac:dyDescent="0.4">
      <c r="A29" s="25"/>
      <c r="B29" s="39" t="s">
        <v>29</v>
      </c>
      <c r="C29" s="31"/>
      <c r="D29" s="31"/>
      <c r="E29" s="33"/>
      <c r="F29" s="47"/>
    </row>
    <row r="30" spans="1:7" ht="18" x14ac:dyDescent="0.4">
      <c r="A30" s="14">
        <v>2</v>
      </c>
      <c r="B30" s="41" t="s">
        <v>30</v>
      </c>
      <c r="C30" s="31"/>
      <c r="D30" s="31"/>
      <c r="E30" s="33"/>
      <c r="F30" s="47"/>
    </row>
    <row r="31" spans="1:7" ht="18" x14ac:dyDescent="0.4">
      <c r="A31" s="14"/>
      <c r="B31" s="39"/>
      <c r="C31" s="31"/>
      <c r="D31" s="31"/>
      <c r="E31" s="33"/>
      <c r="F31" s="47"/>
    </row>
    <row r="32" spans="1:7" ht="113" customHeight="1" x14ac:dyDescent="0.3">
      <c r="A32" s="15">
        <v>2.1</v>
      </c>
      <c r="B32" s="39" t="s">
        <v>34</v>
      </c>
      <c r="C32" s="32">
        <v>1</v>
      </c>
      <c r="D32" s="31" t="s">
        <v>0</v>
      </c>
      <c r="E32" s="33"/>
      <c r="F32" s="84"/>
    </row>
    <row r="33" spans="1:6" ht="17.5" customHeight="1" x14ac:dyDescent="0.3">
      <c r="A33" s="15"/>
      <c r="B33" s="39"/>
      <c r="C33" s="32"/>
      <c r="D33" s="31"/>
      <c r="E33" s="33"/>
      <c r="F33" s="84"/>
    </row>
    <row r="34" spans="1:6" ht="96" customHeight="1" x14ac:dyDescent="0.3">
      <c r="A34" s="15">
        <v>2.2000000000000002</v>
      </c>
      <c r="B34" s="39" t="s">
        <v>31</v>
      </c>
      <c r="C34" s="32">
        <v>2</v>
      </c>
      <c r="D34" s="31" t="s">
        <v>33</v>
      </c>
      <c r="E34" s="33"/>
      <c r="F34" s="84"/>
    </row>
    <row r="35" spans="1:6" ht="96" customHeight="1" x14ac:dyDescent="0.3">
      <c r="A35" s="15">
        <v>2.2999999999999998</v>
      </c>
      <c r="B35" s="39" t="s">
        <v>32</v>
      </c>
      <c r="C35" s="32">
        <v>2</v>
      </c>
      <c r="D35" s="31" t="s">
        <v>33</v>
      </c>
      <c r="E35" s="33"/>
      <c r="F35" s="84"/>
    </row>
    <row r="36" spans="1:6" ht="18" x14ac:dyDescent="0.4">
      <c r="A36" s="14"/>
      <c r="B36" s="39"/>
      <c r="C36" s="31"/>
      <c r="D36" s="31"/>
      <c r="E36" s="33"/>
      <c r="F36" s="84"/>
    </row>
    <row r="37" spans="1:6" ht="78" customHeight="1" x14ac:dyDescent="0.3">
      <c r="A37" s="15">
        <v>2.4</v>
      </c>
      <c r="B37" s="39" t="s">
        <v>35</v>
      </c>
      <c r="C37" s="32">
        <v>4</v>
      </c>
      <c r="D37" s="31" t="s">
        <v>24</v>
      </c>
      <c r="E37" s="33"/>
      <c r="F37" s="84"/>
    </row>
    <row r="38" spans="1:6" ht="36" x14ac:dyDescent="0.4">
      <c r="A38" s="14">
        <v>3</v>
      </c>
      <c r="B38" s="41" t="s">
        <v>25</v>
      </c>
      <c r="C38" s="31"/>
      <c r="D38" s="31"/>
      <c r="E38" s="33"/>
      <c r="F38" s="84"/>
    </row>
    <row r="39" spans="1:6" ht="78" customHeight="1" x14ac:dyDescent="0.3">
      <c r="A39" s="15">
        <v>3.1</v>
      </c>
      <c r="B39" s="39" t="s">
        <v>36</v>
      </c>
      <c r="C39" s="32">
        <v>25</v>
      </c>
      <c r="D39" s="31" t="s">
        <v>14</v>
      </c>
      <c r="E39" s="33"/>
      <c r="F39" s="84"/>
    </row>
    <row r="40" spans="1:6" ht="18" x14ac:dyDescent="0.4">
      <c r="A40" s="14"/>
      <c r="B40" s="39"/>
      <c r="C40" s="31"/>
      <c r="D40" s="31"/>
      <c r="E40" s="33"/>
      <c r="F40" s="84"/>
    </row>
    <row r="41" spans="1:6" ht="81" customHeight="1" x14ac:dyDescent="0.3">
      <c r="A41" s="15">
        <v>3.2</v>
      </c>
      <c r="B41" s="51" t="s">
        <v>38</v>
      </c>
      <c r="C41" s="32">
        <v>7</v>
      </c>
      <c r="D41" s="31" t="s">
        <v>37</v>
      </c>
      <c r="E41" s="33"/>
      <c r="F41" s="84"/>
    </row>
    <row r="42" spans="1:6" ht="18" x14ac:dyDescent="0.4">
      <c r="A42" s="14"/>
      <c r="B42" s="39"/>
      <c r="C42" s="31"/>
      <c r="D42" s="31"/>
      <c r="E42" s="33"/>
      <c r="F42" s="84"/>
    </row>
    <row r="43" spans="1:6" ht="57" customHeight="1" x14ac:dyDescent="0.3">
      <c r="A43" s="15">
        <v>3.3</v>
      </c>
      <c r="B43" s="51" t="s">
        <v>39</v>
      </c>
      <c r="C43" s="32">
        <v>30</v>
      </c>
      <c r="D43" s="31" t="s">
        <v>24</v>
      </c>
      <c r="E43" s="33"/>
      <c r="F43" s="84"/>
    </row>
    <row r="44" spans="1:6" ht="17.5" x14ac:dyDescent="0.3">
      <c r="A44" s="15"/>
      <c r="B44" s="39"/>
      <c r="C44" s="32"/>
      <c r="D44" s="31"/>
      <c r="E44" s="33"/>
      <c r="F44" s="84"/>
    </row>
    <row r="45" spans="1:6" ht="78.75" customHeight="1" x14ac:dyDescent="0.3">
      <c r="A45" s="15">
        <v>3.4</v>
      </c>
      <c r="B45" s="39" t="s">
        <v>40</v>
      </c>
      <c r="C45" s="32">
        <v>25</v>
      </c>
      <c r="D45" s="31" t="s">
        <v>14</v>
      </c>
      <c r="E45" s="33"/>
      <c r="F45" s="84"/>
    </row>
    <row r="46" spans="1:6" ht="17.5" customHeight="1" x14ac:dyDescent="0.3">
      <c r="A46" s="15"/>
      <c r="B46" s="39"/>
      <c r="C46" s="32"/>
      <c r="D46" s="31"/>
      <c r="E46" s="33"/>
      <c r="F46" s="84"/>
    </row>
    <row r="47" spans="1:6" ht="78.75" customHeight="1" x14ac:dyDescent="0.3">
      <c r="A47" s="15">
        <v>3.5</v>
      </c>
      <c r="B47" s="39" t="s">
        <v>41</v>
      </c>
      <c r="C47" s="32">
        <v>7</v>
      </c>
      <c r="D47" s="31" t="s">
        <v>37</v>
      </c>
      <c r="E47" s="33"/>
      <c r="F47" s="84"/>
    </row>
    <row r="48" spans="1:6" ht="17.5" customHeight="1" x14ac:dyDescent="0.3">
      <c r="A48" s="15"/>
      <c r="B48" s="39"/>
      <c r="C48" s="32"/>
      <c r="D48" s="31"/>
      <c r="E48" s="33"/>
      <c r="F48" s="84"/>
    </row>
    <row r="49" spans="1:6" ht="78.75" customHeight="1" x14ac:dyDescent="0.3">
      <c r="A49" s="15">
        <v>3.6</v>
      </c>
      <c r="B49" s="39" t="s">
        <v>42</v>
      </c>
      <c r="C49" s="32">
        <v>35</v>
      </c>
      <c r="D49" s="31" t="s">
        <v>33</v>
      </c>
      <c r="E49" s="33"/>
      <c r="F49" s="84"/>
    </row>
    <row r="50" spans="1:6" ht="17.5" customHeight="1" x14ac:dyDescent="0.3">
      <c r="A50" s="15"/>
      <c r="B50" s="39"/>
      <c r="C50" s="32"/>
      <c r="D50" s="31"/>
      <c r="E50" s="33"/>
      <c r="F50" s="84"/>
    </row>
    <row r="51" spans="1:6" ht="78.75" customHeight="1" x14ac:dyDescent="0.3">
      <c r="A51" s="15">
        <v>3.7</v>
      </c>
      <c r="B51" s="39" t="s">
        <v>43</v>
      </c>
      <c r="C51" s="32">
        <v>9</v>
      </c>
      <c r="D51" s="31" t="s">
        <v>14</v>
      </c>
      <c r="E51" s="33"/>
      <c r="F51" s="84"/>
    </row>
    <row r="52" spans="1:6" ht="17.5" customHeight="1" x14ac:dyDescent="0.3">
      <c r="A52" s="15"/>
      <c r="B52" s="39"/>
      <c r="C52" s="32"/>
      <c r="D52" s="31"/>
      <c r="E52" s="33"/>
      <c r="F52" s="84"/>
    </row>
    <row r="53" spans="1:6" ht="78.5" customHeight="1" x14ac:dyDescent="0.3">
      <c r="A53" s="15">
        <v>3.8</v>
      </c>
      <c r="B53" s="87" t="s">
        <v>44</v>
      </c>
      <c r="C53" s="32">
        <v>9</v>
      </c>
      <c r="D53" s="31" t="s">
        <v>14</v>
      </c>
      <c r="E53" s="33"/>
      <c r="F53" s="84"/>
    </row>
    <row r="54" spans="1:6" ht="77.5" customHeight="1" x14ac:dyDescent="0.3">
      <c r="A54" s="15">
        <v>3.9</v>
      </c>
      <c r="B54" s="87" t="s">
        <v>45</v>
      </c>
      <c r="C54" s="32">
        <v>9</v>
      </c>
      <c r="D54" s="31" t="s">
        <v>14</v>
      </c>
      <c r="E54" s="33"/>
      <c r="F54" s="84"/>
    </row>
    <row r="55" spans="1:6" ht="17.5" customHeight="1" x14ac:dyDescent="0.3">
      <c r="A55" s="15"/>
      <c r="B55" s="87"/>
      <c r="C55" s="32"/>
      <c r="D55" s="31"/>
      <c r="E55" s="33"/>
      <c r="F55" s="84"/>
    </row>
    <row r="56" spans="1:6" ht="77.5" customHeight="1" x14ac:dyDescent="0.3">
      <c r="A56" s="15" t="s">
        <v>46</v>
      </c>
      <c r="B56" s="87" t="s">
        <v>47</v>
      </c>
      <c r="C56" s="32">
        <v>36</v>
      </c>
      <c r="D56" s="31" t="s">
        <v>33</v>
      </c>
      <c r="E56" s="33"/>
      <c r="F56" s="84"/>
    </row>
    <row r="57" spans="1:6" ht="17.5" customHeight="1" x14ac:dyDescent="0.3">
      <c r="A57" s="15"/>
      <c r="B57" s="87"/>
      <c r="C57" s="32"/>
      <c r="D57" s="31"/>
      <c r="E57" s="33"/>
      <c r="F57" s="84"/>
    </row>
    <row r="58" spans="1:6" ht="78.5" customHeight="1" x14ac:dyDescent="0.3">
      <c r="A58" s="15" t="s">
        <v>48</v>
      </c>
      <c r="B58" s="87" t="s">
        <v>49</v>
      </c>
      <c r="C58" s="32">
        <v>1</v>
      </c>
      <c r="D58" s="31" t="s">
        <v>0</v>
      </c>
      <c r="E58" s="33"/>
      <c r="F58" s="84"/>
    </row>
    <row r="59" spans="1:6" ht="17.5" customHeight="1" x14ac:dyDescent="0.3">
      <c r="A59" s="15"/>
      <c r="B59" s="87"/>
      <c r="C59" s="32"/>
      <c r="D59" s="31"/>
      <c r="E59" s="33"/>
      <c r="F59" s="84"/>
    </row>
    <row r="60" spans="1:6" ht="78.5" customHeight="1" x14ac:dyDescent="0.3">
      <c r="A60" s="15" t="s">
        <v>50</v>
      </c>
      <c r="B60" s="87" t="s">
        <v>51</v>
      </c>
      <c r="C60" s="32">
        <v>7</v>
      </c>
      <c r="D60" s="31" t="s">
        <v>37</v>
      </c>
      <c r="E60" s="33"/>
      <c r="F60" s="84"/>
    </row>
    <row r="61" spans="1:6" ht="17.5" x14ac:dyDescent="0.3">
      <c r="A61" s="15"/>
      <c r="B61" s="48"/>
      <c r="C61" s="32"/>
      <c r="D61" s="31"/>
      <c r="E61" s="33"/>
      <c r="F61" s="84"/>
    </row>
    <row r="62" spans="1:6" ht="78.5" customHeight="1" x14ac:dyDescent="0.3">
      <c r="A62" s="15" t="s">
        <v>52</v>
      </c>
      <c r="B62" s="87" t="s">
        <v>53</v>
      </c>
      <c r="C62" s="32">
        <v>7</v>
      </c>
      <c r="D62" s="31" t="s">
        <v>37</v>
      </c>
      <c r="E62" s="33"/>
      <c r="F62" s="84"/>
    </row>
    <row r="63" spans="1:6" ht="17.5" customHeight="1" x14ac:dyDescent="0.3">
      <c r="A63" s="88">
        <v>4</v>
      </c>
      <c r="B63" s="89" t="s">
        <v>54</v>
      </c>
      <c r="C63" s="32"/>
      <c r="D63" s="31"/>
      <c r="E63" s="33"/>
      <c r="F63" s="84"/>
    </row>
    <row r="64" spans="1:6" ht="78.5" customHeight="1" x14ac:dyDescent="0.3">
      <c r="A64" s="15">
        <v>4.0999999999999996</v>
      </c>
      <c r="B64" s="87" t="s">
        <v>57</v>
      </c>
      <c r="C64" s="32">
        <v>1</v>
      </c>
      <c r="D64" s="31" t="s">
        <v>0</v>
      </c>
      <c r="E64" s="33"/>
      <c r="F64" s="84"/>
    </row>
    <row r="65" spans="1:6" ht="17.5" customHeight="1" x14ac:dyDescent="0.3">
      <c r="A65" s="88"/>
      <c r="B65" s="89"/>
      <c r="C65" s="32"/>
      <c r="D65" s="31"/>
      <c r="E65" s="33"/>
      <c r="F65" s="84"/>
    </row>
    <row r="66" spans="1:6" ht="78.5" customHeight="1" x14ac:dyDescent="0.3">
      <c r="A66" s="15">
        <v>4.2</v>
      </c>
      <c r="B66" s="87" t="s">
        <v>55</v>
      </c>
      <c r="C66" s="32">
        <v>1</v>
      </c>
      <c r="D66" s="31" t="s">
        <v>0</v>
      </c>
      <c r="E66" s="33"/>
      <c r="F66" s="84"/>
    </row>
    <row r="67" spans="1:6" ht="78.5" customHeight="1" x14ac:dyDescent="0.3">
      <c r="A67" s="15">
        <v>4.3</v>
      </c>
      <c r="B67" s="87" t="s">
        <v>56</v>
      </c>
      <c r="C67" s="32">
        <v>1</v>
      </c>
      <c r="D67" s="31" t="s">
        <v>0</v>
      </c>
      <c r="E67" s="33"/>
      <c r="F67" s="84"/>
    </row>
    <row r="68" spans="1:6" ht="17.5" customHeight="1" x14ac:dyDescent="0.3">
      <c r="A68" s="15"/>
      <c r="B68" s="87"/>
      <c r="C68" s="32"/>
      <c r="D68" s="31"/>
      <c r="E68" s="33"/>
      <c r="F68" s="84"/>
    </row>
    <row r="69" spans="1:6" ht="24" customHeight="1" x14ac:dyDescent="0.4">
      <c r="A69" s="27"/>
      <c r="B69" s="42"/>
      <c r="C69" s="52"/>
      <c r="D69" s="52"/>
      <c r="E69" s="34"/>
      <c r="F69" s="79"/>
    </row>
    <row r="70" spans="1:6" ht="24" customHeight="1" x14ac:dyDescent="0.4">
      <c r="A70" s="28" t="s">
        <v>15</v>
      </c>
      <c r="B70" s="43"/>
      <c r="C70" s="58"/>
      <c r="D70" s="58"/>
      <c r="E70" s="35"/>
      <c r="F70" s="85">
        <f>SUM(F32:F68)</f>
        <v>0</v>
      </c>
    </row>
    <row r="71" spans="1:6" ht="25" x14ac:dyDescent="0.5">
      <c r="A71" s="91" t="s">
        <v>60</v>
      </c>
      <c r="B71" s="91"/>
      <c r="C71" s="55"/>
      <c r="F71" s="80"/>
    </row>
    <row r="72" spans="1:6" ht="17.5" x14ac:dyDescent="0.35">
      <c r="A72" s="9"/>
      <c r="B72" s="8"/>
      <c r="C72" s="55"/>
      <c r="F72" s="80"/>
    </row>
    <row r="73" spans="1:6" ht="18" x14ac:dyDescent="0.4">
      <c r="A73" s="6" t="s">
        <v>17</v>
      </c>
      <c r="B73" s="8"/>
      <c r="C73" s="55"/>
      <c r="F73" s="80"/>
    </row>
    <row r="74" spans="1:6" ht="17.5" x14ac:dyDescent="0.35">
      <c r="A74" s="8"/>
      <c r="B74" s="8"/>
      <c r="C74" s="55"/>
      <c r="F74" s="80"/>
    </row>
    <row r="75" spans="1:6" ht="18" x14ac:dyDescent="0.4">
      <c r="A75" s="8"/>
      <c r="B75" s="7" t="s">
        <v>6</v>
      </c>
      <c r="C75" s="55"/>
      <c r="F75" s="80"/>
    </row>
    <row r="76" spans="1:6" ht="21.75" customHeight="1" thickBot="1" x14ac:dyDescent="0.45">
      <c r="A76" s="8"/>
      <c r="B76" s="7"/>
      <c r="C76" s="55"/>
      <c r="F76" s="80"/>
    </row>
    <row r="77" spans="1:6" ht="33.75" customHeight="1" x14ac:dyDescent="0.3">
      <c r="A77" s="53" t="s">
        <v>13</v>
      </c>
      <c r="B77" s="54" t="s">
        <v>1</v>
      </c>
      <c r="C77" s="60" t="s">
        <v>5</v>
      </c>
      <c r="F77" s="80"/>
    </row>
    <row r="78" spans="1:6" ht="21.75" customHeight="1" x14ac:dyDescent="0.35">
      <c r="A78" s="17">
        <v>1</v>
      </c>
      <c r="B78" s="18" t="s">
        <v>11</v>
      </c>
      <c r="C78" s="61">
        <f>SUM(F22)</f>
        <v>0</v>
      </c>
      <c r="D78" s="71"/>
      <c r="E78" s="71"/>
      <c r="F78" s="80"/>
    </row>
    <row r="79" spans="1:6" ht="17.5" x14ac:dyDescent="0.35">
      <c r="A79" s="19"/>
      <c r="B79" s="20"/>
      <c r="C79" s="62"/>
      <c r="D79" s="71"/>
      <c r="E79" s="71"/>
      <c r="F79" s="81"/>
    </row>
    <row r="80" spans="1:6" ht="17.5" x14ac:dyDescent="0.35">
      <c r="A80" s="17">
        <v>2</v>
      </c>
      <c r="B80" s="18" t="s">
        <v>26</v>
      </c>
      <c r="C80" s="61">
        <f>+SUM(F70)</f>
        <v>0</v>
      </c>
      <c r="D80" s="71"/>
      <c r="E80" s="71"/>
      <c r="F80" s="82"/>
    </row>
    <row r="81" spans="1:6" ht="17.5" x14ac:dyDescent="0.35">
      <c r="A81" s="19"/>
      <c r="B81" s="20"/>
      <c r="C81" s="62"/>
      <c r="D81" s="71"/>
      <c r="E81" s="71"/>
      <c r="F81" s="81"/>
    </row>
    <row r="82" spans="1:6" ht="20.25" customHeight="1" x14ac:dyDescent="0.35">
      <c r="A82" s="22"/>
      <c r="B82" s="18" t="s">
        <v>7</v>
      </c>
      <c r="C82" s="61">
        <f>SUM(C78:C80)</f>
        <v>0</v>
      </c>
      <c r="D82" s="71"/>
      <c r="E82" s="71"/>
      <c r="F82" s="71"/>
    </row>
    <row r="83" spans="1:6" ht="20.25" customHeight="1" x14ac:dyDescent="0.35">
      <c r="A83" s="19"/>
      <c r="B83" s="20"/>
      <c r="C83" s="62"/>
      <c r="D83" s="71"/>
      <c r="E83" s="71"/>
      <c r="F83" s="83"/>
    </row>
    <row r="84" spans="1:6" ht="20.25" customHeight="1" x14ac:dyDescent="0.35">
      <c r="A84" s="23"/>
      <c r="B84" s="21" t="s">
        <v>28</v>
      </c>
      <c r="C84" s="64">
        <v>0</v>
      </c>
      <c r="D84" s="71"/>
      <c r="E84" s="71"/>
      <c r="F84" s="83"/>
    </row>
    <row r="85" spans="1:6" ht="14.25" customHeight="1" x14ac:dyDescent="0.35">
      <c r="A85" s="23"/>
      <c r="B85" s="21"/>
      <c r="C85" s="64"/>
      <c r="D85" s="71"/>
      <c r="E85" s="71"/>
      <c r="F85" s="83"/>
    </row>
    <row r="86" spans="1:6" ht="19.5" customHeight="1" x14ac:dyDescent="0.4">
      <c r="A86" s="23"/>
      <c r="B86" s="24" t="s">
        <v>27</v>
      </c>
      <c r="C86" s="63">
        <f>SUM(C82:C84)</f>
        <v>0</v>
      </c>
      <c r="D86" s="71"/>
      <c r="E86" s="71"/>
      <c r="F86" s="71"/>
    </row>
    <row r="87" spans="1:6" ht="21" customHeight="1" thickBot="1" x14ac:dyDescent="0.4">
      <c r="A87" s="4"/>
      <c r="B87" s="5"/>
      <c r="C87" s="65" t="s">
        <v>18</v>
      </c>
      <c r="D87" s="71"/>
      <c r="E87" s="71"/>
      <c r="F87" s="83"/>
    </row>
    <row r="88" spans="1:6" ht="21" customHeight="1" x14ac:dyDescent="0.35">
      <c r="A88" s="3"/>
      <c r="B88" s="3"/>
      <c r="C88" s="66"/>
    </row>
    <row r="89" spans="1:6" ht="19.5" customHeight="1" x14ac:dyDescent="0.4">
      <c r="A89" s="3"/>
      <c r="B89" s="50"/>
      <c r="C89" s="67"/>
    </row>
    <row r="90" spans="1:6" ht="29.25" customHeight="1" x14ac:dyDescent="0.35">
      <c r="A90" s="3"/>
      <c r="B90" s="49"/>
      <c r="C90" s="67"/>
    </row>
    <row r="91" spans="1:6" ht="29.25" customHeight="1" x14ac:dyDescent="0.35">
      <c r="A91" s="3"/>
      <c r="B91" s="49"/>
      <c r="C91" s="67"/>
    </row>
    <row r="92" spans="1:6" ht="18" x14ac:dyDescent="0.4">
      <c r="A92" s="8"/>
      <c r="B92" s="50"/>
      <c r="C92" s="68"/>
      <c r="D92" s="55"/>
      <c r="E92" s="55"/>
      <c r="F92" s="55"/>
    </row>
    <row r="93" spans="1:6" ht="36" customHeight="1" x14ac:dyDescent="0.3">
      <c r="C93" s="69"/>
    </row>
    <row r="96" spans="1:6" ht="20.25" customHeight="1" x14ac:dyDescent="0.3"/>
    <row r="97" ht="22.5" customHeight="1" x14ac:dyDescent="0.3"/>
  </sheetData>
  <mergeCells count="3">
    <mergeCell ref="A1:B1"/>
    <mergeCell ref="A24:B24"/>
    <mergeCell ref="A71:B71"/>
  </mergeCells>
  <phoneticPr fontId="1" type="noConversion"/>
  <conditionalFormatting sqref="B53:B68">
    <cfRule type="colorScale" priority="10">
      <colorScale>
        <cfvo type="min"/>
        <cfvo type="percentile" val="50"/>
        <cfvo type="max"/>
        <color rgb="FFF8696B"/>
        <color rgb="FFFFEB84"/>
        <color rgb="FF63BE7B"/>
      </colorScale>
    </cfRule>
  </conditionalFormatting>
  <pageMargins left="0.74803149606299213" right="0.74803149606299213" top="0.98425196850393704" bottom="0.98425196850393704" header="0.51181102362204722" footer="0.51181102362204722"/>
  <pageSetup paperSize="9" scale="59" orientation="portrait" r:id="rId1"/>
  <headerFooter alignWithMargins="0"/>
  <rowBreaks count="3" manualBreakCount="3">
    <brk id="22" max="7" man="1"/>
    <brk id="68" max="5" man="1"/>
    <brk id="7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XFD3"/>
    </sheetView>
  </sheetViews>
  <sheetFormatPr defaultRowHeight="12.5" x14ac:dyDescent="0.25"/>
  <cols>
    <col min="2" max="2" width="51.90625" customWidth="1"/>
  </cols>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Groundwork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rob.meetham</dc:creator>
  <cp:lastModifiedBy>Dean Myers</cp:lastModifiedBy>
  <cp:lastPrinted>2017-07-07T16:31:29Z</cp:lastPrinted>
  <dcterms:created xsi:type="dcterms:W3CDTF">2007-10-31T10:21:37Z</dcterms:created>
  <dcterms:modified xsi:type="dcterms:W3CDTF">2022-12-12T10:37:50Z</dcterms:modified>
</cp:coreProperties>
</file>