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47 Room Fire IT Equipment Replacement\"/>
    </mc:Choice>
  </mc:AlternateContent>
  <bookViews>
    <workbookView xWindow="0" yWindow="0" windowWidth="20490" windowHeight="7620" tabRatio="751" firstSheet="3" activeTab="6"/>
  </bookViews>
  <sheets>
    <sheet name="Main list" sheetId="1" r:id="rId1"/>
    <sheet name="High Spec PC Spec" sheetId="3" r:id="rId2"/>
    <sheet name="Standard SFF Spec" sheetId="2" r:id="rId3"/>
    <sheet name="All in One Spec" sheetId="4" r:id="rId4"/>
    <sheet name="Apple Spec" sheetId="5" r:id="rId5"/>
    <sheet name="Laptop Spec" sheetId="6" r:id="rId6"/>
    <sheet name="Tablet Spec" sheetId="8" r:id="rId7"/>
    <sheet name="Laptop charging unit Spec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7" i="1"/>
  <c r="E58" i="1" s="1"/>
  <c r="E53" i="1"/>
  <c r="E54" i="1" s="1"/>
  <c r="E52" i="1"/>
  <c r="E48" i="1"/>
  <c r="E47" i="1"/>
  <c r="E46" i="1"/>
  <c r="E45" i="1"/>
  <c r="E44" i="1"/>
  <c r="E43" i="1"/>
  <c r="E42" i="1"/>
  <c r="E41" i="1"/>
  <c r="E40" i="1"/>
  <c r="E36" i="1"/>
  <c r="E37" i="1" s="1"/>
  <c r="E25" i="1"/>
  <c r="E26" i="1"/>
  <c r="E27" i="1"/>
  <c r="E28" i="1"/>
  <c r="E29" i="1"/>
  <c r="E30" i="1"/>
  <c r="E31" i="1"/>
  <c r="E32" i="1"/>
  <c r="E24" i="1"/>
  <c r="E33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E21" i="1" s="1"/>
</calcChain>
</file>

<file path=xl/sharedStrings.xml><?xml version="1.0" encoding="utf-8"?>
<sst xmlns="http://schemas.openxmlformats.org/spreadsheetml/2006/main" count="359" uniqueCount="246">
  <si>
    <t>High Spec Tower PC's</t>
  </si>
  <si>
    <t>Standard SFF PC's</t>
  </si>
  <si>
    <t>All-In-One PC</t>
  </si>
  <si>
    <t>HannsG HE225DPB 22'' Widescreen Multimedia LED Display</t>
  </si>
  <si>
    <t>Lenovo T580 Laptops</t>
  </si>
  <si>
    <t>Dell Latitude e3300/e3380 Laptops</t>
  </si>
  <si>
    <t>Dell Latitude e6500/e6530 Laptops/Acer Switch 10 Laptop/HP Pavillion Laptop</t>
  </si>
  <si>
    <t>Dell Chromebook 11</t>
  </si>
  <si>
    <t>Acer R13 Chromebook</t>
  </si>
  <si>
    <t>Laptop Storage/Charging Units (COW Trolleys)</t>
  </si>
  <si>
    <t>Apple Mouse</t>
  </si>
  <si>
    <t>Epson Short throw projector - Epson EB-465i Projector</t>
  </si>
  <si>
    <t>Epson LCD Projectors - Epson EB-X49 - PowerLite X49 3LCD XGA Classroom Projector with HDMI</t>
  </si>
  <si>
    <t>Microsoft Wireless Mouse - Microsoft Wireless Mobile Mouse 4000 - Black</t>
  </si>
  <si>
    <t>Dell 19" Monitor - P1914SF - Height  Adjustable Stands</t>
  </si>
  <si>
    <t>Dell SE2216H - 22" Widescreen Monitor - Height  Adjustable Stands</t>
  </si>
  <si>
    <t>City College Plymouth - Standard Desktop PC Specifications</t>
  </si>
  <si>
    <t>Operating System:</t>
  </si>
  <si>
    <t>Windows 10 Pro – 64 bit or</t>
  </si>
  <si>
    <t>Windows 10 Education 64 bit</t>
  </si>
  <si>
    <t>Processor:</t>
  </si>
  <si>
    <t>≥ 9th Generation Hexa-Core I5 (9M Cache) - Speed: ≥ 2.90 GHz up to 4.10 GHz Max Turbo</t>
  </si>
  <si>
    <t>Memory:</t>
  </si>
  <si>
    <t>≥ 4 DIMM Memory Slots (Total 64GB RAM)</t>
  </si>
  <si>
    <t>≥ 8GB (DDR4 2666 MHZ DDR SDRAM)</t>
  </si>
  <si>
    <t>Storage:</t>
  </si>
  <si>
    <t xml:space="preserve">≥ 256GB SSD </t>
  </si>
  <si>
    <t>Graphics:</t>
  </si>
  <si>
    <t>Integrated Graphics ≥ Intel HD 630.Up to Intel UHD 630 – Speed ≥  core 300 MHZ – 1.05 GHZ Boost, Shared Memory, DirectX 12  1920x1080</t>
  </si>
  <si>
    <t>Ports &amp; Expansion:</t>
  </si>
  <si>
    <t>≥ 2 PCIe  Expansion Slots:</t>
  </si>
  <si>
    <t xml:space="preserve">≥ 4 x mix of USB2 / USB3 Ports -  </t>
  </si>
  <si>
    <t>≥ 2 x USB2 / USB3 Front Ports</t>
  </si>
  <si>
    <t>Dual monitor support – both DVI / VGA /HDMI</t>
  </si>
  <si>
    <t>HDMI Port</t>
  </si>
  <si>
    <t>Microphone &amp; headphone 3.5mm Jacks (Front Ports)</t>
  </si>
  <si>
    <r>
      <t>Internal Case speaker</t>
    </r>
    <r>
      <rPr>
        <b/>
        <sz val="12"/>
        <color rgb="FF000000"/>
        <rFont val="Arial"/>
        <family val="2"/>
      </rPr>
      <t>:</t>
    </r>
    <r>
      <rPr>
        <sz val="12"/>
        <color rgb="FF000000"/>
        <rFont val="Arial"/>
        <family val="2"/>
      </rPr>
      <t xml:space="preserve"> Yes / Monitor with built in speakers</t>
    </r>
  </si>
  <si>
    <r>
      <t>Network:</t>
    </r>
    <r>
      <rPr>
        <sz val="12"/>
        <color rgb="FF000000"/>
        <rFont val="Arial"/>
        <family val="2"/>
      </rPr>
      <t xml:space="preserve">  </t>
    </r>
  </si>
  <si>
    <r>
      <t xml:space="preserve">Gigabit Ethernet </t>
    </r>
    <r>
      <rPr>
        <sz val="12"/>
        <color rgb="FF000000"/>
        <rFont val="Arial"/>
        <family val="2"/>
      </rPr>
      <t>LAN controller</t>
    </r>
  </si>
  <si>
    <t>Peripherals:</t>
  </si>
  <si>
    <t>USB Optical Mouse</t>
  </si>
  <si>
    <t>USB Keyboard UK Layout QWERTY – Height adjustable</t>
  </si>
  <si>
    <t>No Optical Drive to be installed</t>
  </si>
  <si>
    <t>Monitor:</t>
  </si>
  <si>
    <t>≥ 22" Widescreen (Adjustable height/tilt stand ) - Resolution ≥1920 x 1080</t>
  </si>
  <si>
    <t xml:space="preserve">Case: </t>
  </si>
  <si>
    <t xml:space="preserve">Desktop PC - SFF (Base Unit) </t>
  </si>
  <si>
    <r>
      <t xml:space="preserve">Maximum Size: Height: </t>
    </r>
    <r>
      <rPr>
        <sz val="12"/>
        <color theme="1"/>
        <rFont val="Arial"/>
        <family val="2"/>
      </rPr>
      <t xml:space="preserve">100mm x Width: 350mm x Depth: 350mm </t>
    </r>
  </si>
  <si>
    <t>Weight: ≤ 10Kg</t>
  </si>
  <si>
    <r>
      <t>Security: Lock Support</t>
    </r>
    <r>
      <rPr>
        <b/>
        <sz val="12"/>
        <color rgb="FF000000"/>
        <rFont val="Arial"/>
        <family val="2"/>
      </rPr>
      <t xml:space="preserve"> </t>
    </r>
  </si>
  <si>
    <t>City College Plymouth - Higher Specification Desktop PC</t>
  </si>
  <si>
    <t>≥ 16GB (DDR4 2666 MHZ DDR SDRAM)</t>
  </si>
  <si>
    <t xml:space="preserve">≥ 500GB SSD </t>
  </si>
  <si>
    <r>
      <t xml:space="preserve">≥ </t>
    </r>
    <r>
      <rPr>
        <sz val="12"/>
        <color theme="1"/>
        <rFont val="Arial"/>
        <family val="2"/>
      </rPr>
      <t xml:space="preserve">GeForce GTX 1650 S 4GB GDDR6 Graphics Card, 1530 Core, 1740MHz GPU, 1770MHz Boost </t>
    </r>
  </si>
  <si>
    <t>Dual monitor support – both DVI / VGA</t>
  </si>
  <si>
    <t>High Spec PC – Mini Tower Unit</t>
  </si>
  <si>
    <t>Maximum Size: Maximum Size: Height: 400mm x Width: 200mm x Depth: 400mm</t>
  </si>
  <si>
    <t>City College Plymouth -  All in One Desktop PC</t>
  </si>
  <si>
    <t>Windows 10 Pro - 64-bit or</t>
  </si>
  <si>
    <t>Windows 10 Education</t>
  </si>
  <si>
    <t>≥ 2 DIMM Memory Slots (Total 32GB RAM)</t>
  </si>
  <si>
    <t>Hard Drives:</t>
  </si>
  <si>
    <t>≥ 256GB SSD or</t>
  </si>
  <si>
    <t>≥ 500GB SATA (7200RPM)</t>
  </si>
  <si>
    <t>Graphics Card:</t>
  </si>
  <si>
    <r>
      <t>Standard Specification:</t>
    </r>
    <r>
      <rPr>
        <sz val="12"/>
        <color rgb="FF000000"/>
        <rFont val="Arial"/>
        <family val="2"/>
      </rPr>
      <t xml:space="preserve"> ≥ NVIDIA/AMD (1GB) Card – (≥ 1280 x 1024 32-bit colour video display adapter (True Colour), OpenGL®, or Direct3D® capable workstation class graphics card.</t>
    </r>
  </si>
  <si>
    <t>≥ 4 x mix of USB2 / USB3 Ports -                                                                                                              ≥ 2 x Front of PC base unit/Monitor.</t>
  </si>
  <si>
    <t>VGA HDMI &amp; DVI output – see below</t>
  </si>
  <si>
    <t>HDMI Port to support Interactive Touch Screen</t>
  </si>
  <si>
    <t>3.5mm jack- Stereo In (Microphone)</t>
  </si>
  <si>
    <t>3.5mm Stereo-Line-out (headphones)</t>
  </si>
  <si>
    <t>Microphone &amp; headphone connections also to front of Unit.</t>
  </si>
  <si>
    <t>Wake on LAN Enabled</t>
  </si>
  <si>
    <r>
      <t>Internal Case speaker</t>
    </r>
    <r>
      <rPr>
        <b/>
        <sz val="12"/>
        <color rgb="FF000000"/>
        <rFont val="Arial"/>
        <family val="2"/>
      </rPr>
      <t>:</t>
    </r>
    <r>
      <rPr>
        <sz val="12"/>
        <color rgb="FF000000"/>
        <rFont val="Arial"/>
        <family val="2"/>
      </rPr>
      <t xml:space="preserve">    Yes</t>
    </r>
  </si>
  <si>
    <r>
      <t>Network Adapter:</t>
    </r>
    <r>
      <rPr>
        <sz val="12"/>
        <color rgb="FF000000"/>
        <rFont val="Arial"/>
        <family val="2"/>
      </rPr>
      <t xml:space="preserve">  </t>
    </r>
  </si>
  <si>
    <r>
      <t xml:space="preserve">10/100/1000 Gigabit Ethernet </t>
    </r>
    <r>
      <rPr>
        <sz val="12"/>
        <color rgb="FF000000"/>
        <rFont val="Arial"/>
        <family val="2"/>
      </rPr>
      <t>LAN Card</t>
    </r>
  </si>
  <si>
    <t>WiFi card – No antenna visible externally</t>
  </si>
  <si>
    <t>USB Keyboard (Standard) – Height adjustable</t>
  </si>
  <si>
    <t>No optical Drives to be installed</t>
  </si>
  <si>
    <t>≥ 22” Non-Touch screen -  Resolution: ≥ 1280 x 1024 –</t>
  </si>
  <si>
    <t>Case Dimensions:</t>
  </si>
  <si>
    <t>Dependant on Screen size?</t>
  </si>
  <si>
    <t>27" 5K Screen</t>
  </si>
  <si>
    <t>3.0GHz 6-core 8th-generation Intel Core i5 processor, Turbo Boost up to 4.1GHz</t>
  </si>
  <si>
    <t>16GB 2666MHz DDR4 memory</t>
  </si>
  <si>
    <t>Radeon Pro 570X with 4GB of GDDR5 memory</t>
  </si>
  <si>
    <t>1TB Fusion Drive storage</t>
  </si>
  <si>
    <t>City College Plymouth -  Laptop Specifications</t>
  </si>
  <si>
    <t>Spec attached</t>
  </si>
  <si>
    <t>Lot 2 Laptops and supplies</t>
  </si>
  <si>
    <t>Lot 5 Projectors</t>
  </si>
  <si>
    <t>Lot 6 Voip phones</t>
  </si>
  <si>
    <t>Lot 4 Apple products</t>
  </si>
  <si>
    <t>Lot 1 PCs and peripherals</t>
  </si>
  <si>
    <t>Lot 3 Laptop Charging Units</t>
  </si>
  <si>
    <t xml:space="preserve">Ilyama Prolite 82283HS - 21.5" height Adjustable LED Monitor -                    </t>
  </si>
  <si>
    <t>Ilyama ProLite B2480HS-W2 24" height Adjustable LED Full HD Monitor</t>
  </si>
  <si>
    <t xml:space="preserve">Wired Keyboards - Microsoft Wired Keyboard 600, UK Layout - Black              </t>
  </si>
  <si>
    <t xml:space="preserve">Wired Mice - Microsoft Comfort Mouse 4500 - Black 
</t>
  </si>
  <si>
    <t xml:space="preserve">Logitech MK330 Wireless Keyboard and Mouse Combo - Black </t>
  </si>
  <si>
    <t xml:space="preserve">Logitech MK540 Wireless Keyboard and Mouse Combot - Black </t>
  </si>
  <si>
    <t xml:space="preserve">250GB SSD hard Drive - Crucial MX500 250 GB CT250MX500SSD1
</t>
  </si>
  <si>
    <t xml:space="preserve">Lenovo E480 Laptops </t>
  </si>
  <si>
    <t>Lenovo Power Supplies - 45W Standard adapter (USB - Type C) - Part No: 4X20M26260 a</t>
  </si>
  <si>
    <t xml:space="preserve">Lenovo - Option Mobile ThinkPad USB-C Dock Gen 2 </t>
  </si>
  <si>
    <t>Samsung Galaxy Tablets 32 GB</t>
  </si>
  <si>
    <t>2.3GHz 8-core 9th-generation Intel Core i9 processor, Turbo Boost up to 4.8GHz</t>
  </si>
  <si>
    <t>AMD Radeon Pro 5500M with 4GB of GDDR6 memory</t>
  </si>
  <si>
    <t>1TB SSD storage</t>
  </si>
  <si>
    <t>Magic Mouse 2</t>
  </si>
  <si>
    <t>Apple iMac - 27"</t>
  </si>
  <si>
    <t>Macbook Air 13"</t>
  </si>
  <si>
    <t>iMac 27"</t>
  </si>
  <si>
    <t>Macbook Pro 16"</t>
  </si>
  <si>
    <t>16GB 3733MHz LPDDR4X memory</t>
  </si>
  <si>
    <t xml:space="preserve">MacBook Air - 13" </t>
  </si>
  <si>
    <t>MacBook Pro - 16"</t>
  </si>
  <si>
    <t>Mac mini</t>
  </si>
  <si>
    <t>3.0GHz 6‑core 8th‑generation Intel Core i5 (Turbo Boost up to 4.1GHz)</t>
  </si>
  <si>
    <t>3.1GHz quad-core 10th-generation Intel Core i5 processor, Turbo Boost up to 3.5GHz</t>
  </si>
  <si>
    <t>Apple Thunderbold Adapter</t>
  </si>
  <si>
    <t xml:space="preserve">Apple Keyboard - Magic Keyboard with Numeric Keypad - Space Grey </t>
  </si>
  <si>
    <t>iPad 11" - 32GB WIFI</t>
  </si>
  <si>
    <t>iPad mini - 64GB WIFI</t>
  </si>
  <si>
    <t>City College Plymouth -  Laptop Charging/Storage Unit Specifications</t>
  </si>
  <si>
    <t xml:space="preserve">Mitel 5320 Backlit  VOIP Phones </t>
  </si>
  <si>
    <t>Need spec</t>
  </si>
  <si>
    <t>Lead time</t>
  </si>
  <si>
    <t>Appendix A - RFQ147 Room Fire IT Equipment Replacement</t>
  </si>
  <si>
    <t>Description</t>
  </si>
  <si>
    <t>QTY</t>
  </si>
  <si>
    <t>Cost per unit ex VAT</t>
  </si>
  <si>
    <t>Total cost ex VAT</t>
  </si>
  <si>
    <t>Total</t>
  </si>
  <si>
    <t>Lapcabby 20 Vertical Storage - Part code number: LAP20VBL</t>
  </si>
  <si>
    <t>Unit Dimensions:</t>
  </si>
  <si>
    <t>W1020 x D705 x H1105 mm / 40.2″ x 27.8″ x 43.5″</t>
  </si>
  <si>
    <t>Device Compartment Size:</t>
  </si>
  <si>
    <t>W470 x D350 x T60 mm / 18.5″ x 13.8″ x 2.4″</t>
  </si>
  <si>
    <t>PSU Adapter Pockets:</t>
  </si>
  <si>
    <t>W62 x D68 x H200 mm / 2.4″ x 2.7″ x 7.9″</t>
  </si>
  <si>
    <t>Input Voltage:</t>
  </si>
  <si>
    <t>UK 240V - 60Hz (1.8m / 6ft Mains Cable)</t>
  </si>
  <si>
    <t>Lapcabby 20 Vertical Storage -  Part code number: LAP16VBL</t>
  </si>
  <si>
    <t>Charges Devices up to 17″ screen size – laptops and Chromebooks including protective cases                                                                                                                                                             Sliding Shelves store devices vertically with dividers, specially moulded rubber mats keep devices in place while cable management clips protect charging cables                                                                                         Maximum Security &amp; Safety with dual point key locking system and separate lockable power compartment                                                                                                                                             Easy to Move ergonomic top handles, rounded corner bumpers and multi-directional non-marking wheels</t>
  </si>
  <si>
    <t>Lenovo E480</t>
  </si>
  <si>
    <t>Lenovo T580</t>
  </si>
  <si>
    <t>Dell Latitude E3300</t>
  </si>
  <si>
    <t>Dell Latitude E3380</t>
  </si>
  <si>
    <t>Dell Latitude E6500</t>
  </si>
  <si>
    <t>Dell Latitude E6530</t>
  </si>
  <si>
    <t>Acer Switch 10</t>
  </si>
  <si>
    <t>CPU</t>
  </si>
  <si>
    <t>Core i3 8130U @ 2.2GHz</t>
  </si>
  <si>
    <t>Core i5 8250U @ 1.6GHz</t>
  </si>
  <si>
    <t>Core i3 7020U @ 2.3GHz</t>
  </si>
  <si>
    <t>Core i3 6006U @ 2GHz</t>
  </si>
  <si>
    <t>Core 2 Duo P8600 @ 2.4GHz</t>
  </si>
  <si>
    <t>Core i5 3320M @ 2.6GHz</t>
  </si>
  <si>
    <t>Atom Z3735F @ 1.33GHz</t>
  </si>
  <si>
    <t>Celeron N3060 @ 1.6GHz</t>
  </si>
  <si>
    <t>ARMv8</t>
  </si>
  <si>
    <t>RAM</t>
  </si>
  <si>
    <t>4GB</t>
  </si>
  <si>
    <t>8GB</t>
  </si>
  <si>
    <t>2GB</t>
  </si>
  <si>
    <t>HDD / SSD</t>
  </si>
  <si>
    <t>HDD</t>
  </si>
  <si>
    <t>SSD</t>
  </si>
  <si>
    <t>HDD Size</t>
  </si>
  <si>
    <t>500GB</t>
  </si>
  <si>
    <t>512GB</t>
  </si>
  <si>
    <t>128GB</t>
  </si>
  <si>
    <t>160GB</t>
  </si>
  <si>
    <t>320GB</t>
  </si>
  <si>
    <t>32GB</t>
  </si>
  <si>
    <t>Screen Size</t>
  </si>
  <si>
    <t>14"</t>
  </si>
  <si>
    <t>15"</t>
  </si>
  <si>
    <t>13"</t>
  </si>
  <si>
    <t>15.4"</t>
  </si>
  <si>
    <t>15.8"</t>
  </si>
  <si>
    <t>10.1"</t>
  </si>
  <si>
    <t>11"</t>
  </si>
  <si>
    <t>13.1"</t>
  </si>
  <si>
    <t>Screen Resolution</t>
  </si>
  <si>
    <t>1366x768</t>
  </si>
  <si>
    <t>1920x1080</t>
  </si>
  <si>
    <t>1200x800</t>
  </si>
  <si>
    <t>1366x780</t>
  </si>
  <si>
    <t>1920x1020</t>
  </si>
  <si>
    <t>Graphics Adapter</t>
  </si>
  <si>
    <t>Intel UHD 620</t>
  </si>
  <si>
    <t>Intel HD 620</t>
  </si>
  <si>
    <t>Intel HD 520</t>
  </si>
  <si>
    <t>Nvidia Quadro NVS 160M</t>
  </si>
  <si>
    <t>Nvidia NVS 5200M</t>
  </si>
  <si>
    <t>Intel HD</t>
  </si>
  <si>
    <t>Touchscreen</t>
  </si>
  <si>
    <t>No</t>
  </si>
  <si>
    <t>Yes</t>
  </si>
  <si>
    <t>Optical Drive</t>
  </si>
  <si>
    <t>Ports</t>
  </si>
  <si>
    <t>2x USB3, 1x USB2.0, 1x HDMI, 1x USB C / Charger, 1xMicro SD Reader, 1xHeadset, 1x Ethernet</t>
  </si>
  <si>
    <t>2x USB3, 1x USB C / Charger, 1x HDMI, 1x Thunderbolt 1x Nano SIM 1x Headset, 1x SD Card Reader</t>
  </si>
  <si>
    <t>2x USB3, 1x USB C, 1x HDMI, 1x Micro SD Card Reader, 1x Headset, 1x Ethernet</t>
  </si>
  <si>
    <t>3x USB3, 1x HDMI, 1x headset, 1x Micro SD Card Reader, 1x Ethernet</t>
  </si>
  <si>
    <t>4x USB2.0, 1x VGA, 1x Display Port, 1x Headphone, 1x Microphone, 1x SD Reader 1x Firewire, 1x Ethernet</t>
  </si>
  <si>
    <t>2x USB3, 2x USB2.0, 1x eSATA, 1x VGA, 1x HDMI, 1x SD Reader 1x Headset</t>
  </si>
  <si>
    <t>1xUSB3, 1x HDMI, 1x Headset</t>
  </si>
  <si>
    <t>2xUSB3 1xHDMI 1x Micro SD Reader</t>
  </si>
  <si>
    <t>1x USB3, 1x USB C, 1x HDMI, 1x headset, 1x micro SD Card Reader</t>
  </si>
  <si>
    <t>Webcam</t>
  </si>
  <si>
    <t>Dell Chromebook 11 (3180)</t>
  </si>
  <si>
    <t>CPU Speed</t>
  </si>
  <si>
    <t>1.8GHz, 1.6GH</t>
  </si>
  <si>
    <t>CPU Type</t>
  </si>
  <si>
    <t>Octa-Core</t>
  </si>
  <si>
    <t xml:space="preserve">RAM_Size (GB) </t>
  </si>
  <si>
    <t>ROM Size (GB)</t>
  </si>
  <si>
    <t>Form Factor</t>
  </si>
  <si>
    <t>Tablet</t>
  </si>
  <si>
    <t>Size (Main Display)</t>
  </si>
  <si>
    <t xml:space="preserve">10.1" (255.4mm) </t>
  </si>
  <si>
    <t>Technology                             (Main Display)</t>
  </si>
  <si>
    <t>TFT</t>
  </si>
  <si>
    <t>Resolution                      (Main Display)</t>
  </si>
  <si>
    <t>1920 x 1200 (WUXGA)</t>
  </si>
  <si>
    <t>Rear Camera - Resolution</t>
  </si>
  <si>
    <t>8.0 MP</t>
  </si>
  <si>
    <t>Front Camera - Resolution</t>
  </si>
  <si>
    <t>5.0 MP</t>
  </si>
  <si>
    <t>Video Recording Resolution</t>
  </si>
  <si>
    <t>FHD (1920 x 1080)@30fps</t>
  </si>
  <si>
    <t>Weight (g)</t>
  </si>
  <si>
    <t>Video Playback Time (Hours)</t>
  </si>
  <si>
    <t>Up to 13</t>
  </si>
  <si>
    <t>Color Depth (Main Display)</t>
  </si>
  <si>
    <t>16M</t>
  </si>
  <si>
    <t>Wi-Fi</t>
  </si>
  <si>
    <t>802.11 a/b/g/n/ac 2.4G+5GHz, VHT80</t>
  </si>
  <si>
    <t>Wi-Fi Direct</t>
  </si>
  <si>
    <t>Bluetooth Version</t>
  </si>
  <si>
    <t>PC Sync</t>
  </si>
  <si>
    <t>Smart Switch (PC version)</t>
  </si>
  <si>
    <t>Bluetooth v5.0                             (LE up to 2 Mbps)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</si>
</sst>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2"/>
      <color theme="10"/>
      <name val="Arial"/>
      <family val="2"/>
    </font>
    <font>
      <sz val="11"/>
      <color rgb="FF0070C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0" fillId="0" borderId="6" xfId="0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 vertical="top" wrapText="1"/>
    </xf>
    <xf numFmtId="0" fontId="0" fillId="0" borderId="12" xfId="0" applyBorder="1"/>
    <xf numFmtId="0" fontId="2" fillId="0" borderId="19" xfId="0" applyFont="1" applyBorder="1" applyAlignment="1">
      <alignment horizontal="center" vertical="top"/>
    </xf>
    <xf numFmtId="0" fontId="0" fillId="0" borderId="20" xfId="0" applyBorder="1"/>
    <xf numFmtId="0" fontId="2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2" fillId="0" borderId="21" xfId="0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0" fillId="0" borderId="21" xfId="0" applyBorder="1"/>
    <xf numFmtId="0" fontId="2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2" fillId="0" borderId="19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164" fontId="0" fillId="0" borderId="0" xfId="0" applyNumberFormat="1"/>
    <xf numFmtId="164" fontId="0" fillId="0" borderId="11" xfId="0" applyNumberFormat="1" applyBorder="1"/>
    <xf numFmtId="164" fontId="0" fillId="0" borderId="1" xfId="0" applyNumberFormat="1" applyBorder="1"/>
    <xf numFmtId="164" fontId="0" fillId="0" borderId="14" xfId="0" applyNumberFormat="1" applyBorder="1"/>
    <xf numFmtId="164" fontId="0" fillId="0" borderId="21" xfId="0" applyNumberFormat="1" applyBorder="1"/>
    <xf numFmtId="0" fontId="5" fillId="0" borderId="1" xfId="0" applyFont="1" applyBorder="1" applyAlignment="1">
      <alignment horizontal="left" vertical="top" wrapText="1"/>
    </xf>
    <xf numFmtId="8" fontId="5" fillId="0" borderId="1" xfId="0" applyNumberFormat="1" applyFont="1" applyBorder="1" applyAlignment="1">
      <alignment horizontal="left" vertical="top" wrapText="1"/>
    </xf>
    <xf numFmtId="8" fontId="5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left" vertical="top" wrapText="1"/>
    </xf>
    <xf numFmtId="164" fontId="8" fillId="0" borderId="14" xfId="0" applyNumberFormat="1" applyFont="1" applyBorder="1"/>
    <xf numFmtId="0" fontId="5" fillId="0" borderId="2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64" fontId="1" fillId="0" borderId="14" xfId="0" applyNumberFormat="1" applyFont="1" applyBorder="1"/>
    <xf numFmtId="0" fontId="5" fillId="0" borderId="21" xfId="1" applyFont="1" applyBorder="1" applyAlignment="1">
      <alignment vertical="top" wrapText="1"/>
    </xf>
    <xf numFmtId="0" fontId="3" fillId="0" borderId="19" xfId="0" applyFont="1" applyFill="1" applyBorder="1" applyAlignment="1">
      <alignment horizontal="center" vertical="top"/>
    </xf>
    <xf numFmtId="0" fontId="0" fillId="0" borderId="13" xfId="0" applyBorder="1"/>
    <xf numFmtId="0" fontId="1" fillId="0" borderId="14" xfId="0" applyFont="1" applyBorder="1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Normal="100" workbookViewId="0">
      <selection activeCell="B36" sqref="B36"/>
    </sheetView>
  </sheetViews>
  <sheetFormatPr defaultRowHeight="15" x14ac:dyDescent="0.2"/>
  <cols>
    <col min="1" max="1" width="5.109375" customWidth="1"/>
    <col min="2" max="2" width="53.77734375" customWidth="1"/>
    <col min="3" max="3" width="12.33203125" customWidth="1"/>
    <col min="4" max="4" width="12" style="55" customWidth="1"/>
    <col min="5" max="5" width="12.44140625" style="55" customWidth="1"/>
    <col min="6" max="6" width="17.109375" customWidth="1"/>
  </cols>
  <sheetData>
    <row r="1" spans="1:6" ht="30" customHeight="1" thickBot="1" x14ac:dyDescent="0.3">
      <c r="A1" s="94" t="s">
        <v>128</v>
      </c>
      <c r="B1" s="95"/>
      <c r="C1" s="95"/>
      <c r="D1" s="95"/>
      <c r="E1" s="95"/>
      <c r="F1" s="96"/>
    </row>
    <row r="3" spans="1:6" ht="15.75" thickBot="1" x14ac:dyDescent="0.25"/>
    <row r="4" spans="1:6" ht="15.75" customHeight="1" x14ac:dyDescent="0.2">
      <c r="A4" s="99" t="s">
        <v>130</v>
      </c>
      <c r="B4" s="97" t="s">
        <v>129</v>
      </c>
      <c r="C4" s="97"/>
      <c r="D4" s="101" t="s">
        <v>131</v>
      </c>
      <c r="E4" s="101" t="s">
        <v>132</v>
      </c>
      <c r="F4" s="103" t="s">
        <v>127</v>
      </c>
    </row>
    <row r="5" spans="1:6" ht="15.75" thickBot="1" x14ac:dyDescent="0.25">
      <c r="A5" s="100"/>
      <c r="B5" s="98"/>
      <c r="C5" s="98"/>
      <c r="D5" s="102"/>
      <c r="E5" s="102"/>
      <c r="F5" s="104"/>
    </row>
    <row r="6" spans="1:6" ht="15.75" x14ac:dyDescent="0.2">
      <c r="A6" s="32"/>
      <c r="B6" s="33" t="s">
        <v>93</v>
      </c>
      <c r="C6" s="69"/>
      <c r="D6" s="56"/>
      <c r="E6" s="56"/>
      <c r="F6" s="34"/>
    </row>
    <row r="7" spans="1:6" x14ac:dyDescent="0.2">
      <c r="A7" s="35">
        <v>7</v>
      </c>
      <c r="B7" s="1" t="s">
        <v>0</v>
      </c>
      <c r="C7" s="1" t="s">
        <v>88</v>
      </c>
      <c r="D7" s="57"/>
      <c r="E7" s="57">
        <f>A7*D7</f>
        <v>0</v>
      </c>
      <c r="F7" s="36"/>
    </row>
    <row r="8" spans="1:6" x14ac:dyDescent="0.2">
      <c r="A8" s="35">
        <v>23</v>
      </c>
      <c r="B8" s="1" t="s">
        <v>1</v>
      </c>
      <c r="C8" s="1" t="s">
        <v>88</v>
      </c>
      <c r="D8" s="57"/>
      <c r="E8" s="57">
        <f t="shared" ref="E8:E20" si="0">A8*D8</f>
        <v>0</v>
      </c>
      <c r="F8" s="36"/>
    </row>
    <row r="9" spans="1:6" x14ac:dyDescent="0.2">
      <c r="A9" s="35">
        <v>2</v>
      </c>
      <c r="B9" s="1" t="s">
        <v>2</v>
      </c>
      <c r="C9" s="1" t="s">
        <v>88</v>
      </c>
      <c r="D9" s="57"/>
      <c r="E9" s="57">
        <f t="shared" si="0"/>
        <v>0</v>
      </c>
      <c r="F9" s="36"/>
    </row>
    <row r="10" spans="1:6" x14ac:dyDescent="0.2">
      <c r="A10" s="35">
        <v>6</v>
      </c>
      <c r="B10" s="1" t="s">
        <v>95</v>
      </c>
      <c r="C10" s="60"/>
      <c r="D10" s="57"/>
      <c r="E10" s="57">
        <f t="shared" si="0"/>
        <v>0</v>
      </c>
      <c r="F10" s="36"/>
    </row>
    <row r="11" spans="1:6" x14ac:dyDescent="0.2">
      <c r="A11" s="35">
        <v>11</v>
      </c>
      <c r="B11" s="1" t="s">
        <v>96</v>
      </c>
      <c r="C11" s="60"/>
      <c r="D11" s="57"/>
      <c r="E11" s="57">
        <f t="shared" si="0"/>
        <v>0</v>
      </c>
      <c r="F11" s="36"/>
    </row>
    <row r="12" spans="1:6" x14ac:dyDescent="0.2">
      <c r="A12" s="35">
        <v>1</v>
      </c>
      <c r="B12" s="4" t="s">
        <v>3</v>
      </c>
      <c r="C12" s="60"/>
      <c r="D12" s="57"/>
      <c r="E12" s="57">
        <f t="shared" si="0"/>
        <v>0</v>
      </c>
      <c r="F12" s="36"/>
    </row>
    <row r="13" spans="1:6" x14ac:dyDescent="0.2">
      <c r="A13" s="35">
        <v>23</v>
      </c>
      <c r="B13" s="4" t="s">
        <v>14</v>
      </c>
      <c r="C13" s="60"/>
      <c r="D13" s="57"/>
      <c r="E13" s="57">
        <f t="shared" si="0"/>
        <v>0</v>
      </c>
      <c r="F13" s="36"/>
    </row>
    <row r="14" spans="1:6" x14ac:dyDescent="0.2">
      <c r="A14" s="35">
        <v>3</v>
      </c>
      <c r="B14" s="4" t="s">
        <v>15</v>
      </c>
      <c r="C14" s="60"/>
      <c r="D14" s="57"/>
      <c r="E14" s="57">
        <f t="shared" si="0"/>
        <v>0</v>
      </c>
      <c r="F14" s="36"/>
    </row>
    <row r="15" spans="1:6" x14ac:dyDescent="0.2">
      <c r="A15" s="35">
        <v>25</v>
      </c>
      <c r="B15" s="1" t="s">
        <v>97</v>
      </c>
      <c r="C15" s="60"/>
      <c r="D15" s="57"/>
      <c r="E15" s="57">
        <f t="shared" si="0"/>
        <v>0</v>
      </c>
      <c r="F15" s="36"/>
    </row>
    <row r="16" spans="1:6" ht="15.75" customHeight="1" x14ac:dyDescent="0.2">
      <c r="A16" s="35">
        <v>9</v>
      </c>
      <c r="B16" s="1" t="s">
        <v>98</v>
      </c>
      <c r="C16" s="61"/>
      <c r="D16" s="57"/>
      <c r="E16" s="57">
        <f t="shared" si="0"/>
        <v>0</v>
      </c>
      <c r="F16" s="36"/>
    </row>
    <row r="17" spans="1:6" ht="16.5" customHeight="1" x14ac:dyDescent="0.2">
      <c r="A17" s="35">
        <v>1</v>
      </c>
      <c r="B17" s="1" t="s">
        <v>13</v>
      </c>
      <c r="C17" s="61"/>
      <c r="D17" s="57"/>
      <c r="E17" s="57">
        <f t="shared" si="0"/>
        <v>0</v>
      </c>
      <c r="F17" s="36"/>
    </row>
    <row r="18" spans="1:6" x14ac:dyDescent="0.2">
      <c r="A18" s="35">
        <v>3</v>
      </c>
      <c r="B18" s="1" t="s">
        <v>99</v>
      </c>
      <c r="C18" s="62"/>
      <c r="D18" s="57"/>
      <c r="E18" s="57">
        <f t="shared" si="0"/>
        <v>0</v>
      </c>
      <c r="F18" s="36"/>
    </row>
    <row r="19" spans="1:6" x14ac:dyDescent="0.2">
      <c r="A19" s="35">
        <v>1</v>
      </c>
      <c r="B19" s="2" t="s">
        <v>100</v>
      </c>
      <c r="C19" s="62"/>
      <c r="D19" s="57"/>
      <c r="E19" s="57">
        <f t="shared" si="0"/>
        <v>0</v>
      </c>
      <c r="F19" s="36"/>
    </row>
    <row r="20" spans="1:6" ht="15.75" customHeight="1" x14ac:dyDescent="0.2">
      <c r="A20" s="35">
        <v>3</v>
      </c>
      <c r="B20" s="1" t="s">
        <v>101</v>
      </c>
      <c r="C20" s="60"/>
      <c r="D20" s="57"/>
      <c r="E20" s="57">
        <f t="shared" si="0"/>
        <v>0</v>
      </c>
      <c r="F20" s="36"/>
    </row>
    <row r="21" spans="1:6" ht="16.5" thickBot="1" x14ac:dyDescent="0.3">
      <c r="A21" s="37"/>
      <c r="B21" s="38"/>
      <c r="C21" s="70" t="s">
        <v>133</v>
      </c>
      <c r="D21" s="58"/>
      <c r="E21" s="71">
        <f>SUM(E7:E20)</f>
        <v>0</v>
      </c>
      <c r="F21" s="40"/>
    </row>
    <row r="22" spans="1:6" ht="15.75" thickBot="1" x14ac:dyDescent="0.25">
      <c r="A22" s="41"/>
      <c r="B22" s="42"/>
      <c r="C22" s="72"/>
      <c r="D22" s="59"/>
      <c r="E22" s="59"/>
      <c r="F22" s="43"/>
    </row>
    <row r="23" spans="1:6" ht="15.75" x14ac:dyDescent="0.2">
      <c r="A23" s="44"/>
      <c r="B23" s="45" t="s">
        <v>89</v>
      </c>
      <c r="C23" s="73"/>
      <c r="D23" s="56"/>
      <c r="E23" s="56"/>
      <c r="F23" s="34"/>
    </row>
    <row r="24" spans="1:6" x14ac:dyDescent="0.2">
      <c r="A24" s="35">
        <v>34</v>
      </c>
      <c r="B24" s="79" t="s">
        <v>102</v>
      </c>
      <c r="C24" s="63" t="s">
        <v>126</v>
      </c>
      <c r="D24" s="57"/>
      <c r="E24" s="57">
        <f t="shared" ref="E24:E32" si="1">A24*D24</f>
        <v>0</v>
      </c>
      <c r="F24" s="36"/>
    </row>
    <row r="25" spans="1:6" x14ac:dyDescent="0.2">
      <c r="A25" s="35">
        <v>2</v>
      </c>
      <c r="B25" s="79" t="s">
        <v>4</v>
      </c>
      <c r="C25" s="63" t="s">
        <v>126</v>
      </c>
      <c r="D25" s="57"/>
      <c r="E25" s="57">
        <f t="shared" si="1"/>
        <v>0</v>
      </c>
      <c r="F25" s="36"/>
    </row>
    <row r="26" spans="1:6" ht="28.5" x14ac:dyDescent="0.2">
      <c r="A26" s="35">
        <v>16</v>
      </c>
      <c r="B26" s="79" t="s">
        <v>103</v>
      </c>
      <c r="C26" s="60"/>
      <c r="D26" s="57"/>
      <c r="E26" s="57">
        <f t="shared" si="1"/>
        <v>0</v>
      </c>
      <c r="F26" s="36"/>
    </row>
    <row r="27" spans="1:6" x14ac:dyDescent="0.2">
      <c r="A27" s="35">
        <v>3</v>
      </c>
      <c r="B27" s="79" t="s">
        <v>104</v>
      </c>
      <c r="C27" s="63" t="s">
        <v>126</v>
      </c>
      <c r="D27" s="57"/>
      <c r="E27" s="57">
        <f t="shared" si="1"/>
        <v>0</v>
      </c>
      <c r="F27" s="36"/>
    </row>
    <row r="28" spans="1:6" x14ac:dyDescent="0.2">
      <c r="A28" s="35">
        <v>14</v>
      </c>
      <c r="B28" s="79" t="s">
        <v>5</v>
      </c>
      <c r="C28" s="63" t="s">
        <v>126</v>
      </c>
      <c r="D28" s="57"/>
      <c r="E28" s="57">
        <f t="shared" si="1"/>
        <v>0</v>
      </c>
      <c r="F28" s="36"/>
    </row>
    <row r="29" spans="1:6" ht="28.5" x14ac:dyDescent="0.2">
      <c r="A29" s="35">
        <v>23</v>
      </c>
      <c r="B29" s="79" t="s">
        <v>6</v>
      </c>
      <c r="C29" s="63" t="s">
        <v>126</v>
      </c>
      <c r="D29" s="57"/>
      <c r="E29" s="57">
        <f t="shared" si="1"/>
        <v>0</v>
      </c>
      <c r="F29" s="36"/>
    </row>
    <row r="30" spans="1:6" x14ac:dyDescent="0.2">
      <c r="A30" s="35">
        <v>6</v>
      </c>
      <c r="B30" s="79" t="s">
        <v>7</v>
      </c>
      <c r="C30" s="63" t="s">
        <v>126</v>
      </c>
      <c r="D30" s="57"/>
      <c r="E30" s="57">
        <f t="shared" si="1"/>
        <v>0</v>
      </c>
      <c r="F30" s="36"/>
    </row>
    <row r="31" spans="1:6" x14ac:dyDescent="0.2">
      <c r="A31" s="35">
        <v>1</v>
      </c>
      <c r="B31" s="79" t="s">
        <v>8</v>
      </c>
      <c r="C31" s="63" t="s">
        <v>126</v>
      </c>
      <c r="D31" s="57"/>
      <c r="E31" s="57">
        <f t="shared" si="1"/>
        <v>0</v>
      </c>
      <c r="F31" s="36"/>
    </row>
    <row r="32" spans="1:6" x14ac:dyDescent="0.2">
      <c r="A32" s="35">
        <v>4</v>
      </c>
      <c r="B32" s="79" t="s">
        <v>105</v>
      </c>
      <c r="C32" s="63" t="s">
        <v>126</v>
      </c>
      <c r="D32" s="57"/>
      <c r="E32" s="57">
        <f t="shared" si="1"/>
        <v>0</v>
      </c>
      <c r="F32" s="36"/>
    </row>
    <row r="33" spans="1:6" ht="16.5" thickBot="1" x14ac:dyDescent="0.3">
      <c r="A33" s="37"/>
      <c r="B33" s="38"/>
      <c r="C33" s="70" t="s">
        <v>133</v>
      </c>
      <c r="D33" s="58"/>
      <c r="E33" s="74">
        <f>SUM(E24:E32)</f>
        <v>0</v>
      </c>
      <c r="F33" s="40"/>
    </row>
    <row r="34" spans="1:6" ht="15.75" thickBot="1" x14ac:dyDescent="0.25">
      <c r="A34" s="41"/>
      <c r="B34" s="46"/>
      <c r="C34" s="75"/>
      <c r="D34" s="59"/>
      <c r="E34" s="59"/>
      <c r="F34" s="43"/>
    </row>
    <row r="35" spans="1:6" ht="15.75" x14ac:dyDescent="0.2">
      <c r="A35" s="44"/>
      <c r="B35" s="45" t="s">
        <v>94</v>
      </c>
      <c r="C35" s="73"/>
      <c r="D35" s="56"/>
      <c r="E35" s="56"/>
      <c r="F35" s="34"/>
    </row>
    <row r="36" spans="1:6" x14ac:dyDescent="0.2">
      <c r="A36" s="76">
        <v>4</v>
      </c>
      <c r="B36" s="79" t="s">
        <v>9</v>
      </c>
      <c r="C36" s="63" t="s">
        <v>126</v>
      </c>
      <c r="D36" s="57"/>
      <c r="E36" s="57">
        <f t="shared" ref="E36" si="2">A36*D36</f>
        <v>0</v>
      </c>
      <c r="F36" s="36"/>
    </row>
    <row r="37" spans="1:6" ht="16.5" thickBot="1" x14ac:dyDescent="0.3">
      <c r="A37" s="47"/>
      <c r="B37" s="48"/>
      <c r="C37" s="70" t="s">
        <v>133</v>
      </c>
      <c r="D37" s="58"/>
      <c r="E37" s="74">
        <f>SUM(E36)</f>
        <v>0</v>
      </c>
      <c r="F37" s="40"/>
    </row>
    <row r="38" spans="1:6" ht="15.75" thickBot="1" x14ac:dyDescent="0.25">
      <c r="A38" s="49"/>
      <c r="B38" s="42"/>
      <c r="C38" s="72"/>
      <c r="D38" s="59"/>
      <c r="E38" s="59"/>
      <c r="F38" s="43"/>
    </row>
    <row r="39" spans="1:6" ht="15.75" x14ac:dyDescent="0.2">
      <c r="A39" s="50"/>
      <c r="B39" s="51" t="s">
        <v>92</v>
      </c>
      <c r="C39" s="73"/>
      <c r="D39" s="56"/>
      <c r="E39" s="56"/>
      <c r="F39" s="34"/>
    </row>
    <row r="40" spans="1:6" x14ac:dyDescent="0.2">
      <c r="A40" s="35">
        <v>17</v>
      </c>
      <c r="B40" s="1" t="s">
        <v>110</v>
      </c>
      <c r="C40" s="64" t="s">
        <v>88</v>
      </c>
      <c r="D40" s="57"/>
      <c r="E40" s="57">
        <f t="shared" ref="E40:E48" si="3">A40*D40</f>
        <v>0</v>
      </c>
      <c r="F40" s="36"/>
    </row>
    <row r="41" spans="1:6" x14ac:dyDescent="0.2">
      <c r="A41" s="35">
        <v>1</v>
      </c>
      <c r="B41" s="1" t="s">
        <v>116</v>
      </c>
      <c r="C41" s="64" t="s">
        <v>88</v>
      </c>
      <c r="D41" s="57"/>
      <c r="E41" s="57">
        <f t="shared" si="3"/>
        <v>0</v>
      </c>
      <c r="F41" s="36"/>
    </row>
    <row r="42" spans="1:6" x14ac:dyDescent="0.2">
      <c r="A42" s="35">
        <v>1</v>
      </c>
      <c r="B42" s="4" t="s">
        <v>115</v>
      </c>
      <c r="C42" s="64" t="s">
        <v>88</v>
      </c>
      <c r="D42" s="57"/>
      <c r="E42" s="57">
        <f t="shared" si="3"/>
        <v>0</v>
      </c>
      <c r="F42" s="36"/>
    </row>
    <row r="43" spans="1:6" x14ac:dyDescent="0.2">
      <c r="A43" s="35">
        <v>1</v>
      </c>
      <c r="B43" s="2" t="s">
        <v>117</v>
      </c>
      <c r="C43" s="64" t="s">
        <v>88</v>
      </c>
      <c r="D43" s="57"/>
      <c r="E43" s="57">
        <f t="shared" si="3"/>
        <v>0</v>
      </c>
      <c r="F43" s="36"/>
    </row>
    <row r="44" spans="1:6" x14ac:dyDescent="0.2">
      <c r="A44" s="35">
        <v>2</v>
      </c>
      <c r="B44" s="1" t="s">
        <v>122</v>
      </c>
      <c r="C44" s="65"/>
      <c r="D44" s="57"/>
      <c r="E44" s="57">
        <f t="shared" si="3"/>
        <v>0</v>
      </c>
      <c r="F44" s="36"/>
    </row>
    <row r="45" spans="1:6" x14ac:dyDescent="0.2">
      <c r="A45" s="35">
        <v>1</v>
      </c>
      <c r="B45" s="1" t="s">
        <v>123</v>
      </c>
      <c r="C45" s="65"/>
      <c r="D45" s="57"/>
      <c r="E45" s="57">
        <f t="shared" si="3"/>
        <v>0</v>
      </c>
      <c r="F45" s="36"/>
    </row>
    <row r="46" spans="1:6" x14ac:dyDescent="0.2">
      <c r="A46" s="35">
        <v>18</v>
      </c>
      <c r="B46" s="2" t="s">
        <v>121</v>
      </c>
      <c r="C46" s="66"/>
      <c r="D46" s="57"/>
      <c r="E46" s="57">
        <f t="shared" si="3"/>
        <v>0</v>
      </c>
      <c r="F46" s="36"/>
    </row>
    <row r="47" spans="1:6" x14ac:dyDescent="0.2">
      <c r="A47" s="35">
        <v>1</v>
      </c>
      <c r="B47" s="3" t="s">
        <v>10</v>
      </c>
      <c r="C47" s="66"/>
      <c r="D47" s="57"/>
      <c r="E47" s="57">
        <f t="shared" si="3"/>
        <v>0</v>
      </c>
      <c r="F47" s="36"/>
    </row>
    <row r="48" spans="1:6" x14ac:dyDescent="0.2">
      <c r="A48" s="76">
        <v>3</v>
      </c>
      <c r="B48" s="3" t="s">
        <v>120</v>
      </c>
      <c r="C48" s="67"/>
      <c r="D48" s="57"/>
      <c r="E48" s="57">
        <f t="shared" si="3"/>
        <v>0</v>
      </c>
      <c r="F48" s="36"/>
    </row>
    <row r="49" spans="1:6" ht="16.5" thickBot="1" x14ac:dyDescent="0.3">
      <c r="A49" s="47"/>
      <c r="B49" s="52"/>
      <c r="C49" s="70" t="s">
        <v>133</v>
      </c>
      <c r="D49" s="58"/>
      <c r="E49" s="74">
        <f>SUM(E40:E48)</f>
        <v>0</v>
      </c>
      <c r="F49" s="40"/>
    </row>
    <row r="50" spans="1:6" ht="15.75" thickBot="1" x14ac:dyDescent="0.25">
      <c r="A50" s="41"/>
      <c r="B50" s="46"/>
      <c r="C50" s="72"/>
      <c r="D50" s="59"/>
      <c r="E50" s="59"/>
      <c r="F50" s="43"/>
    </row>
    <row r="51" spans="1:6" ht="15.75" x14ac:dyDescent="0.2">
      <c r="A51" s="44"/>
      <c r="B51" s="45" t="s">
        <v>90</v>
      </c>
      <c r="C51" s="73"/>
      <c r="D51" s="56"/>
      <c r="E51" s="56"/>
      <c r="F51" s="34"/>
    </row>
    <row r="52" spans="1:6" x14ac:dyDescent="0.2">
      <c r="A52" s="53">
        <v>1</v>
      </c>
      <c r="B52" s="4" t="s">
        <v>11</v>
      </c>
      <c r="C52" s="60"/>
      <c r="D52" s="57"/>
      <c r="E52" s="57">
        <f t="shared" ref="E52:E53" si="4">A52*D52</f>
        <v>0</v>
      </c>
      <c r="F52" s="36"/>
    </row>
    <row r="53" spans="1:6" ht="28.5" x14ac:dyDescent="0.2">
      <c r="A53" s="53">
        <v>7</v>
      </c>
      <c r="B53" s="4" t="s">
        <v>12</v>
      </c>
      <c r="C53" s="60"/>
      <c r="D53" s="57"/>
      <c r="E53" s="57">
        <f t="shared" si="4"/>
        <v>0</v>
      </c>
      <c r="F53" s="36"/>
    </row>
    <row r="54" spans="1:6" ht="16.5" thickBot="1" x14ac:dyDescent="0.3">
      <c r="A54" s="54"/>
      <c r="B54" s="48"/>
      <c r="C54" s="70" t="s">
        <v>133</v>
      </c>
      <c r="D54" s="58"/>
      <c r="E54" s="74">
        <f>SUM(E52:E53)</f>
        <v>0</v>
      </c>
      <c r="F54" s="40"/>
    </row>
    <row r="55" spans="1:6" ht="15.75" thickBot="1" x14ac:dyDescent="0.25">
      <c r="A55" s="41"/>
      <c r="B55" s="46"/>
      <c r="C55" s="72"/>
      <c r="D55" s="59"/>
      <c r="E55" s="59"/>
      <c r="F55" s="43"/>
    </row>
    <row r="56" spans="1:6" ht="15.75" x14ac:dyDescent="0.2">
      <c r="A56" s="44"/>
      <c r="B56" s="45" t="s">
        <v>91</v>
      </c>
      <c r="C56" s="73"/>
      <c r="D56" s="56"/>
      <c r="E56" s="56"/>
      <c r="F56" s="34"/>
    </row>
    <row r="57" spans="1:6" x14ac:dyDescent="0.2">
      <c r="A57" s="35">
        <v>20</v>
      </c>
      <c r="B57" s="1" t="s">
        <v>125</v>
      </c>
      <c r="C57" s="68"/>
      <c r="D57" s="57"/>
      <c r="E57" s="57">
        <f t="shared" ref="E57" si="5">A57*D57</f>
        <v>0</v>
      </c>
      <c r="F57" s="36"/>
    </row>
    <row r="58" spans="1:6" ht="16.5" thickBot="1" x14ac:dyDescent="0.3">
      <c r="A58" s="77"/>
      <c r="B58" s="39"/>
      <c r="C58" s="78" t="s">
        <v>133</v>
      </c>
      <c r="D58" s="58"/>
      <c r="E58" s="74">
        <f>SUM(E57)</f>
        <v>0</v>
      </c>
      <c r="F58" s="40"/>
    </row>
  </sheetData>
  <mergeCells count="7">
    <mergeCell ref="A1:F1"/>
    <mergeCell ref="B4:B5"/>
    <mergeCell ref="A4:A5"/>
    <mergeCell ref="C4:C5"/>
    <mergeCell ref="D4:D5"/>
    <mergeCell ref="E4:E5"/>
    <mergeCell ref="F4:F5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sqref="A1:A2"/>
    </sheetView>
  </sheetViews>
  <sheetFormatPr defaultRowHeight="15" x14ac:dyDescent="0.2"/>
  <cols>
    <col min="1" max="1" width="78.109375" customWidth="1"/>
  </cols>
  <sheetData>
    <row r="1" spans="1:1" ht="24.95" customHeight="1" x14ac:dyDescent="0.2">
      <c r="A1" s="105" t="s">
        <v>50</v>
      </c>
    </row>
    <row r="2" spans="1:1" ht="15.75" thickBot="1" x14ac:dyDescent="0.25">
      <c r="A2" s="106"/>
    </row>
    <row r="3" spans="1:1" ht="16.5" thickBot="1" x14ac:dyDescent="0.25">
      <c r="A3" s="9" t="s">
        <v>17</v>
      </c>
    </row>
    <row r="4" spans="1:1" ht="15.75" thickBot="1" x14ac:dyDescent="0.25">
      <c r="A4" s="10" t="s">
        <v>18</v>
      </c>
    </row>
    <row r="5" spans="1:1" ht="15.75" thickBot="1" x14ac:dyDescent="0.25">
      <c r="A5" s="10" t="s">
        <v>19</v>
      </c>
    </row>
    <row r="6" spans="1:1" ht="16.5" thickBot="1" x14ac:dyDescent="0.25">
      <c r="A6" s="9" t="s">
        <v>20</v>
      </c>
    </row>
    <row r="7" spans="1:1" ht="15.75" thickBot="1" x14ac:dyDescent="0.25">
      <c r="A7" s="10" t="s">
        <v>21</v>
      </c>
    </row>
    <row r="8" spans="1:1" ht="16.5" thickBot="1" x14ac:dyDescent="0.25">
      <c r="A8" s="9" t="s">
        <v>22</v>
      </c>
    </row>
    <row r="9" spans="1:1" ht="15.75" thickBot="1" x14ac:dyDescent="0.25">
      <c r="A9" s="10" t="s">
        <v>23</v>
      </c>
    </row>
    <row r="10" spans="1:1" ht="15.75" thickBot="1" x14ac:dyDescent="0.25">
      <c r="A10" s="10" t="s">
        <v>51</v>
      </c>
    </row>
    <row r="11" spans="1:1" ht="16.5" thickBot="1" x14ac:dyDescent="0.25">
      <c r="A11" s="11" t="s">
        <v>25</v>
      </c>
    </row>
    <row r="12" spans="1:1" ht="15.75" thickBot="1" x14ac:dyDescent="0.25">
      <c r="A12" s="10" t="s">
        <v>52</v>
      </c>
    </row>
    <row r="13" spans="1:1" ht="16.5" thickBot="1" x14ac:dyDescent="0.25">
      <c r="A13" s="9" t="s">
        <v>27</v>
      </c>
    </row>
    <row r="14" spans="1:1" ht="30.75" thickBot="1" x14ac:dyDescent="0.25">
      <c r="A14" s="10" t="s">
        <v>53</v>
      </c>
    </row>
    <row r="15" spans="1:1" ht="16.5" thickBot="1" x14ac:dyDescent="0.25">
      <c r="A15" s="9" t="s">
        <v>29</v>
      </c>
    </row>
    <row r="16" spans="1:1" ht="15.75" thickBot="1" x14ac:dyDescent="0.25">
      <c r="A16" s="10" t="s">
        <v>30</v>
      </c>
    </row>
    <row r="17" spans="1:1" x14ac:dyDescent="0.2">
      <c r="A17" s="12" t="s">
        <v>31</v>
      </c>
    </row>
    <row r="18" spans="1:1" ht="15.75" thickBot="1" x14ac:dyDescent="0.25">
      <c r="A18" s="10" t="s">
        <v>32</v>
      </c>
    </row>
    <row r="19" spans="1:1" ht="15.75" thickBot="1" x14ac:dyDescent="0.25">
      <c r="A19" s="10" t="s">
        <v>54</v>
      </c>
    </row>
    <row r="20" spans="1:1" ht="15.75" thickBot="1" x14ac:dyDescent="0.25">
      <c r="A20" s="10" t="s">
        <v>34</v>
      </c>
    </row>
    <row r="21" spans="1:1" ht="15.75" thickBot="1" x14ac:dyDescent="0.25">
      <c r="A21" s="10" t="s">
        <v>35</v>
      </c>
    </row>
    <row r="22" spans="1:1" ht="16.5" thickBot="1" x14ac:dyDescent="0.25">
      <c r="A22" s="10" t="s">
        <v>36</v>
      </c>
    </row>
    <row r="23" spans="1:1" ht="16.5" thickBot="1" x14ac:dyDescent="0.25">
      <c r="A23" s="9" t="s">
        <v>37</v>
      </c>
    </row>
    <row r="24" spans="1:1" ht="15.75" thickBot="1" x14ac:dyDescent="0.25">
      <c r="A24" s="13" t="s">
        <v>38</v>
      </c>
    </row>
    <row r="25" spans="1:1" ht="16.5" thickBot="1" x14ac:dyDescent="0.25">
      <c r="A25" s="9" t="s">
        <v>39</v>
      </c>
    </row>
    <row r="26" spans="1:1" ht="15.75" thickBot="1" x14ac:dyDescent="0.25">
      <c r="A26" s="10" t="s">
        <v>40</v>
      </c>
    </row>
    <row r="27" spans="1:1" ht="15.75" thickBot="1" x14ac:dyDescent="0.25">
      <c r="A27" s="10" t="s">
        <v>41</v>
      </c>
    </row>
    <row r="28" spans="1:1" ht="15.75" thickBot="1" x14ac:dyDescent="0.25">
      <c r="A28" s="10" t="s">
        <v>42</v>
      </c>
    </row>
    <row r="29" spans="1:1" ht="16.5" thickBot="1" x14ac:dyDescent="0.25">
      <c r="A29" s="9" t="s">
        <v>43</v>
      </c>
    </row>
    <row r="30" spans="1:1" ht="15.75" thickBot="1" x14ac:dyDescent="0.25">
      <c r="A30" s="10" t="s">
        <v>44</v>
      </c>
    </row>
    <row r="31" spans="1:1" ht="16.5" thickBot="1" x14ac:dyDescent="0.25">
      <c r="A31" s="9" t="s">
        <v>45</v>
      </c>
    </row>
    <row r="32" spans="1:1" x14ac:dyDescent="0.2">
      <c r="A32" s="12" t="s">
        <v>55</v>
      </c>
    </row>
    <row r="33" spans="1:1" ht="15.75" thickBot="1" x14ac:dyDescent="0.25">
      <c r="A33" s="10" t="s">
        <v>56</v>
      </c>
    </row>
    <row r="34" spans="1:1" ht="15.75" thickBot="1" x14ac:dyDescent="0.25">
      <c r="A34" s="10" t="s">
        <v>48</v>
      </c>
    </row>
    <row r="35" spans="1:1" ht="15.75" thickBot="1" x14ac:dyDescent="0.25">
      <c r="A35" s="10" t="s">
        <v>49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sqref="A1:A2"/>
    </sheetView>
  </sheetViews>
  <sheetFormatPr defaultRowHeight="15" x14ac:dyDescent="0.2"/>
  <cols>
    <col min="1" max="1" width="80.21875" customWidth="1"/>
  </cols>
  <sheetData>
    <row r="1" spans="1:1" ht="15.75" thickBot="1" x14ac:dyDescent="0.25">
      <c r="A1" s="107" t="s">
        <v>16</v>
      </c>
    </row>
    <row r="2" spans="1:1" ht="15.75" thickBot="1" x14ac:dyDescent="0.25">
      <c r="A2" s="107"/>
    </row>
    <row r="3" spans="1:1" ht="16.5" thickBot="1" x14ac:dyDescent="0.25">
      <c r="A3" s="5" t="s">
        <v>17</v>
      </c>
    </row>
    <row r="4" spans="1:1" ht="15.75" thickBot="1" x14ac:dyDescent="0.25">
      <c r="A4" s="6" t="s">
        <v>18</v>
      </c>
    </row>
    <row r="5" spans="1:1" ht="15.75" thickBot="1" x14ac:dyDescent="0.25">
      <c r="A5" s="6" t="s">
        <v>19</v>
      </c>
    </row>
    <row r="6" spans="1:1" ht="16.5" thickBot="1" x14ac:dyDescent="0.25">
      <c r="A6" s="5" t="s">
        <v>20</v>
      </c>
    </row>
    <row r="7" spans="1:1" ht="15.75" thickBot="1" x14ac:dyDescent="0.25">
      <c r="A7" s="6" t="s">
        <v>21</v>
      </c>
    </row>
    <row r="8" spans="1:1" ht="16.5" thickBot="1" x14ac:dyDescent="0.25">
      <c r="A8" s="5" t="s">
        <v>22</v>
      </c>
    </row>
    <row r="9" spans="1:1" ht="15.75" thickBot="1" x14ac:dyDescent="0.25">
      <c r="A9" s="6" t="s">
        <v>23</v>
      </c>
    </row>
    <row r="10" spans="1:1" ht="15.75" thickBot="1" x14ac:dyDescent="0.25">
      <c r="A10" s="6" t="s">
        <v>24</v>
      </c>
    </row>
    <row r="11" spans="1:1" ht="16.5" thickBot="1" x14ac:dyDescent="0.25">
      <c r="A11" s="7" t="s">
        <v>25</v>
      </c>
    </row>
    <row r="12" spans="1:1" ht="15.75" thickBot="1" x14ac:dyDescent="0.25">
      <c r="A12" s="6" t="s">
        <v>26</v>
      </c>
    </row>
    <row r="13" spans="1:1" ht="16.5" thickBot="1" x14ac:dyDescent="0.25">
      <c r="A13" s="5" t="s">
        <v>27</v>
      </c>
    </row>
    <row r="14" spans="1:1" ht="30.75" thickBot="1" x14ac:dyDescent="0.25">
      <c r="A14" s="6" t="s">
        <v>28</v>
      </c>
    </row>
    <row r="15" spans="1:1" ht="16.5" thickBot="1" x14ac:dyDescent="0.25">
      <c r="A15" s="5" t="s">
        <v>29</v>
      </c>
    </row>
    <row r="16" spans="1:1" ht="15.75" thickBot="1" x14ac:dyDescent="0.25">
      <c r="A16" s="6" t="s">
        <v>30</v>
      </c>
    </row>
    <row r="17" spans="1:1" ht="15.75" thickBot="1" x14ac:dyDescent="0.25">
      <c r="A17" s="6" t="s">
        <v>31</v>
      </c>
    </row>
    <row r="18" spans="1:1" ht="15.75" thickBot="1" x14ac:dyDescent="0.25">
      <c r="A18" s="6" t="s">
        <v>32</v>
      </c>
    </row>
    <row r="19" spans="1:1" ht="15.75" thickBot="1" x14ac:dyDescent="0.25">
      <c r="A19" s="6" t="s">
        <v>33</v>
      </c>
    </row>
    <row r="20" spans="1:1" ht="15.75" thickBot="1" x14ac:dyDescent="0.25">
      <c r="A20" s="6" t="s">
        <v>34</v>
      </c>
    </row>
    <row r="21" spans="1:1" ht="15.75" thickBot="1" x14ac:dyDescent="0.25">
      <c r="A21" s="6" t="s">
        <v>35</v>
      </c>
    </row>
    <row r="22" spans="1:1" ht="16.5" thickBot="1" x14ac:dyDescent="0.25">
      <c r="A22" s="6" t="s">
        <v>36</v>
      </c>
    </row>
    <row r="23" spans="1:1" ht="16.5" thickBot="1" x14ac:dyDescent="0.25">
      <c r="A23" s="5" t="s">
        <v>37</v>
      </c>
    </row>
    <row r="24" spans="1:1" ht="15.75" thickBot="1" x14ac:dyDescent="0.25">
      <c r="A24" s="8" t="s">
        <v>38</v>
      </c>
    </row>
    <row r="25" spans="1:1" ht="16.5" thickBot="1" x14ac:dyDescent="0.25">
      <c r="A25" s="5" t="s">
        <v>39</v>
      </c>
    </row>
    <row r="26" spans="1:1" ht="15.75" thickBot="1" x14ac:dyDescent="0.25">
      <c r="A26" s="6" t="s">
        <v>40</v>
      </c>
    </row>
    <row r="27" spans="1:1" ht="15.75" thickBot="1" x14ac:dyDescent="0.25">
      <c r="A27" s="6" t="s">
        <v>41</v>
      </c>
    </row>
    <row r="28" spans="1:1" ht="15.75" thickBot="1" x14ac:dyDescent="0.25">
      <c r="A28" s="6" t="s">
        <v>42</v>
      </c>
    </row>
    <row r="29" spans="1:1" ht="16.5" thickBot="1" x14ac:dyDescent="0.25">
      <c r="A29" s="5" t="s">
        <v>43</v>
      </c>
    </row>
    <row r="30" spans="1:1" ht="15.75" thickBot="1" x14ac:dyDescent="0.25">
      <c r="A30" s="6" t="s">
        <v>44</v>
      </c>
    </row>
    <row r="31" spans="1:1" ht="16.5" thickBot="1" x14ac:dyDescent="0.25">
      <c r="A31" s="5" t="s">
        <v>45</v>
      </c>
    </row>
    <row r="32" spans="1:1" ht="15.75" thickBot="1" x14ac:dyDescent="0.25">
      <c r="A32" s="6" t="s">
        <v>46</v>
      </c>
    </row>
    <row r="33" spans="1:1" ht="15.75" thickBot="1" x14ac:dyDescent="0.25">
      <c r="A33" s="6" t="s">
        <v>47</v>
      </c>
    </row>
    <row r="34" spans="1:1" ht="15.75" thickBot="1" x14ac:dyDescent="0.25">
      <c r="A34" s="6" t="s">
        <v>48</v>
      </c>
    </row>
    <row r="35" spans="1:1" ht="15.75" thickBot="1" x14ac:dyDescent="0.25">
      <c r="A35" s="6" t="s">
        <v>49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14" sqref="A14"/>
    </sheetView>
  </sheetViews>
  <sheetFormatPr defaultRowHeight="15" x14ac:dyDescent="0.2"/>
  <cols>
    <col min="1" max="1" width="74.77734375" customWidth="1"/>
  </cols>
  <sheetData>
    <row r="1" spans="1:1" ht="47.25" customHeight="1" x14ac:dyDescent="0.2">
      <c r="A1" s="105" t="s">
        <v>57</v>
      </c>
    </row>
    <row r="2" spans="1:1" ht="15.75" thickBot="1" x14ac:dyDescent="0.25">
      <c r="A2" s="106"/>
    </row>
    <row r="3" spans="1:1" ht="15.75" x14ac:dyDescent="0.2">
      <c r="A3" s="14" t="s">
        <v>17</v>
      </c>
    </row>
    <row r="4" spans="1:1" ht="15.75" thickBot="1" x14ac:dyDescent="0.25">
      <c r="A4" s="15" t="s">
        <v>58</v>
      </c>
    </row>
    <row r="5" spans="1:1" ht="15.75" thickBot="1" x14ac:dyDescent="0.25">
      <c r="A5" s="16" t="s">
        <v>59</v>
      </c>
    </row>
    <row r="6" spans="1:1" ht="16.5" thickBot="1" x14ac:dyDescent="0.25">
      <c r="A6" s="14" t="s">
        <v>20</v>
      </c>
    </row>
    <row r="7" spans="1:1" s="18" customFormat="1" ht="15.75" thickBot="1" x14ac:dyDescent="0.25">
      <c r="A7" s="17" t="s">
        <v>21</v>
      </c>
    </row>
    <row r="8" spans="1:1" ht="15.75" x14ac:dyDescent="0.2">
      <c r="A8" s="14" t="s">
        <v>22</v>
      </c>
    </row>
    <row r="9" spans="1:1" ht="15.75" thickBot="1" x14ac:dyDescent="0.25">
      <c r="A9" s="15" t="s">
        <v>60</v>
      </c>
    </row>
    <row r="10" spans="1:1" s="20" customFormat="1" ht="15.75" x14ac:dyDescent="0.2">
      <c r="A10" s="19" t="s">
        <v>61</v>
      </c>
    </row>
    <row r="11" spans="1:1" ht="15.75" thickBot="1" x14ac:dyDescent="0.25">
      <c r="A11" s="21" t="s">
        <v>62</v>
      </c>
    </row>
    <row r="12" spans="1:1" ht="15.75" thickBot="1" x14ac:dyDescent="0.25">
      <c r="A12" s="16" t="s">
        <v>63</v>
      </c>
    </row>
    <row r="13" spans="1:1" ht="16.5" thickBot="1" x14ac:dyDescent="0.25">
      <c r="A13" s="14" t="s">
        <v>64</v>
      </c>
    </row>
    <row r="14" spans="1:1" ht="46.5" thickBot="1" x14ac:dyDescent="0.25">
      <c r="A14" s="22" t="s">
        <v>65</v>
      </c>
    </row>
    <row r="15" spans="1:1" ht="15.75" x14ac:dyDescent="0.2">
      <c r="A15" s="23" t="s">
        <v>29</v>
      </c>
    </row>
    <row r="16" spans="1:1" s="24" customFormat="1" ht="30.75" thickBot="1" x14ac:dyDescent="0.25">
      <c r="A16" s="15" t="s">
        <v>66</v>
      </c>
    </row>
    <row r="17" spans="1:1" s="24" customFormat="1" ht="15.75" thickBot="1" x14ac:dyDescent="0.25">
      <c r="A17" s="21" t="s">
        <v>67</v>
      </c>
    </row>
    <row r="18" spans="1:1" s="24" customFormat="1" ht="15.75" thickBot="1" x14ac:dyDescent="0.25">
      <c r="A18" s="15" t="s">
        <v>68</v>
      </c>
    </row>
    <row r="19" spans="1:1" s="24" customFormat="1" ht="15.75" thickBot="1" x14ac:dyDescent="0.25">
      <c r="A19" s="15" t="s">
        <v>69</v>
      </c>
    </row>
    <row r="20" spans="1:1" s="24" customFormat="1" ht="15.75" thickBot="1" x14ac:dyDescent="0.25">
      <c r="A20" s="15" t="s">
        <v>70</v>
      </c>
    </row>
    <row r="21" spans="1:1" s="24" customFormat="1" ht="15.75" thickBot="1" x14ac:dyDescent="0.25">
      <c r="A21" s="15" t="s">
        <v>71</v>
      </c>
    </row>
    <row r="22" spans="1:1" s="24" customFormat="1" ht="15.75" thickBot="1" x14ac:dyDescent="0.25">
      <c r="A22" s="15" t="s">
        <v>72</v>
      </c>
    </row>
    <row r="23" spans="1:1" s="24" customFormat="1" ht="16.5" thickBot="1" x14ac:dyDescent="0.25">
      <c r="A23" s="16" t="s">
        <v>73</v>
      </c>
    </row>
    <row r="24" spans="1:1" s="24" customFormat="1" ht="15.75" x14ac:dyDescent="0.2">
      <c r="A24" s="25" t="s">
        <v>74</v>
      </c>
    </row>
    <row r="25" spans="1:1" s="24" customFormat="1" ht="15.75" thickBot="1" x14ac:dyDescent="0.25">
      <c r="A25" s="21" t="s">
        <v>75</v>
      </c>
    </row>
    <row r="26" spans="1:1" s="24" customFormat="1" ht="15.75" thickBot="1" x14ac:dyDescent="0.25">
      <c r="A26" s="15" t="s">
        <v>76</v>
      </c>
    </row>
    <row r="27" spans="1:1" ht="15.75" x14ac:dyDescent="0.2">
      <c r="A27" s="23" t="s">
        <v>39</v>
      </c>
    </row>
    <row r="28" spans="1:1" ht="15.75" thickBot="1" x14ac:dyDescent="0.25">
      <c r="A28" s="15" t="s">
        <v>40</v>
      </c>
    </row>
    <row r="29" spans="1:1" ht="15.75" thickBot="1" x14ac:dyDescent="0.25">
      <c r="A29" s="15" t="s">
        <v>77</v>
      </c>
    </row>
    <row r="30" spans="1:1" ht="15.75" thickBot="1" x14ac:dyDescent="0.25">
      <c r="A30" s="21" t="s">
        <v>78</v>
      </c>
    </row>
    <row r="31" spans="1:1" ht="16.5" thickBot="1" x14ac:dyDescent="0.25">
      <c r="A31" s="23" t="s">
        <v>43</v>
      </c>
    </row>
    <row r="32" spans="1:1" x14ac:dyDescent="0.2">
      <c r="A32" s="16" t="s">
        <v>79</v>
      </c>
    </row>
    <row r="33" spans="1:1" ht="16.5" thickBot="1" x14ac:dyDescent="0.25">
      <c r="A33" s="9" t="s">
        <v>80</v>
      </c>
    </row>
    <row r="34" spans="1:1" s="24" customFormat="1" ht="15.75" thickBot="1" x14ac:dyDescent="0.25">
      <c r="A34" s="21" t="s">
        <v>81</v>
      </c>
    </row>
    <row r="35" spans="1:1" s="24" customFormat="1" ht="15.75" thickBot="1" x14ac:dyDescent="0.25">
      <c r="A35" s="15" t="s">
        <v>48</v>
      </c>
    </row>
  </sheetData>
  <mergeCells count="1"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6" sqref="A26:A27"/>
    </sheetView>
  </sheetViews>
  <sheetFormatPr defaultRowHeight="15" x14ac:dyDescent="0.2"/>
  <cols>
    <col min="1" max="1" width="65" customWidth="1"/>
  </cols>
  <sheetData>
    <row r="1" spans="1:1" x14ac:dyDescent="0.2">
      <c r="A1" s="105" t="s">
        <v>112</v>
      </c>
    </row>
    <row r="2" spans="1:1" ht="15.75" thickBot="1" x14ac:dyDescent="0.25">
      <c r="A2" s="106" t="s">
        <v>82</v>
      </c>
    </row>
    <row r="3" spans="1:1" x14ac:dyDescent="0.2">
      <c r="A3" s="29" t="s">
        <v>83</v>
      </c>
    </row>
    <row r="4" spans="1:1" x14ac:dyDescent="0.2">
      <c r="A4" s="27" t="s">
        <v>84</v>
      </c>
    </row>
    <row r="5" spans="1:1" x14ac:dyDescent="0.2">
      <c r="A5" s="28" t="s">
        <v>85</v>
      </c>
    </row>
    <row r="6" spans="1:1" x14ac:dyDescent="0.2">
      <c r="A6" s="28" t="s">
        <v>86</v>
      </c>
    </row>
    <row r="7" spans="1:1" x14ac:dyDescent="0.2">
      <c r="A7" s="28" t="s">
        <v>109</v>
      </c>
    </row>
    <row r="8" spans="1:1" ht="15.75" thickBot="1" x14ac:dyDescent="0.25"/>
    <row r="9" spans="1:1" ht="15" customHeight="1" x14ac:dyDescent="0.2">
      <c r="A9" s="105" t="s">
        <v>113</v>
      </c>
    </row>
    <row r="10" spans="1:1" ht="15" customHeight="1" thickBot="1" x14ac:dyDescent="0.25">
      <c r="A10" s="106"/>
    </row>
    <row r="11" spans="1:1" ht="15.75" customHeight="1" x14ac:dyDescent="0.2">
      <c r="A11" s="30" t="s">
        <v>106</v>
      </c>
    </row>
    <row r="12" spans="1:1" x14ac:dyDescent="0.2">
      <c r="A12" s="28" t="s">
        <v>84</v>
      </c>
    </row>
    <row r="13" spans="1:1" x14ac:dyDescent="0.2">
      <c r="A13" s="28" t="s">
        <v>107</v>
      </c>
    </row>
    <row r="14" spans="1:1" x14ac:dyDescent="0.2">
      <c r="A14" s="28" t="s">
        <v>108</v>
      </c>
    </row>
    <row r="15" spans="1:1" ht="15.75" thickBot="1" x14ac:dyDescent="0.25"/>
    <row r="16" spans="1:1" x14ac:dyDescent="0.2">
      <c r="A16" s="105" t="s">
        <v>111</v>
      </c>
    </row>
    <row r="17" spans="1:1" ht="15.75" thickBot="1" x14ac:dyDescent="0.25">
      <c r="A17" s="106"/>
    </row>
    <row r="18" spans="1:1" ht="30" x14ac:dyDescent="0.2">
      <c r="A18" s="31" t="s">
        <v>119</v>
      </c>
    </row>
    <row r="19" spans="1:1" x14ac:dyDescent="0.2">
      <c r="A19" s="26" t="s">
        <v>114</v>
      </c>
    </row>
    <row r="20" spans="1:1" ht="15.75" thickBot="1" x14ac:dyDescent="0.25"/>
    <row r="21" spans="1:1" x14ac:dyDescent="0.2">
      <c r="A21" s="105" t="s">
        <v>117</v>
      </c>
    </row>
    <row r="22" spans="1:1" x14ac:dyDescent="0.2">
      <c r="A22" s="108"/>
    </row>
    <row r="23" spans="1:1" x14ac:dyDescent="0.2">
      <c r="A23" s="26" t="s">
        <v>118</v>
      </c>
    </row>
    <row r="24" spans="1:1" x14ac:dyDescent="0.2">
      <c r="A24" s="26" t="s">
        <v>84</v>
      </c>
    </row>
    <row r="26" spans="1:1" x14ac:dyDescent="0.2">
      <c r="A26" s="109"/>
    </row>
    <row r="27" spans="1:1" x14ac:dyDescent="0.2">
      <c r="A27" s="109"/>
    </row>
  </sheetData>
  <mergeCells count="5">
    <mergeCell ref="A1:A2"/>
    <mergeCell ref="A9:A10"/>
    <mergeCell ref="A16:A17"/>
    <mergeCell ref="A21:A22"/>
    <mergeCell ref="A26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6" sqref="I6:I7"/>
    </sheetView>
  </sheetViews>
  <sheetFormatPr defaultRowHeight="15" x14ac:dyDescent="0.2"/>
  <cols>
    <col min="1" max="1" width="16.77734375" customWidth="1"/>
    <col min="2" max="2" width="13.21875" customWidth="1"/>
    <col min="3" max="3" width="13.6640625" customWidth="1"/>
    <col min="4" max="4" width="12.33203125" customWidth="1"/>
    <col min="5" max="5" width="12.44140625" customWidth="1"/>
    <col min="6" max="6" width="12.109375" customWidth="1"/>
    <col min="7" max="7" width="12.5546875" customWidth="1"/>
    <col min="8" max="8" width="15.21875" customWidth="1"/>
    <col min="9" max="9" width="15" customWidth="1"/>
    <col min="10" max="10" width="15.21875" customWidth="1"/>
  </cols>
  <sheetData>
    <row r="1" spans="1:10" ht="15" customHeight="1" x14ac:dyDescent="0.2">
      <c r="A1" s="110" t="s">
        <v>87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7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</row>
    <row r="3" spans="1:10" ht="47.25" x14ac:dyDescent="0.2">
      <c r="A3" s="88"/>
      <c r="B3" s="88" t="s">
        <v>145</v>
      </c>
      <c r="C3" s="88" t="s">
        <v>146</v>
      </c>
      <c r="D3" s="88" t="s">
        <v>147</v>
      </c>
      <c r="E3" s="88" t="s">
        <v>148</v>
      </c>
      <c r="F3" s="88" t="s">
        <v>149</v>
      </c>
      <c r="G3" s="88" t="s">
        <v>150</v>
      </c>
      <c r="H3" s="88" t="s">
        <v>151</v>
      </c>
      <c r="I3" s="89" t="s">
        <v>213</v>
      </c>
      <c r="J3" s="88" t="s">
        <v>8</v>
      </c>
    </row>
    <row r="4" spans="1:10" ht="45" x14ac:dyDescent="0.2">
      <c r="A4" s="86" t="s">
        <v>152</v>
      </c>
      <c r="B4" s="87" t="s">
        <v>153</v>
      </c>
      <c r="C4" s="87" t="s">
        <v>154</v>
      </c>
      <c r="D4" s="87" t="s">
        <v>155</v>
      </c>
      <c r="E4" s="87" t="s">
        <v>156</v>
      </c>
      <c r="F4" s="87" t="s">
        <v>157</v>
      </c>
      <c r="G4" s="87" t="s">
        <v>158</v>
      </c>
      <c r="H4" s="87" t="s">
        <v>159</v>
      </c>
      <c r="I4" s="87" t="s">
        <v>160</v>
      </c>
      <c r="J4" s="87" t="s">
        <v>161</v>
      </c>
    </row>
    <row r="5" spans="1:10" ht="15.75" x14ac:dyDescent="0.2">
      <c r="A5" s="86" t="s">
        <v>162</v>
      </c>
      <c r="B5" s="87" t="s">
        <v>163</v>
      </c>
      <c r="C5" s="87" t="s">
        <v>164</v>
      </c>
      <c r="D5" s="87" t="s">
        <v>163</v>
      </c>
      <c r="E5" s="87" t="s">
        <v>163</v>
      </c>
      <c r="F5" s="87" t="s">
        <v>163</v>
      </c>
      <c r="G5" s="87" t="s">
        <v>163</v>
      </c>
      <c r="H5" s="87" t="s">
        <v>165</v>
      </c>
      <c r="I5" s="87" t="s">
        <v>163</v>
      </c>
      <c r="J5" s="87" t="s">
        <v>163</v>
      </c>
    </row>
    <row r="6" spans="1:10" ht="15.75" x14ac:dyDescent="0.2">
      <c r="A6" s="86" t="s">
        <v>166</v>
      </c>
      <c r="B6" s="87" t="s">
        <v>167</v>
      </c>
      <c r="C6" s="87" t="s">
        <v>168</v>
      </c>
      <c r="D6" s="87" t="s">
        <v>168</v>
      </c>
      <c r="E6" s="87" t="s">
        <v>168</v>
      </c>
      <c r="F6" s="87" t="s">
        <v>167</v>
      </c>
      <c r="G6" s="87" t="s">
        <v>167</v>
      </c>
      <c r="H6" s="87" t="s">
        <v>168</v>
      </c>
      <c r="I6" s="87" t="s">
        <v>168</v>
      </c>
      <c r="J6" s="87" t="s">
        <v>168</v>
      </c>
    </row>
    <row r="7" spans="1:10" ht="15.75" x14ac:dyDescent="0.2">
      <c r="A7" s="86" t="s">
        <v>169</v>
      </c>
      <c r="B7" s="87" t="s">
        <v>170</v>
      </c>
      <c r="C7" s="87" t="s">
        <v>171</v>
      </c>
      <c r="D7" s="87" t="s">
        <v>172</v>
      </c>
      <c r="E7" s="87" t="s">
        <v>172</v>
      </c>
      <c r="F7" s="87" t="s">
        <v>173</v>
      </c>
      <c r="G7" s="87" t="s">
        <v>174</v>
      </c>
      <c r="H7" s="87" t="s">
        <v>175</v>
      </c>
      <c r="I7" s="87"/>
      <c r="J7" s="87"/>
    </row>
    <row r="8" spans="1:10" ht="15.75" x14ac:dyDescent="0.2">
      <c r="A8" s="86" t="s">
        <v>176</v>
      </c>
      <c r="B8" s="87" t="s">
        <v>177</v>
      </c>
      <c r="C8" s="87" t="s">
        <v>178</v>
      </c>
      <c r="D8" s="87" t="s">
        <v>179</v>
      </c>
      <c r="E8" s="87" t="s">
        <v>179</v>
      </c>
      <c r="F8" s="87" t="s">
        <v>180</v>
      </c>
      <c r="G8" s="87" t="s">
        <v>181</v>
      </c>
      <c r="H8" s="87" t="s">
        <v>182</v>
      </c>
      <c r="I8" s="87" t="s">
        <v>183</v>
      </c>
      <c r="J8" s="87" t="s">
        <v>184</v>
      </c>
    </row>
    <row r="9" spans="1:10" ht="30" x14ac:dyDescent="0.2">
      <c r="A9" s="86" t="s">
        <v>185</v>
      </c>
      <c r="B9" s="87" t="s">
        <v>186</v>
      </c>
      <c r="C9" s="87" t="s">
        <v>187</v>
      </c>
      <c r="D9" s="87" t="s">
        <v>186</v>
      </c>
      <c r="E9" s="87" t="s">
        <v>186</v>
      </c>
      <c r="F9" s="87" t="s">
        <v>188</v>
      </c>
      <c r="G9" s="87" t="s">
        <v>189</v>
      </c>
      <c r="H9" s="87" t="s">
        <v>190</v>
      </c>
      <c r="I9" s="87"/>
      <c r="J9" s="87" t="s">
        <v>187</v>
      </c>
    </row>
    <row r="10" spans="1:10" ht="60" x14ac:dyDescent="0.2">
      <c r="A10" s="86" t="s">
        <v>191</v>
      </c>
      <c r="B10" s="87" t="s">
        <v>192</v>
      </c>
      <c r="C10" s="87" t="s">
        <v>192</v>
      </c>
      <c r="D10" s="87" t="s">
        <v>193</v>
      </c>
      <c r="E10" s="87" t="s">
        <v>194</v>
      </c>
      <c r="F10" s="87" t="s">
        <v>195</v>
      </c>
      <c r="G10" s="87" t="s">
        <v>196</v>
      </c>
      <c r="H10" s="87" t="s">
        <v>197</v>
      </c>
      <c r="I10" s="87"/>
      <c r="J10" s="87"/>
    </row>
    <row r="11" spans="1:10" ht="15.75" x14ac:dyDescent="0.2">
      <c r="A11" s="86" t="s">
        <v>198</v>
      </c>
      <c r="B11" s="87" t="s">
        <v>199</v>
      </c>
      <c r="C11" s="87" t="s">
        <v>200</v>
      </c>
      <c r="D11" s="87" t="s">
        <v>199</v>
      </c>
      <c r="E11" s="87" t="s">
        <v>199</v>
      </c>
      <c r="F11" s="87" t="s">
        <v>199</v>
      </c>
      <c r="G11" s="87" t="s">
        <v>199</v>
      </c>
      <c r="H11" s="87" t="s">
        <v>200</v>
      </c>
      <c r="I11" s="87" t="s">
        <v>199</v>
      </c>
      <c r="J11" s="87" t="s">
        <v>200</v>
      </c>
    </row>
    <row r="12" spans="1:10" ht="15.75" x14ac:dyDescent="0.2">
      <c r="A12" s="86" t="s">
        <v>201</v>
      </c>
      <c r="B12" s="87" t="s">
        <v>199</v>
      </c>
      <c r="C12" s="87" t="s">
        <v>199</v>
      </c>
      <c r="D12" s="87" t="s">
        <v>199</v>
      </c>
      <c r="E12" s="87" t="s">
        <v>199</v>
      </c>
      <c r="F12" s="87" t="s">
        <v>200</v>
      </c>
      <c r="G12" s="87" t="s">
        <v>200</v>
      </c>
      <c r="H12" s="87" t="s">
        <v>199</v>
      </c>
      <c r="I12" s="87" t="s">
        <v>199</v>
      </c>
      <c r="J12" s="87" t="s">
        <v>199</v>
      </c>
    </row>
    <row r="13" spans="1:10" ht="225" x14ac:dyDescent="0.2">
      <c r="A13" s="86" t="s">
        <v>202</v>
      </c>
      <c r="B13" s="87" t="s">
        <v>203</v>
      </c>
      <c r="C13" s="87" t="s">
        <v>204</v>
      </c>
      <c r="D13" s="87" t="s">
        <v>205</v>
      </c>
      <c r="E13" s="87" t="s">
        <v>206</v>
      </c>
      <c r="F13" s="87" t="s">
        <v>207</v>
      </c>
      <c r="G13" s="87" t="s">
        <v>208</v>
      </c>
      <c r="H13" s="87" t="s">
        <v>209</v>
      </c>
      <c r="I13" s="87" t="s">
        <v>210</v>
      </c>
      <c r="J13" s="87" t="s">
        <v>211</v>
      </c>
    </row>
    <row r="14" spans="1:10" ht="15.75" x14ac:dyDescent="0.2">
      <c r="A14" s="86" t="s">
        <v>212</v>
      </c>
      <c r="B14" s="87" t="s">
        <v>200</v>
      </c>
      <c r="C14" s="87" t="s">
        <v>200</v>
      </c>
      <c r="D14" s="87" t="s">
        <v>200</v>
      </c>
      <c r="E14" s="87" t="s">
        <v>200</v>
      </c>
      <c r="F14" s="87" t="s">
        <v>200</v>
      </c>
      <c r="G14" s="87" t="s">
        <v>200</v>
      </c>
      <c r="H14" s="87" t="s">
        <v>200</v>
      </c>
      <c r="I14" s="87" t="s">
        <v>200</v>
      </c>
      <c r="J14" s="87" t="s">
        <v>200</v>
      </c>
    </row>
  </sheetData>
  <mergeCells count="1">
    <mergeCell ref="A1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/>
  </sheetViews>
  <sheetFormatPr defaultRowHeight="15" x14ac:dyDescent="0.2"/>
  <cols>
    <col min="1" max="1" width="16.77734375" style="83" customWidth="1"/>
    <col min="2" max="2" width="23.109375" customWidth="1"/>
  </cols>
  <sheetData>
    <row r="1" spans="1:2" ht="15.75" x14ac:dyDescent="0.2">
      <c r="A1" s="90" t="s">
        <v>20</v>
      </c>
      <c r="B1" s="91"/>
    </row>
    <row r="2" spans="1:2" ht="15.75" x14ac:dyDescent="0.2">
      <c r="A2" s="90" t="s">
        <v>214</v>
      </c>
      <c r="B2" s="91" t="s">
        <v>215</v>
      </c>
    </row>
    <row r="3" spans="1:2" ht="15.75" x14ac:dyDescent="0.2">
      <c r="A3" s="90" t="s">
        <v>216</v>
      </c>
      <c r="B3" s="92" t="s">
        <v>217</v>
      </c>
    </row>
    <row r="4" spans="1:2" ht="15.75" x14ac:dyDescent="0.2">
      <c r="A4" s="90" t="s">
        <v>218</v>
      </c>
      <c r="B4" s="91">
        <v>2</v>
      </c>
    </row>
    <row r="5" spans="1:2" ht="15.75" x14ac:dyDescent="0.2">
      <c r="A5" s="90" t="s">
        <v>219</v>
      </c>
      <c r="B5" s="91">
        <v>32</v>
      </c>
    </row>
    <row r="6" spans="1:2" ht="15.75" x14ac:dyDescent="0.2">
      <c r="A6" s="90" t="s">
        <v>220</v>
      </c>
      <c r="B6" s="92" t="s">
        <v>221</v>
      </c>
    </row>
    <row r="7" spans="1:2" ht="31.5" x14ac:dyDescent="0.2">
      <c r="A7" s="90" t="s">
        <v>222</v>
      </c>
      <c r="B7" s="91" t="s">
        <v>223</v>
      </c>
    </row>
    <row r="8" spans="1:2" ht="31.5" x14ac:dyDescent="0.2">
      <c r="A8" s="90" t="s">
        <v>224</v>
      </c>
      <c r="B8" s="92" t="s">
        <v>225</v>
      </c>
    </row>
    <row r="9" spans="1:2" ht="31.5" x14ac:dyDescent="0.2">
      <c r="A9" s="90" t="s">
        <v>226</v>
      </c>
      <c r="B9" s="84" t="s">
        <v>227</v>
      </c>
    </row>
    <row r="10" spans="1:2" ht="31.5" x14ac:dyDescent="0.2">
      <c r="A10" s="90" t="s">
        <v>228</v>
      </c>
      <c r="B10" s="91" t="s">
        <v>229</v>
      </c>
    </row>
    <row r="11" spans="1:2" ht="31.5" x14ac:dyDescent="0.2">
      <c r="A11" s="90" t="s">
        <v>230</v>
      </c>
      <c r="B11" s="91" t="s">
        <v>231</v>
      </c>
    </row>
    <row r="12" spans="1:2" ht="31.5" x14ac:dyDescent="0.2">
      <c r="A12" s="90" t="s">
        <v>232</v>
      </c>
      <c r="B12" s="84" t="s">
        <v>233</v>
      </c>
    </row>
    <row r="13" spans="1:2" ht="15.75" x14ac:dyDescent="0.2">
      <c r="A13" s="90" t="s">
        <v>234</v>
      </c>
      <c r="B13" s="91">
        <v>469</v>
      </c>
    </row>
    <row r="14" spans="1:2" ht="31.5" x14ac:dyDescent="0.2">
      <c r="A14" s="90" t="s">
        <v>235</v>
      </c>
      <c r="B14" s="91" t="s">
        <v>236</v>
      </c>
    </row>
    <row r="15" spans="1:2" ht="31.5" x14ac:dyDescent="0.2">
      <c r="A15" s="90" t="s">
        <v>237</v>
      </c>
      <c r="B15" s="91" t="s">
        <v>238</v>
      </c>
    </row>
    <row r="16" spans="1:2" ht="30" x14ac:dyDescent="0.2">
      <c r="A16" s="90" t="s">
        <v>239</v>
      </c>
      <c r="B16" s="84" t="s">
        <v>240</v>
      </c>
    </row>
    <row r="17" spans="1:2" ht="15.75" x14ac:dyDescent="0.2">
      <c r="A17" s="93" t="s">
        <v>241</v>
      </c>
      <c r="B17" s="84" t="s">
        <v>200</v>
      </c>
    </row>
    <row r="18" spans="1:2" ht="30" x14ac:dyDescent="0.2">
      <c r="A18" s="93" t="s">
        <v>242</v>
      </c>
      <c r="B18" s="84" t="s">
        <v>245</v>
      </c>
    </row>
    <row r="19" spans="1:2" ht="15.75" x14ac:dyDescent="0.2">
      <c r="A19" s="90" t="s">
        <v>243</v>
      </c>
      <c r="B19" s="84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10" workbookViewId="0">
      <selection activeCell="A3" sqref="A3:B3"/>
    </sheetView>
  </sheetViews>
  <sheetFormatPr defaultRowHeight="15" x14ac:dyDescent="0.2"/>
  <cols>
    <col min="1" max="1" width="27" style="20" customWidth="1"/>
    <col min="2" max="2" width="39.44140625" customWidth="1"/>
  </cols>
  <sheetData>
    <row r="1" spans="1:2" ht="15" customHeight="1" x14ac:dyDescent="0.2">
      <c r="A1" s="110" t="s">
        <v>124</v>
      </c>
      <c r="B1" s="111"/>
    </row>
    <row r="2" spans="1:2" ht="15.75" customHeight="1" x14ac:dyDescent="0.2">
      <c r="A2" s="110"/>
      <c r="B2" s="111"/>
    </row>
    <row r="3" spans="1:2" ht="138.75" customHeight="1" x14ac:dyDescent="0.2">
      <c r="A3" s="112" t="s">
        <v>144</v>
      </c>
      <c r="B3" s="112"/>
    </row>
    <row r="4" spans="1:2" ht="15.75" customHeight="1" x14ac:dyDescent="0.2">
      <c r="A4" s="85"/>
      <c r="B4" s="85"/>
    </row>
    <row r="5" spans="1:2" ht="31.5" customHeight="1" x14ac:dyDescent="0.2">
      <c r="A5" s="113" t="s">
        <v>134</v>
      </c>
      <c r="B5" s="113"/>
    </row>
    <row r="6" spans="1:2" x14ac:dyDescent="0.2">
      <c r="A6" s="82" t="s">
        <v>135</v>
      </c>
      <c r="B6" s="80" t="s">
        <v>136</v>
      </c>
    </row>
    <row r="7" spans="1:2" x14ac:dyDescent="0.2">
      <c r="A7" s="82" t="s">
        <v>137</v>
      </c>
      <c r="B7" s="80" t="s">
        <v>138</v>
      </c>
    </row>
    <row r="8" spans="1:2" x14ac:dyDescent="0.2">
      <c r="A8" s="82" t="s">
        <v>139</v>
      </c>
      <c r="B8" s="80" t="s">
        <v>140</v>
      </c>
    </row>
    <row r="9" spans="1:2" x14ac:dyDescent="0.2">
      <c r="A9" s="82" t="s">
        <v>141</v>
      </c>
      <c r="B9" s="80" t="s">
        <v>142</v>
      </c>
    </row>
    <row r="10" spans="1:2" x14ac:dyDescent="0.2">
      <c r="A10" s="18"/>
    </row>
    <row r="11" spans="1:2" x14ac:dyDescent="0.2">
      <c r="A11" s="18"/>
    </row>
    <row r="12" spans="1:2" x14ac:dyDescent="0.2">
      <c r="A12" s="18"/>
    </row>
    <row r="13" spans="1:2" ht="31.5" customHeight="1" x14ac:dyDescent="0.2">
      <c r="A13" s="113" t="s">
        <v>143</v>
      </c>
      <c r="B13" s="113"/>
    </row>
    <row r="14" spans="1:2" x14ac:dyDescent="0.2">
      <c r="A14" s="82" t="s">
        <v>135</v>
      </c>
      <c r="B14" s="81" t="s">
        <v>136</v>
      </c>
    </row>
    <row r="15" spans="1:2" x14ac:dyDescent="0.2">
      <c r="A15" s="82" t="s">
        <v>137</v>
      </c>
      <c r="B15" s="81" t="s">
        <v>138</v>
      </c>
    </row>
    <row r="16" spans="1:2" x14ac:dyDescent="0.2">
      <c r="A16" s="82" t="s">
        <v>139</v>
      </c>
      <c r="B16" s="81" t="s">
        <v>140</v>
      </c>
    </row>
    <row r="17" spans="1:2" x14ac:dyDescent="0.2">
      <c r="A17" s="82" t="s">
        <v>141</v>
      </c>
      <c r="B17" s="80" t="s">
        <v>142</v>
      </c>
    </row>
  </sheetData>
  <mergeCells count="4">
    <mergeCell ref="A3:B3"/>
    <mergeCell ref="A1:B2"/>
    <mergeCell ref="A13:B1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list</vt:lpstr>
      <vt:lpstr>High Spec PC Spec</vt:lpstr>
      <vt:lpstr>Standard SFF Spec</vt:lpstr>
      <vt:lpstr>All in One Spec</vt:lpstr>
      <vt:lpstr>Apple Spec</vt:lpstr>
      <vt:lpstr>Laptop Spec</vt:lpstr>
      <vt:lpstr>Tablet Spec</vt:lpstr>
      <vt:lpstr>Laptop charging unit Spec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Huggins</dc:creator>
  <cp:lastModifiedBy>Carol Williams</cp:lastModifiedBy>
  <cp:lastPrinted>2020-07-21T10:41:22Z</cp:lastPrinted>
  <dcterms:created xsi:type="dcterms:W3CDTF">2020-07-21T10:38:14Z</dcterms:created>
  <dcterms:modified xsi:type="dcterms:W3CDTF">2020-07-30T07:24:25Z</dcterms:modified>
</cp:coreProperties>
</file>