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 Projects\Highways + Transport\H+T Steering Group\01 New Main Contracts\MCC + PSC\Tender Pack - MCC\"/>
    </mc:Choice>
  </mc:AlternateContent>
  <bookViews>
    <workbookView xWindow="0" yWindow="0" windowWidth="15330" windowHeight="3720" tabRatio="888"/>
  </bookViews>
  <sheets>
    <sheet name="Cover Sheet" sheetId="50" r:id="rId1"/>
    <sheet name="HMEP Foreword &amp; Acknowledgments" sheetId="49" r:id="rId2"/>
    <sheet name="Index" sheetId="30" r:id="rId3"/>
    <sheet name="Sheet1" sheetId="44" state="hidden" r:id="rId4"/>
    <sheet name="0100" sheetId="23" r:id="rId5"/>
    <sheet name="0150" sheetId="22" r:id="rId6"/>
    <sheet name="0200" sheetId="37" r:id="rId7"/>
    <sheet name="0300" sheetId="17" r:id="rId8"/>
    <sheet name="0400" sheetId="21" r:id="rId9"/>
    <sheet name="0500" sheetId="27" r:id="rId10"/>
    <sheet name="0600" sheetId="2" r:id="rId11"/>
    <sheet name="0700" sheetId="6" r:id="rId12"/>
    <sheet name="1100" sheetId="32" r:id="rId13"/>
    <sheet name="1200" sheetId="41" r:id="rId14"/>
    <sheet name="1300" sheetId="42" r:id="rId15"/>
    <sheet name="1400" sheetId="43" r:id="rId16"/>
    <sheet name="7100" sheetId="34" r:id="rId17"/>
    <sheet name="7300" sheetId="48" r:id="rId18"/>
    <sheet name="7800" sheetId="4" r:id="rId19"/>
    <sheet name="7900" sheetId="31" r:id="rId20"/>
    <sheet name="8000" sheetId="3" r:id="rId21"/>
    <sheet name="9000" sheetId="38" r:id="rId22"/>
  </sheets>
  <definedNames>
    <definedName name="_xlnm._FilterDatabase" localSheetId="4" hidden="1">'0100'!$F$1:$F$256</definedName>
    <definedName name="_xlnm._FilterDatabase" localSheetId="5" hidden="1">'0150'!$F$1:$F$532</definedName>
    <definedName name="_xlnm._FilterDatabase" localSheetId="6" hidden="1">'0200'!$F$1:$F$173</definedName>
    <definedName name="_xlnm._FilterDatabase" localSheetId="7" hidden="1">'0300'!$C$2:$C$27</definedName>
    <definedName name="_xlnm._FilterDatabase" localSheetId="8" hidden="1">'0400'!$E$1:$E$384</definedName>
    <definedName name="_xlnm._FilterDatabase" localSheetId="9" hidden="1">'0500'!$F$1:$F$337</definedName>
    <definedName name="_xlnm._FilterDatabase" localSheetId="10" hidden="1">'0600'!$B$1:$B$583</definedName>
    <definedName name="_xlnm._FilterDatabase" localSheetId="11" hidden="1">'0700'!$E$1:$E$523</definedName>
    <definedName name="_xlnm._FilterDatabase" localSheetId="12" hidden="1">'1100'!$I$1:$I$328</definedName>
    <definedName name="_xlnm._FilterDatabase" localSheetId="13" hidden="1">'1200'!$F$1:$F$405</definedName>
    <definedName name="_xlnm._FilterDatabase" localSheetId="14" hidden="1">'1300'!$A$1:$A$125</definedName>
    <definedName name="_xlnm._FilterDatabase" localSheetId="15" hidden="1">'1400'!$A$1:$A$177</definedName>
    <definedName name="_xlnm._FilterDatabase" localSheetId="16" hidden="1">'7100'!$F$1:$F$104</definedName>
    <definedName name="_xlnm._FilterDatabase" localSheetId="17" hidden="1">'7300'!$F$1:$F$41</definedName>
    <definedName name="_xlnm._FilterDatabase" localSheetId="19" hidden="1">'7900'!$C$2:$C$21</definedName>
    <definedName name="_xlnm._FilterDatabase" localSheetId="2" hidden="1">Index!#REF!</definedName>
    <definedName name="DEF12C" localSheetId="17">'7300'!#REF!</definedName>
    <definedName name="DEF12C_1" localSheetId="17">'7300'!#REF!</definedName>
    <definedName name="DEF12C_2" localSheetId="17">'7300'!#REF!</definedName>
    <definedName name="DEF12C_3" localSheetId="17">'7300'!#REF!</definedName>
  </definedNames>
  <calcPr calcId="162913"/>
</workbook>
</file>

<file path=xl/calcChain.xml><?xml version="1.0" encoding="utf-8"?>
<calcChain xmlns="http://schemas.openxmlformats.org/spreadsheetml/2006/main">
  <c r="D242" i="27" l="1"/>
  <c r="D243" i="27"/>
  <c r="D244" i="27"/>
  <c r="D245" i="27"/>
  <c r="D246" i="27"/>
  <c r="D247" i="27"/>
  <c r="D248" i="27"/>
  <c r="D249" i="27"/>
  <c r="D250" i="27"/>
  <c r="D251" i="27"/>
  <c r="G251" i="27"/>
  <c r="R251" i="27" s="1"/>
  <c r="G250" i="27"/>
  <c r="R250" i="27" s="1"/>
  <c r="G249" i="27"/>
  <c r="R249" i="27" s="1"/>
  <c r="G248" i="27"/>
  <c r="R248" i="27" s="1"/>
  <c r="G247" i="27"/>
  <c r="R247" i="27" s="1"/>
  <c r="G246" i="27"/>
  <c r="R246" i="27" s="1"/>
  <c r="G245" i="27"/>
  <c r="R245" i="27" s="1"/>
  <c r="G244" i="27"/>
  <c r="R244" i="27" s="1"/>
  <c r="D261" i="6" l="1"/>
  <c r="G261" i="6"/>
  <c r="R261" i="6" s="1"/>
  <c r="G260" i="6"/>
  <c r="R260" i="6" s="1"/>
  <c r="D260" i="6"/>
  <c r="R259" i="6"/>
  <c r="D259" i="6"/>
  <c r="R258" i="6"/>
  <c r="D258" i="6"/>
  <c r="R84" i="2"/>
  <c r="D84" i="2"/>
  <c r="G83" i="2"/>
  <c r="R83" i="2" s="1"/>
  <c r="D83" i="2"/>
  <c r="G82" i="2"/>
  <c r="R82" i="2" s="1"/>
  <c r="D82" i="2"/>
  <c r="R81" i="2"/>
  <c r="D81" i="2"/>
  <c r="D331" i="27"/>
  <c r="D332" i="27"/>
  <c r="D333" i="27"/>
  <c r="D334" i="27"/>
  <c r="G334" i="27"/>
  <c r="R334" i="27" s="1"/>
  <c r="G333" i="27"/>
  <c r="R333" i="27" s="1"/>
  <c r="R9" i="3"/>
  <c r="G9" i="3"/>
  <c r="D9" i="3"/>
  <c r="G52" i="34" l="1"/>
  <c r="R52" i="34" s="1"/>
  <c r="D52" i="34"/>
  <c r="G51" i="34"/>
  <c r="R51" i="34" s="1"/>
  <c r="D51" i="34"/>
  <c r="G50" i="34"/>
  <c r="R50" i="34" s="1"/>
  <c r="D50" i="34"/>
  <c r="G49" i="34"/>
  <c r="R49" i="34" s="1"/>
  <c r="D49" i="34"/>
  <c r="R48" i="34"/>
  <c r="D48" i="34"/>
  <c r="R47" i="34"/>
  <c r="R46" i="34"/>
  <c r="G46" i="34"/>
  <c r="D46" i="34"/>
  <c r="G45" i="34"/>
  <c r="R45" i="34" s="1"/>
  <c r="D45" i="34"/>
  <c r="G44" i="34"/>
  <c r="R44" i="34" s="1"/>
  <c r="D44" i="34"/>
  <c r="G43" i="34"/>
  <c r="R43" i="34" s="1"/>
  <c r="D43" i="34"/>
  <c r="R42" i="34"/>
  <c r="D42" i="34"/>
  <c r="G21" i="3"/>
  <c r="R21" i="3" s="1"/>
  <c r="D21" i="3"/>
  <c r="G20" i="3"/>
  <c r="R20" i="3" s="1"/>
  <c r="D20" i="3"/>
  <c r="G10" i="23" l="1"/>
  <c r="G40" i="4" l="1"/>
  <c r="R40" i="4" s="1"/>
  <c r="D40" i="4"/>
  <c r="G39" i="4"/>
  <c r="R39" i="4" s="1"/>
  <c r="D39" i="4"/>
  <c r="D38" i="4"/>
  <c r="G464" i="6"/>
  <c r="R464" i="6" s="1"/>
  <c r="G465" i="6"/>
  <c r="R465" i="6" s="1"/>
  <c r="G466" i="6"/>
  <c r="R466" i="6" s="1"/>
  <c r="D464" i="6"/>
  <c r="D465" i="6"/>
  <c r="D466" i="6"/>
  <c r="G161" i="6"/>
  <c r="R161" i="6" s="1"/>
  <c r="G162" i="6"/>
  <c r="R162" i="6" s="1"/>
  <c r="G163" i="6"/>
  <c r="R163" i="6" s="1"/>
  <c r="G164" i="6"/>
  <c r="R164" i="6" s="1"/>
  <c r="G165" i="6"/>
  <c r="R165" i="6" s="1"/>
  <c r="G166" i="6"/>
  <c r="R166" i="6" s="1"/>
  <c r="G167" i="6"/>
  <c r="R167" i="6" s="1"/>
  <c r="G168" i="6"/>
  <c r="R168" i="6" s="1"/>
  <c r="G169" i="6"/>
  <c r="R169" i="6" s="1"/>
  <c r="G170" i="6"/>
  <c r="R170" i="6" s="1"/>
  <c r="G171" i="6"/>
  <c r="R171" i="6" s="1"/>
  <c r="G172" i="6"/>
  <c r="R172" i="6" s="1"/>
  <c r="D172" i="6"/>
  <c r="D171" i="6"/>
  <c r="D170" i="6"/>
  <c r="D169" i="6"/>
  <c r="D168" i="6"/>
  <c r="D167" i="6"/>
  <c r="D166" i="6"/>
  <c r="D162" i="6"/>
  <c r="R46" i="6"/>
  <c r="D46" i="6"/>
  <c r="G45" i="6"/>
  <c r="R45" i="6" s="1"/>
  <c r="D45" i="6"/>
  <c r="G44" i="6"/>
  <c r="R44" i="6" s="1"/>
  <c r="D44" i="6"/>
  <c r="G43" i="6"/>
  <c r="R43" i="6" s="1"/>
  <c r="D43" i="6"/>
  <c r="G42" i="6"/>
  <c r="R42" i="6" s="1"/>
  <c r="D42" i="6"/>
  <c r="R41" i="6"/>
  <c r="D41" i="6"/>
  <c r="G12" i="3"/>
  <c r="R12" i="3" s="1"/>
  <c r="D12" i="3"/>
  <c r="R11" i="3"/>
  <c r="D11" i="3"/>
  <c r="R10" i="3"/>
  <c r="D10" i="3"/>
  <c r="G45" i="4"/>
  <c r="R45" i="4" s="1"/>
  <c r="D45" i="4"/>
  <c r="R44" i="4"/>
  <c r="D44" i="4"/>
  <c r="R323" i="27"/>
  <c r="G322" i="27"/>
  <c r="R322" i="27" s="1"/>
  <c r="D322" i="27"/>
  <c r="G321" i="27"/>
  <c r="R321" i="27" s="1"/>
  <c r="D321" i="27"/>
  <c r="G320" i="27"/>
  <c r="R320" i="27" s="1"/>
  <c r="D320" i="27"/>
  <c r="R319" i="27"/>
  <c r="D319" i="27"/>
  <c r="G169" i="2"/>
  <c r="R169" i="2" s="1"/>
  <c r="D169" i="2"/>
  <c r="G168" i="2"/>
  <c r="R168" i="2" s="1"/>
  <c r="D168" i="2"/>
  <c r="G167" i="2"/>
  <c r="R167" i="2" s="1"/>
  <c r="D167" i="2"/>
  <c r="G166" i="2"/>
  <c r="R166" i="2" s="1"/>
  <c r="D166" i="2"/>
  <c r="R165" i="2"/>
  <c r="D165" i="2"/>
  <c r="R164" i="2"/>
  <c r="D164" i="2"/>
  <c r="G163" i="2"/>
  <c r="R163" i="2" s="1"/>
  <c r="D163" i="2"/>
  <c r="R162" i="2"/>
  <c r="G162" i="2"/>
  <c r="D162" i="2"/>
  <c r="G161" i="2"/>
  <c r="R161" i="2" s="1"/>
  <c r="D161" i="2"/>
  <c r="G160" i="2"/>
  <c r="R160" i="2" s="1"/>
  <c r="D160" i="2"/>
  <c r="G159" i="2"/>
  <c r="R159" i="2" s="1"/>
  <c r="D159" i="2"/>
  <c r="R158" i="2"/>
  <c r="D158" i="2"/>
  <c r="R7" i="48"/>
  <c r="R13" i="48"/>
  <c r="G8" i="48"/>
  <c r="R8" i="48" s="1"/>
  <c r="G9" i="48"/>
  <c r="R9" i="48" s="1"/>
  <c r="G10" i="48"/>
  <c r="R10" i="48" s="1"/>
  <c r="G11" i="48"/>
  <c r="R11" i="48" s="1"/>
  <c r="G12" i="48"/>
  <c r="R12" i="48" s="1"/>
  <c r="D7" i="48"/>
  <c r="D8" i="48"/>
  <c r="D9" i="48"/>
  <c r="D10" i="48"/>
  <c r="D11" i="48"/>
  <c r="D12" i="48"/>
  <c r="D13" i="48"/>
  <c r="R141" i="2"/>
  <c r="D141" i="2"/>
  <c r="G140" i="2"/>
  <c r="R140" i="2" s="1"/>
  <c r="D140" i="2"/>
  <c r="R139" i="2"/>
  <c r="D139" i="2"/>
  <c r="R138" i="2"/>
  <c r="D138" i="2"/>
  <c r="G137" i="2"/>
  <c r="R137" i="2" s="1"/>
  <c r="D137" i="2"/>
  <c r="G136" i="2"/>
  <c r="R136" i="2" s="1"/>
  <c r="D136" i="2"/>
  <c r="G135" i="2"/>
  <c r="R135" i="2" s="1"/>
  <c r="D135" i="2"/>
  <c r="R134" i="2"/>
  <c r="D134" i="2"/>
  <c r="R133" i="2"/>
  <c r="R132" i="2"/>
  <c r="G24" i="23"/>
  <c r="G23" i="23"/>
  <c r="G22" i="23"/>
  <c r="G20" i="23"/>
  <c r="G19" i="23"/>
  <c r="G18" i="23"/>
  <c r="G17" i="23"/>
  <c r="G523" i="6" l="1"/>
  <c r="G522" i="6"/>
  <c r="G521" i="6"/>
  <c r="G518" i="6"/>
  <c r="G517" i="6"/>
  <c r="G516" i="6"/>
  <c r="D331" i="32" l="1"/>
  <c r="G330" i="32"/>
  <c r="R330" i="32" s="1"/>
  <c r="D330" i="32"/>
  <c r="G329" i="32"/>
  <c r="R329" i="32" s="1"/>
  <c r="D329" i="32"/>
  <c r="G328" i="32"/>
  <c r="R328" i="32" s="1"/>
  <c r="D328" i="32"/>
  <c r="G327" i="32"/>
  <c r="R327" i="32" s="1"/>
  <c r="D327" i="32"/>
  <c r="G326" i="32"/>
  <c r="R326" i="32" s="1"/>
  <c r="D326" i="32"/>
  <c r="R325" i="32"/>
  <c r="D325" i="32"/>
  <c r="R324" i="32"/>
  <c r="D324" i="32"/>
  <c r="R323" i="32"/>
  <c r="G323" i="32"/>
  <c r="D323" i="32"/>
  <c r="G322" i="32"/>
  <c r="R322" i="32" s="1"/>
  <c r="D322" i="32"/>
  <c r="G321" i="32"/>
  <c r="R321" i="32" s="1"/>
  <c r="D321" i="32"/>
  <c r="G320" i="32"/>
  <c r="R320" i="32" s="1"/>
  <c r="D320" i="32"/>
  <c r="G319" i="32"/>
  <c r="R319" i="32" s="1"/>
  <c r="D319" i="32"/>
  <c r="R318" i="32"/>
  <c r="D318" i="32"/>
  <c r="G316" i="32"/>
  <c r="R316" i="32" s="1"/>
  <c r="D316" i="32"/>
  <c r="R315" i="32"/>
  <c r="D315" i="32"/>
  <c r="R314" i="32"/>
  <c r="D314" i="32"/>
  <c r="R313" i="32"/>
  <c r="D313" i="32"/>
  <c r="R312" i="32"/>
  <c r="D312" i="32"/>
  <c r="G311" i="32"/>
  <c r="R311" i="32" s="1"/>
  <c r="D311" i="32"/>
  <c r="G310" i="32"/>
  <c r="R310" i="32" s="1"/>
  <c r="D310" i="32"/>
  <c r="G309" i="32"/>
  <c r="R309" i="32" s="1"/>
  <c r="D309" i="32"/>
  <c r="G308" i="32"/>
  <c r="R308" i="32" s="1"/>
  <c r="D308" i="32"/>
  <c r="G307" i="32"/>
  <c r="R307" i="32" s="1"/>
  <c r="D307" i="32"/>
  <c r="G306" i="32"/>
  <c r="R306" i="32" s="1"/>
  <c r="D306" i="32"/>
  <c r="G305" i="32"/>
  <c r="R305" i="32" s="1"/>
  <c r="D305" i="32"/>
  <c r="G304" i="32"/>
  <c r="R304" i="32" s="1"/>
  <c r="D304" i="32"/>
  <c r="R303" i="32"/>
  <c r="D303" i="32"/>
  <c r="R302" i="32"/>
  <c r="D302" i="32"/>
  <c r="R301" i="32"/>
  <c r="D301" i="32"/>
  <c r="R300" i="32"/>
  <c r="D300" i="32"/>
  <c r="G299" i="32"/>
  <c r="R299" i="32" s="1"/>
  <c r="D299" i="32"/>
  <c r="G298" i="32"/>
  <c r="R298" i="32" s="1"/>
  <c r="D298" i="32"/>
  <c r="G297" i="32"/>
  <c r="R297" i="32" s="1"/>
  <c r="D297" i="32"/>
  <c r="G296" i="32"/>
  <c r="R296" i="32" s="1"/>
  <c r="D296" i="32"/>
  <c r="R295" i="32"/>
  <c r="D295" i="32"/>
  <c r="R294" i="32"/>
  <c r="D294" i="32"/>
  <c r="R293" i="32"/>
  <c r="D293" i="32"/>
  <c r="R292" i="32"/>
  <c r="D292" i="32"/>
  <c r="G291" i="32"/>
  <c r="R291" i="32" s="1"/>
  <c r="D291" i="32"/>
  <c r="G290" i="32"/>
  <c r="R290" i="32" s="1"/>
  <c r="D290" i="32"/>
  <c r="G289" i="32"/>
  <c r="R289" i="32" s="1"/>
  <c r="D289" i="32"/>
  <c r="G288" i="32"/>
  <c r="R288" i="32" s="1"/>
  <c r="D288" i="32"/>
  <c r="G287" i="32"/>
  <c r="R287" i="32" s="1"/>
  <c r="D287" i="32"/>
  <c r="R286" i="32"/>
  <c r="D286" i="32"/>
  <c r="R285" i="32"/>
  <c r="D285" i="32"/>
  <c r="R284" i="32"/>
  <c r="D284" i="32"/>
  <c r="R283" i="32"/>
  <c r="D283" i="32"/>
  <c r="G282" i="32"/>
  <c r="R282" i="32" s="1"/>
  <c r="D282" i="32"/>
  <c r="G281" i="32"/>
  <c r="R281" i="32" s="1"/>
  <c r="D281" i="32"/>
  <c r="G280" i="32"/>
  <c r="R280" i="32" s="1"/>
  <c r="D280" i="32"/>
  <c r="G279" i="32"/>
  <c r="R279" i="32" s="1"/>
  <c r="D279" i="32"/>
  <c r="R278" i="32"/>
  <c r="D278" i="32"/>
  <c r="R277" i="32"/>
  <c r="D277" i="32"/>
  <c r="R276" i="32"/>
  <c r="D276" i="32"/>
  <c r="R275" i="32"/>
  <c r="D275" i="32"/>
  <c r="G274" i="32"/>
  <c r="R274" i="32" s="1"/>
  <c r="D274" i="32"/>
  <c r="G273" i="32"/>
  <c r="R273" i="32" s="1"/>
  <c r="D273" i="32"/>
  <c r="G272" i="32"/>
  <c r="R272" i="32" s="1"/>
  <c r="D272" i="32"/>
  <c r="G271" i="32"/>
  <c r="R271" i="32" s="1"/>
  <c r="D271" i="32"/>
  <c r="G270" i="32"/>
  <c r="R270" i="32" s="1"/>
  <c r="D270" i="32"/>
  <c r="R269" i="32"/>
  <c r="D269" i="32"/>
  <c r="R268" i="32"/>
  <c r="D268" i="32"/>
  <c r="G267" i="32"/>
  <c r="R267" i="32" s="1"/>
  <c r="D267" i="32"/>
  <c r="G266" i="32"/>
  <c r="R266" i="32" s="1"/>
  <c r="D266" i="32"/>
  <c r="G265" i="32"/>
  <c r="R265" i="32" s="1"/>
  <c r="D265" i="32"/>
  <c r="G264" i="32"/>
  <c r="R264" i="32" s="1"/>
  <c r="D264" i="32"/>
  <c r="G263" i="32"/>
  <c r="R263" i="32" s="1"/>
  <c r="D263" i="32"/>
  <c r="R262" i="32"/>
  <c r="D262" i="32"/>
  <c r="R261" i="32"/>
  <c r="D261" i="32"/>
  <c r="G260" i="32"/>
  <c r="R260" i="32" s="1"/>
  <c r="D260" i="32"/>
  <c r="G259" i="32"/>
  <c r="R259" i="32" s="1"/>
  <c r="D259" i="32"/>
  <c r="G258" i="32"/>
  <c r="R258" i="32" s="1"/>
  <c r="D258" i="32"/>
  <c r="G257" i="32"/>
  <c r="R257" i="32" s="1"/>
  <c r="D257" i="32"/>
  <c r="G256" i="32"/>
  <c r="R256" i="32" s="1"/>
  <c r="D256" i="32"/>
  <c r="R255" i="32"/>
  <c r="D255" i="32"/>
  <c r="R254" i="32"/>
  <c r="D254" i="32"/>
  <c r="G253" i="32"/>
  <c r="R253" i="32" s="1"/>
  <c r="D253" i="32"/>
  <c r="G252" i="32"/>
  <c r="R252" i="32" s="1"/>
  <c r="D252" i="32"/>
  <c r="G251" i="32"/>
  <c r="R251" i="32" s="1"/>
  <c r="D251" i="32"/>
  <c r="G250" i="32"/>
  <c r="R250" i="32" s="1"/>
  <c r="D250" i="32"/>
  <c r="G249" i="32"/>
  <c r="R249" i="32" s="1"/>
  <c r="D249" i="32"/>
  <c r="R248" i="32"/>
  <c r="D248" i="32"/>
  <c r="R245" i="32"/>
  <c r="D245" i="32"/>
  <c r="G244" i="32"/>
  <c r="R244" i="32" s="1"/>
  <c r="D244" i="32"/>
  <c r="G243" i="32"/>
  <c r="R243" i="32" s="1"/>
  <c r="D243" i="32"/>
  <c r="G242" i="32"/>
  <c r="R242" i="32" s="1"/>
  <c r="D242" i="32"/>
  <c r="R241" i="32"/>
  <c r="D241" i="32"/>
  <c r="R240" i="32"/>
  <c r="D240" i="32"/>
  <c r="G239" i="32"/>
  <c r="R239" i="32" s="1"/>
  <c r="D239" i="32"/>
  <c r="G238" i="32"/>
  <c r="R238" i="32" s="1"/>
  <c r="D238" i="32"/>
  <c r="G237" i="32"/>
  <c r="R237" i="32" s="1"/>
  <c r="D237" i="32"/>
  <c r="R236" i="32"/>
  <c r="D236" i="32"/>
  <c r="R235" i="32"/>
  <c r="G234" i="32"/>
  <c r="R234" i="32" s="1"/>
  <c r="D234" i="32"/>
  <c r="G233" i="32"/>
  <c r="R233" i="32" s="1"/>
  <c r="D233" i="32"/>
  <c r="G232" i="32"/>
  <c r="R232" i="32" s="1"/>
  <c r="D232" i="32"/>
  <c r="G231" i="32"/>
  <c r="R231" i="32" s="1"/>
  <c r="D231" i="32"/>
  <c r="G230" i="32"/>
  <c r="R230" i="32" s="1"/>
  <c r="D230" i="32"/>
  <c r="G229" i="32"/>
  <c r="R229" i="32" s="1"/>
  <c r="D229" i="32"/>
  <c r="R228" i="32"/>
  <c r="D228" i="32"/>
  <c r="R227" i="32"/>
  <c r="R226" i="32"/>
  <c r="D226" i="32"/>
  <c r="R225" i="32"/>
  <c r="D225" i="32"/>
  <c r="G224" i="32"/>
  <c r="R224" i="32" s="1"/>
  <c r="D224" i="32"/>
  <c r="G223" i="32"/>
  <c r="R223" i="32" s="1"/>
  <c r="D223" i="32"/>
  <c r="R222" i="32"/>
  <c r="G222" i="32"/>
  <c r="D222" i="32"/>
  <c r="G221" i="32"/>
  <c r="R221" i="32" s="1"/>
  <c r="D221" i="32"/>
  <c r="R220" i="32"/>
  <c r="D220" i="32"/>
  <c r="R219" i="32"/>
  <c r="D219" i="32"/>
  <c r="G218" i="32"/>
  <c r="R218" i="32" s="1"/>
  <c r="D218" i="32"/>
  <c r="G217" i="32"/>
  <c r="R217" i="32" s="1"/>
  <c r="D217" i="32"/>
  <c r="G216" i="32"/>
  <c r="R216" i="32" s="1"/>
  <c r="D216" i="32"/>
  <c r="G215" i="32"/>
  <c r="R215" i="32" s="1"/>
  <c r="D215" i="32"/>
  <c r="R214" i="32"/>
  <c r="D214" i="32"/>
  <c r="R213" i="32"/>
  <c r="D213" i="32"/>
  <c r="G212" i="32"/>
  <c r="R212" i="32" s="1"/>
  <c r="D212" i="32"/>
  <c r="G211" i="32"/>
  <c r="R211" i="32" s="1"/>
  <c r="D211" i="32"/>
  <c r="G210" i="32"/>
  <c r="R210" i="32" s="1"/>
  <c r="D210" i="32"/>
  <c r="G209" i="32"/>
  <c r="R209" i="32" s="1"/>
  <c r="D209" i="32"/>
  <c r="G208" i="32"/>
  <c r="R208" i="32" s="1"/>
  <c r="D208" i="32"/>
  <c r="R207" i="32"/>
  <c r="D207" i="32"/>
  <c r="R206" i="32"/>
  <c r="D206" i="32"/>
  <c r="G205" i="32"/>
  <c r="R205" i="32" s="1"/>
  <c r="D205" i="32"/>
  <c r="G204" i="32"/>
  <c r="R204" i="32" s="1"/>
  <c r="D204" i="32"/>
  <c r="G203" i="32"/>
  <c r="R203" i="32" s="1"/>
  <c r="D203" i="32"/>
  <c r="G202" i="32"/>
  <c r="R202" i="32" s="1"/>
  <c r="D202" i="32"/>
  <c r="G201" i="32"/>
  <c r="R201" i="32" s="1"/>
  <c r="D201" i="32"/>
  <c r="R200" i="32"/>
  <c r="D200" i="32"/>
  <c r="R199" i="32"/>
  <c r="D199" i="32"/>
  <c r="G198" i="32"/>
  <c r="R198" i="32" s="1"/>
  <c r="D198" i="32"/>
  <c r="G197" i="32"/>
  <c r="R197" i="32" s="1"/>
  <c r="D197" i="32"/>
  <c r="G196" i="32"/>
  <c r="R196" i="32" s="1"/>
  <c r="D196" i="32"/>
  <c r="G195" i="32"/>
  <c r="R195" i="32" s="1"/>
  <c r="D195" i="32"/>
  <c r="G194" i="32"/>
  <c r="R194" i="32" s="1"/>
  <c r="D194" i="32"/>
  <c r="R193" i="32"/>
  <c r="D193" i="32"/>
  <c r="R192" i="32"/>
  <c r="G191" i="32"/>
  <c r="R191" i="32" s="1"/>
  <c r="D191" i="32"/>
  <c r="G190" i="32"/>
  <c r="R190" i="32" s="1"/>
  <c r="D190" i="32"/>
  <c r="G189" i="32"/>
  <c r="R189" i="32" s="1"/>
  <c r="D189" i="32"/>
  <c r="G188" i="32"/>
  <c r="R188" i="32" s="1"/>
  <c r="D188" i="32"/>
  <c r="G187" i="32"/>
  <c r="R187" i="32" s="1"/>
  <c r="D187" i="32"/>
  <c r="R186" i="32"/>
  <c r="D186" i="32"/>
  <c r="R185" i="32"/>
  <c r="D185" i="32"/>
  <c r="G184" i="32"/>
  <c r="R184" i="32" s="1"/>
  <c r="D184" i="32"/>
  <c r="G183" i="32"/>
  <c r="R183" i="32" s="1"/>
  <c r="D183" i="32"/>
  <c r="G182" i="32"/>
  <c r="R182" i="32" s="1"/>
  <c r="D182" i="32"/>
  <c r="G181" i="32"/>
  <c r="R181" i="32" s="1"/>
  <c r="D181" i="32"/>
  <c r="G180" i="32"/>
  <c r="R180" i="32" s="1"/>
  <c r="D180" i="32"/>
  <c r="R179" i="32"/>
  <c r="D179" i="32"/>
  <c r="R178" i="32"/>
  <c r="D178" i="32"/>
  <c r="G177" i="32"/>
  <c r="R177" i="32" s="1"/>
  <c r="D177" i="32"/>
  <c r="G176" i="32"/>
  <c r="R176" i="32" s="1"/>
  <c r="D176" i="32"/>
  <c r="R175" i="32"/>
  <c r="G175" i="32"/>
  <c r="D175" i="32"/>
  <c r="G174" i="32"/>
  <c r="R174" i="32" s="1"/>
  <c r="D174" i="32"/>
  <c r="R173" i="32"/>
  <c r="D173" i="32"/>
  <c r="R172" i="32"/>
  <c r="D172" i="32"/>
  <c r="G171" i="32"/>
  <c r="R171" i="32" s="1"/>
  <c r="D171" i="32"/>
  <c r="G170" i="32"/>
  <c r="R170" i="32" s="1"/>
  <c r="D170" i="32"/>
  <c r="G169" i="32"/>
  <c r="R169" i="32" s="1"/>
  <c r="D169" i="32"/>
  <c r="G168" i="32"/>
  <c r="R168" i="32" s="1"/>
  <c r="D168" i="32"/>
  <c r="R167" i="32"/>
  <c r="D167" i="32"/>
  <c r="R166" i="32"/>
  <c r="D166" i="32"/>
  <c r="G165" i="32"/>
  <c r="R165" i="32" s="1"/>
  <c r="D165" i="32"/>
  <c r="G164" i="32"/>
  <c r="R164" i="32" s="1"/>
  <c r="D164" i="32"/>
  <c r="G163" i="32"/>
  <c r="R163" i="32" s="1"/>
  <c r="D163" i="32"/>
  <c r="G162" i="32"/>
  <c r="R162" i="32" s="1"/>
  <c r="D162" i="32"/>
  <c r="R161" i="32"/>
  <c r="D161" i="32"/>
  <c r="R160" i="32"/>
  <c r="R159" i="32"/>
  <c r="D159" i="32"/>
  <c r="R158" i="32"/>
  <c r="D158" i="32"/>
  <c r="G157" i="32"/>
  <c r="R157" i="32" s="1"/>
  <c r="D157" i="32"/>
  <c r="G156" i="32"/>
  <c r="R156" i="32" s="1"/>
  <c r="D156" i="32"/>
  <c r="G155" i="32"/>
  <c r="R155" i="32" s="1"/>
  <c r="D155" i="32"/>
  <c r="G154" i="32"/>
  <c r="R154" i="32" s="1"/>
  <c r="D154" i="32"/>
  <c r="R153" i="32"/>
  <c r="D153" i="32"/>
  <c r="R152" i="32"/>
  <c r="G151" i="32"/>
  <c r="R151" i="32" s="1"/>
  <c r="D151" i="32"/>
  <c r="G150" i="32"/>
  <c r="R150" i="32" s="1"/>
  <c r="D150" i="32"/>
  <c r="G149" i="32"/>
  <c r="R149" i="32" s="1"/>
  <c r="D149" i="32"/>
  <c r="G148" i="32"/>
  <c r="R148" i="32" s="1"/>
  <c r="D148" i="32"/>
  <c r="R147" i="32"/>
  <c r="D147" i="32"/>
  <c r="R146" i="32"/>
  <c r="G145" i="32"/>
  <c r="R145" i="32" s="1"/>
  <c r="D145" i="32"/>
  <c r="G144" i="32"/>
  <c r="R144" i="32" s="1"/>
  <c r="D144" i="32"/>
  <c r="G143" i="32"/>
  <c r="R143" i="32" s="1"/>
  <c r="D143" i="32"/>
  <c r="G142" i="32"/>
  <c r="R142" i="32" s="1"/>
  <c r="D142" i="32"/>
  <c r="R141" i="32"/>
  <c r="D141" i="32"/>
  <c r="R140" i="32"/>
  <c r="G139" i="32"/>
  <c r="R139" i="32" s="1"/>
  <c r="D139" i="32"/>
  <c r="G138" i="32"/>
  <c r="R138" i="32" s="1"/>
  <c r="D138" i="32"/>
  <c r="G137" i="32"/>
  <c r="R137" i="32" s="1"/>
  <c r="D137" i="32"/>
  <c r="R136" i="32"/>
  <c r="G136" i="32"/>
  <c r="D136" i="32"/>
  <c r="R135" i="32"/>
  <c r="D135" i="32"/>
  <c r="R134" i="32"/>
  <c r="D134" i="32"/>
  <c r="G133" i="32"/>
  <c r="R133" i="32" s="1"/>
  <c r="D133" i="32"/>
  <c r="G132" i="32"/>
  <c r="R132" i="32" s="1"/>
  <c r="D132" i="32"/>
  <c r="G131" i="32"/>
  <c r="R131" i="32" s="1"/>
  <c r="D131" i="32"/>
  <c r="R130" i="32"/>
  <c r="G130" i="32"/>
  <c r="D130" i="32"/>
  <c r="R129" i="32"/>
  <c r="D129" i="32"/>
  <c r="R128" i="32"/>
  <c r="D128" i="32"/>
  <c r="R127" i="32"/>
  <c r="D127" i="32"/>
  <c r="R126" i="32"/>
  <c r="D126" i="32"/>
  <c r="G125" i="32"/>
  <c r="R125" i="32" s="1"/>
  <c r="D125" i="32"/>
  <c r="G124" i="32"/>
  <c r="R124" i="32" s="1"/>
  <c r="D124" i="32"/>
  <c r="R123" i="32"/>
  <c r="D123" i="32"/>
  <c r="R122" i="32"/>
  <c r="D122" i="32"/>
  <c r="G121" i="32"/>
  <c r="R121" i="32" s="1"/>
  <c r="D121" i="32"/>
  <c r="G120" i="32"/>
  <c r="R120" i="32" s="1"/>
  <c r="D120" i="32"/>
  <c r="R119" i="32"/>
  <c r="G119" i="32"/>
  <c r="D119" i="32"/>
  <c r="G118" i="32"/>
  <c r="R118" i="32" s="1"/>
  <c r="D118" i="32"/>
  <c r="R117" i="32"/>
  <c r="D117" i="32"/>
  <c r="R116" i="32"/>
  <c r="G115" i="32"/>
  <c r="R115" i="32" s="1"/>
  <c r="D115" i="32"/>
  <c r="G114" i="32"/>
  <c r="R114" i="32" s="1"/>
  <c r="D114" i="32"/>
  <c r="R113" i="32"/>
  <c r="G113" i="32"/>
  <c r="D113" i="32"/>
  <c r="G112" i="32"/>
  <c r="R112" i="32" s="1"/>
  <c r="D112" i="32"/>
  <c r="G111" i="32"/>
  <c r="R111" i="32" s="1"/>
  <c r="D111" i="32"/>
  <c r="R110" i="32"/>
  <c r="D110" i="32"/>
  <c r="R109" i="32"/>
  <c r="G108" i="32"/>
  <c r="R108" i="32" s="1"/>
  <c r="D108" i="32"/>
  <c r="G107" i="32"/>
  <c r="R107" i="32" s="1"/>
  <c r="D107" i="32"/>
  <c r="G106" i="32"/>
  <c r="R106" i="32" s="1"/>
  <c r="D106" i="32"/>
  <c r="R105" i="32"/>
  <c r="D105" i="32"/>
  <c r="R104" i="32"/>
  <c r="G103" i="32"/>
  <c r="R103" i="32" s="1"/>
  <c r="D103" i="32"/>
  <c r="G102" i="32"/>
  <c r="R102" i="32" s="1"/>
  <c r="D102" i="32"/>
  <c r="G101" i="32"/>
  <c r="R101" i="32" s="1"/>
  <c r="D101" i="32"/>
  <c r="G100" i="32"/>
  <c r="R100" i="32" s="1"/>
  <c r="D100" i="32"/>
  <c r="R99" i="32"/>
  <c r="G99" i="32"/>
  <c r="D99" i="32"/>
  <c r="G98" i="32"/>
  <c r="R98" i="32" s="1"/>
  <c r="D98" i="32"/>
  <c r="R97" i="32"/>
  <c r="D97" i="32"/>
  <c r="R96" i="32"/>
  <c r="G95" i="32"/>
  <c r="R95" i="32" s="1"/>
  <c r="D95" i="32"/>
  <c r="G94" i="32"/>
  <c r="R94" i="32" s="1"/>
  <c r="D94" i="32"/>
  <c r="G93" i="32"/>
  <c r="R93" i="32" s="1"/>
  <c r="D93" i="32"/>
  <c r="R92" i="32"/>
  <c r="D92" i="32"/>
  <c r="R91" i="32"/>
  <c r="D91" i="32"/>
  <c r="G90" i="32"/>
  <c r="R90" i="32" s="1"/>
  <c r="D90" i="32"/>
  <c r="G89" i="32"/>
  <c r="R89" i="32" s="1"/>
  <c r="D89" i="32"/>
  <c r="G88" i="32"/>
  <c r="R88" i="32" s="1"/>
  <c r="D88" i="32"/>
  <c r="R87" i="32"/>
  <c r="G87" i="32"/>
  <c r="D87" i="32"/>
  <c r="R86" i="32"/>
  <c r="D86" i="32"/>
  <c r="R85" i="32"/>
  <c r="G84" i="32"/>
  <c r="R84" i="32" s="1"/>
  <c r="D84" i="32"/>
  <c r="G83" i="32"/>
  <c r="R83" i="32" s="1"/>
  <c r="D83" i="32"/>
  <c r="G82" i="32"/>
  <c r="R82" i="32" s="1"/>
  <c r="D82" i="32"/>
  <c r="R81" i="32"/>
  <c r="D81" i="32"/>
  <c r="R80" i="32"/>
  <c r="D80" i="32"/>
  <c r="G79" i="32"/>
  <c r="R79" i="32" s="1"/>
  <c r="D79" i="32"/>
  <c r="G78" i="32"/>
  <c r="R78" i="32" s="1"/>
  <c r="D78" i="32"/>
  <c r="R77" i="32"/>
  <c r="D77" i="32"/>
  <c r="R76" i="32"/>
  <c r="D76" i="32"/>
  <c r="G75" i="32"/>
  <c r="R75" i="32" s="1"/>
  <c r="D75" i="32"/>
  <c r="G74" i="32"/>
  <c r="R74" i="32" s="1"/>
  <c r="D74" i="32"/>
  <c r="G73" i="32"/>
  <c r="R73" i="32" s="1"/>
  <c r="D73" i="32"/>
  <c r="G72" i="32"/>
  <c r="R72" i="32" s="1"/>
  <c r="D72" i="32"/>
  <c r="G71" i="32"/>
  <c r="R71" i="32" s="1"/>
  <c r="D71" i="32"/>
  <c r="G70" i="32"/>
  <c r="R70" i="32" s="1"/>
  <c r="D70" i="32"/>
  <c r="G69" i="32"/>
  <c r="R69" i="32" s="1"/>
  <c r="D69" i="32"/>
  <c r="R68" i="32"/>
  <c r="D68" i="32"/>
  <c r="R67" i="32"/>
  <c r="G66" i="32"/>
  <c r="R66" i="32" s="1"/>
  <c r="D66" i="32"/>
  <c r="G65" i="32"/>
  <c r="R65" i="32" s="1"/>
  <c r="D65" i="32"/>
  <c r="G64" i="32"/>
  <c r="R64" i="32" s="1"/>
  <c r="D64" i="32"/>
  <c r="R63" i="32"/>
  <c r="D63" i="32"/>
  <c r="R62" i="32"/>
  <c r="G61" i="32"/>
  <c r="R61" i="32" s="1"/>
  <c r="D61" i="32"/>
  <c r="G60" i="32"/>
  <c r="R60" i="32" s="1"/>
  <c r="D60" i="32"/>
  <c r="G59" i="32"/>
  <c r="R59" i="32" s="1"/>
  <c r="D59" i="32"/>
  <c r="G58" i="32"/>
  <c r="R58" i="32" s="1"/>
  <c r="D58" i="32"/>
  <c r="G57" i="32"/>
  <c r="R57" i="32" s="1"/>
  <c r="D57" i="32"/>
  <c r="G56" i="32"/>
  <c r="R56" i="32" s="1"/>
  <c r="D56" i="32"/>
  <c r="R55" i="32"/>
  <c r="D55" i="32"/>
  <c r="R54" i="32"/>
  <c r="R53" i="32"/>
  <c r="R52" i="32"/>
  <c r="G52" i="32"/>
  <c r="D52" i="32"/>
  <c r="G51" i="32"/>
  <c r="R51" i="32" s="1"/>
  <c r="D51" i="32"/>
  <c r="G50" i="32"/>
  <c r="R50" i="32" s="1"/>
  <c r="D50" i="32"/>
  <c r="R49" i="32"/>
  <c r="D49" i="32"/>
  <c r="R48" i="32"/>
  <c r="G47" i="32"/>
  <c r="R47" i="32" s="1"/>
  <c r="D47" i="32"/>
  <c r="R46" i="32"/>
  <c r="G46" i="32"/>
  <c r="D46" i="32"/>
  <c r="G45" i="32"/>
  <c r="R45" i="32" s="1"/>
  <c r="D45" i="32"/>
  <c r="G44" i="32"/>
  <c r="R44" i="32" s="1"/>
  <c r="D44" i="32"/>
  <c r="G43" i="32"/>
  <c r="R43" i="32" s="1"/>
  <c r="D43" i="32"/>
  <c r="G42" i="32"/>
  <c r="R42" i="32" s="1"/>
  <c r="D42" i="32"/>
  <c r="G41" i="32"/>
  <c r="R41" i="32" s="1"/>
  <c r="D41" i="32"/>
  <c r="G40" i="32"/>
  <c r="R40" i="32" s="1"/>
  <c r="D40" i="32"/>
  <c r="G39" i="32"/>
  <c r="R39" i="32" s="1"/>
  <c r="D39" i="32"/>
  <c r="G38" i="32"/>
  <c r="R38" i="32" s="1"/>
  <c r="D38" i="32"/>
  <c r="G37" i="32"/>
  <c r="R37" i="32" s="1"/>
  <c r="D37" i="32"/>
  <c r="G36" i="32"/>
  <c r="R36" i="32" s="1"/>
  <c r="D36" i="32"/>
  <c r="G35" i="32"/>
  <c r="R35" i="32" s="1"/>
  <c r="D35" i="32"/>
  <c r="G34" i="32"/>
  <c r="R34" i="32" s="1"/>
  <c r="D34" i="32"/>
  <c r="G33" i="32"/>
  <c r="R33" i="32" s="1"/>
  <c r="D33" i="32"/>
  <c r="G32" i="32"/>
  <c r="R32" i="32" s="1"/>
  <c r="D32" i="32"/>
  <c r="G31" i="32"/>
  <c r="R31" i="32" s="1"/>
  <c r="D31" i="32"/>
  <c r="G30" i="32"/>
  <c r="R30" i="32" s="1"/>
  <c r="D30" i="32"/>
  <c r="R29" i="32"/>
  <c r="D29" i="32"/>
  <c r="R28" i="32"/>
  <c r="R27" i="32"/>
  <c r="G27" i="32"/>
  <c r="D27" i="32"/>
  <c r="G26" i="32"/>
  <c r="R26" i="32" s="1"/>
  <c r="D26" i="32"/>
  <c r="G25" i="32"/>
  <c r="R25" i="32" s="1"/>
  <c r="D25" i="32"/>
  <c r="G24" i="32"/>
  <c r="R24" i="32" s="1"/>
  <c r="D24" i="32"/>
  <c r="G23" i="32"/>
  <c r="R23" i="32" s="1"/>
  <c r="D23" i="32"/>
  <c r="G22" i="32"/>
  <c r="R22" i="32" s="1"/>
  <c r="D22" i="32"/>
  <c r="G21" i="32"/>
  <c r="R21" i="32" s="1"/>
  <c r="D21" i="32"/>
  <c r="G20" i="32"/>
  <c r="R20" i="32" s="1"/>
  <c r="D20" i="32"/>
  <c r="G19" i="32"/>
  <c r="R19" i="32" s="1"/>
  <c r="D19" i="32"/>
  <c r="G18" i="32"/>
  <c r="R18" i="32" s="1"/>
  <c r="D18" i="32"/>
  <c r="G17" i="32"/>
  <c r="R17" i="32" s="1"/>
  <c r="D17" i="32"/>
  <c r="G16" i="32"/>
  <c r="R16" i="32" s="1"/>
  <c r="D16" i="32"/>
  <c r="G15" i="32"/>
  <c r="R15" i="32" s="1"/>
  <c r="D15" i="32"/>
  <c r="G14" i="32"/>
  <c r="R14" i="32" s="1"/>
  <c r="D14" i="32"/>
  <c r="G13" i="32"/>
  <c r="R13" i="32" s="1"/>
  <c r="D13" i="32"/>
  <c r="G12" i="32"/>
  <c r="R12" i="32" s="1"/>
  <c r="D12" i="32"/>
  <c r="G11" i="32"/>
  <c r="R11" i="32" s="1"/>
  <c r="D11" i="32"/>
  <c r="G10" i="32"/>
  <c r="R10" i="32" s="1"/>
  <c r="D10" i="32"/>
  <c r="R9" i="32"/>
  <c r="D9" i="32"/>
  <c r="R6" i="32"/>
  <c r="D6" i="32"/>
  <c r="R523" i="6" l="1"/>
  <c r="D523" i="6"/>
  <c r="R522" i="6"/>
  <c r="D522" i="6"/>
  <c r="R521" i="6"/>
  <c r="D521" i="6"/>
  <c r="R520" i="6"/>
  <c r="D520" i="6"/>
  <c r="R519" i="6"/>
  <c r="D519" i="6"/>
  <c r="R518" i="6"/>
  <c r="D518" i="6"/>
  <c r="R517" i="6"/>
  <c r="D517" i="6"/>
  <c r="R516" i="6"/>
  <c r="D516" i="6"/>
  <c r="R515" i="6"/>
  <c r="D515" i="6"/>
  <c r="G513" i="6"/>
  <c r="R513" i="6" s="1"/>
  <c r="D513" i="6"/>
  <c r="G512" i="6"/>
  <c r="R512" i="6" s="1"/>
  <c r="D512" i="6"/>
  <c r="G511" i="6"/>
  <c r="R511" i="6" s="1"/>
  <c r="D511" i="6"/>
  <c r="G510" i="6"/>
  <c r="R510" i="6" s="1"/>
  <c r="D510" i="6"/>
  <c r="G509" i="6"/>
  <c r="R509" i="6" s="1"/>
  <c r="D509" i="6"/>
  <c r="G508" i="6"/>
  <c r="R508" i="6" s="1"/>
  <c r="D508" i="6"/>
  <c r="G507" i="6"/>
  <c r="R507" i="6" s="1"/>
  <c r="D507" i="6"/>
  <c r="R506" i="6"/>
  <c r="D506" i="6"/>
  <c r="R505" i="6"/>
  <c r="D505" i="6"/>
  <c r="G504" i="6"/>
  <c r="R504" i="6" s="1"/>
  <c r="D504" i="6"/>
  <c r="G503" i="6"/>
  <c r="R503" i="6" s="1"/>
  <c r="D503" i="6"/>
  <c r="G502" i="6"/>
  <c r="R502" i="6" s="1"/>
  <c r="D502" i="6"/>
  <c r="G501" i="6"/>
  <c r="R501" i="6" s="1"/>
  <c r="D501" i="6"/>
  <c r="G500" i="6"/>
  <c r="R500" i="6" s="1"/>
  <c r="D500" i="6"/>
  <c r="G499" i="6"/>
  <c r="R499" i="6" s="1"/>
  <c r="D499" i="6"/>
  <c r="R498" i="6"/>
  <c r="D498" i="6"/>
  <c r="R497" i="6"/>
  <c r="D497" i="6"/>
  <c r="G496" i="6"/>
  <c r="R496" i="6" s="1"/>
  <c r="D496" i="6"/>
  <c r="G495" i="6"/>
  <c r="R495" i="6" s="1"/>
  <c r="D495" i="6"/>
  <c r="R494" i="6"/>
  <c r="D494" i="6"/>
  <c r="R493" i="6"/>
  <c r="D493" i="6"/>
  <c r="G492" i="6"/>
  <c r="R492" i="6" s="1"/>
  <c r="D492" i="6"/>
  <c r="G491" i="6"/>
  <c r="R491" i="6" s="1"/>
  <c r="D491" i="6"/>
  <c r="G490" i="6"/>
  <c r="R490" i="6" s="1"/>
  <c r="D490" i="6"/>
  <c r="G489" i="6"/>
  <c r="R489" i="6" s="1"/>
  <c r="D489" i="6"/>
  <c r="G488" i="6"/>
  <c r="R488" i="6" s="1"/>
  <c r="D488" i="6"/>
  <c r="R487" i="6"/>
  <c r="D487" i="6"/>
  <c r="R486" i="6"/>
  <c r="D486" i="6"/>
  <c r="G485" i="6"/>
  <c r="R485" i="6" s="1"/>
  <c r="D485" i="6"/>
  <c r="G484" i="6"/>
  <c r="R484" i="6" s="1"/>
  <c r="D484" i="6"/>
  <c r="G483" i="6"/>
  <c r="R483" i="6" s="1"/>
  <c r="D483" i="6"/>
  <c r="G482" i="6"/>
  <c r="R482" i="6" s="1"/>
  <c r="D482" i="6"/>
  <c r="G481" i="6"/>
  <c r="R481" i="6" s="1"/>
  <c r="D481" i="6"/>
  <c r="R480" i="6"/>
  <c r="D480" i="6"/>
  <c r="R479" i="6"/>
  <c r="D479" i="6"/>
  <c r="G478" i="6"/>
  <c r="R478" i="6" s="1"/>
  <c r="D478" i="6"/>
  <c r="G477" i="6"/>
  <c r="R477" i="6" s="1"/>
  <c r="D477" i="6"/>
  <c r="G476" i="6"/>
  <c r="R476" i="6" s="1"/>
  <c r="D476" i="6"/>
  <c r="G475" i="6"/>
  <c r="R475" i="6" s="1"/>
  <c r="D475" i="6"/>
  <c r="G474" i="6"/>
  <c r="R474" i="6" s="1"/>
  <c r="D474" i="6"/>
  <c r="R473" i="6"/>
  <c r="D473" i="6"/>
  <c r="G471" i="6"/>
  <c r="R471" i="6" s="1"/>
  <c r="D471" i="6"/>
  <c r="R470" i="6"/>
  <c r="D470" i="6"/>
  <c r="R468" i="6"/>
  <c r="D468" i="6"/>
  <c r="R467" i="6"/>
  <c r="D467" i="6"/>
  <c r="G463" i="6"/>
  <c r="R463" i="6" s="1"/>
  <c r="D463" i="6"/>
  <c r="G462" i="6"/>
  <c r="R462" i="6" s="1"/>
  <c r="D462" i="6"/>
  <c r="G461" i="6"/>
  <c r="R461" i="6" s="1"/>
  <c r="D461" i="6"/>
  <c r="G460" i="6"/>
  <c r="R460" i="6" s="1"/>
  <c r="D460" i="6"/>
  <c r="G459" i="6"/>
  <c r="R459" i="6" s="1"/>
  <c r="D459" i="6"/>
  <c r="R458" i="6"/>
  <c r="D458" i="6"/>
  <c r="R457" i="6"/>
  <c r="D457" i="6"/>
  <c r="G456" i="6"/>
  <c r="R456" i="6" s="1"/>
  <c r="D456" i="6"/>
  <c r="G455" i="6"/>
  <c r="R455" i="6" s="1"/>
  <c r="D455" i="6"/>
  <c r="G454" i="6"/>
  <c r="R454" i="6" s="1"/>
  <c r="D454" i="6"/>
  <c r="G453" i="6"/>
  <c r="R453" i="6" s="1"/>
  <c r="D453" i="6"/>
  <c r="G452" i="6"/>
  <c r="R452" i="6" s="1"/>
  <c r="D452" i="6"/>
  <c r="R451" i="6"/>
  <c r="D451" i="6"/>
  <c r="R450" i="6"/>
  <c r="D450" i="6"/>
  <c r="G449" i="6"/>
  <c r="R449" i="6" s="1"/>
  <c r="D449" i="6"/>
  <c r="G448" i="6"/>
  <c r="R448" i="6" s="1"/>
  <c r="D448" i="6"/>
  <c r="R447" i="6"/>
  <c r="D447" i="6"/>
  <c r="R446" i="6"/>
  <c r="D446" i="6"/>
  <c r="G445" i="6"/>
  <c r="R445" i="6" s="1"/>
  <c r="D445" i="6"/>
  <c r="G444" i="6"/>
  <c r="R444" i="6" s="1"/>
  <c r="D444" i="6"/>
  <c r="G443" i="6"/>
  <c r="R443" i="6" s="1"/>
  <c r="D443" i="6"/>
  <c r="G442" i="6"/>
  <c r="R442" i="6" s="1"/>
  <c r="D442" i="6"/>
  <c r="G441" i="6"/>
  <c r="R441" i="6" s="1"/>
  <c r="D441" i="6"/>
  <c r="R440" i="6"/>
  <c r="D440" i="6"/>
  <c r="R439" i="6"/>
  <c r="D439" i="6"/>
  <c r="G438" i="6"/>
  <c r="R438" i="6" s="1"/>
  <c r="D438" i="6"/>
  <c r="G437" i="6"/>
  <c r="R437" i="6" s="1"/>
  <c r="D437" i="6"/>
  <c r="G436" i="6"/>
  <c r="R436" i="6" s="1"/>
  <c r="D436" i="6"/>
  <c r="G435" i="6"/>
  <c r="R435" i="6" s="1"/>
  <c r="D435" i="6"/>
  <c r="G434" i="6"/>
  <c r="R434" i="6" s="1"/>
  <c r="D434" i="6"/>
  <c r="G433" i="6"/>
  <c r="R433" i="6" s="1"/>
  <c r="D433" i="6"/>
  <c r="R432" i="6"/>
  <c r="D432" i="6"/>
  <c r="R431" i="6"/>
  <c r="D431" i="6"/>
  <c r="G430" i="6"/>
  <c r="R430" i="6" s="1"/>
  <c r="D430" i="6"/>
  <c r="G429" i="6"/>
  <c r="R429" i="6" s="1"/>
  <c r="D429" i="6"/>
  <c r="G428" i="6"/>
  <c r="R428" i="6" s="1"/>
  <c r="D428" i="6"/>
  <c r="G427" i="6"/>
  <c r="R427" i="6" s="1"/>
  <c r="D427" i="6"/>
  <c r="G426" i="6"/>
  <c r="R426" i="6" s="1"/>
  <c r="D426" i="6"/>
  <c r="G425" i="6"/>
  <c r="R425" i="6" s="1"/>
  <c r="D425" i="6"/>
  <c r="G424" i="6"/>
  <c r="R424" i="6" s="1"/>
  <c r="D424" i="6"/>
  <c r="G423" i="6"/>
  <c r="R423" i="6" s="1"/>
  <c r="D423" i="6"/>
  <c r="G422" i="6"/>
  <c r="R422" i="6" s="1"/>
  <c r="D422" i="6"/>
  <c r="R421" i="6"/>
  <c r="D421" i="6"/>
  <c r="R420" i="6"/>
  <c r="D420" i="6"/>
  <c r="G419" i="6"/>
  <c r="R419" i="6" s="1"/>
  <c r="D419" i="6"/>
  <c r="G418" i="6"/>
  <c r="R418" i="6" s="1"/>
  <c r="D418" i="6"/>
  <c r="G417" i="6"/>
  <c r="R417" i="6" s="1"/>
  <c r="D417" i="6"/>
  <c r="G416" i="6"/>
  <c r="R416" i="6" s="1"/>
  <c r="D416" i="6"/>
  <c r="G415" i="6"/>
  <c r="R415" i="6" s="1"/>
  <c r="D415" i="6"/>
  <c r="G414" i="6"/>
  <c r="R414" i="6" s="1"/>
  <c r="D414" i="6"/>
  <c r="G413" i="6"/>
  <c r="R413" i="6" s="1"/>
  <c r="D413" i="6"/>
  <c r="G412" i="6"/>
  <c r="R412" i="6" s="1"/>
  <c r="D412" i="6"/>
  <c r="G411" i="6"/>
  <c r="R411" i="6" s="1"/>
  <c r="D411" i="6"/>
  <c r="R410" i="6"/>
  <c r="D410" i="6"/>
  <c r="R409" i="6"/>
  <c r="D409" i="6"/>
  <c r="G408" i="6"/>
  <c r="R408" i="6" s="1"/>
  <c r="D408" i="6"/>
  <c r="G407" i="6"/>
  <c r="R407" i="6" s="1"/>
  <c r="D407" i="6"/>
  <c r="G406" i="6"/>
  <c r="R406" i="6" s="1"/>
  <c r="D406" i="6"/>
  <c r="G405" i="6"/>
  <c r="R405" i="6" s="1"/>
  <c r="D405" i="6"/>
  <c r="G404" i="6"/>
  <c r="R404" i="6" s="1"/>
  <c r="D404" i="6"/>
  <c r="G403" i="6"/>
  <c r="R403" i="6" s="1"/>
  <c r="D403" i="6"/>
  <c r="G402" i="6"/>
  <c r="R402" i="6" s="1"/>
  <c r="D402" i="6"/>
  <c r="G401" i="6"/>
  <c r="R401" i="6" s="1"/>
  <c r="D401" i="6"/>
  <c r="G400" i="6"/>
  <c r="R400" i="6" s="1"/>
  <c r="D400" i="6"/>
  <c r="R399" i="6"/>
  <c r="D399" i="6"/>
  <c r="R397" i="6"/>
  <c r="D397" i="6"/>
  <c r="R396" i="6"/>
  <c r="D396" i="6"/>
  <c r="G395" i="6"/>
  <c r="R395" i="6" s="1"/>
  <c r="D395" i="6"/>
  <c r="G394" i="6"/>
  <c r="R394" i="6" s="1"/>
  <c r="D394" i="6"/>
  <c r="R393" i="6"/>
  <c r="D393" i="6"/>
  <c r="R392" i="6"/>
  <c r="D392" i="6"/>
  <c r="G391" i="6"/>
  <c r="R391" i="6" s="1"/>
  <c r="D391" i="6"/>
  <c r="G390" i="6"/>
  <c r="R390" i="6" s="1"/>
  <c r="D390" i="6"/>
  <c r="R389" i="6"/>
  <c r="D389" i="6"/>
  <c r="R388" i="6"/>
  <c r="D388" i="6"/>
  <c r="G387" i="6"/>
  <c r="R387" i="6" s="1"/>
  <c r="D387" i="6"/>
  <c r="R386" i="6"/>
  <c r="D386" i="6"/>
  <c r="R385" i="6"/>
  <c r="D385" i="6"/>
  <c r="G384" i="6"/>
  <c r="R384" i="6" s="1"/>
  <c r="D384" i="6"/>
  <c r="R383" i="6"/>
  <c r="D383" i="6"/>
  <c r="R382" i="6"/>
  <c r="D382" i="6"/>
  <c r="G381" i="6"/>
  <c r="R381" i="6" s="1"/>
  <c r="D381" i="6"/>
  <c r="G380" i="6"/>
  <c r="R380" i="6" s="1"/>
  <c r="D380" i="6"/>
  <c r="R379" i="6"/>
  <c r="D379" i="6"/>
  <c r="R378" i="6"/>
  <c r="D378" i="6"/>
  <c r="G377" i="6"/>
  <c r="R377" i="6" s="1"/>
  <c r="D377" i="6"/>
  <c r="G376" i="6"/>
  <c r="R376" i="6" s="1"/>
  <c r="D376" i="6"/>
  <c r="R375" i="6"/>
  <c r="D375" i="6"/>
  <c r="R374" i="6"/>
  <c r="D374" i="6"/>
  <c r="G373" i="6"/>
  <c r="R373" i="6" s="1"/>
  <c r="D373" i="6"/>
  <c r="G372" i="6"/>
  <c r="R372" i="6" s="1"/>
  <c r="D372" i="6"/>
  <c r="R371" i="6"/>
  <c r="D371" i="6"/>
  <c r="R370" i="6"/>
  <c r="D370" i="6"/>
  <c r="G369" i="6"/>
  <c r="R369" i="6" s="1"/>
  <c r="D369" i="6"/>
  <c r="G368" i="6"/>
  <c r="R368" i="6" s="1"/>
  <c r="D368" i="6"/>
  <c r="R367" i="6"/>
  <c r="D367" i="6"/>
  <c r="R366" i="6"/>
  <c r="D366" i="6"/>
  <c r="G365" i="6"/>
  <c r="R365" i="6" s="1"/>
  <c r="D365" i="6"/>
  <c r="G364" i="6"/>
  <c r="R364" i="6" s="1"/>
  <c r="D364" i="6"/>
  <c r="G363" i="6"/>
  <c r="R363" i="6" s="1"/>
  <c r="D363" i="6"/>
  <c r="R362" i="6"/>
  <c r="D362" i="6"/>
  <c r="R361" i="6"/>
  <c r="D361" i="6"/>
  <c r="G360" i="6"/>
  <c r="R360" i="6" s="1"/>
  <c r="D360" i="6"/>
  <c r="R359" i="6"/>
  <c r="D359" i="6"/>
  <c r="R358" i="6"/>
  <c r="D358" i="6"/>
  <c r="G357" i="6"/>
  <c r="R357" i="6" s="1"/>
  <c r="D357" i="6"/>
  <c r="G356" i="6"/>
  <c r="R356" i="6" s="1"/>
  <c r="D356" i="6"/>
  <c r="R355" i="6"/>
  <c r="D355" i="6"/>
  <c r="R354" i="6"/>
  <c r="D354" i="6"/>
  <c r="G353" i="6"/>
  <c r="R353" i="6" s="1"/>
  <c r="D353" i="6"/>
  <c r="G352" i="6"/>
  <c r="R352" i="6" s="1"/>
  <c r="D352" i="6"/>
  <c r="R351" i="6"/>
  <c r="D351" i="6"/>
  <c r="R350" i="6"/>
  <c r="D350" i="6"/>
  <c r="G349" i="6"/>
  <c r="R349" i="6" s="1"/>
  <c r="D349" i="6"/>
  <c r="G348" i="6"/>
  <c r="R348" i="6" s="1"/>
  <c r="D348" i="6"/>
  <c r="R347" i="6"/>
  <c r="D347" i="6"/>
  <c r="R346" i="6"/>
  <c r="D346" i="6"/>
  <c r="G345" i="6"/>
  <c r="R345" i="6" s="1"/>
  <c r="D345" i="6"/>
  <c r="G344" i="6"/>
  <c r="R344" i="6" s="1"/>
  <c r="D344" i="6"/>
  <c r="R343" i="6"/>
  <c r="D343" i="6"/>
  <c r="R342" i="6"/>
  <c r="D342" i="6"/>
  <c r="G341" i="6"/>
  <c r="R341" i="6" s="1"/>
  <c r="D341" i="6"/>
  <c r="R340" i="6"/>
  <c r="D340" i="6"/>
  <c r="R339" i="6"/>
  <c r="D339" i="6"/>
  <c r="G338" i="6"/>
  <c r="R338" i="6" s="1"/>
  <c r="D338" i="6"/>
  <c r="R337" i="6"/>
  <c r="D337" i="6"/>
  <c r="R336" i="6"/>
  <c r="D336" i="6"/>
  <c r="G335" i="6"/>
  <c r="R335" i="6" s="1"/>
  <c r="D335" i="6"/>
  <c r="G334" i="6"/>
  <c r="R334" i="6" s="1"/>
  <c r="D334" i="6"/>
  <c r="R333" i="6"/>
  <c r="D333" i="6"/>
  <c r="R332" i="6"/>
  <c r="D332" i="6"/>
  <c r="G331" i="6"/>
  <c r="R331" i="6" s="1"/>
  <c r="D331" i="6"/>
  <c r="G330" i="6"/>
  <c r="R330" i="6" s="1"/>
  <c r="D330" i="6"/>
  <c r="R329" i="6"/>
  <c r="D329" i="6"/>
  <c r="R328" i="6"/>
  <c r="D328" i="6"/>
  <c r="G327" i="6"/>
  <c r="R327" i="6" s="1"/>
  <c r="D327" i="6"/>
  <c r="G326" i="6"/>
  <c r="R326" i="6" s="1"/>
  <c r="D326" i="6"/>
  <c r="R325" i="6"/>
  <c r="D325" i="6"/>
  <c r="R324" i="6"/>
  <c r="D324" i="6"/>
  <c r="G323" i="6"/>
  <c r="R323" i="6" s="1"/>
  <c r="D323" i="6"/>
  <c r="G322" i="6"/>
  <c r="R322" i="6" s="1"/>
  <c r="D322" i="6"/>
  <c r="R321" i="6"/>
  <c r="D321" i="6"/>
  <c r="R320" i="6"/>
  <c r="D320" i="6"/>
  <c r="G319" i="6"/>
  <c r="R319" i="6" s="1"/>
  <c r="D319" i="6"/>
  <c r="G318" i="6"/>
  <c r="R318" i="6" s="1"/>
  <c r="D318" i="6"/>
  <c r="R317" i="6"/>
  <c r="D317" i="6"/>
  <c r="R316" i="6"/>
  <c r="D316" i="6"/>
  <c r="G315" i="6"/>
  <c r="R315" i="6" s="1"/>
  <c r="D315" i="6"/>
  <c r="G314" i="6"/>
  <c r="R314" i="6" s="1"/>
  <c r="D314" i="6"/>
  <c r="R313" i="6"/>
  <c r="D313" i="6"/>
  <c r="R311" i="6"/>
  <c r="D311" i="6"/>
  <c r="R310" i="6"/>
  <c r="D310" i="6"/>
  <c r="G309" i="6"/>
  <c r="R309" i="6" s="1"/>
  <c r="D309" i="6"/>
  <c r="G308" i="6"/>
  <c r="R308" i="6" s="1"/>
  <c r="D308" i="6"/>
  <c r="G307" i="6"/>
  <c r="R307" i="6" s="1"/>
  <c r="D307" i="6"/>
  <c r="G306" i="6"/>
  <c r="R306" i="6" s="1"/>
  <c r="D306" i="6"/>
  <c r="R305" i="6"/>
  <c r="D305" i="6"/>
  <c r="R304" i="6"/>
  <c r="D304" i="6"/>
  <c r="G303" i="6"/>
  <c r="R303" i="6" s="1"/>
  <c r="D303" i="6"/>
  <c r="G302" i="6"/>
  <c r="R302" i="6" s="1"/>
  <c r="D302" i="6"/>
  <c r="G301" i="6"/>
  <c r="R301" i="6" s="1"/>
  <c r="D301" i="6"/>
  <c r="G300" i="6"/>
  <c r="R300" i="6" s="1"/>
  <c r="D300" i="6"/>
  <c r="R299" i="6"/>
  <c r="D299" i="6"/>
  <c r="R298" i="6"/>
  <c r="D298" i="6"/>
  <c r="R297" i="6"/>
  <c r="D297" i="6"/>
  <c r="G296" i="6"/>
  <c r="R296" i="6" s="1"/>
  <c r="D296" i="6"/>
  <c r="G295" i="6"/>
  <c r="R295" i="6" s="1"/>
  <c r="D295" i="6"/>
  <c r="G294" i="6"/>
  <c r="R294" i="6" s="1"/>
  <c r="D294" i="6"/>
  <c r="R293" i="6"/>
  <c r="D293" i="6"/>
  <c r="R292" i="6"/>
  <c r="D292" i="6"/>
  <c r="G291" i="6"/>
  <c r="R291" i="6" s="1"/>
  <c r="D291" i="6"/>
  <c r="G290" i="6"/>
  <c r="R290" i="6" s="1"/>
  <c r="D290" i="6"/>
  <c r="G289" i="6"/>
  <c r="R289" i="6" s="1"/>
  <c r="D289" i="6"/>
  <c r="G288" i="6"/>
  <c r="R288" i="6" s="1"/>
  <c r="D288" i="6"/>
  <c r="R287" i="6"/>
  <c r="D287" i="6"/>
  <c r="G285" i="6"/>
  <c r="R285" i="6" s="1"/>
  <c r="D285" i="6"/>
  <c r="G284" i="6"/>
  <c r="R284" i="6" s="1"/>
  <c r="D284" i="6"/>
  <c r="G283" i="6"/>
  <c r="R283" i="6" s="1"/>
  <c r="D283" i="6"/>
  <c r="G282" i="6"/>
  <c r="R282" i="6" s="1"/>
  <c r="D282" i="6"/>
  <c r="R281" i="6"/>
  <c r="D281" i="6"/>
  <c r="G279" i="6"/>
  <c r="R279" i="6" s="1"/>
  <c r="D279" i="6"/>
  <c r="G278" i="6"/>
  <c r="R278" i="6" s="1"/>
  <c r="D278" i="6"/>
  <c r="G277" i="6"/>
  <c r="R277" i="6" s="1"/>
  <c r="D277" i="6"/>
  <c r="G276" i="6"/>
  <c r="R276" i="6" s="1"/>
  <c r="D276" i="6"/>
  <c r="R275" i="6"/>
  <c r="D275" i="6"/>
  <c r="R274" i="6"/>
  <c r="G273" i="6"/>
  <c r="R273" i="6" s="1"/>
  <c r="D273" i="6"/>
  <c r="G272" i="6"/>
  <c r="R272" i="6" s="1"/>
  <c r="D272" i="6"/>
  <c r="G271" i="6"/>
  <c r="R271" i="6" s="1"/>
  <c r="D271" i="6"/>
  <c r="G270" i="6"/>
  <c r="R270" i="6" s="1"/>
  <c r="D270" i="6"/>
  <c r="R269" i="6"/>
  <c r="D269" i="6"/>
  <c r="R268" i="6"/>
  <c r="D268" i="6"/>
  <c r="R267" i="6"/>
  <c r="D267" i="6"/>
  <c r="R266" i="6"/>
  <c r="D266" i="6"/>
  <c r="G265" i="6"/>
  <c r="R265" i="6" s="1"/>
  <c r="D265" i="6"/>
  <c r="G264" i="6"/>
  <c r="R264" i="6" s="1"/>
  <c r="D264" i="6"/>
  <c r="R263" i="6"/>
  <c r="D263" i="6"/>
  <c r="R262" i="6"/>
  <c r="D262" i="6"/>
  <c r="G257" i="6"/>
  <c r="R257" i="6" s="1"/>
  <c r="D257" i="6"/>
  <c r="G256" i="6"/>
  <c r="R256" i="6" s="1"/>
  <c r="D256" i="6"/>
  <c r="G255" i="6"/>
  <c r="R255" i="6" s="1"/>
  <c r="D255" i="6"/>
  <c r="G254" i="6"/>
  <c r="R254" i="6" s="1"/>
  <c r="D254" i="6"/>
  <c r="R253" i="6"/>
  <c r="D253" i="6"/>
  <c r="R252" i="6"/>
  <c r="D252" i="6"/>
  <c r="G251" i="6"/>
  <c r="R251" i="6" s="1"/>
  <c r="D251" i="6"/>
  <c r="G250" i="6"/>
  <c r="R250" i="6" s="1"/>
  <c r="D250" i="6"/>
  <c r="G249" i="6"/>
  <c r="R249" i="6" s="1"/>
  <c r="D249" i="6"/>
  <c r="G248" i="6"/>
  <c r="R248" i="6" s="1"/>
  <c r="D248" i="6"/>
  <c r="R247" i="6"/>
  <c r="D247" i="6"/>
  <c r="R246" i="6"/>
  <c r="D246" i="6"/>
  <c r="G245" i="6"/>
  <c r="R245" i="6" s="1"/>
  <c r="D245" i="6"/>
  <c r="G244" i="6"/>
  <c r="R244" i="6" s="1"/>
  <c r="D244" i="6"/>
  <c r="G243" i="6"/>
  <c r="R243" i="6" s="1"/>
  <c r="D243" i="6"/>
  <c r="G242" i="6"/>
  <c r="R242" i="6" s="1"/>
  <c r="D242" i="6"/>
  <c r="R241" i="6"/>
  <c r="D241" i="6"/>
  <c r="R240" i="6"/>
  <c r="D240" i="6"/>
  <c r="G239" i="6"/>
  <c r="R239" i="6" s="1"/>
  <c r="D239" i="6"/>
  <c r="G238" i="6"/>
  <c r="R238" i="6" s="1"/>
  <c r="D238" i="6"/>
  <c r="G237" i="6"/>
  <c r="R237" i="6" s="1"/>
  <c r="D237" i="6"/>
  <c r="G236" i="6"/>
  <c r="R236" i="6" s="1"/>
  <c r="D236" i="6"/>
  <c r="R235" i="6"/>
  <c r="D235" i="6"/>
  <c r="R234" i="6"/>
  <c r="D234" i="6"/>
  <c r="G233" i="6"/>
  <c r="R233" i="6" s="1"/>
  <c r="D233" i="6"/>
  <c r="G232" i="6"/>
  <c r="R232" i="6" s="1"/>
  <c r="D232" i="6"/>
  <c r="G231" i="6"/>
  <c r="R231" i="6" s="1"/>
  <c r="D231" i="6"/>
  <c r="G230" i="6"/>
  <c r="R230" i="6" s="1"/>
  <c r="D230" i="6"/>
  <c r="R229" i="6"/>
  <c r="D229" i="6"/>
  <c r="R228" i="6"/>
  <c r="D228" i="6"/>
  <c r="G227" i="6"/>
  <c r="R227" i="6" s="1"/>
  <c r="D227" i="6"/>
  <c r="G226" i="6"/>
  <c r="R226" i="6" s="1"/>
  <c r="D226" i="6"/>
  <c r="G225" i="6"/>
  <c r="R225" i="6" s="1"/>
  <c r="D225" i="6"/>
  <c r="G224" i="6"/>
  <c r="R224" i="6" s="1"/>
  <c r="D224" i="6"/>
  <c r="G223" i="6"/>
  <c r="R223" i="6" s="1"/>
  <c r="D223" i="6"/>
  <c r="R221" i="6"/>
  <c r="D221" i="6"/>
  <c r="R220" i="6"/>
  <c r="D220" i="6"/>
  <c r="G219" i="6"/>
  <c r="R219" i="6" s="1"/>
  <c r="D219" i="6"/>
  <c r="G218" i="6"/>
  <c r="R218" i="6" s="1"/>
  <c r="D218" i="6"/>
  <c r="R217" i="6"/>
  <c r="D217" i="6"/>
  <c r="R216" i="6"/>
  <c r="D216" i="6"/>
  <c r="G215" i="6"/>
  <c r="R215" i="6" s="1"/>
  <c r="D215" i="6"/>
  <c r="G214" i="6"/>
  <c r="R214" i="6" s="1"/>
  <c r="D214" i="6"/>
  <c r="R213" i="6"/>
  <c r="D213" i="6"/>
  <c r="R212" i="6"/>
  <c r="D212" i="6"/>
  <c r="R211" i="6"/>
  <c r="D211" i="6"/>
  <c r="R210" i="6"/>
  <c r="D210" i="6"/>
  <c r="G209" i="6"/>
  <c r="R209" i="6" s="1"/>
  <c r="D209" i="6"/>
  <c r="R208" i="6"/>
  <c r="D208" i="6"/>
  <c r="R205" i="6"/>
  <c r="D205" i="6"/>
  <c r="G204" i="6"/>
  <c r="R204" i="6" s="1"/>
  <c r="D204" i="6"/>
  <c r="G203" i="6"/>
  <c r="R203" i="6" s="1"/>
  <c r="D203" i="6"/>
  <c r="R202" i="6"/>
  <c r="D202" i="6"/>
  <c r="R201" i="6"/>
  <c r="D201" i="6"/>
  <c r="G200" i="6"/>
  <c r="R200" i="6" s="1"/>
  <c r="D200" i="6"/>
  <c r="G199" i="6"/>
  <c r="R199" i="6" s="1"/>
  <c r="D199" i="6"/>
  <c r="R198" i="6"/>
  <c r="D198" i="6"/>
  <c r="R195" i="6"/>
  <c r="D195" i="6"/>
  <c r="G194" i="6"/>
  <c r="R194" i="6" s="1"/>
  <c r="D194" i="6"/>
  <c r="G193" i="6"/>
  <c r="R193" i="6" s="1"/>
  <c r="D193" i="6"/>
  <c r="G192" i="6"/>
  <c r="R192" i="6" s="1"/>
  <c r="D192" i="6"/>
  <c r="R191" i="6"/>
  <c r="D191" i="6"/>
  <c r="R190" i="6"/>
  <c r="D190" i="6"/>
  <c r="G189" i="6"/>
  <c r="R189" i="6" s="1"/>
  <c r="D189" i="6"/>
  <c r="G188" i="6"/>
  <c r="R188" i="6" s="1"/>
  <c r="D188" i="6"/>
  <c r="G187" i="6"/>
  <c r="R187" i="6" s="1"/>
  <c r="D187" i="6"/>
  <c r="R186" i="6"/>
  <c r="D186" i="6"/>
  <c r="R185" i="6"/>
  <c r="D185" i="6"/>
  <c r="G184" i="6"/>
  <c r="R184" i="6" s="1"/>
  <c r="D184" i="6"/>
  <c r="G183" i="6"/>
  <c r="R183" i="6" s="1"/>
  <c r="D183" i="6"/>
  <c r="G182" i="6"/>
  <c r="R182" i="6" s="1"/>
  <c r="D182" i="6"/>
  <c r="R181" i="6"/>
  <c r="D181" i="6"/>
  <c r="R180" i="6"/>
  <c r="D180" i="6"/>
  <c r="G179" i="6"/>
  <c r="R179" i="6" s="1"/>
  <c r="D179" i="6"/>
  <c r="G178" i="6"/>
  <c r="R178" i="6" s="1"/>
  <c r="D178" i="6"/>
  <c r="G177" i="6"/>
  <c r="R177" i="6" s="1"/>
  <c r="D177" i="6"/>
  <c r="R176" i="6"/>
  <c r="D176" i="6"/>
  <c r="R175" i="6"/>
  <c r="D175" i="6"/>
  <c r="R174" i="6"/>
  <c r="D174" i="6"/>
  <c r="D165" i="6"/>
  <c r="D164" i="6"/>
  <c r="D163" i="6"/>
  <c r="D161" i="6"/>
  <c r="G160" i="6"/>
  <c r="R160" i="6" s="1"/>
  <c r="D160" i="6"/>
  <c r="R159" i="6"/>
  <c r="D159" i="6"/>
  <c r="R156" i="6"/>
  <c r="D156" i="6"/>
  <c r="G155" i="6"/>
  <c r="R155" i="6" s="1"/>
  <c r="D155" i="6"/>
  <c r="G154" i="6"/>
  <c r="R154" i="6" s="1"/>
  <c r="D154" i="6"/>
  <c r="G153" i="6"/>
  <c r="R153" i="6" s="1"/>
  <c r="D153" i="6"/>
  <c r="G152" i="6"/>
  <c r="R152" i="6" s="1"/>
  <c r="D152" i="6"/>
  <c r="G151" i="6"/>
  <c r="R151" i="6" s="1"/>
  <c r="D151" i="6"/>
  <c r="G150" i="6"/>
  <c r="R150" i="6" s="1"/>
  <c r="D150" i="6"/>
  <c r="G149" i="6"/>
  <c r="R149" i="6" s="1"/>
  <c r="D149" i="6"/>
  <c r="G148" i="6"/>
  <c r="R148" i="6" s="1"/>
  <c r="D148" i="6"/>
  <c r="G147" i="6"/>
  <c r="R147" i="6" s="1"/>
  <c r="D147" i="6"/>
  <c r="G146" i="6"/>
  <c r="R146" i="6" s="1"/>
  <c r="D146" i="6"/>
  <c r="G145" i="6"/>
  <c r="R145" i="6" s="1"/>
  <c r="D145" i="6"/>
  <c r="G144" i="6"/>
  <c r="R144" i="6" s="1"/>
  <c r="D144" i="6"/>
  <c r="R143" i="6"/>
  <c r="D143" i="6"/>
  <c r="R142" i="6"/>
  <c r="D142" i="6"/>
  <c r="G141" i="6"/>
  <c r="R141" i="6" s="1"/>
  <c r="D141" i="6"/>
  <c r="G140" i="6"/>
  <c r="R140" i="6" s="1"/>
  <c r="D140" i="6"/>
  <c r="G139" i="6"/>
  <c r="R139" i="6" s="1"/>
  <c r="D139" i="6"/>
  <c r="G138" i="6"/>
  <c r="R138" i="6" s="1"/>
  <c r="D138" i="6"/>
  <c r="G137" i="6"/>
  <c r="R137" i="6" s="1"/>
  <c r="D137" i="6"/>
  <c r="G136" i="6"/>
  <c r="R136" i="6" s="1"/>
  <c r="D136" i="6"/>
  <c r="R135" i="6"/>
  <c r="D135" i="6"/>
  <c r="R134" i="6"/>
  <c r="D134" i="6"/>
  <c r="G133" i="6"/>
  <c r="R133" i="6" s="1"/>
  <c r="D133" i="6"/>
  <c r="G132" i="6"/>
  <c r="R132" i="6" s="1"/>
  <c r="D132" i="6"/>
  <c r="G131" i="6"/>
  <c r="R131" i="6" s="1"/>
  <c r="D131" i="6"/>
  <c r="G130" i="6"/>
  <c r="R130" i="6" s="1"/>
  <c r="D130" i="6"/>
  <c r="G129" i="6"/>
  <c r="R129" i="6" s="1"/>
  <c r="D129" i="6"/>
  <c r="G128" i="6"/>
  <c r="R128" i="6" s="1"/>
  <c r="D128" i="6"/>
  <c r="G127" i="6"/>
  <c r="R127" i="6" s="1"/>
  <c r="D127" i="6"/>
  <c r="G126" i="6"/>
  <c r="R126" i="6" s="1"/>
  <c r="D126" i="6"/>
  <c r="R125" i="6"/>
  <c r="D125" i="6"/>
  <c r="R124" i="6"/>
  <c r="D124" i="6"/>
  <c r="G123" i="6"/>
  <c r="R123" i="6" s="1"/>
  <c r="D123" i="6"/>
  <c r="G122" i="6"/>
  <c r="R122" i="6" s="1"/>
  <c r="D122" i="6"/>
  <c r="G121" i="6"/>
  <c r="R121" i="6" s="1"/>
  <c r="D121" i="6"/>
  <c r="G120" i="6"/>
  <c r="R120" i="6" s="1"/>
  <c r="D120" i="6"/>
  <c r="G119" i="6"/>
  <c r="R119" i="6" s="1"/>
  <c r="D119" i="6"/>
  <c r="G118" i="6"/>
  <c r="R118" i="6" s="1"/>
  <c r="D118" i="6"/>
  <c r="G117" i="6"/>
  <c r="R117" i="6" s="1"/>
  <c r="D117" i="6"/>
  <c r="G116" i="6"/>
  <c r="R116" i="6" s="1"/>
  <c r="D116" i="6"/>
  <c r="R115" i="6"/>
  <c r="D115" i="6"/>
  <c r="R114" i="6"/>
  <c r="D114" i="6"/>
  <c r="G113" i="6"/>
  <c r="R113" i="6" s="1"/>
  <c r="D113" i="6"/>
  <c r="G112" i="6"/>
  <c r="R112" i="6" s="1"/>
  <c r="D112" i="6"/>
  <c r="G111" i="6"/>
  <c r="R111" i="6" s="1"/>
  <c r="D111" i="6"/>
  <c r="G110" i="6"/>
  <c r="R110" i="6" s="1"/>
  <c r="D110" i="6"/>
  <c r="G109" i="6"/>
  <c r="R109" i="6" s="1"/>
  <c r="D109" i="6"/>
  <c r="G108" i="6"/>
  <c r="R108" i="6" s="1"/>
  <c r="D108" i="6"/>
  <c r="R107" i="6"/>
  <c r="D107" i="6"/>
  <c r="R106" i="6"/>
  <c r="D106" i="6"/>
  <c r="G105" i="6"/>
  <c r="R105" i="6" s="1"/>
  <c r="D105" i="6"/>
  <c r="G104" i="6"/>
  <c r="R104" i="6" s="1"/>
  <c r="D104" i="6"/>
  <c r="G103" i="6"/>
  <c r="R103" i="6" s="1"/>
  <c r="D103" i="6"/>
  <c r="G102" i="6"/>
  <c r="R102" i="6" s="1"/>
  <c r="D102" i="6"/>
  <c r="G101" i="6"/>
  <c r="R101" i="6" s="1"/>
  <c r="D101" i="6"/>
  <c r="G100" i="6"/>
  <c r="R100" i="6" s="1"/>
  <c r="D100" i="6"/>
  <c r="R99" i="6"/>
  <c r="D99" i="6"/>
  <c r="R98" i="6"/>
  <c r="D98" i="6"/>
  <c r="G97" i="6"/>
  <c r="R97" i="6" s="1"/>
  <c r="D97" i="6"/>
  <c r="G96" i="6"/>
  <c r="R96" i="6" s="1"/>
  <c r="D96" i="6"/>
  <c r="G95" i="6"/>
  <c r="R95" i="6" s="1"/>
  <c r="D95" i="6"/>
  <c r="G94" i="6"/>
  <c r="R94" i="6" s="1"/>
  <c r="D94" i="6"/>
  <c r="R93" i="6"/>
  <c r="D93" i="6"/>
  <c r="R92" i="6"/>
  <c r="D92" i="6"/>
  <c r="G91" i="6"/>
  <c r="R91" i="6" s="1"/>
  <c r="D91" i="6"/>
  <c r="G90" i="6"/>
  <c r="R90" i="6" s="1"/>
  <c r="D90" i="6"/>
  <c r="R89" i="6"/>
  <c r="D89" i="6"/>
  <c r="R88" i="6"/>
  <c r="D88" i="6"/>
  <c r="G87" i="6"/>
  <c r="R87" i="6" s="1"/>
  <c r="D87" i="6"/>
  <c r="G86" i="6"/>
  <c r="R86" i="6" s="1"/>
  <c r="D86" i="6"/>
  <c r="R85" i="6"/>
  <c r="D85" i="6"/>
  <c r="R84" i="6"/>
  <c r="D84" i="6"/>
  <c r="G83" i="6"/>
  <c r="R83" i="6" s="1"/>
  <c r="D83" i="6"/>
  <c r="G82" i="6"/>
  <c r="R82" i="6" s="1"/>
  <c r="D82" i="6"/>
  <c r="G81" i="6"/>
  <c r="R81" i="6" s="1"/>
  <c r="D81" i="6"/>
  <c r="G80" i="6"/>
  <c r="R80" i="6" s="1"/>
  <c r="D80" i="6"/>
  <c r="G79" i="6"/>
  <c r="R79" i="6" s="1"/>
  <c r="D79" i="6"/>
  <c r="G78" i="6"/>
  <c r="R78" i="6" s="1"/>
  <c r="D78" i="6"/>
  <c r="R77" i="6"/>
  <c r="D77" i="6"/>
  <c r="R76" i="6"/>
  <c r="D76" i="6"/>
  <c r="G75" i="6"/>
  <c r="R75" i="6" s="1"/>
  <c r="D75" i="6"/>
  <c r="G74" i="6"/>
  <c r="R74" i="6" s="1"/>
  <c r="D74" i="6"/>
  <c r="G73" i="6"/>
  <c r="R73" i="6" s="1"/>
  <c r="D73" i="6"/>
  <c r="G72" i="6"/>
  <c r="R72" i="6" s="1"/>
  <c r="D72" i="6"/>
  <c r="G71" i="6"/>
  <c r="R71" i="6" s="1"/>
  <c r="D71" i="6"/>
  <c r="G70" i="6"/>
  <c r="R70" i="6" s="1"/>
  <c r="D70" i="6"/>
  <c r="R69" i="6"/>
  <c r="D69" i="6"/>
  <c r="R68" i="6"/>
  <c r="D68" i="6"/>
  <c r="G67" i="6"/>
  <c r="R67" i="6" s="1"/>
  <c r="D67" i="6"/>
  <c r="G66" i="6"/>
  <c r="R66" i="6" s="1"/>
  <c r="D66" i="6"/>
  <c r="G65" i="6"/>
  <c r="R65" i="6" s="1"/>
  <c r="D65" i="6"/>
  <c r="G64" i="6"/>
  <c r="R64" i="6" s="1"/>
  <c r="D64" i="6"/>
  <c r="G63" i="6"/>
  <c r="R63" i="6" s="1"/>
  <c r="D63" i="6"/>
  <c r="G62" i="6"/>
  <c r="R62" i="6" s="1"/>
  <c r="D62" i="6"/>
  <c r="R61" i="6"/>
  <c r="D61" i="6"/>
  <c r="R60" i="6"/>
  <c r="D60" i="6"/>
  <c r="R59" i="6"/>
  <c r="D59" i="6"/>
  <c r="R58" i="6"/>
  <c r="D58" i="6"/>
  <c r="G57" i="6"/>
  <c r="R57" i="6" s="1"/>
  <c r="D57" i="6"/>
  <c r="G56" i="6"/>
  <c r="R56" i="6" s="1"/>
  <c r="D56" i="6"/>
  <c r="G55" i="6"/>
  <c r="R55" i="6" s="1"/>
  <c r="D55" i="6"/>
  <c r="G54" i="6"/>
  <c r="R54" i="6" s="1"/>
  <c r="D54" i="6"/>
  <c r="R53" i="6"/>
  <c r="D53" i="6"/>
  <c r="R52" i="6"/>
  <c r="D52" i="6"/>
  <c r="G51" i="6"/>
  <c r="R51" i="6" s="1"/>
  <c r="D51" i="6"/>
  <c r="G50" i="6"/>
  <c r="R50" i="6" s="1"/>
  <c r="D50" i="6"/>
  <c r="G49" i="6"/>
  <c r="R49" i="6" s="1"/>
  <c r="D49" i="6"/>
  <c r="G48" i="6"/>
  <c r="R48" i="6" s="1"/>
  <c r="D48" i="6"/>
  <c r="R47" i="6"/>
  <c r="D47" i="6"/>
  <c r="R40" i="6"/>
  <c r="D40" i="6"/>
  <c r="G39" i="6"/>
  <c r="R39" i="6" s="1"/>
  <c r="D39" i="6"/>
  <c r="G38" i="6"/>
  <c r="R38" i="6" s="1"/>
  <c r="D38" i="6"/>
  <c r="G37" i="6"/>
  <c r="R37" i="6" s="1"/>
  <c r="D37" i="6"/>
  <c r="G36" i="6"/>
  <c r="R36" i="6" s="1"/>
  <c r="D36" i="6"/>
  <c r="R35" i="6"/>
  <c r="D35" i="6"/>
  <c r="R34" i="6"/>
  <c r="D34" i="6"/>
  <c r="G33" i="6"/>
  <c r="R33" i="6" s="1"/>
  <c r="D33" i="6"/>
  <c r="G32" i="6"/>
  <c r="R32" i="6" s="1"/>
  <c r="D32" i="6"/>
  <c r="G31" i="6"/>
  <c r="R31" i="6" s="1"/>
  <c r="D31" i="6"/>
  <c r="G30" i="6"/>
  <c r="R30" i="6" s="1"/>
  <c r="D30" i="6"/>
  <c r="R29" i="6"/>
  <c r="D29" i="6"/>
  <c r="R28" i="6"/>
  <c r="D28" i="6"/>
  <c r="R27" i="6"/>
  <c r="D27" i="6"/>
  <c r="R26" i="6"/>
  <c r="D26" i="6"/>
  <c r="G25" i="6"/>
  <c r="R25" i="6" s="1"/>
  <c r="D25" i="6"/>
  <c r="G24" i="6"/>
  <c r="R24" i="6" s="1"/>
  <c r="D24" i="6"/>
  <c r="R23" i="6"/>
  <c r="D23" i="6"/>
  <c r="R22" i="6"/>
  <c r="D22" i="6"/>
  <c r="G21" i="6"/>
  <c r="R21" i="6" s="1"/>
  <c r="D21" i="6"/>
  <c r="G20" i="6"/>
  <c r="R20" i="6" s="1"/>
  <c r="D20" i="6"/>
  <c r="R19" i="6"/>
  <c r="D19" i="6"/>
  <c r="R18" i="6"/>
  <c r="D18" i="6"/>
  <c r="R17" i="6"/>
  <c r="D17" i="6"/>
  <c r="R16" i="6"/>
  <c r="G13" i="6"/>
  <c r="R13" i="6" s="1"/>
  <c r="D13" i="6"/>
  <c r="G12" i="6"/>
  <c r="R12" i="6" s="1"/>
  <c r="D12" i="6"/>
  <c r="G11" i="6"/>
  <c r="R11" i="6" s="1"/>
  <c r="D11" i="6"/>
  <c r="G10" i="6"/>
  <c r="R10" i="6" s="1"/>
  <c r="D10" i="6"/>
  <c r="R9" i="6"/>
  <c r="D9" i="6"/>
  <c r="R8" i="6"/>
  <c r="R7" i="6"/>
  <c r="D93" i="2" l="1"/>
  <c r="D92" i="2"/>
  <c r="D91" i="2"/>
  <c r="D125" i="2"/>
  <c r="D182" i="2"/>
  <c r="D18" i="4" l="1"/>
  <c r="D25" i="4"/>
  <c r="D27" i="43"/>
  <c r="G29" i="43" l="1"/>
  <c r="G28" i="43"/>
  <c r="R70" i="22" l="1"/>
  <c r="D70" i="22"/>
  <c r="R69" i="22"/>
  <c r="D69" i="22"/>
  <c r="G67" i="42" l="1"/>
  <c r="G68" i="42"/>
  <c r="G69" i="42"/>
  <c r="G57" i="42"/>
  <c r="G58" i="42"/>
  <c r="G31" i="48"/>
  <c r="G32" i="48"/>
  <c r="G11" i="34"/>
  <c r="G12" i="34"/>
  <c r="G15" i="34"/>
  <c r="G16" i="34"/>
  <c r="G17" i="34"/>
  <c r="G20" i="34"/>
  <c r="G21" i="34"/>
  <c r="G22" i="34"/>
  <c r="G92" i="43" l="1"/>
  <c r="G93" i="43"/>
  <c r="G94" i="43"/>
  <c r="D184" i="41"/>
  <c r="G44" i="41"/>
  <c r="G45" i="41"/>
  <c r="G46" i="41"/>
  <c r="G47" i="41"/>
  <c r="G48" i="41"/>
  <c r="G49" i="41"/>
  <c r="G50" i="41"/>
  <c r="D84" i="22" l="1"/>
  <c r="D83" i="22"/>
  <c r="D82" i="22"/>
  <c r="D81" i="22"/>
  <c r="D80" i="22"/>
  <c r="D79" i="22"/>
  <c r="D78" i="22"/>
  <c r="D77" i="22"/>
  <c r="D76" i="22"/>
  <c r="R75" i="22" l="1"/>
  <c r="D75" i="22"/>
  <c r="D297" i="27" l="1"/>
  <c r="G73" i="22" l="1"/>
  <c r="R73" i="22" s="1"/>
  <c r="D73" i="22"/>
  <c r="G68" i="22"/>
  <c r="R68" i="22" s="1"/>
  <c r="D68" i="22"/>
  <c r="G317" i="27" l="1"/>
  <c r="R317" i="27" s="1"/>
  <c r="D317" i="27"/>
  <c r="G316" i="27"/>
  <c r="R316" i="27" s="1"/>
  <c r="D316" i="27"/>
  <c r="R315" i="27"/>
  <c r="D315" i="27"/>
  <c r="R314" i="27"/>
  <c r="D314" i="27"/>
  <c r="D206" i="27" l="1"/>
  <c r="R206" i="27"/>
  <c r="R207" i="27"/>
  <c r="D208" i="27"/>
  <c r="R208" i="27"/>
  <c r="D209" i="27"/>
  <c r="G209" i="27"/>
  <c r="R209" i="27" s="1"/>
  <c r="D210" i="27"/>
  <c r="G210" i="27"/>
  <c r="R210" i="27" s="1"/>
  <c r="D211" i="27"/>
  <c r="G211" i="27"/>
  <c r="R211" i="27" s="1"/>
  <c r="D212" i="27"/>
  <c r="G212" i="27"/>
  <c r="R212" i="27" s="1"/>
  <c r="D213" i="27"/>
  <c r="G213" i="27"/>
  <c r="R213" i="27" s="1"/>
  <c r="D214" i="27"/>
  <c r="G214" i="27"/>
  <c r="R214" i="27" s="1"/>
  <c r="D215" i="27"/>
  <c r="G215" i="27"/>
  <c r="R215" i="27" s="1"/>
  <c r="D216" i="27"/>
  <c r="G216" i="27"/>
  <c r="R216" i="27" s="1"/>
  <c r="D217" i="27"/>
  <c r="G217" i="27"/>
  <c r="R217" i="27" s="1"/>
  <c r="R218" i="27"/>
  <c r="D219" i="27"/>
  <c r="R219" i="27"/>
  <c r="D220" i="27"/>
  <c r="G220" i="27"/>
  <c r="R220" i="27" s="1"/>
  <c r="D221" i="27"/>
  <c r="G221" i="27"/>
  <c r="R221" i="27" s="1"/>
  <c r="D222" i="27"/>
  <c r="G222" i="27"/>
  <c r="R222" i="27" s="1"/>
  <c r="D223" i="27"/>
  <c r="G223" i="27"/>
  <c r="R223" i="27" s="1"/>
  <c r="D224" i="27"/>
  <c r="G224" i="27"/>
  <c r="R224" i="27" s="1"/>
  <c r="D225" i="27"/>
  <c r="G225" i="27"/>
  <c r="R225" i="27" s="1"/>
  <c r="D226" i="27"/>
  <c r="G226" i="27"/>
  <c r="R226" i="27" s="1"/>
  <c r="D227" i="27"/>
  <c r="G227" i="27"/>
  <c r="R227" i="27" s="1"/>
  <c r="R205" i="27"/>
  <c r="D205" i="27"/>
  <c r="G204" i="27"/>
  <c r="R204" i="27" s="1"/>
  <c r="D204" i="27"/>
  <c r="G203" i="27"/>
  <c r="R203" i="27" s="1"/>
  <c r="D203" i="27"/>
  <c r="G202" i="27"/>
  <c r="R202" i="27" s="1"/>
  <c r="D202" i="27"/>
  <c r="R201" i="27"/>
  <c r="D201" i="27"/>
  <c r="R200" i="27"/>
  <c r="D200" i="27"/>
  <c r="G199" i="27"/>
  <c r="R199" i="27" s="1"/>
  <c r="D199" i="27"/>
  <c r="G198" i="27"/>
  <c r="R198" i="27" s="1"/>
  <c r="D198" i="27"/>
  <c r="G197" i="27"/>
  <c r="R197" i="27" s="1"/>
  <c r="D197" i="27"/>
  <c r="G196" i="27"/>
  <c r="R196" i="27" s="1"/>
  <c r="D196" i="27"/>
  <c r="G195" i="27"/>
  <c r="R195" i="27" s="1"/>
  <c r="D195" i="27"/>
  <c r="G194" i="27"/>
  <c r="R194" i="27" s="1"/>
  <c r="D194" i="27"/>
  <c r="R193" i="27"/>
  <c r="D193" i="27"/>
  <c r="R192" i="27"/>
  <c r="D192" i="27"/>
  <c r="G191" i="27"/>
  <c r="R191" i="27" s="1"/>
  <c r="D191" i="27"/>
  <c r="G190" i="27"/>
  <c r="R190" i="27" s="1"/>
  <c r="D190" i="27"/>
  <c r="G189" i="27"/>
  <c r="R189" i="27" s="1"/>
  <c r="D189" i="27"/>
  <c r="G188" i="27"/>
  <c r="R188" i="27" s="1"/>
  <c r="D188" i="27"/>
  <c r="G187" i="27"/>
  <c r="R187" i="27" s="1"/>
  <c r="D187" i="27"/>
  <c r="G186" i="27"/>
  <c r="R186" i="27" s="1"/>
  <c r="D186" i="27"/>
  <c r="R185" i="27"/>
  <c r="D185" i="27"/>
  <c r="R184" i="27"/>
  <c r="D184" i="27"/>
  <c r="D175" i="27"/>
  <c r="G8" i="23"/>
  <c r="S8" i="23" s="1"/>
  <c r="D8" i="23"/>
  <c r="G7" i="23"/>
  <c r="S7" i="23" s="1"/>
  <c r="D7" i="23"/>
  <c r="D28" i="3" l="1"/>
  <c r="D29" i="3"/>
  <c r="D30" i="3"/>
  <c r="D31" i="3"/>
  <c r="D32" i="3"/>
  <c r="D33" i="3"/>
  <c r="D34" i="3"/>
  <c r="D35" i="3"/>
  <c r="D36" i="3"/>
  <c r="D37" i="3"/>
  <c r="D38" i="3"/>
  <c r="D39" i="3"/>
  <c r="D40" i="3"/>
  <c r="D41" i="3"/>
  <c r="D42" i="3"/>
  <c r="D43" i="3"/>
  <c r="D44" i="3"/>
  <c r="D45" i="3"/>
  <c r="D46" i="3"/>
  <c r="D47" i="3"/>
  <c r="D26" i="3"/>
  <c r="D27" i="3"/>
  <c r="D50" i="43" l="1"/>
  <c r="R152" i="43" l="1"/>
  <c r="D152" i="43"/>
  <c r="R146" i="43" l="1"/>
  <c r="D311" i="41"/>
  <c r="G134" i="41"/>
  <c r="R134" i="41" s="1"/>
  <c r="D134" i="41"/>
  <c r="G133" i="41"/>
  <c r="R133" i="41" s="1"/>
  <c r="D133" i="41"/>
  <c r="G132" i="41"/>
  <c r="R132" i="41" s="1"/>
  <c r="D132" i="41"/>
  <c r="R131" i="41"/>
  <c r="D131" i="41"/>
  <c r="R135" i="41"/>
  <c r="D135" i="41"/>
  <c r="D119" i="41"/>
  <c r="G119" i="41"/>
  <c r="R119" i="41" s="1"/>
  <c r="D281" i="21" l="1"/>
  <c r="R159" i="43" l="1"/>
  <c r="G158" i="43"/>
  <c r="R158" i="43" s="1"/>
  <c r="D158" i="43"/>
  <c r="G157" i="43"/>
  <c r="R157" i="43" s="1"/>
  <c r="D157" i="43"/>
  <c r="G156" i="43"/>
  <c r="R156" i="43" s="1"/>
  <c r="D156" i="43"/>
  <c r="G155" i="43"/>
  <c r="R155" i="43" s="1"/>
  <c r="D155" i="43"/>
  <c r="G154" i="43"/>
  <c r="R154" i="43" s="1"/>
  <c r="D154" i="43"/>
  <c r="G153" i="43"/>
  <c r="R153" i="43" s="1"/>
  <c r="D153" i="43"/>
  <c r="R7" i="41" l="1"/>
  <c r="R8" i="41"/>
  <c r="R31" i="41"/>
  <c r="R32" i="41"/>
  <c r="R68" i="37" l="1"/>
  <c r="D68" i="37"/>
  <c r="D193" i="2" l="1"/>
  <c r="R193" i="2"/>
  <c r="G368" i="21"/>
  <c r="R368" i="21" s="1"/>
  <c r="D368" i="21"/>
  <c r="R367" i="21"/>
  <c r="D367" i="21"/>
  <c r="R311" i="21"/>
  <c r="D311" i="21"/>
  <c r="R310" i="21"/>
  <c r="D310" i="21"/>
  <c r="R69" i="17"/>
  <c r="D69" i="17"/>
  <c r="D63" i="17"/>
  <c r="R63" i="17"/>
  <c r="G173" i="43" l="1"/>
  <c r="R173" i="43" s="1"/>
  <c r="Q176" i="43"/>
  <c r="R176" i="43" s="1"/>
  <c r="D176" i="43"/>
  <c r="R175" i="43"/>
  <c r="D175" i="43"/>
  <c r="R174" i="43"/>
  <c r="D174" i="43"/>
  <c r="Q172" i="43"/>
  <c r="R172" i="43" s="1"/>
  <c r="D172" i="43"/>
  <c r="R171" i="43"/>
  <c r="D171" i="43"/>
  <c r="R170" i="43"/>
  <c r="D170" i="43"/>
  <c r="G125" i="43"/>
  <c r="R125" i="43" s="1"/>
  <c r="D125" i="43"/>
  <c r="G124" i="43"/>
  <c r="R124" i="43" s="1"/>
  <c r="D124" i="43"/>
  <c r="G123" i="43"/>
  <c r="R123" i="43" s="1"/>
  <c r="D123" i="43"/>
  <c r="R122" i="43"/>
  <c r="D122" i="43"/>
  <c r="R121" i="43"/>
  <c r="G120" i="43"/>
  <c r="R120" i="43" s="1"/>
  <c r="D120" i="43"/>
  <c r="G119" i="43"/>
  <c r="R119" i="43" s="1"/>
  <c r="D119" i="43"/>
  <c r="G118" i="43"/>
  <c r="R118" i="43" s="1"/>
  <c r="D118" i="43"/>
  <c r="R117" i="43"/>
  <c r="D117" i="43"/>
  <c r="R116" i="43"/>
  <c r="G115" i="43"/>
  <c r="R115" i="43" s="1"/>
  <c r="D115" i="43"/>
  <c r="G83" i="43"/>
  <c r="R83" i="43" s="1"/>
  <c r="D83" i="43"/>
  <c r="R28" i="43"/>
  <c r="D28" i="43"/>
  <c r="D29" i="42"/>
  <c r="D30" i="42"/>
  <c r="D31" i="42"/>
  <c r="G23" i="42"/>
  <c r="G27" i="42"/>
  <c r="G28" i="42"/>
  <c r="G29" i="42"/>
  <c r="R44" i="42"/>
  <c r="G43" i="42"/>
  <c r="R43" i="42" s="1"/>
  <c r="D43" i="42"/>
  <c r="G42" i="42"/>
  <c r="R42" i="42" s="1"/>
  <c r="D42" i="42"/>
  <c r="G41" i="42"/>
  <c r="R41" i="42" s="1"/>
  <c r="D41" i="42"/>
  <c r="R40" i="42"/>
  <c r="D40" i="42"/>
  <c r="G271" i="27" l="1"/>
  <c r="R271" i="27" s="1"/>
  <c r="D271" i="27"/>
  <c r="G270" i="27"/>
  <c r="R270" i="27" s="1"/>
  <c r="D270" i="27"/>
  <c r="G269" i="27"/>
  <c r="R269" i="27" s="1"/>
  <c r="D269" i="27"/>
  <c r="G268" i="27"/>
  <c r="R268" i="27" s="1"/>
  <c r="D268" i="27"/>
  <c r="G267" i="27"/>
  <c r="R267" i="27" s="1"/>
  <c r="D267" i="27"/>
  <c r="G266" i="27"/>
  <c r="R266" i="27" s="1"/>
  <c r="D266" i="27"/>
  <c r="G265" i="27"/>
  <c r="R265" i="27" s="1"/>
  <c r="D265" i="27"/>
  <c r="G264" i="27"/>
  <c r="R264" i="27" s="1"/>
  <c r="D264" i="27"/>
  <c r="R8" i="43" l="1"/>
  <c r="R9" i="43"/>
  <c r="G10" i="43"/>
  <c r="R10" i="43" s="1"/>
  <c r="G11" i="43"/>
  <c r="R11" i="43" s="1"/>
  <c r="G12" i="43"/>
  <c r="R12" i="43" s="1"/>
  <c r="G13" i="43"/>
  <c r="R13" i="43" s="1"/>
  <c r="R14" i="43"/>
  <c r="R16" i="43"/>
  <c r="R17" i="43"/>
  <c r="G18" i="43"/>
  <c r="R18" i="43" s="1"/>
  <c r="G19" i="43"/>
  <c r="R19" i="43" s="1"/>
  <c r="G20" i="43"/>
  <c r="R20" i="43" s="1"/>
  <c r="R21" i="43"/>
  <c r="R22" i="43"/>
  <c r="G23" i="43"/>
  <c r="R23" i="43" s="1"/>
  <c r="G24" i="43"/>
  <c r="R24" i="43" s="1"/>
  <c r="G25" i="43"/>
  <c r="R25" i="43" s="1"/>
  <c r="R26" i="43"/>
  <c r="R27" i="43"/>
  <c r="R29" i="43"/>
  <c r="G30" i="43"/>
  <c r="R30" i="43" s="1"/>
  <c r="R31" i="43"/>
  <c r="R34" i="43"/>
  <c r="G35" i="43"/>
  <c r="R35" i="43" s="1"/>
  <c r="G36" i="43"/>
  <c r="R36" i="43" s="1"/>
  <c r="G37" i="43"/>
  <c r="R37" i="43" s="1"/>
  <c r="G38" i="43"/>
  <c r="R38" i="43" s="1"/>
  <c r="G39" i="43"/>
  <c r="R39" i="43" s="1"/>
  <c r="G40" i="43"/>
  <c r="R40" i="43" s="1"/>
  <c r="G41" i="43"/>
  <c r="R41" i="43" s="1"/>
  <c r="G42" i="43"/>
  <c r="R42" i="43" s="1"/>
  <c r="G43" i="43"/>
  <c r="R43" i="43" s="1"/>
  <c r="G44" i="43"/>
  <c r="R44" i="43" s="1"/>
  <c r="G45" i="43"/>
  <c r="R45" i="43" s="1"/>
  <c r="G46" i="43"/>
  <c r="R46" i="43" s="1"/>
  <c r="G47" i="43"/>
  <c r="R47" i="43" s="1"/>
  <c r="G48" i="43"/>
  <c r="R48" i="43" s="1"/>
  <c r="G51" i="43"/>
  <c r="R51" i="43" s="1"/>
  <c r="R52" i="43"/>
  <c r="R53" i="43"/>
  <c r="R54" i="43"/>
  <c r="G55" i="43"/>
  <c r="R55" i="43" s="1"/>
  <c r="G56" i="43"/>
  <c r="R56" i="43" s="1"/>
  <c r="G57" i="43"/>
  <c r="R57" i="43" s="1"/>
  <c r="G58" i="43"/>
  <c r="R58" i="43" s="1"/>
  <c r="G59" i="43"/>
  <c r="R59" i="43" s="1"/>
  <c r="R60" i="43"/>
  <c r="R61" i="43"/>
  <c r="R62" i="43"/>
  <c r="G63" i="43"/>
  <c r="R63" i="43" s="1"/>
  <c r="G64" i="43"/>
  <c r="R64" i="43" s="1"/>
  <c r="G65" i="43"/>
  <c r="R65" i="43" s="1"/>
  <c r="G66" i="43"/>
  <c r="R66" i="43" s="1"/>
  <c r="G67" i="43"/>
  <c r="R67" i="43" s="1"/>
  <c r="R68" i="43"/>
  <c r="R69" i="43"/>
  <c r="R70" i="43"/>
  <c r="G71" i="43"/>
  <c r="R71" i="43" s="1"/>
  <c r="G72" i="43"/>
  <c r="R72" i="43" s="1"/>
  <c r="G73" i="43"/>
  <c r="R73" i="43" s="1"/>
  <c r="G74" i="43"/>
  <c r="R74" i="43" s="1"/>
  <c r="G75" i="43"/>
  <c r="R75" i="43" s="1"/>
  <c r="R76" i="43"/>
  <c r="R77" i="43"/>
  <c r="R78" i="43"/>
  <c r="G79" i="43"/>
  <c r="R79" i="43" s="1"/>
  <c r="G80" i="43"/>
  <c r="R80" i="43" s="1"/>
  <c r="G81" i="43"/>
  <c r="R81" i="43" s="1"/>
  <c r="G82" i="43"/>
  <c r="R82" i="43" s="1"/>
  <c r="R84" i="43"/>
  <c r="R85" i="43"/>
  <c r="R86" i="43"/>
  <c r="G87" i="43"/>
  <c r="R87" i="43" s="1"/>
  <c r="G88" i="43"/>
  <c r="R88" i="43" s="1"/>
  <c r="G89" i="43"/>
  <c r="R89" i="43" s="1"/>
  <c r="R90" i="43"/>
  <c r="R91" i="43"/>
  <c r="R92" i="43"/>
  <c r="R93" i="43"/>
  <c r="R94" i="43"/>
  <c r="R95" i="43"/>
  <c r="R98" i="43"/>
  <c r="G99" i="43"/>
  <c r="R99" i="43" s="1"/>
  <c r="G100" i="43"/>
  <c r="R100" i="43" s="1"/>
  <c r="G101" i="43"/>
  <c r="R101" i="43" s="1"/>
  <c r="G102" i="43"/>
  <c r="R102" i="43" s="1"/>
  <c r="G103" i="43"/>
  <c r="R103" i="43" s="1"/>
  <c r="G104" i="43"/>
  <c r="R104" i="43" s="1"/>
  <c r="R105" i="43"/>
  <c r="R106" i="43"/>
  <c r="R107" i="43"/>
  <c r="G108" i="43"/>
  <c r="R108" i="43" s="1"/>
  <c r="G109" i="43"/>
  <c r="R109" i="43" s="1"/>
  <c r="G110" i="43"/>
  <c r="R110" i="43" s="1"/>
  <c r="R111" i="43"/>
  <c r="R112" i="43"/>
  <c r="G113" i="43"/>
  <c r="R113" i="43" s="1"/>
  <c r="G114" i="43"/>
  <c r="R114" i="43" s="1"/>
  <c r="R126" i="43"/>
  <c r="R127" i="43"/>
  <c r="G128" i="43"/>
  <c r="R128" i="43" s="1"/>
  <c r="G129" i="43"/>
  <c r="R129" i="43" s="1"/>
  <c r="G130" i="43"/>
  <c r="R130" i="43" s="1"/>
  <c r="G131" i="43"/>
  <c r="R131" i="43" s="1"/>
  <c r="G132" i="43"/>
  <c r="R132" i="43" s="1"/>
  <c r="G133" i="43"/>
  <c r="R133" i="43" s="1"/>
  <c r="G134" i="43"/>
  <c r="R134" i="43" s="1"/>
  <c r="G135" i="43"/>
  <c r="R135" i="43" s="1"/>
  <c r="R136" i="43"/>
  <c r="R137" i="43"/>
  <c r="G138" i="43"/>
  <c r="R138" i="43" s="1"/>
  <c r="G139" i="43"/>
  <c r="R139" i="43" s="1"/>
  <c r="G140" i="43"/>
  <c r="R140" i="43" s="1"/>
  <c r="G141" i="43"/>
  <c r="R141" i="43" s="1"/>
  <c r="G142" i="43"/>
  <c r="R142" i="43" s="1"/>
  <c r="G143" i="43"/>
  <c r="R143" i="43" s="1"/>
  <c r="G144" i="43"/>
  <c r="R144" i="43" s="1"/>
  <c r="G145" i="43"/>
  <c r="R145" i="43" s="1"/>
  <c r="R147" i="43"/>
  <c r="G148" i="43"/>
  <c r="R148" i="43" s="1"/>
  <c r="G149" i="43"/>
  <c r="R149" i="43" s="1"/>
  <c r="G150" i="43"/>
  <c r="R150" i="43" s="1"/>
  <c r="R151" i="43"/>
  <c r="R162" i="43"/>
  <c r="G163" i="43"/>
  <c r="R163" i="43" s="1"/>
  <c r="R164" i="43"/>
  <c r="R165" i="43"/>
  <c r="G166" i="43"/>
  <c r="R166" i="43" s="1"/>
  <c r="R167" i="43"/>
  <c r="R8" i="42"/>
  <c r="R9" i="42"/>
  <c r="R10" i="42"/>
  <c r="G11" i="42"/>
  <c r="R11" i="42" s="1"/>
  <c r="G12" i="42"/>
  <c r="R12" i="42" s="1"/>
  <c r="G13" i="42"/>
  <c r="R13" i="42" s="1"/>
  <c r="G14" i="42"/>
  <c r="R14" i="42" s="1"/>
  <c r="G15" i="42"/>
  <c r="R15" i="42" s="1"/>
  <c r="R16" i="42"/>
  <c r="R17" i="42"/>
  <c r="R18" i="42"/>
  <c r="G19" i="42"/>
  <c r="R19" i="42" s="1"/>
  <c r="G20" i="42"/>
  <c r="R20" i="42" s="1"/>
  <c r="G21" i="42"/>
  <c r="R21" i="42" s="1"/>
  <c r="G22" i="42"/>
  <c r="R22" i="42" s="1"/>
  <c r="R23" i="42"/>
  <c r="R24" i="42"/>
  <c r="R25" i="42"/>
  <c r="R26" i="42"/>
  <c r="R27" i="42"/>
  <c r="R28" i="42"/>
  <c r="R29" i="42"/>
  <c r="R32" i="42"/>
  <c r="R33" i="42"/>
  <c r="R35" i="42"/>
  <c r="G36" i="42"/>
  <c r="R36" i="42" s="1"/>
  <c r="G37" i="42"/>
  <c r="R37" i="42" s="1"/>
  <c r="G38" i="42"/>
  <c r="R38" i="42" s="1"/>
  <c r="R39" i="42"/>
  <c r="R45" i="42"/>
  <c r="R46" i="42"/>
  <c r="G47" i="42"/>
  <c r="R47" i="42" s="1"/>
  <c r="G48" i="42"/>
  <c r="R48" i="42" s="1"/>
  <c r="G49" i="42"/>
  <c r="R49" i="42" s="1"/>
  <c r="R50" i="42"/>
  <c r="R51" i="42"/>
  <c r="G52" i="42"/>
  <c r="R52" i="42" s="1"/>
  <c r="G53" i="42"/>
  <c r="R53" i="42" s="1"/>
  <c r="G54" i="42"/>
  <c r="R54" i="42" s="1"/>
  <c r="R55" i="42"/>
  <c r="R56" i="42"/>
  <c r="R57" i="42"/>
  <c r="R58" i="42"/>
  <c r="R59" i="42"/>
  <c r="R63" i="42"/>
  <c r="G64" i="42"/>
  <c r="R64" i="42" s="1"/>
  <c r="G65" i="42"/>
  <c r="R65" i="42" s="1"/>
  <c r="G66" i="42"/>
  <c r="R66" i="42" s="1"/>
  <c r="R67" i="42"/>
  <c r="R68" i="42"/>
  <c r="R69" i="42"/>
  <c r="R73" i="42"/>
  <c r="R74" i="42"/>
  <c r="G75" i="42"/>
  <c r="R75" i="42" s="1"/>
  <c r="G76" i="42"/>
  <c r="R76" i="42" s="1"/>
  <c r="G77" i="42"/>
  <c r="R77" i="42" s="1"/>
  <c r="G78" i="42"/>
  <c r="R78" i="42" s="1"/>
  <c r="G79" i="42"/>
  <c r="R79" i="42" s="1"/>
  <c r="G80" i="42"/>
  <c r="R80" i="42" s="1"/>
  <c r="R81" i="42"/>
  <c r="R82" i="42"/>
  <c r="R83" i="42"/>
  <c r="G84" i="42"/>
  <c r="R84" i="42" s="1"/>
  <c r="G85" i="42"/>
  <c r="R85" i="42" s="1"/>
  <c r="G86" i="42"/>
  <c r="R86" i="42" s="1"/>
  <c r="G87" i="42"/>
  <c r="R87" i="42" s="1"/>
  <c r="R91" i="42"/>
  <c r="R92" i="42"/>
  <c r="G93" i="42"/>
  <c r="R93" i="42" s="1"/>
  <c r="G94" i="42"/>
  <c r="R94" i="42" s="1"/>
  <c r="G95" i="42"/>
  <c r="R95" i="42" s="1"/>
  <c r="G96" i="42"/>
  <c r="R96" i="42" s="1"/>
  <c r="G97" i="42"/>
  <c r="R97" i="42" s="1"/>
  <c r="G98" i="42"/>
  <c r="R98" i="42" s="1"/>
  <c r="G99" i="42"/>
  <c r="R99" i="42" s="1"/>
  <c r="G100" i="42"/>
  <c r="R100" i="42" s="1"/>
  <c r="R104" i="42"/>
  <c r="R105" i="42"/>
  <c r="G106" i="42"/>
  <c r="R106" i="42" s="1"/>
  <c r="G107" i="42"/>
  <c r="R107" i="42" s="1"/>
  <c r="G108" i="42"/>
  <c r="R108" i="42" s="1"/>
  <c r="R109" i="42"/>
  <c r="R112" i="42"/>
  <c r="R113" i="42"/>
  <c r="G114" i="42"/>
  <c r="R114" i="42" s="1"/>
  <c r="G115" i="42"/>
  <c r="R115" i="42" s="1"/>
  <c r="G116" i="42"/>
  <c r="R116" i="42" s="1"/>
  <c r="R117" i="42"/>
  <c r="R120" i="42"/>
  <c r="R121" i="42"/>
  <c r="G122" i="42"/>
  <c r="R122" i="42" s="1"/>
  <c r="G123" i="42"/>
  <c r="R123" i="42" s="1"/>
  <c r="G124" i="42"/>
  <c r="R124" i="42" s="1"/>
  <c r="G15" i="48"/>
  <c r="R15" i="48" s="1"/>
  <c r="G16" i="48"/>
  <c r="R16" i="48" s="1"/>
  <c r="G17" i="48"/>
  <c r="R17" i="48" s="1"/>
  <c r="G18" i="48"/>
  <c r="R18" i="48" s="1"/>
  <c r="G19" i="48"/>
  <c r="R19" i="48" s="1"/>
  <c r="G20" i="48"/>
  <c r="R20" i="48" s="1"/>
  <c r="G21" i="48"/>
  <c r="R21" i="48" s="1"/>
  <c r="G22" i="48"/>
  <c r="R22" i="48" s="1"/>
  <c r="G23" i="48"/>
  <c r="R23" i="48" s="1"/>
  <c r="G24" i="48"/>
  <c r="R24" i="48" s="1"/>
  <c r="G25" i="48"/>
  <c r="R25" i="48" s="1"/>
  <c r="G26" i="48"/>
  <c r="R26" i="48" s="1"/>
  <c r="G27" i="48"/>
  <c r="R27" i="48" s="1"/>
  <c r="G28" i="48"/>
  <c r="R28" i="48" s="1"/>
  <c r="R29" i="48"/>
  <c r="R30" i="48"/>
  <c r="R31" i="48"/>
  <c r="R32" i="48"/>
  <c r="R8" i="34"/>
  <c r="G9" i="34"/>
  <c r="R9" i="34" s="1"/>
  <c r="G10" i="34"/>
  <c r="R10" i="34" s="1"/>
  <c r="R11" i="34"/>
  <c r="R12" i="34"/>
  <c r="R13" i="34"/>
  <c r="R14" i="34"/>
  <c r="R15" i="34"/>
  <c r="R16" i="34"/>
  <c r="R17" i="34"/>
  <c r="R18" i="34"/>
  <c r="R19" i="34"/>
  <c r="R20" i="34"/>
  <c r="R21" i="34"/>
  <c r="R22" i="34"/>
  <c r="R23" i="34"/>
  <c r="R24" i="34"/>
  <c r="G25" i="34"/>
  <c r="R25" i="34" s="1"/>
  <c r="G26" i="34"/>
  <c r="R26" i="34" s="1"/>
  <c r="G27" i="34"/>
  <c r="R27" i="34" s="1"/>
  <c r="G28" i="34"/>
  <c r="R28" i="34" s="1"/>
  <c r="R29" i="34"/>
  <c r="R30" i="34"/>
  <c r="G31" i="34"/>
  <c r="R31" i="34" s="1"/>
  <c r="G32" i="34"/>
  <c r="R32" i="34" s="1"/>
  <c r="G33" i="34"/>
  <c r="R33" i="34" s="1"/>
  <c r="G34" i="34"/>
  <c r="R34" i="34" s="1"/>
  <c r="R35" i="34"/>
  <c r="R36" i="34"/>
  <c r="G37" i="34"/>
  <c r="R37" i="34" s="1"/>
  <c r="G38" i="34"/>
  <c r="R38" i="34" s="1"/>
  <c r="G39" i="34"/>
  <c r="R39" i="34" s="1"/>
  <c r="G40" i="34"/>
  <c r="R40" i="34" s="1"/>
  <c r="R41" i="34"/>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7" i="38"/>
  <c r="R50" i="3"/>
  <c r="R52" i="3"/>
  <c r="R53" i="3"/>
  <c r="R54" i="3"/>
  <c r="G19" i="3"/>
  <c r="R19" i="3" s="1"/>
  <c r="G18" i="3"/>
  <c r="R18" i="3" s="1"/>
  <c r="G8" i="3"/>
  <c r="R8" i="3" s="1"/>
  <c r="R13" i="3"/>
  <c r="R14" i="3"/>
  <c r="G15" i="3"/>
  <c r="R15" i="3" s="1"/>
  <c r="G16" i="3"/>
  <c r="R16" i="3" s="1"/>
  <c r="G17" i="3"/>
  <c r="R17" i="3" s="1"/>
  <c r="R23" i="3"/>
  <c r="G24" i="3"/>
  <c r="R24" i="3" s="1"/>
  <c r="G25" i="3"/>
  <c r="R25" i="3" s="1"/>
  <c r="G26" i="3"/>
  <c r="R26" i="3" s="1"/>
  <c r="G27" i="3"/>
  <c r="R27" i="3" s="1"/>
  <c r="G30" i="3"/>
  <c r="R30" i="3" s="1"/>
  <c r="G31" i="3"/>
  <c r="R31" i="3" s="1"/>
  <c r="G32" i="3"/>
  <c r="R32" i="3" s="1"/>
  <c r="G33" i="3"/>
  <c r="R33" i="3" s="1"/>
  <c r="G34" i="3"/>
  <c r="R34" i="3" s="1"/>
  <c r="G35" i="3"/>
  <c r="R35" i="3" s="1"/>
  <c r="G36" i="3"/>
  <c r="R36" i="3" s="1"/>
  <c r="G37" i="3"/>
  <c r="R37" i="3" s="1"/>
  <c r="G38" i="3"/>
  <c r="R38" i="3" s="1"/>
  <c r="G39" i="3"/>
  <c r="R39" i="3" s="1"/>
  <c r="G40" i="3"/>
  <c r="R40" i="3" s="1"/>
  <c r="G41" i="3"/>
  <c r="R41" i="3" s="1"/>
  <c r="G42" i="3"/>
  <c r="R42" i="3" s="1"/>
  <c r="G43" i="3"/>
  <c r="R43" i="3" s="1"/>
  <c r="G44" i="3"/>
  <c r="R44" i="3" s="1"/>
  <c r="G45" i="3"/>
  <c r="R45" i="3" s="1"/>
  <c r="G46" i="3"/>
  <c r="R46" i="3" s="1"/>
  <c r="G47" i="3"/>
  <c r="R47" i="3" s="1"/>
  <c r="R48" i="3"/>
  <c r="R49" i="3"/>
  <c r="G8" i="31"/>
  <c r="R8" i="31" s="1"/>
  <c r="R9" i="31"/>
  <c r="R10" i="31"/>
  <c r="R11" i="31"/>
  <c r="G12" i="31"/>
  <c r="R12" i="31" s="1"/>
  <c r="G13" i="31"/>
  <c r="R13" i="31" s="1"/>
  <c r="G14" i="31"/>
  <c r="R14" i="31" s="1"/>
  <c r="R15" i="31"/>
  <c r="R16" i="31"/>
  <c r="R17" i="31"/>
  <c r="G18" i="31"/>
  <c r="R18" i="31" s="1"/>
  <c r="G19" i="31"/>
  <c r="R19" i="31" s="1"/>
  <c r="G20" i="31"/>
  <c r="R20" i="31" s="1"/>
  <c r="G10" i="4"/>
  <c r="G11" i="4"/>
  <c r="R11" i="4" s="1"/>
  <c r="R14" i="4"/>
  <c r="R15" i="4"/>
  <c r="G16" i="4"/>
  <c r="R16" i="4" s="1"/>
  <c r="R17" i="4"/>
  <c r="R18" i="4"/>
  <c r="G19" i="4"/>
  <c r="R19" i="4" s="1"/>
  <c r="G20" i="4"/>
  <c r="R20" i="4" s="1"/>
  <c r="R21" i="4"/>
  <c r="R22" i="4"/>
  <c r="G23" i="4"/>
  <c r="R23" i="4" s="1"/>
  <c r="R24" i="4"/>
  <c r="R25" i="4"/>
  <c r="G26" i="4"/>
  <c r="R26" i="4" s="1"/>
  <c r="G27" i="4"/>
  <c r="R27" i="4" s="1"/>
  <c r="R30" i="4"/>
  <c r="R31" i="4"/>
  <c r="G32" i="4"/>
  <c r="R32" i="4" s="1"/>
  <c r="R33" i="4"/>
  <c r="R34" i="4"/>
  <c r="G35" i="4"/>
  <c r="R35" i="4" s="1"/>
  <c r="G36" i="4"/>
  <c r="R36" i="4" s="1"/>
  <c r="R37" i="4"/>
  <c r="G46" i="4"/>
  <c r="R46" i="4" s="1"/>
  <c r="R9" i="41" l="1"/>
  <c r="G10" i="41"/>
  <c r="R10" i="41" s="1"/>
  <c r="G11" i="41"/>
  <c r="R11" i="41" s="1"/>
  <c r="G12" i="41"/>
  <c r="R12" i="41" s="1"/>
  <c r="G13" i="41"/>
  <c r="R13" i="41" s="1"/>
  <c r="R14" i="41"/>
  <c r="R15" i="41"/>
  <c r="G16" i="41"/>
  <c r="R16" i="41" s="1"/>
  <c r="G17" i="41"/>
  <c r="R17" i="41" s="1"/>
  <c r="G18" i="41"/>
  <c r="R18" i="41" s="1"/>
  <c r="G19" i="41"/>
  <c r="R19" i="41" s="1"/>
  <c r="G20" i="41"/>
  <c r="R20" i="41" s="1"/>
  <c r="G21" i="41"/>
  <c r="R21" i="41" s="1"/>
  <c r="R22" i="41"/>
  <c r="R23" i="41"/>
  <c r="G24" i="41"/>
  <c r="R24" i="41" s="1"/>
  <c r="R25" i="41"/>
  <c r="R26" i="41"/>
  <c r="G27" i="41"/>
  <c r="R27" i="41" s="1"/>
  <c r="G28" i="41"/>
  <c r="R28" i="41" s="1"/>
  <c r="G29" i="41"/>
  <c r="R29" i="41" s="1"/>
  <c r="R30" i="41"/>
  <c r="R33" i="41"/>
  <c r="G34" i="41"/>
  <c r="R34" i="41" s="1"/>
  <c r="G35" i="41"/>
  <c r="R35" i="41" s="1"/>
  <c r="G36" i="41"/>
  <c r="R36" i="41" s="1"/>
  <c r="G37" i="41"/>
  <c r="R37" i="41" s="1"/>
  <c r="G38" i="41"/>
  <c r="R38" i="41" s="1"/>
  <c r="G39" i="41"/>
  <c r="R39" i="41" s="1"/>
  <c r="G40" i="41"/>
  <c r="R40" i="41" s="1"/>
  <c r="G41" i="41"/>
  <c r="R41" i="41" s="1"/>
  <c r="R42" i="41"/>
  <c r="R43" i="41"/>
  <c r="R44" i="41"/>
  <c r="R45" i="41"/>
  <c r="R46" i="41"/>
  <c r="R47" i="41"/>
  <c r="R48" i="41"/>
  <c r="R49" i="41"/>
  <c r="R50" i="41"/>
  <c r="R51" i="41"/>
  <c r="R52" i="41"/>
  <c r="G53" i="41"/>
  <c r="R53" i="41" s="1"/>
  <c r="G54" i="41"/>
  <c r="R54" i="41" s="1"/>
  <c r="G55" i="41"/>
  <c r="R55" i="41" s="1"/>
  <c r="R56" i="41"/>
  <c r="R57" i="41"/>
  <c r="G58" i="41"/>
  <c r="R58" i="41" s="1"/>
  <c r="G59" i="41"/>
  <c r="R59" i="41" s="1"/>
  <c r="R60" i="41"/>
  <c r="R61" i="41"/>
  <c r="G62" i="41"/>
  <c r="R62" i="41" s="1"/>
  <c r="G63" i="41"/>
  <c r="R63" i="41" s="1"/>
  <c r="G64" i="41"/>
  <c r="R64" i="41" s="1"/>
  <c r="G65" i="41"/>
  <c r="R65" i="41" s="1"/>
  <c r="G66" i="41"/>
  <c r="R66" i="41" s="1"/>
  <c r="G67" i="41"/>
  <c r="R67" i="41" s="1"/>
  <c r="G68" i="41"/>
  <c r="R68" i="41" s="1"/>
  <c r="G69" i="41"/>
  <c r="R69" i="41" s="1"/>
  <c r="R70" i="41"/>
  <c r="R71" i="41"/>
  <c r="G72" i="41"/>
  <c r="R72" i="41" s="1"/>
  <c r="G73" i="41"/>
  <c r="R73" i="41" s="1"/>
  <c r="G74" i="41"/>
  <c r="R74" i="41" s="1"/>
  <c r="G75" i="41"/>
  <c r="R75" i="41" s="1"/>
  <c r="G76" i="41"/>
  <c r="R76" i="41" s="1"/>
  <c r="R77" i="41"/>
  <c r="R78" i="41"/>
  <c r="R79" i="41"/>
  <c r="R80" i="41"/>
  <c r="G81" i="41"/>
  <c r="R81" i="41" s="1"/>
  <c r="G82" i="41"/>
  <c r="R82" i="41" s="1"/>
  <c r="G83" i="41"/>
  <c r="R83" i="41" s="1"/>
  <c r="G84" i="41"/>
  <c r="R84" i="41" s="1"/>
  <c r="G85" i="41"/>
  <c r="R85" i="41" s="1"/>
  <c r="G86" i="41"/>
  <c r="R86" i="41" s="1"/>
  <c r="G87" i="41"/>
  <c r="R87" i="41" s="1"/>
  <c r="G88" i="41"/>
  <c r="R88" i="41" s="1"/>
  <c r="G89" i="41"/>
  <c r="R89" i="41" s="1"/>
  <c r="G90" i="41"/>
  <c r="R90" i="41" s="1"/>
  <c r="G91" i="41"/>
  <c r="R91" i="41" s="1"/>
  <c r="G92" i="41"/>
  <c r="R92" i="41" s="1"/>
  <c r="G93" i="41"/>
  <c r="R93" i="41" s="1"/>
  <c r="G94" i="41"/>
  <c r="R94" i="41" s="1"/>
  <c r="R95" i="41"/>
  <c r="R96" i="41"/>
  <c r="G97" i="41"/>
  <c r="R97" i="41" s="1"/>
  <c r="G98" i="41"/>
  <c r="R98" i="41" s="1"/>
  <c r="G99" i="41"/>
  <c r="R99" i="41" s="1"/>
  <c r="G100" i="41"/>
  <c r="R100" i="41" s="1"/>
  <c r="R101" i="41"/>
  <c r="R102" i="41"/>
  <c r="G103" i="41"/>
  <c r="R103" i="41" s="1"/>
  <c r="G104" i="41"/>
  <c r="R104" i="41" s="1"/>
  <c r="G105" i="41"/>
  <c r="R105" i="41" s="1"/>
  <c r="G106" i="41"/>
  <c r="R106" i="41" s="1"/>
  <c r="G107" i="41"/>
  <c r="R107" i="41" s="1"/>
  <c r="G108" i="41"/>
  <c r="R108" i="41" s="1"/>
  <c r="G109" i="41"/>
  <c r="R109" i="41" s="1"/>
  <c r="G110" i="41"/>
  <c r="R110" i="41" s="1"/>
  <c r="G111" i="41"/>
  <c r="R111" i="41" s="1"/>
  <c r="G112" i="41"/>
  <c r="R112" i="41" s="1"/>
  <c r="G113" i="41"/>
  <c r="R113" i="41" s="1"/>
  <c r="G114" i="41"/>
  <c r="R114" i="41" s="1"/>
  <c r="G115" i="41"/>
  <c r="R115" i="41" s="1"/>
  <c r="G116" i="41"/>
  <c r="R116" i="41" s="1"/>
  <c r="R117" i="41"/>
  <c r="R118" i="41"/>
  <c r="G120" i="41"/>
  <c r="R120" i="41" s="1"/>
  <c r="G121" i="41"/>
  <c r="R121" i="41" s="1"/>
  <c r="G122" i="41"/>
  <c r="R122" i="41" s="1"/>
  <c r="R123" i="41"/>
  <c r="R124" i="41"/>
  <c r="G125" i="41"/>
  <c r="R125" i="41" s="1"/>
  <c r="G126" i="41"/>
  <c r="R126" i="41" s="1"/>
  <c r="G127" i="41"/>
  <c r="R127" i="41" s="1"/>
  <c r="G128" i="41"/>
  <c r="R128" i="41" s="1"/>
  <c r="G129" i="41"/>
  <c r="R129" i="41" s="1"/>
  <c r="R130" i="41"/>
  <c r="R136" i="41"/>
  <c r="R137" i="41"/>
  <c r="R138" i="41"/>
  <c r="G139" i="41"/>
  <c r="R139" i="41" s="1"/>
  <c r="G140" i="41"/>
  <c r="R140" i="41" s="1"/>
  <c r="G141" i="41"/>
  <c r="R141" i="41" s="1"/>
  <c r="G142" i="41"/>
  <c r="R142" i="41" s="1"/>
  <c r="G143" i="41"/>
  <c r="R143" i="41" s="1"/>
  <c r="R144" i="41"/>
  <c r="R145" i="41"/>
  <c r="G146" i="41"/>
  <c r="R146" i="41" s="1"/>
  <c r="G147" i="41"/>
  <c r="R147" i="41" s="1"/>
  <c r="G148" i="41"/>
  <c r="R148" i="41" s="1"/>
  <c r="G149" i="41"/>
  <c r="R149" i="41" s="1"/>
  <c r="R150" i="41"/>
  <c r="R151" i="41"/>
  <c r="G152" i="41"/>
  <c r="R152" i="41" s="1"/>
  <c r="G153" i="41"/>
  <c r="R153" i="41" s="1"/>
  <c r="G154" i="41"/>
  <c r="R154" i="41" s="1"/>
  <c r="G155" i="41"/>
  <c r="R155" i="41" s="1"/>
  <c r="R156" i="41"/>
  <c r="R157" i="41"/>
  <c r="G158" i="41"/>
  <c r="R158" i="41" s="1"/>
  <c r="G159" i="41"/>
  <c r="R159" i="41" s="1"/>
  <c r="G160" i="41"/>
  <c r="R160" i="41" s="1"/>
  <c r="R161" i="41"/>
  <c r="R162" i="41"/>
  <c r="R163" i="41"/>
  <c r="R164" i="41"/>
  <c r="G165" i="41"/>
  <c r="R165" i="41" s="1"/>
  <c r="G166" i="41"/>
  <c r="R166" i="41" s="1"/>
  <c r="G167" i="41"/>
  <c r="R167" i="41" s="1"/>
  <c r="G168" i="41"/>
  <c r="R168" i="41" s="1"/>
  <c r="G169" i="41"/>
  <c r="R169" i="41" s="1"/>
  <c r="G170" i="41"/>
  <c r="R170" i="41" s="1"/>
  <c r="R171" i="41"/>
  <c r="R172" i="41"/>
  <c r="R173" i="41"/>
  <c r="R174" i="41"/>
  <c r="G175" i="41"/>
  <c r="R175" i="41" s="1"/>
  <c r="G176" i="41"/>
  <c r="R176" i="41" s="1"/>
  <c r="G177" i="41"/>
  <c r="R177" i="41" s="1"/>
  <c r="G178" i="41"/>
  <c r="R178" i="41" s="1"/>
  <c r="R179" i="41"/>
  <c r="R180" i="41"/>
  <c r="G181" i="41"/>
  <c r="R181" i="41" s="1"/>
  <c r="G182" i="41"/>
  <c r="R182" i="41" s="1"/>
  <c r="R183" i="41"/>
  <c r="R184" i="41"/>
  <c r="G185" i="41"/>
  <c r="R185" i="41" s="1"/>
  <c r="G186" i="41"/>
  <c r="R186" i="41" s="1"/>
  <c r="R187" i="41"/>
  <c r="R188" i="41"/>
  <c r="G189" i="41"/>
  <c r="R189" i="41" s="1"/>
  <c r="G190" i="41"/>
  <c r="R190" i="41" s="1"/>
  <c r="G191" i="41"/>
  <c r="R191" i="41" s="1"/>
  <c r="G192" i="41"/>
  <c r="R192" i="41" s="1"/>
  <c r="G193" i="41"/>
  <c r="R193" i="41" s="1"/>
  <c r="G194" i="41"/>
  <c r="R194" i="41" s="1"/>
  <c r="G195" i="41"/>
  <c r="R195" i="41" s="1"/>
  <c r="G196" i="41"/>
  <c r="R196" i="41" s="1"/>
  <c r="G197" i="41"/>
  <c r="R197" i="41" s="1"/>
  <c r="R198" i="41"/>
  <c r="R199" i="41"/>
  <c r="R200" i="41"/>
  <c r="R201" i="41"/>
  <c r="R202" i="41"/>
  <c r="R203" i="41"/>
  <c r="G204" i="41"/>
  <c r="R204" i="41" s="1"/>
  <c r="G205" i="41"/>
  <c r="R205" i="41" s="1"/>
  <c r="G206" i="41"/>
  <c r="R206" i="41" s="1"/>
  <c r="R207" i="41"/>
  <c r="R208" i="41"/>
  <c r="G209" i="41"/>
  <c r="R209" i="41" s="1"/>
  <c r="G210" i="41"/>
  <c r="R210" i="41" s="1"/>
  <c r="G211" i="41"/>
  <c r="R211" i="41" s="1"/>
  <c r="G212" i="41"/>
  <c r="R212" i="41" s="1"/>
  <c r="G213" i="41"/>
  <c r="R213" i="41" s="1"/>
  <c r="G214" i="41"/>
  <c r="R214" i="41" s="1"/>
  <c r="R215" i="41"/>
  <c r="R216" i="41"/>
  <c r="R217" i="41"/>
  <c r="R218" i="41"/>
  <c r="R219" i="41"/>
  <c r="G220" i="41"/>
  <c r="R220" i="41" s="1"/>
  <c r="G221" i="41"/>
  <c r="R221" i="41" s="1"/>
  <c r="R222" i="41"/>
  <c r="R223" i="41"/>
  <c r="G224" i="41"/>
  <c r="R224" i="41" s="1"/>
  <c r="G225" i="41"/>
  <c r="R225" i="41" s="1"/>
  <c r="G226" i="41"/>
  <c r="R226" i="41" s="1"/>
  <c r="G227" i="41"/>
  <c r="R227" i="41" s="1"/>
  <c r="G228" i="41"/>
  <c r="R228" i="41" s="1"/>
  <c r="R229" i="41"/>
  <c r="R230" i="41"/>
  <c r="G231" i="41"/>
  <c r="R231" i="41" s="1"/>
  <c r="R232" i="41"/>
  <c r="R233" i="41"/>
  <c r="G234" i="41"/>
  <c r="R234" i="41" s="1"/>
  <c r="G235" i="41"/>
  <c r="R235" i="41" s="1"/>
  <c r="G236" i="41"/>
  <c r="R236" i="41" s="1"/>
  <c r="G237" i="41"/>
  <c r="R237" i="41" s="1"/>
  <c r="R238" i="41"/>
  <c r="R239" i="41"/>
  <c r="G240" i="41"/>
  <c r="R240" i="41" s="1"/>
  <c r="G241" i="41"/>
  <c r="R241" i="41" s="1"/>
  <c r="G242" i="41"/>
  <c r="R242" i="41" s="1"/>
  <c r="G243" i="41"/>
  <c r="R243" i="41" s="1"/>
  <c r="R244" i="41"/>
  <c r="R245" i="41"/>
  <c r="G246" i="41"/>
  <c r="R246" i="41" s="1"/>
  <c r="G247" i="41"/>
  <c r="R247" i="41" s="1"/>
  <c r="R248" i="41"/>
  <c r="R249" i="41"/>
  <c r="G250" i="41"/>
  <c r="R250" i="41" s="1"/>
  <c r="G251" i="41"/>
  <c r="R251" i="41" s="1"/>
  <c r="G252" i="41"/>
  <c r="R252" i="41" s="1"/>
  <c r="G253" i="41"/>
  <c r="R253" i="41" s="1"/>
  <c r="G254" i="41"/>
  <c r="R254" i="41" s="1"/>
  <c r="R255" i="41"/>
  <c r="R256" i="41"/>
  <c r="G257" i="41"/>
  <c r="R257" i="41" s="1"/>
  <c r="G258" i="41"/>
  <c r="R258" i="41" s="1"/>
  <c r="G259" i="41"/>
  <c r="R259" i="41" s="1"/>
  <c r="G260" i="41"/>
  <c r="R260" i="41" s="1"/>
  <c r="G261" i="41"/>
  <c r="R261" i="41" s="1"/>
  <c r="G262" i="41"/>
  <c r="R262" i="41" s="1"/>
  <c r="G263" i="41"/>
  <c r="R263" i="41" s="1"/>
  <c r="G264" i="41"/>
  <c r="R264" i="41" s="1"/>
  <c r="R265" i="41"/>
  <c r="R266" i="41"/>
  <c r="G267" i="41"/>
  <c r="R267" i="41" s="1"/>
  <c r="G268" i="41"/>
  <c r="R268" i="41" s="1"/>
  <c r="G269" i="41"/>
  <c r="R269" i="41" s="1"/>
  <c r="R270" i="41"/>
  <c r="R271" i="41"/>
  <c r="G272" i="41"/>
  <c r="R272" i="41" s="1"/>
  <c r="R273" i="41"/>
  <c r="R274" i="41"/>
  <c r="G275" i="41"/>
  <c r="R275" i="41" s="1"/>
  <c r="G276" i="41"/>
  <c r="R276" i="41" s="1"/>
  <c r="R277" i="41"/>
  <c r="R278" i="41"/>
  <c r="G279" i="41"/>
  <c r="R279" i="41" s="1"/>
  <c r="R280" i="41"/>
  <c r="R281" i="41"/>
  <c r="G282" i="41"/>
  <c r="R282" i="41" s="1"/>
  <c r="R283" i="41"/>
  <c r="R284" i="41"/>
  <c r="G285" i="41"/>
  <c r="R285" i="41" s="1"/>
  <c r="G286" i="41"/>
  <c r="R286" i="41" s="1"/>
  <c r="G287" i="41"/>
  <c r="R287" i="41" s="1"/>
  <c r="G288" i="41"/>
  <c r="R288" i="41" s="1"/>
  <c r="G289" i="41"/>
  <c r="R289" i="41" s="1"/>
  <c r="R290" i="41"/>
  <c r="R291" i="41"/>
  <c r="G292" i="41"/>
  <c r="R292" i="41" s="1"/>
  <c r="R293" i="41"/>
  <c r="R294" i="41"/>
  <c r="G295" i="41"/>
  <c r="R295" i="41" s="1"/>
  <c r="G296" i="41"/>
  <c r="R296" i="41" s="1"/>
  <c r="G297" i="41"/>
  <c r="R297" i="41" s="1"/>
  <c r="G298" i="41"/>
  <c r="R298" i="41" s="1"/>
  <c r="R299" i="41"/>
  <c r="R300" i="41"/>
  <c r="G301" i="41"/>
  <c r="R301" i="41" s="1"/>
  <c r="R302" i="41"/>
  <c r="R303" i="41"/>
  <c r="G304" i="41"/>
  <c r="R304" i="41" s="1"/>
  <c r="G305" i="41"/>
  <c r="R305" i="41" s="1"/>
  <c r="G306" i="41"/>
  <c r="R306" i="41" s="1"/>
  <c r="R307" i="41"/>
  <c r="R308" i="41"/>
  <c r="R309" i="41"/>
  <c r="R310" i="41"/>
  <c r="G312" i="41"/>
  <c r="R312" i="41" s="1"/>
  <c r="R313" i="41"/>
  <c r="R314" i="41"/>
  <c r="G315" i="41"/>
  <c r="R315" i="41" s="1"/>
  <c r="G316" i="41"/>
  <c r="R316" i="41" s="1"/>
  <c r="G317" i="41"/>
  <c r="R317" i="41" s="1"/>
  <c r="G318" i="41"/>
  <c r="R318" i="41" s="1"/>
  <c r="G319" i="41"/>
  <c r="R319" i="41" s="1"/>
  <c r="G320" i="41"/>
  <c r="R320" i="41" s="1"/>
  <c r="G321" i="41"/>
  <c r="R321" i="41" s="1"/>
  <c r="G322" i="41"/>
  <c r="R322" i="41" s="1"/>
  <c r="R323" i="41"/>
  <c r="R324" i="41"/>
  <c r="G325" i="41"/>
  <c r="R325" i="41" s="1"/>
  <c r="G326" i="41"/>
  <c r="R326" i="41" s="1"/>
  <c r="R327" i="41"/>
  <c r="R328" i="41"/>
  <c r="G329" i="41"/>
  <c r="R329" i="41" s="1"/>
  <c r="R330" i="41"/>
  <c r="R331" i="41"/>
  <c r="R332" i="41"/>
  <c r="R333" i="41"/>
  <c r="R334" i="41"/>
  <c r="G335" i="41"/>
  <c r="R335" i="41" s="1"/>
  <c r="G336" i="41"/>
  <c r="R336" i="41" s="1"/>
  <c r="G337" i="41"/>
  <c r="R337" i="41" s="1"/>
  <c r="G338" i="41"/>
  <c r="R338" i="41" s="1"/>
  <c r="G339" i="41"/>
  <c r="R339" i="41" s="1"/>
  <c r="G340" i="41"/>
  <c r="R340" i="41" s="1"/>
  <c r="G341" i="41"/>
  <c r="R341" i="41" s="1"/>
  <c r="G342" i="41"/>
  <c r="R342" i="41" s="1"/>
  <c r="G343" i="41"/>
  <c r="R343" i="41" s="1"/>
  <c r="R344" i="41"/>
  <c r="R345" i="41"/>
  <c r="G346" i="41"/>
  <c r="R346" i="41" s="1"/>
  <c r="G347" i="41"/>
  <c r="R347" i="41" s="1"/>
  <c r="G348" i="41"/>
  <c r="R348" i="41" s="1"/>
  <c r="G349" i="41"/>
  <c r="R349" i="41" s="1"/>
  <c r="R350" i="41"/>
  <c r="R351" i="41"/>
  <c r="G352" i="41"/>
  <c r="R352" i="41" s="1"/>
  <c r="G353" i="41"/>
  <c r="R353" i="41" s="1"/>
  <c r="G354" i="41"/>
  <c r="R354" i="41" s="1"/>
  <c r="G355" i="41"/>
  <c r="R355" i="41" s="1"/>
  <c r="R356" i="41"/>
  <c r="R357" i="41"/>
  <c r="G358" i="41"/>
  <c r="R358" i="41" s="1"/>
  <c r="G359" i="41"/>
  <c r="R359" i="41" s="1"/>
  <c r="G360" i="41"/>
  <c r="R360" i="41" s="1"/>
  <c r="G361" i="41"/>
  <c r="R361" i="41" s="1"/>
  <c r="R362" i="41"/>
  <c r="R363" i="41"/>
  <c r="G364" i="41"/>
  <c r="R364" i="41" s="1"/>
  <c r="R365" i="41"/>
  <c r="R366" i="41"/>
  <c r="G367" i="41"/>
  <c r="R367" i="41" s="1"/>
  <c r="G368" i="41"/>
  <c r="R368" i="41" s="1"/>
  <c r="G369" i="41"/>
  <c r="R369" i="41" s="1"/>
  <c r="G370" i="41"/>
  <c r="R370" i="41" s="1"/>
  <c r="G371" i="41"/>
  <c r="R371" i="41" s="1"/>
  <c r="G372" i="41"/>
  <c r="R372" i="41" s="1"/>
  <c r="G373" i="41"/>
  <c r="R373" i="41" s="1"/>
  <c r="R7" i="2"/>
  <c r="R9" i="2"/>
  <c r="G10" i="2"/>
  <c r="R10" i="2" s="1"/>
  <c r="G11" i="2"/>
  <c r="R11" i="2" s="1"/>
  <c r="G12" i="2"/>
  <c r="R12" i="2" s="1"/>
  <c r="G13" i="2"/>
  <c r="R13" i="2" s="1"/>
  <c r="R14" i="2"/>
  <c r="R15" i="2"/>
  <c r="G16" i="2"/>
  <c r="R16" i="2" s="1"/>
  <c r="G17" i="2"/>
  <c r="R17" i="2" s="1"/>
  <c r="G18" i="2"/>
  <c r="R18" i="2" s="1"/>
  <c r="G19" i="2"/>
  <c r="R19" i="2" s="1"/>
  <c r="R20" i="2"/>
  <c r="R21" i="2"/>
  <c r="G22" i="2"/>
  <c r="R22" i="2" s="1"/>
  <c r="G23" i="2"/>
  <c r="R23" i="2" s="1"/>
  <c r="G24" i="2"/>
  <c r="R24" i="2" s="1"/>
  <c r="R25" i="2"/>
  <c r="R26" i="2"/>
  <c r="G27" i="2"/>
  <c r="R27" i="2" s="1"/>
  <c r="G28" i="2"/>
  <c r="R28" i="2" s="1"/>
  <c r="G29" i="2"/>
  <c r="R29" i="2" s="1"/>
  <c r="R32" i="2"/>
  <c r="R33" i="2"/>
  <c r="G34" i="2"/>
  <c r="R34" i="2" s="1"/>
  <c r="G35" i="2"/>
  <c r="R35" i="2" s="1"/>
  <c r="G36" i="2"/>
  <c r="R36" i="2" s="1"/>
  <c r="G37" i="2"/>
  <c r="R37" i="2" s="1"/>
  <c r="R38" i="2"/>
  <c r="R39" i="2"/>
  <c r="G40" i="2"/>
  <c r="R40" i="2" s="1"/>
  <c r="G41" i="2"/>
  <c r="R41" i="2" s="1"/>
  <c r="G42" i="2"/>
  <c r="R42" i="2" s="1"/>
  <c r="G43" i="2"/>
  <c r="R43" i="2" s="1"/>
  <c r="R44" i="2"/>
  <c r="R45" i="2"/>
  <c r="G46" i="2"/>
  <c r="R46" i="2" s="1"/>
  <c r="G47" i="2"/>
  <c r="R47" i="2" s="1"/>
  <c r="G48" i="2"/>
  <c r="R48" i="2" s="1"/>
  <c r="G49" i="2"/>
  <c r="R49" i="2" s="1"/>
  <c r="R50" i="2"/>
  <c r="R51" i="2"/>
  <c r="G52" i="2"/>
  <c r="R52" i="2" s="1"/>
  <c r="G53" i="2"/>
  <c r="R53" i="2" s="1"/>
  <c r="G54" i="2"/>
  <c r="R54" i="2" s="1"/>
  <c r="G55" i="2"/>
  <c r="R55" i="2" s="1"/>
  <c r="R56" i="2"/>
  <c r="R57" i="2"/>
  <c r="G58" i="2"/>
  <c r="R58" i="2" s="1"/>
  <c r="G59" i="2"/>
  <c r="R59" i="2" s="1"/>
  <c r="G60" i="2"/>
  <c r="R60" i="2" s="1"/>
  <c r="G61" i="2"/>
  <c r="R61" i="2" s="1"/>
  <c r="R62" i="2"/>
  <c r="R63" i="2"/>
  <c r="R65" i="2"/>
  <c r="G66" i="2"/>
  <c r="R66" i="2" s="1"/>
  <c r="G67" i="2"/>
  <c r="R67" i="2" s="1"/>
  <c r="R68" i="2"/>
  <c r="R69" i="2"/>
  <c r="G70" i="2"/>
  <c r="R70" i="2" s="1"/>
  <c r="G71" i="2"/>
  <c r="R71" i="2" s="1"/>
  <c r="R72" i="2"/>
  <c r="R73" i="2"/>
  <c r="G74" i="2"/>
  <c r="R74" i="2" s="1"/>
  <c r="G75" i="2"/>
  <c r="R75" i="2" s="1"/>
  <c r="R76" i="2"/>
  <c r="R77" i="2"/>
  <c r="G78" i="2"/>
  <c r="R78" i="2" s="1"/>
  <c r="G79" i="2"/>
  <c r="R79" i="2" s="1"/>
  <c r="R80" i="2"/>
  <c r="R85" i="2"/>
  <c r="R118" i="2"/>
  <c r="G119" i="2"/>
  <c r="R119" i="2" s="1"/>
  <c r="G120" i="2"/>
  <c r="R120" i="2" s="1"/>
  <c r="R86" i="2"/>
  <c r="G87" i="2"/>
  <c r="R87" i="2" s="1"/>
  <c r="G88" i="2"/>
  <c r="R88" i="2" s="1"/>
  <c r="G89" i="2"/>
  <c r="R89" i="2" s="1"/>
  <c r="R90" i="2"/>
  <c r="R91" i="2"/>
  <c r="G92" i="2"/>
  <c r="R92" i="2" s="1"/>
  <c r="G93" i="2"/>
  <c r="R93" i="2" s="1"/>
  <c r="R94" i="2"/>
  <c r="R95" i="2"/>
  <c r="G96" i="2"/>
  <c r="R96" i="2" s="1"/>
  <c r="G97" i="2"/>
  <c r="R97" i="2" s="1"/>
  <c r="R98" i="2"/>
  <c r="R99" i="2"/>
  <c r="G100" i="2"/>
  <c r="R100" i="2" s="1"/>
  <c r="G101" i="2"/>
  <c r="R101" i="2" s="1"/>
  <c r="R102" i="2"/>
  <c r="R103" i="2"/>
  <c r="R105" i="2"/>
  <c r="G106" i="2"/>
  <c r="R106" i="2" s="1"/>
  <c r="G107" i="2"/>
  <c r="R107" i="2" s="1"/>
  <c r="R108" i="2"/>
  <c r="R111" i="2"/>
  <c r="G112" i="2"/>
  <c r="R112" i="2" s="1"/>
  <c r="G113" i="2"/>
  <c r="R113" i="2" s="1"/>
  <c r="G114" i="2"/>
  <c r="R114" i="2" s="1"/>
  <c r="R115" i="2"/>
  <c r="R116" i="2"/>
  <c r="R122" i="2"/>
  <c r="G123" i="2"/>
  <c r="R123" i="2" s="1"/>
  <c r="G124" i="2"/>
  <c r="R124" i="2" s="1"/>
  <c r="G125" i="2"/>
  <c r="R125" i="2" s="1"/>
  <c r="R126" i="2"/>
  <c r="R127" i="2"/>
  <c r="G128" i="2"/>
  <c r="R128" i="2" s="1"/>
  <c r="G129" i="2"/>
  <c r="R129" i="2" s="1"/>
  <c r="G130" i="2"/>
  <c r="R130" i="2" s="1"/>
  <c r="R131" i="2"/>
  <c r="R144" i="2"/>
  <c r="G145" i="2"/>
  <c r="R145" i="2" s="1"/>
  <c r="G146" i="2"/>
  <c r="R146" i="2" s="1"/>
  <c r="R147" i="2"/>
  <c r="R148" i="2"/>
  <c r="G149" i="2"/>
  <c r="R149" i="2" s="1"/>
  <c r="G150" i="2"/>
  <c r="R150" i="2" s="1"/>
  <c r="R153" i="2"/>
  <c r="R154" i="2"/>
  <c r="G155" i="2"/>
  <c r="R155" i="2" s="1"/>
  <c r="G156" i="2"/>
  <c r="R156" i="2" s="1"/>
  <c r="R157" i="2"/>
  <c r="R171" i="2"/>
  <c r="R173" i="2"/>
  <c r="G174" i="2"/>
  <c r="R174" i="2" s="1"/>
  <c r="G175" i="2"/>
  <c r="R175" i="2" s="1"/>
  <c r="G176" i="2"/>
  <c r="R176" i="2" s="1"/>
  <c r="R177" i="2"/>
  <c r="R178" i="2"/>
  <c r="R180" i="2"/>
  <c r="G181" i="2"/>
  <c r="R181" i="2" s="1"/>
  <c r="G182" i="2"/>
  <c r="R182" i="2" s="1"/>
  <c r="R183" i="2"/>
  <c r="R184" i="2"/>
  <c r="G185" i="2"/>
  <c r="R185" i="2" s="1"/>
  <c r="G186" i="2"/>
  <c r="R186" i="2" s="1"/>
  <c r="R187" i="2"/>
  <c r="R188" i="2"/>
  <c r="G189" i="2"/>
  <c r="R189" i="2" s="1"/>
  <c r="G190" i="2"/>
  <c r="R190" i="2" s="1"/>
  <c r="R194" i="2"/>
  <c r="G195" i="2"/>
  <c r="R195" i="2" s="1"/>
  <c r="G196" i="2"/>
  <c r="R196" i="2" s="1"/>
  <c r="R8" i="27"/>
  <c r="R9" i="27"/>
  <c r="G10" i="27"/>
  <c r="R10" i="27" s="1"/>
  <c r="G11" i="27"/>
  <c r="R11" i="27" s="1"/>
  <c r="G12" i="27"/>
  <c r="R12" i="27" s="1"/>
  <c r="G13" i="27"/>
  <c r="R13" i="27" s="1"/>
  <c r="R14" i="27"/>
  <c r="R15" i="27"/>
  <c r="G16" i="27"/>
  <c r="R16" i="27" s="1"/>
  <c r="G17" i="27"/>
  <c r="R17" i="27" s="1"/>
  <c r="G18" i="27"/>
  <c r="R18" i="27" s="1"/>
  <c r="G19" i="27"/>
  <c r="R19" i="27" s="1"/>
  <c r="R20" i="27"/>
  <c r="R21" i="27"/>
  <c r="G22" i="27"/>
  <c r="R22" i="27" s="1"/>
  <c r="G23" i="27"/>
  <c r="R23" i="27" s="1"/>
  <c r="G24" i="27"/>
  <c r="R24" i="27" s="1"/>
  <c r="G25" i="27"/>
  <c r="R25" i="27" s="1"/>
  <c r="R26" i="27"/>
  <c r="R27" i="27"/>
  <c r="G28" i="27"/>
  <c r="R28" i="27" s="1"/>
  <c r="G29" i="27"/>
  <c r="R29" i="27" s="1"/>
  <c r="G30" i="27"/>
  <c r="R30" i="27" s="1"/>
  <c r="G31" i="27"/>
  <c r="R31" i="27" s="1"/>
  <c r="R32" i="27"/>
  <c r="R33" i="27"/>
  <c r="G34" i="27"/>
  <c r="R34" i="27" s="1"/>
  <c r="G35" i="27"/>
  <c r="R35" i="27" s="1"/>
  <c r="G36" i="27"/>
  <c r="R36" i="27" s="1"/>
  <c r="G37" i="27"/>
  <c r="R37" i="27" s="1"/>
  <c r="R38" i="27"/>
  <c r="R39" i="27"/>
  <c r="G40" i="27"/>
  <c r="R40" i="27" s="1"/>
  <c r="G41" i="27"/>
  <c r="R41" i="27" s="1"/>
  <c r="G42" i="27"/>
  <c r="R42" i="27" s="1"/>
  <c r="G43" i="27"/>
  <c r="R43" i="27" s="1"/>
  <c r="R44" i="27"/>
  <c r="R45" i="27"/>
  <c r="G46" i="27"/>
  <c r="R46" i="27" s="1"/>
  <c r="G47" i="27"/>
  <c r="R47" i="27" s="1"/>
  <c r="G48" i="27"/>
  <c r="R48" i="27" s="1"/>
  <c r="G49" i="27"/>
  <c r="R49" i="27" s="1"/>
  <c r="R50" i="27"/>
  <c r="R51" i="27"/>
  <c r="G52" i="27"/>
  <c r="R52" i="27" s="1"/>
  <c r="G53" i="27"/>
  <c r="R53" i="27" s="1"/>
  <c r="G54" i="27"/>
  <c r="R54" i="27" s="1"/>
  <c r="G55" i="27"/>
  <c r="R55" i="27" s="1"/>
  <c r="R56" i="27"/>
  <c r="R57" i="27"/>
  <c r="G58" i="27"/>
  <c r="R58" i="27" s="1"/>
  <c r="G59" i="27"/>
  <c r="R59" i="27" s="1"/>
  <c r="G60" i="27"/>
  <c r="R60" i="27" s="1"/>
  <c r="G61" i="27"/>
  <c r="R61" i="27" s="1"/>
  <c r="R62" i="27"/>
  <c r="R63" i="27"/>
  <c r="G64" i="27"/>
  <c r="R64" i="27" s="1"/>
  <c r="G65" i="27"/>
  <c r="R65" i="27" s="1"/>
  <c r="G66" i="27"/>
  <c r="R66" i="27" s="1"/>
  <c r="G67" i="27"/>
  <c r="R67" i="27" s="1"/>
  <c r="R68" i="27"/>
  <c r="R69" i="27"/>
  <c r="G70" i="27"/>
  <c r="R70" i="27" s="1"/>
  <c r="G71" i="27"/>
  <c r="R71" i="27" s="1"/>
  <c r="G72" i="27"/>
  <c r="R72" i="27" s="1"/>
  <c r="G73" i="27"/>
  <c r="R73" i="27" s="1"/>
  <c r="R74" i="27"/>
  <c r="R75" i="27"/>
  <c r="G76" i="27"/>
  <c r="R76" i="27" s="1"/>
  <c r="G77" i="27"/>
  <c r="R77" i="27" s="1"/>
  <c r="G78" i="27"/>
  <c r="R78" i="27" s="1"/>
  <c r="G79" i="27"/>
  <c r="R79" i="27" s="1"/>
  <c r="R80" i="27"/>
  <c r="R81" i="27"/>
  <c r="G82" i="27"/>
  <c r="R82" i="27" s="1"/>
  <c r="G83" i="27"/>
  <c r="R83" i="27" s="1"/>
  <c r="G84" i="27"/>
  <c r="R84" i="27" s="1"/>
  <c r="G85" i="27"/>
  <c r="R85" i="27" s="1"/>
  <c r="R86" i="27"/>
  <c r="R87" i="27"/>
  <c r="G88" i="27"/>
  <c r="R88" i="27" s="1"/>
  <c r="G89" i="27"/>
  <c r="R89" i="27" s="1"/>
  <c r="G90" i="27"/>
  <c r="R90" i="27" s="1"/>
  <c r="G91" i="27"/>
  <c r="R91" i="27" s="1"/>
  <c r="R92" i="27"/>
  <c r="R93" i="27"/>
  <c r="G94" i="27"/>
  <c r="R94" i="27" s="1"/>
  <c r="G95" i="27"/>
  <c r="R95" i="27" s="1"/>
  <c r="G96" i="27"/>
  <c r="R96" i="27" s="1"/>
  <c r="G97" i="27"/>
  <c r="R97" i="27" s="1"/>
  <c r="R98" i="27"/>
  <c r="R99" i="27"/>
  <c r="G100" i="27"/>
  <c r="R100" i="27" s="1"/>
  <c r="G101" i="27"/>
  <c r="R101" i="27" s="1"/>
  <c r="G102" i="27"/>
  <c r="R102" i="27" s="1"/>
  <c r="G103" i="27"/>
  <c r="R103" i="27" s="1"/>
  <c r="R104" i="27"/>
  <c r="R108" i="27"/>
  <c r="G109" i="27"/>
  <c r="R109" i="27" s="1"/>
  <c r="G110" i="27"/>
  <c r="R110" i="27" s="1"/>
  <c r="G111" i="27"/>
  <c r="R111" i="27" s="1"/>
  <c r="G112" i="27"/>
  <c r="R112" i="27" s="1"/>
  <c r="R113" i="27"/>
  <c r="R114" i="27"/>
  <c r="G115" i="27"/>
  <c r="R115" i="27" s="1"/>
  <c r="G116" i="27"/>
  <c r="R116" i="27" s="1"/>
  <c r="G117" i="27"/>
  <c r="R117" i="27" s="1"/>
  <c r="G118" i="27"/>
  <c r="R118" i="27" s="1"/>
  <c r="R119" i="27"/>
  <c r="R120" i="27"/>
  <c r="G121" i="27"/>
  <c r="R121" i="27" s="1"/>
  <c r="G122" i="27"/>
  <c r="R122" i="27" s="1"/>
  <c r="G123" i="27"/>
  <c r="R123" i="27" s="1"/>
  <c r="G124" i="27"/>
  <c r="R124" i="27" s="1"/>
  <c r="R125" i="27"/>
  <c r="R126" i="27"/>
  <c r="R127" i="27"/>
  <c r="G128" i="27"/>
  <c r="R128" i="27" s="1"/>
  <c r="G129" i="27"/>
  <c r="R129" i="27" s="1"/>
  <c r="R130" i="27"/>
  <c r="R132" i="27"/>
  <c r="R133" i="27"/>
  <c r="G134" i="27"/>
  <c r="R134" i="27" s="1"/>
  <c r="G135" i="27"/>
  <c r="R135" i="27" s="1"/>
  <c r="G136" i="27"/>
  <c r="R136" i="27" s="1"/>
  <c r="G137" i="27"/>
  <c r="R137" i="27" s="1"/>
  <c r="R140" i="27"/>
  <c r="R141" i="27"/>
  <c r="G142" i="27"/>
  <c r="R142" i="27" s="1"/>
  <c r="G143" i="27"/>
  <c r="R143" i="27" s="1"/>
  <c r="R144" i="27"/>
  <c r="R172" i="27"/>
  <c r="R173" i="27"/>
  <c r="G176" i="27"/>
  <c r="R176" i="27" s="1"/>
  <c r="G177" i="27"/>
  <c r="R177" i="27" s="1"/>
  <c r="G178" i="27"/>
  <c r="R178" i="27" s="1"/>
  <c r="G179" i="27"/>
  <c r="R179" i="27" s="1"/>
  <c r="G180" i="27"/>
  <c r="R180" i="27" s="1"/>
  <c r="R182" i="27"/>
  <c r="R145" i="27"/>
  <c r="R146" i="27"/>
  <c r="R147" i="27"/>
  <c r="G148" i="27"/>
  <c r="R148" i="27" s="1"/>
  <c r="G149" i="27"/>
  <c r="R149" i="27" s="1"/>
  <c r="G150" i="27"/>
  <c r="R150" i="27" s="1"/>
  <c r="G151" i="27"/>
  <c r="R151" i="27" s="1"/>
  <c r="R152" i="27"/>
  <c r="R153" i="27"/>
  <c r="G154" i="27"/>
  <c r="R154" i="27" s="1"/>
  <c r="G155" i="27"/>
  <c r="R155" i="27" s="1"/>
  <c r="G156" i="27"/>
  <c r="R156" i="27" s="1"/>
  <c r="G157" i="27"/>
  <c r="R157" i="27" s="1"/>
  <c r="R158" i="27"/>
  <c r="R159" i="27"/>
  <c r="G160" i="27"/>
  <c r="R160" i="27" s="1"/>
  <c r="G161" i="27"/>
  <c r="R161" i="27" s="1"/>
  <c r="G162" i="27"/>
  <c r="R162" i="27" s="1"/>
  <c r="G163" i="27"/>
  <c r="R163" i="27" s="1"/>
  <c r="R164" i="27"/>
  <c r="R165" i="27"/>
  <c r="G166" i="27"/>
  <c r="R166" i="27" s="1"/>
  <c r="G167" i="27"/>
  <c r="R167" i="27" s="1"/>
  <c r="G168" i="27"/>
  <c r="R168" i="27" s="1"/>
  <c r="G169" i="27"/>
  <c r="R169" i="27" s="1"/>
  <c r="G170" i="27"/>
  <c r="R170" i="27" s="1"/>
  <c r="R171" i="27"/>
  <c r="G228" i="27"/>
  <c r="R228" i="27" s="1"/>
  <c r="R229" i="27"/>
  <c r="R325" i="27"/>
  <c r="R230" i="27"/>
  <c r="G231" i="27"/>
  <c r="R231" i="27" s="1"/>
  <c r="G232" i="27"/>
  <c r="R232" i="27" s="1"/>
  <c r="G233" i="27"/>
  <c r="R233" i="27" s="1"/>
  <c r="G234" i="27"/>
  <c r="R234" i="27" s="1"/>
  <c r="R235" i="27"/>
  <c r="R307" i="27"/>
  <c r="G308" i="27"/>
  <c r="R308" i="27" s="1"/>
  <c r="G309" i="27"/>
  <c r="R309" i="27" s="1"/>
  <c r="G310" i="27"/>
  <c r="R310" i="27" s="1"/>
  <c r="G311" i="27"/>
  <c r="R311" i="27" s="1"/>
  <c r="R242" i="27"/>
  <c r="R256" i="27"/>
  <c r="G257" i="27"/>
  <c r="R257" i="27" s="1"/>
  <c r="G258" i="27"/>
  <c r="R258" i="27" s="1"/>
  <c r="G259" i="27"/>
  <c r="R259" i="27" s="1"/>
  <c r="R306" i="27"/>
  <c r="R326" i="27"/>
  <c r="G327" i="27"/>
  <c r="R327" i="27" s="1"/>
  <c r="G328" i="27"/>
  <c r="R328" i="27" s="1"/>
  <c r="G329" i="27"/>
  <c r="R329" i="27" s="1"/>
  <c r="G330" i="27"/>
  <c r="R330" i="27" s="1"/>
  <c r="R260" i="27"/>
  <c r="R263" i="27"/>
  <c r="G272" i="27"/>
  <c r="R272" i="27" s="1"/>
  <c r="G273" i="27"/>
  <c r="R273" i="27" s="1"/>
  <c r="G274" i="27"/>
  <c r="R274" i="27" s="1"/>
  <c r="G275" i="27"/>
  <c r="R275" i="27" s="1"/>
  <c r="G276" i="27"/>
  <c r="R276" i="27" s="1"/>
  <c r="G277" i="27"/>
  <c r="R277" i="27" s="1"/>
  <c r="G278" i="27"/>
  <c r="R278" i="27" s="1"/>
  <c r="G279" i="27"/>
  <c r="R279" i="27" s="1"/>
  <c r="G280" i="27"/>
  <c r="R280" i="27" s="1"/>
  <c r="G281" i="27"/>
  <c r="R281" i="27" s="1"/>
  <c r="G282" i="27"/>
  <c r="R282" i="27" s="1"/>
  <c r="G283" i="27"/>
  <c r="R283" i="27" s="1"/>
  <c r="G284" i="27"/>
  <c r="R284" i="27" s="1"/>
  <c r="G285" i="27"/>
  <c r="R285" i="27" s="1"/>
  <c r="G286" i="27"/>
  <c r="R286" i="27" s="1"/>
  <c r="G287" i="27"/>
  <c r="R287" i="27" s="1"/>
  <c r="G288" i="27"/>
  <c r="R288" i="27" s="1"/>
  <c r="R262" i="27"/>
  <c r="R290" i="27"/>
  <c r="G291" i="27"/>
  <c r="R291" i="27" s="1"/>
  <c r="G292" i="27"/>
  <c r="R292" i="27" s="1"/>
  <c r="G293" i="27"/>
  <c r="R293" i="27" s="1"/>
  <c r="G294" i="27"/>
  <c r="R294" i="27" s="1"/>
  <c r="G295" i="27"/>
  <c r="R295" i="27" s="1"/>
  <c r="G296" i="27"/>
  <c r="R296" i="27" s="1"/>
  <c r="G297" i="27"/>
  <c r="R297" i="27" s="1"/>
  <c r="G298" i="27"/>
  <c r="R298" i="27" s="1"/>
  <c r="G299" i="27"/>
  <c r="R299" i="27" s="1"/>
  <c r="G300" i="27"/>
  <c r="R300" i="27" s="1"/>
  <c r="G301" i="27"/>
  <c r="R301" i="27" s="1"/>
  <c r="G302" i="27"/>
  <c r="R302" i="27" s="1"/>
  <c r="G303" i="27"/>
  <c r="R303" i="27" s="1"/>
  <c r="R237" i="27"/>
  <c r="R238" i="27"/>
  <c r="G239" i="27"/>
  <c r="R239" i="27" s="1"/>
  <c r="G240" i="27"/>
  <c r="R240" i="27" s="1"/>
  <c r="G241" i="27"/>
  <c r="R241" i="27" s="1"/>
  <c r="R8" i="21"/>
  <c r="R9" i="21"/>
  <c r="G10" i="21"/>
  <c r="R10" i="21" s="1"/>
  <c r="G11" i="21"/>
  <c r="R11" i="21" s="1"/>
  <c r="G12" i="21"/>
  <c r="R12" i="21" s="1"/>
  <c r="G13" i="21"/>
  <c r="R13" i="21" s="1"/>
  <c r="R14" i="21"/>
  <c r="R15" i="21"/>
  <c r="R16" i="21"/>
  <c r="G17" i="21"/>
  <c r="R17" i="21" s="1"/>
  <c r="G18" i="21"/>
  <c r="R18" i="21" s="1"/>
  <c r="G19" i="21"/>
  <c r="R19" i="21" s="1"/>
  <c r="G20" i="21"/>
  <c r="R20" i="21" s="1"/>
  <c r="R21" i="21"/>
  <c r="R22" i="21"/>
  <c r="R23" i="21"/>
  <c r="G24" i="21"/>
  <c r="R24" i="21" s="1"/>
  <c r="G25" i="21"/>
  <c r="R25" i="21" s="1"/>
  <c r="G26" i="21"/>
  <c r="R26" i="21" s="1"/>
  <c r="G27" i="21"/>
  <c r="R27" i="21" s="1"/>
  <c r="G28" i="21"/>
  <c r="R28" i="21" s="1"/>
  <c r="G29" i="21"/>
  <c r="R29" i="21" s="1"/>
  <c r="G30" i="21"/>
  <c r="R30" i="21" s="1"/>
  <c r="G31" i="21"/>
  <c r="R31" i="21" s="1"/>
  <c r="G32" i="21"/>
  <c r="R32" i="21" s="1"/>
  <c r="G33" i="21"/>
  <c r="R33" i="21" s="1"/>
  <c r="R34" i="21"/>
  <c r="R35" i="21"/>
  <c r="G36" i="21"/>
  <c r="R36" i="21" s="1"/>
  <c r="G37" i="21"/>
  <c r="R37" i="21" s="1"/>
  <c r="G38" i="21"/>
  <c r="R38" i="21" s="1"/>
  <c r="G39" i="21"/>
  <c r="R39" i="21" s="1"/>
  <c r="R40" i="21"/>
  <c r="R41" i="21"/>
  <c r="G42" i="21"/>
  <c r="R42" i="21" s="1"/>
  <c r="G43" i="21"/>
  <c r="R43" i="21" s="1"/>
  <c r="G44" i="21"/>
  <c r="R44" i="21" s="1"/>
  <c r="G45" i="21"/>
  <c r="R45" i="21" s="1"/>
  <c r="R46" i="21"/>
  <c r="R47" i="21"/>
  <c r="R48" i="21"/>
  <c r="R49" i="21"/>
  <c r="G50" i="21"/>
  <c r="R50" i="21" s="1"/>
  <c r="G51" i="21"/>
  <c r="R51" i="21" s="1"/>
  <c r="G52" i="21"/>
  <c r="R52" i="21" s="1"/>
  <c r="G53" i="21"/>
  <c r="R53" i="21" s="1"/>
  <c r="G54" i="21"/>
  <c r="R54" i="21" s="1"/>
  <c r="G55" i="21"/>
  <c r="R55" i="21" s="1"/>
  <c r="G56" i="21"/>
  <c r="R56" i="21" s="1"/>
  <c r="R57" i="21"/>
  <c r="R58" i="21"/>
  <c r="G59" i="21"/>
  <c r="R59" i="21" s="1"/>
  <c r="G60" i="21"/>
  <c r="R60" i="21" s="1"/>
  <c r="G61" i="21"/>
  <c r="R61" i="21" s="1"/>
  <c r="G62" i="21"/>
  <c r="R62" i="21" s="1"/>
  <c r="G63" i="21"/>
  <c r="R63" i="21" s="1"/>
  <c r="G64" i="21"/>
  <c r="R64" i="21" s="1"/>
  <c r="G65" i="21"/>
  <c r="R65" i="21" s="1"/>
  <c r="R66" i="21"/>
  <c r="R67" i="21"/>
  <c r="G68" i="21"/>
  <c r="R68" i="21" s="1"/>
  <c r="G69" i="21"/>
  <c r="R69" i="21" s="1"/>
  <c r="G70" i="21"/>
  <c r="R70" i="21" s="1"/>
  <c r="G71" i="21"/>
  <c r="R71" i="21" s="1"/>
  <c r="G72" i="21"/>
  <c r="R72" i="21" s="1"/>
  <c r="G73" i="21"/>
  <c r="R73" i="21" s="1"/>
  <c r="G74" i="21"/>
  <c r="R74" i="21" s="1"/>
  <c r="R75" i="21"/>
  <c r="R76" i="21"/>
  <c r="G77" i="21"/>
  <c r="R77" i="21" s="1"/>
  <c r="G78" i="21"/>
  <c r="R78" i="21" s="1"/>
  <c r="G79" i="21"/>
  <c r="R79" i="21" s="1"/>
  <c r="G80" i="21"/>
  <c r="R80" i="21" s="1"/>
  <c r="G81" i="21"/>
  <c r="R81" i="21" s="1"/>
  <c r="G82" i="21"/>
  <c r="R82" i="21" s="1"/>
  <c r="G83" i="21"/>
  <c r="R83" i="21" s="1"/>
  <c r="R84" i="21"/>
  <c r="R85" i="21"/>
  <c r="G86" i="21"/>
  <c r="R86" i="21" s="1"/>
  <c r="G87" i="21"/>
  <c r="R87" i="21" s="1"/>
  <c r="G88" i="21"/>
  <c r="R88" i="21" s="1"/>
  <c r="G89" i="21"/>
  <c r="R89" i="21" s="1"/>
  <c r="G90" i="21"/>
  <c r="R90" i="21" s="1"/>
  <c r="G91" i="21"/>
  <c r="R91" i="21" s="1"/>
  <c r="G92" i="21"/>
  <c r="R92" i="21" s="1"/>
  <c r="R93" i="21"/>
  <c r="R94" i="21"/>
  <c r="G95" i="21"/>
  <c r="R95" i="21" s="1"/>
  <c r="G96" i="21"/>
  <c r="R96" i="21" s="1"/>
  <c r="G97" i="21"/>
  <c r="R97" i="21" s="1"/>
  <c r="G98" i="21"/>
  <c r="R98" i="21" s="1"/>
  <c r="G99" i="21"/>
  <c r="R99" i="21" s="1"/>
  <c r="G100" i="21"/>
  <c r="R100" i="21" s="1"/>
  <c r="G101" i="21"/>
  <c r="R101" i="21" s="1"/>
  <c r="R102" i="21"/>
  <c r="R103" i="21"/>
  <c r="G104" i="21"/>
  <c r="R104" i="21" s="1"/>
  <c r="G105" i="21"/>
  <c r="R105" i="21" s="1"/>
  <c r="G106" i="21"/>
  <c r="R106" i="21" s="1"/>
  <c r="G107" i="21"/>
  <c r="R107" i="21" s="1"/>
  <c r="G108" i="21"/>
  <c r="R108" i="21" s="1"/>
  <c r="G109" i="21"/>
  <c r="R109" i="21" s="1"/>
  <c r="G110" i="21"/>
  <c r="R110" i="21" s="1"/>
  <c r="R111" i="21"/>
  <c r="R112" i="21"/>
  <c r="G113" i="21"/>
  <c r="R113" i="21" s="1"/>
  <c r="G114" i="21"/>
  <c r="R114" i="21" s="1"/>
  <c r="G115" i="21"/>
  <c r="R115" i="21" s="1"/>
  <c r="G116" i="21"/>
  <c r="R116" i="21" s="1"/>
  <c r="G117" i="21"/>
  <c r="R117" i="21" s="1"/>
  <c r="G118" i="21"/>
  <c r="R118" i="21" s="1"/>
  <c r="G119" i="21"/>
  <c r="R119" i="21" s="1"/>
  <c r="R120" i="21"/>
  <c r="R121" i="21"/>
  <c r="G122" i="21"/>
  <c r="R122" i="21" s="1"/>
  <c r="G123" i="21"/>
  <c r="R123" i="21" s="1"/>
  <c r="G124" i="21"/>
  <c r="R124" i="21" s="1"/>
  <c r="G125" i="21"/>
  <c r="R125" i="21" s="1"/>
  <c r="G126" i="21"/>
  <c r="R126" i="21" s="1"/>
  <c r="G127" i="21"/>
  <c r="R127" i="21" s="1"/>
  <c r="G128" i="21"/>
  <c r="R128" i="21" s="1"/>
  <c r="R129" i="21"/>
  <c r="R130" i="21"/>
  <c r="G131" i="21"/>
  <c r="R131" i="21" s="1"/>
  <c r="G132" i="21"/>
  <c r="R132" i="21" s="1"/>
  <c r="G133" i="21"/>
  <c r="R133" i="21" s="1"/>
  <c r="G134" i="21"/>
  <c r="R134" i="21" s="1"/>
  <c r="G135" i="21"/>
  <c r="R135" i="21" s="1"/>
  <c r="G136" i="21"/>
  <c r="R136" i="21" s="1"/>
  <c r="G137" i="21"/>
  <c r="R137" i="21" s="1"/>
  <c r="R138" i="21"/>
  <c r="R139" i="21"/>
  <c r="R140" i="21"/>
  <c r="R141" i="21"/>
  <c r="G142" i="21"/>
  <c r="R142" i="21" s="1"/>
  <c r="G143" i="21"/>
  <c r="R143" i="21" s="1"/>
  <c r="G144" i="21"/>
  <c r="R144" i="21" s="1"/>
  <c r="G145" i="21"/>
  <c r="R145" i="21" s="1"/>
  <c r="G146" i="21"/>
  <c r="R146" i="21" s="1"/>
  <c r="G147" i="21"/>
  <c r="R147" i="21" s="1"/>
  <c r="G148" i="21"/>
  <c r="R148" i="21" s="1"/>
  <c r="G149" i="21"/>
  <c r="R149" i="21" s="1"/>
  <c r="G150" i="21"/>
  <c r="R150" i="21" s="1"/>
  <c r="G151" i="21"/>
  <c r="R151" i="21" s="1"/>
  <c r="R152" i="21"/>
  <c r="R153" i="21"/>
  <c r="R154" i="21"/>
  <c r="G155" i="21"/>
  <c r="R155" i="21" s="1"/>
  <c r="G156" i="21"/>
  <c r="R156" i="21" s="1"/>
  <c r="G157" i="21"/>
  <c r="R157" i="21" s="1"/>
  <c r="G158" i="21"/>
  <c r="R158" i="21" s="1"/>
  <c r="R159" i="21"/>
  <c r="R160" i="21"/>
  <c r="R161" i="21"/>
  <c r="R162" i="21"/>
  <c r="G163" i="21"/>
  <c r="R163" i="21" s="1"/>
  <c r="G164" i="21"/>
  <c r="R164" i="21" s="1"/>
  <c r="G165" i="21"/>
  <c r="R165" i="21" s="1"/>
  <c r="R166" i="21"/>
  <c r="R167" i="21"/>
  <c r="G168" i="21"/>
  <c r="R168" i="21" s="1"/>
  <c r="G169" i="21"/>
  <c r="R169" i="21" s="1"/>
  <c r="G170" i="21"/>
  <c r="R170" i="21" s="1"/>
  <c r="R171" i="21"/>
  <c r="R172" i="21"/>
  <c r="R173" i="21"/>
  <c r="R174" i="21"/>
  <c r="R175" i="21"/>
  <c r="G176" i="21"/>
  <c r="R176" i="21" s="1"/>
  <c r="G177" i="21"/>
  <c r="R177" i="21" s="1"/>
  <c r="G178" i="21"/>
  <c r="R178" i="21" s="1"/>
  <c r="R179" i="21"/>
  <c r="R180" i="21"/>
  <c r="G181" i="21"/>
  <c r="R181" i="21" s="1"/>
  <c r="G182" i="21"/>
  <c r="R182" i="21" s="1"/>
  <c r="G183" i="21"/>
  <c r="R183" i="21" s="1"/>
  <c r="G184" i="21"/>
  <c r="R184" i="21" s="1"/>
  <c r="R185" i="21"/>
  <c r="G186" i="21"/>
  <c r="R186" i="21" s="1"/>
  <c r="G187" i="21"/>
  <c r="R187" i="21" s="1"/>
  <c r="G188" i="21"/>
  <c r="R188" i="21" s="1"/>
  <c r="R189" i="21"/>
  <c r="R190" i="21"/>
  <c r="R191" i="21"/>
  <c r="R192" i="21"/>
  <c r="G193" i="21"/>
  <c r="R193" i="21" s="1"/>
  <c r="G194" i="21"/>
  <c r="R194" i="21" s="1"/>
  <c r="G195" i="21"/>
  <c r="R195" i="21" s="1"/>
  <c r="G196" i="21"/>
  <c r="R196" i="21" s="1"/>
  <c r="G197" i="21"/>
  <c r="R197" i="21" s="1"/>
  <c r="G198" i="21"/>
  <c r="R198" i="21" s="1"/>
  <c r="G199" i="21"/>
  <c r="R199" i="21" s="1"/>
  <c r="G200" i="21"/>
  <c r="R200" i="21" s="1"/>
  <c r="G201" i="21"/>
  <c r="R201" i="21" s="1"/>
  <c r="R202" i="21"/>
  <c r="R203" i="21"/>
  <c r="G204" i="21"/>
  <c r="R204" i="21" s="1"/>
  <c r="G205" i="21"/>
  <c r="R205" i="21" s="1"/>
  <c r="G206" i="21"/>
  <c r="R206" i="21" s="1"/>
  <c r="G207" i="21"/>
  <c r="R207" i="21" s="1"/>
  <c r="G208" i="21"/>
  <c r="R208" i="21" s="1"/>
  <c r="G209" i="21"/>
  <c r="R209" i="21" s="1"/>
  <c r="G210" i="21"/>
  <c r="R210" i="21" s="1"/>
  <c r="G211" i="21"/>
  <c r="R211" i="21" s="1"/>
  <c r="G212" i="21"/>
  <c r="R212" i="21" s="1"/>
  <c r="R213" i="21"/>
  <c r="R214" i="21"/>
  <c r="G215" i="21"/>
  <c r="R215" i="21" s="1"/>
  <c r="G216" i="21"/>
  <c r="R216" i="21" s="1"/>
  <c r="G217" i="21"/>
  <c r="R217" i="21" s="1"/>
  <c r="G218" i="21"/>
  <c r="R218" i="21" s="1"/>
  <c r="G219" i="21"/>
  <c r="R219" i="21" s="1"/>
  <c r="G220" i="21"/>
  <c r="R220" i="21" s="1"/>
  <c r="G221" i="21"/>
  <c r="R221" i="21" s="1"/>
  <c r="G222" i="21"/>
  <c r="R222" i="21" s="1"/>
  <c r="G224" i="21"/>
  <c r="R224" i="21" s="1"/>
  <c r="G225" i="21"/>
  <c r="R225" i="21" s="1"/>
  <c r="G223" i="21"/>
  <c r="R223" i="21" s="1"/>
  <c r="R226" i="21"/>
  <c r="R227" i="21"/>
  <c r="G228" i="21"/>
  <c r="R228" i="21" s="1"/>
  <c r="G229" i="21"/>
  <c r="R229" i="21" s="1"/>
  <c r="G230" i="21"/>
  <c r="R230" i="21" s="1"/>
  <c r="G231" i="21"/>
  <c r="R231" i="21" s="1"/>
  <c r="G232" i="21"/>
  <c r="R232" i="21" s="1"/>
  <c r="G233" i="21"/>
  <c r="R233" i="21" s="1"/>
  <c r="G234" i="21"/>
  <c r="R234" i="21" s="1"/>
  <c r="G235" i="21"/>
  <c r="R235" i="21" s="1"/>
  <c r="G236" i="21"/>
  <c r="R236" i="21" s="1"/>
  <c r="R237" i="21"/>
  <c r="R238" i="21"/>
  <c r="G239" i="21"/>
  <c r="R239" i="21" s="1"/>
  <c r="G240" i="21"/>
  <c r="R240" i="21" s="1"/>
  <c r="G241" i="21"/>
  <c r="R241" i="21" s="1"/>
  <c r="G242" i="21"/>
  <c r="R242" i="21" s="1"/>
  <c r="G243" i="21"/>
  <c r="R243" i="21" s="1"/>
  <c r="G244" i="21"/>
  <c r="R244" i="21" s="1"/>
  <c r="G245" i="21"/>
  <c r="R245" i="21" s="1"/>
  <c r="G246" i="21"/>
  <c r="R246" i="21" s="1"/>
  <c r="G247" i="21"/>
  <c r="R247" i="21" s="1"/>
  <c r="R248" i="21"/>
  <c r="R249" i="21"/>
  <c r="G250" i="21"/>
  <c r="R250" i="21" s="1"/>
  <c r="G251" i="21"/>
  <c r="R251" i="21" s="1"/>
  <c r="G252" i="21"/>
  <c r="R252" i="21" s="1"/>
  <c r="G253" i="21"/>
  <c r="R253" i="21" s="1"/>
  <c r="G254" i="21"/>
  <c r="R254" i="21" s="1"/>
  <c r="G255" i="21"/>
  <c r="R255" i="21" s="1"/>
  <c r="G256" i="21"/>
  <c r="R256" i="21" s="1"/>
  <c r="G258" i="21"/>
  <c r="R258" i="21" s="1"/>
  <c r="G259" i="21"/>
  <c r="R259" i="21" s="1"/>
  <c r="G257" i="21"/>
  <c r="R257" i="21" s="1"/>
  <c r="R260" i="21"/>
  <c r="R261" i="21"/>
  <c r="R262" i="21"/>
  <c r="G264" i="21"/>
  <c r="R264" i="21" s="1"/>
  <c r="G265" i="21"/>
  <c r="R265" i="21" s="1"/>
  <c r="R266" i="21"/>
  <c r="R267" i="21"/>
  <c r="R268" i="21"/>
  <c r="R269" i="21"/>
  <c r="R270" i="21"/>
  <c r="G271" i="21"/>
  <c r="R271" i="21" s="1"/>
  <c r="G272" i="21"/>
  <c r="R272" i="21" s="1"/>
  <c r="G273" i="21"/>
  <c r="R273" i="21" s="1"/>
  <c r="G274" i="21"/>
  <c r="R274" i="21" s="1"/>
  <c r="G275" i="21"/>
  <c r="R275" i="21" s="1"/>
  <c r="G276" i="21"/>
  <c r="R276" i="21" s="1"/>
  <c r="R277" i="21"/>
  <c r="R278" i="21"/>
  <c r="R279" i="21"/>
  <c r="R280" i="21"/>
  <c r="R281" i="21"/>
  <c r="G282" i="21"/>
  <c r="R282" i="21" s="1"/>
  <c r="G283" i="21"/>
  <c r="R283" i="21" s="1"/>
  <c r="G284" i="21"/>
  <c r="R284" i="21" s="1"/>
  <c r="G285" i="21"/>
  <c r="R285" i="21" s="1"/>
  <c r="G286" i="21"/>
  <c r="R286" i="21" s="1"/>
  <c r="G287" i="21"/>
  <c r="R287" i="21" s="1"/>
  <c r="G288" i="21"/>
  <c r="R288" i="21" s="1"/>
  <c r="G289" i="21"/>
  <c r="R289" i="21" s="1"/>
  <c r="R290" i="21"/>
  <c r="R291" i="21"/>
  <c r="R292" i="21"/>
  <c r="R293" i="21"/>
  <c r="G294" i="21"/>
  <c r="R294" i="21" s="1"/>
  <c r="G295" i="21"/>
  <c r="R295" i="21" s="1"/>
  <c r="G296" i="21"/>
  <c r="R296" i="21" s="1"/>
  <c r="G297" i="21"/>
  <c r="R297" i="21" s="1"/>
  <c r="R298" i="21"/>
  <c r="R299" i="21"/>
  <c r="G300" i="21"/>
  <c r="R300" i="21" s="1"/>
  <c r="G301" i="21"/>
  <c r="R301" i="21" s="1"/>
  <c r="G302" i="21"/>
  <c r="R302" i="21" s="1"/>
  <c r="G303" i="21"/>
  <c r="R303" i="21" s="1"/>
  <c r="R307" i="21"/>
  <c r="R308" i="21"/>
  <c r="G309" i="21"/>
  <c r="R309" i="21" s="1"/>
  <c r="G312" i="21"/>
  <c r="R312" i="21" s="1"/>
  <c r="G313" i="21"/>
  <c r="R313" i="21" s="1"/>
  <c r="R314" i="21"/>
  <c r="R315" i="21"/>
  <c r="G316" i="21"/>
  <c r="R316" i="21" s="1"/>
  <c r="G317" i="21"/>
  <c r="R317" i="21" s="1"/>
  <c r="G318" i="21"/>
  <c r="R318" i="21" s="1"/>
  <c r="G319" i="21"/>
  <c r="R319" i="21" s="1"/>
  <c r="G320" i="21"/>
  <c r="R320" i="21" s="1"/>
  <c r="G321" i="21"/>
  <c r="R321" i="21" s="1"/>
  <c r="R322" i="21"/>
  <c r="R323" i="21"/>
  <c r="G324" i="21"/>
  <c r="R324" i="21" s="1"/>
  <c r="G325" i="21"/>
  <c r="R325" i="21" s="1"/>
  <c r="G326" i="21"/>
  <c r="R326" i="21" s="1"/>
  <c r="R327" i="21"/>
  <c r="R331" i="21"/>
  <c r="G332" i="21"/>
  <c r="R332" i="21" s="1"/>
  <c r="G333" i="21"/>
  <c r="R333" i="21" s="1"/>
  <c r="G334" i="21"/>
  <c r="R334" i="21" s="1"/>
  <c r="G335" i="21"/>
  <c r="R335" i="21" s="1"/>
  <c r="G336" i="21"/>
  <c r="R336" i="21" s="1"/>
  <c r="G337" i="21"/>
  <c r="R337" i="21" s="1"/>
  <c r="G338" i="21"/>
  <c r="R338" i="21" s="1"/>
  <c r="R339" i="21"/>
  <c r="R340" i="21"/>
  <c r="G341" i="21"/>
  <c r="R341" i="21" s="1"/>
  <c r="G342" i="21"/>
  <c r="R342" i="21" s="1"/>
  <c r="G343" i="21"/>
  <c r="R343" i="21" s="1"/>
  <c r="G344" i="21"/>
  <c r="R344" i="21" s="1"/>
  <c r="R345" i="21"/>
  <c r="R346" i="21"/>
  <c r="R347" i="21"/>
  <c r="R348" i="21"/>
  <c r="G349" i="21"/>
  <c r="R349" i="21" s="1"/>
  <c r="G350" i="21"/>
  <c r="R350" i="21" s="1"/>
  <c r="R351" i="21"/>
  <c r="R352" i="21"/>
  <c r="G353" i="21"/>
  <c r="R353" i="21" s="1"/>
  <c r="G354" i="21"/>
  <c r="R354" i="21" s="1"/>
  <c r="R355" i="21"/>
  <c r="R356" i="21"/>
  <c r="G357" i="21"/>
  <c r="R357" i="21" s="1"/>
  <c r="G358" i="21"/>
  <c r="R358" i="21" s="1"/>
  <c r="R359" i="21"/>
  <c r="R360" i="21"/>
  <c r="G361" i="21"/>
  <c r="R361" i="21" s="1"/>
  <c r="G362" i="21"/>
  <c r="R362" i="21" s="1"/>
  <c r="R8" i="17"/>
  <c r="R9" i="17"/>
  <c r="G10" i="17"/>
  <c r="R10" i="17" s="1"/>
  <c r="G11" i="17"/>
  <c r="R11" i="17" s="1"/>
  <c r="G12" i="17"/>
  <c r="R12" i="17" s="1"/>
  <c r="R13" i="17"/>
  <c r="R14" i="17"/>
  <c r="G15" i="17"/>
  <c r="R15" i="17" s="1"/>
  <c r="G16" i="17"/>
  <c r="R16" i="17" s="1"/>
  <c r="G17" i="17"/>
  <c r="R17" i="17" s="1"/>
  <c r="R18" i="17"/>
  <c r="R19" i="17"/>
  <c r="R20" i="17"/>
  <c r="R21" i="17"/>
  <c r="G22" i="17"/>
  <c r="R22" i="17" s="1"/>
  <c r="G23" i="17"/>
  <c r="R23" i="17" s="1"/>
  <c r="G24" i="17"/>
  <c r="R24" i="17" s="1"/>
  <c r="R25" i="17"/>
  <c r="R26" i="17"/>
  <c r="G27" i="17"/>
  <c r="R27" i="17" s="1"/>
  <c r="G28" i="17"/>
  <c r="R28" i="17" s="1"/>
  <c r="G29" i="17"/>
  <c r="R29" i="17" s="1"/>
  <c r="R30" i="17"/>
  <c r="R31" i="17"/>
  <c r="G32" i="17"/>
  <c r="R32" i="17" s="1"/>
  <c r="G33" i="17"/>
  <c r="R33" i="17" s="1"/>
  <c r="G34" i="17"/>
  <c r="R34" i="17" s="1"/>
  <c r="R35" i="17"/>
  <c r="R36" i="17"/>
  <c r="G37" i="17"/>
  <c r="R37" i="17" s="1"/>
  <c r="G38" i="17"/>
  <c r="R38" i="17" s="1"/>
  <c r="G39" i="17"/>
  <c r="R39" i="17" s="1"/>
  <c r="R40" i="17"/>
  <c r="R41" i="17"/>
  <c r="G42" i="17"/>
  <c r="R42" i="17" s="1"/>
  <c r="G43" i="17"/>
  <c r="R43" i="17" s="1"/>
  <c r="R44" i="17"/>
  <c r="R45" i="17"/>
  <c r="G46" i="17"/>
  <c r="R46" i="17" s="1"/>
  <c r="G47" i="17"/>
  <c r="R47" i="17" s="1"/>
  <c r="G48" i="17"/>
  <c r="R48" i="17" s="1"/>
  <c r="R49" i="17"/>
  <c r="R50" i="17"/>
  <c r="G51" i="17"/>
  <c r="R51" i="17" s="1"/>
  <c r="G52" i="17"/>
  <c r="R52" i="17" s="1"/>
  <c r="R53" i="17"/>
  <c r="R54" i="17"/>
  <c r="G55" i="17"/>
  <c r="R55" i="17" s="1"/>
  <c r="G56" i="17"/>
  <c r="R56" i="17" s="1"/>
  <c r="G57" i="17"/>
  <c r="R57" i="17" s="1"/>
  <c r="R58" i="17"/>
  <c r="R59" i="17"/>
  <c r="G60" i="17"/>
  <c r="R60" i="17" s="1"/>
  <c r="G61" i="17"/>
  <c r="R61" i="17" s="1"/>
  <c r="R62" i="17"/>
  <c r="G64" i="17"/>
  <c r="R64" i="17" s="1"/>
  <c r="G65" i="17"/>
  <c r="R65" i="17" s="1"/>
  <c r="R68" i="17"/>
  <c r="G70" i="17"/>
  <c r="R70" i="17" s="1"/>
  <c r="R9" i="37"/>
  <c r="G10" i="37"/>
  <c r="R10" i="37" s="1"/>
  <c r="G11" i="37"/>
  <c r="R11" i="37" s="1"/>
  <c r="G12" i="37"/>
  <c r="R12" i="37" s="1"/>
  <c r="G13" i="37"/>
  <c r="R13" i="37" s="1"/>
  <c r="G14" i="37"/>
  <c r="R14" i="37" s="1"/>
  <c r="G15" i="37"/>
  <c r="R15" i="37" s="1"/>
  <c r="G16" i="37"/>
  <c r="R16" i="37" s="1"/>
  <c r="G17" i="37"/>
  <c r="R17" i="37" s="1"/>
  <c r="R18" i="37"/>
  <c r="R19" i="37"/>
  <c r="G20" i="37"/>
  <c r="R20" i="37" s="1"/>
  <c r="G21" i="37"/>
  <c r="R21" i="37" s="1"/>
  <c r="G22" i="37"/>
  <c r="R22" i="37" s="1"/>
  <c r="G23" i="37"/>
  <c r="R23" i="37" s="1"/>
  <c r="G24" i="37"/>
  <c r="R24" i="37" s="1"/>
  <c r="G25" i="37"/>
  <c r="R25" i="37" s="1"/>
  <c r="G26" i="37"/>
  <c r="R26" i="37" s="1"/>
  <c r="G27" i="37"/>
  <c r="R27" i="37" s="1"/>
  <c r="G28" i="37"/>
  <c r="R28" i="37" s="1"/>
  <c r="R29" i="37"/>
  <c r="R70" i="37"/>
  <c r="G71" i="37"/>
  <c r="R71" i="37" s="1"/>
  <c r="G72" i="37"/>
  <c r="R72" i="37" s="1"/>
  <c r="G73" i="37"/>
  <c r="R73" i="37" s="1"/>
  <c r="R30" i="37"/>
  <c r="G31" i="37"/>
  <c r="R31" i="37" s="1"/>
  <c r="G32" i="37"/>
  <c r="R32" i="37" s="1"/>
  <c r="G33" i="37"/>
  <c r="R33" i="37" s="1"/>
  <c r="G34" i="37"/>
  <c r="R34" i="37" s="1"/>
  <c r="R74" i="37"/>
  <c r="R75" i="37"/>
  <c r="G76" i="37"/>
  <c r="R76" i="37" s="1"/>
  <c r="G77" i="37"/>
  <c r="R77" i="37" s="1"/>
  <c r="G78" i="37"/>
  <c r="R78" i="37" s="1"/>
  <c r="G79" i="37"/>
  <c r="R79" i="37" s="1"/>
  <c r="R80" i="37"/>
  <c r="R36" i="37"/>
  <c r="G37" i="37"/>
  <c r="R37" i="37" s="1"/>
  <c r="G38" i="37"/>
  <c r="R38" i="37" s="1"/>
  <c r="G39" i="37"/>
  <c r="R39" i="37" s="1"/>
  <c r="G40" i="37"/>
  <c r="R40" i="37" s="1"/>
  <c r="G41" i="37"/>
  <c r="R41" i="37" s="1"/>
  <c r="G42" i="37"/>
  <c r="R42" i="37" s="1"/>
  <c r="G43" i="37"/>
  <c r="R43" i="37" s="1"/>
  <c r="G44" i="37"/>
  <c r="R44" i="37" s="1"/>
  <c r="R81" i="37"/>
  <c r="G82" i="37"/>
  <c r="R82" i="37" s="1"/>
  <c r="G83" i="37"/>
  <c r="R83" i="37" s="1"/>
  <c r="R84" i="37"/>
  <c r="R46" i="37"/>
  <c r="G47" i="37"/>
  <c r="R47" i="37" s="1"/>
  <c r="G48" i="37"/>
  <c r="R48" i="37" s="1"/>
  <c r="G49" i="37"/>
  <c r="R49" i="37" s="1"/>
  <c r="R85" i="37"/>
  <c r="G86" i="37"/>
  <c r="R86" i="37" s="1"/>
  <c r="G87" i="37"/>
  <c r="R87" i="37" s="1"/>
  <c r="G88" i="37"/>
  <c r="R88" i="37" s="1"/>
  <c r="R89" i="37"/>
  <c r="R51" i="37"/>
  <c r="G52" i="37"/>
  <c r="R52" i="37" s="1"/>
  <c r="G53" i="37"/>
  <c r="R53" i="37" s="1"/>
  <c r="G54" i="37"/>
  <c r="R54" i="37" s="1"/>
  <c r="G55" i="37"/>
  <c r="R55" i="37" s="1"/>
  <c r="G56" i="37"/>
  <c r="R56" i="37" s="1"/>
  <c r="G57" i="37"/>
  <c r="R57" i="37" s="1"/>
  <c r="G58" i="37"/>
  <c r="R58" i="37" s="1"/>
  <c r="G59" i="37"/>
  <c r="R59" i="37" s="1"/>
  <c r="G60" i="37"/>
  <c r="R60" i="37" s="1"/>
  <c r="G61" i="37"/>
  <c r="R61" i="37" s="1"/>
  <c r="G62" i="37"/>
  <c r="R62" i="37" s="1"/>
  <c r="R90" i="37"/>
  <c r="G91" i="37"/>
  <c r="R91" i="37" s="1"/>
  <c r="G92" i="37"/>
  <c r="R92" i="37" s="1"/>
  <c r="G93" i="37"/>
  <c r="R93" i="37" s="1"/>
  <c r="G94" i="37"/>
  <c r="R94" i="37" s="1"/>
  <c r="G95" i="37"/>
  <c r="R95" i="37" s="1"/>
  <c r="G96" i="37"/>
  <c r="R96" i="37" s="1"/>
  <c r="G97" i="37"/>
  <c r="R97" i="37" s="1"/>
  <c r="G98" i="37"/>
  <c r="R98" i="37" s="1"/>
  <c r="G99" i="37"/>
  <c r="R99" i="37" s="1"/>
  <c r="G100" i="37"/>
  <c r="R100" i="37" s="1"/>
  <c r="R101" i="37"/>
  <c r="G64" i="37"/>
  <c r="R64" i="37" s="1"/>
  <c r="G65" i="37"/>
  <c r="R65" i="37" s="1"/>
  <c r="G66" i="37"/>
  <c r="R66" i="37" s="1"/>
  <c r="R67" i="37"/>
  <c r="R102" i="37"/>
  <c r="G103" i="37"/>
  <c r="R103" i="37" s="1"/>
  <c r="G104" i="37"/>
  <c r="R104" i="37" s="1"/>
  <c r="G105" i="37"/>
  <c r="R105" i="37" s="1"/>
  <c r="G106" i="37"/>
  <c r="R106" i="37" s="1"/>
  <c r="R8" i="22"/>
  <c r="R9" i="22"/>
  <c r="G10" i="22"/>
  <c r="R10" i="22" s="1"/>
  <c r="G11" i="22"/>
  <c r="R11" i="22" s="1"/>
  <c r="G12" i="22"/>
  <c r="R12" i="22" s="1"/>
  <c r="G13" i="22"/>
  <c r="R13" i="22" s="1"/>
  <c r="G14" i="22"/>
  <c r="R14" i="22" s="1"/>
  <c r="G15" i="22"/>
  <c r="R15" i="22" s="1"/>
  <c r="G16" i="22"/>
  <c r="R16" i="22" s="1"/>
  <c r="R17" i="22"/>
  <c r="R18" i="22"/>
  <c r="G19" i="22"/>
  <c r="R19" i="22" s="1"/>
  <c r="G20" i="22"/>
  <c r="R20" i="22" s="1"/>
  <c r="G21" i="22"/>
  <c r="R21" i="22" s="1"/>
  <c r="G22" i="22"/>
  <c r="R22" i="22" s="1"/>
  <c r="G23" i="22"/>
  <c r="R23" i="22" s="1"/>
  <c r="G24" i="22"/>
  <c r="R24" i="22" s="1"/>
  <c r="G25" i="22"/>
  <c r="R25" i="22" s="1"/>
  <c r="R26" i="22"/>
  <c r="R27" i="22"/>
  <c r="G28" i="22"/>
  <c r="R28" i="22" s="1"/>
  <c r="G29" i="22"/>
  <c r="R29" i="22" s="1"/>
  <c r="G30" i="22"/>
  <c r="R30" i="22" s="1"/>
  <c r="G31" i="22"/>
  <c r="R31" i="22" s="1"/>
  <c r="G32" i="22"/>
  <c r="R32" i="22" s="1"/>
  <c r="G33" i="22"/>
  <c r="R33" i="22" s="1"/>
  <c r="G34" i="22"/>
  <c r="R34" i="22" s="1"/>
  <c r="R35" i="22"/>
  <c r="R36" i="22"/>
  <c r="G37" i="22"/>
  <c r="R37" i="22" s="1"/>
  <c r="G38" i="22"/>
  <c r="R38" i="22" s="1"/>
  <c r="G39" i="22"/>
  <c r="R39" i="22" s="1"/>
  <c r="G40" i="22"/>
  <c r="R40" i="22" s="1"/>
  <c r="G41" i="22"/>
  <c r="R41" i="22" s="1"/>
  <c r="G42" i="22"/>
  <c r="R42" i="22" s="1"/>
  <c r="G43" i="22"/>
  <c r="R43" i="22" s="1"/>
  <c r="R44" i="22"/>
  <c r="R45" i="22"/>
  <c r="R46" i="22"/>
  <c r="R47" i="22"/>
  <c r="G48" i="22"/>
  <c r="R48" i="22" s="1"/>
  <c r="G49" i="22"/>
  <c r="R49" i="22" s="1"/>
  <c r="G50" i="22"/>
  <c r="R50" i="22" s="1"/>
  <c r="R51" i="22"/>
  <c r="R52" i="22"/>
  <c r="G53" i="22"/>
  <c r="R53" i="22" s="1"/>
  <c r="G54" i="22"/>
  <c r="R54" i="22" s="1"/>
  <c r="G55" i="22"/>
  <c r="R55" i="22" s="1"/>
  <c r="R56" i="22"/>
  <c r="R57" i="22"/>
  <c r="G58" i="22"/>
  <c r="R58" i="22" s="1"/>
  <c r="G59" i="22"/>
  <c r="R59" i="22" s="1"/>
  <c r="R60" i="22"/>
  <c r="R61" i="22"/>
  <c r="G62" i="22"/>
  <c r="R62" i="22" s="1"/>
  <c r="G63" i="22"/>
  <c r="R63" i="22" s="1"/>
  <c r="R85" i="22"/>
  <c r="R86" i="22"/>
  <c r="G87" i="22"/>
  <c r="R87" i="22" s="1"/>
  <c r="G88" i="22"/>
  <c r="R88" i="22" s="1"/>
  <c r="R89" i="22"/>
  <c r="R90" i="22"/>
  <c r="G91" i="22"/>
  <c r="R91" i="22" s="1"/>
  <c r="G92" i="22"/>
  <c r="R92" i="22" s="1"/>
  <c r="R64" i="22"/>
  <c r="R65" i="22"/>
  <c r="G66" i="22"/>
  <c r="R66" i="22" s="1"/>
  <c r="G71" i="22"/>
  <c r="R71" i="22" s="1"/>
  <c r="G67" i="22"/>
  <c r="R67" i="22" s="1"/>
  <c r="G72" i="22"/>
  <c r="R72" i="22" s="1"/>
  <c r="G74" i="22"/>
  <c r="R74" i="22" s="1"/>
  <c r="R7" i="17"/>
  <c r="R7" i="31"/>
  <c r="R7" i="3"/>
  <c r="R14" i="48"/>
  <c r="R7" i="42"/>
  <c r="R7" i="43"/>
  <c r="G6" i="23"/>
  <c r="G9" i="23"/>
  <c r="G11" i="23"/>
  <c r="G12" i="23"/>
  <c r="S10" i="23" l="1"/>
  <c r="S11" i="23"/>
  <c r="S12" i="23"/>
  <c r="S13" i="23"/>
  <c r="S14" i="23"/>
  <c r="S15" i="23"/>
  <c r="S16" i="23"/>
  <c r="S17" i="23"/>
  <c r="S18" i="23"/>
  <c r="S19" i="23"/>
  <c r="S20" i="23"/>
  <c r="S21" i="23"/>
  <c r="S22" i="23"/>
  <c r="S23" i="23"/>
  <c r="S24" i="23"/>
  <c r="S25" i="23"/>
  <c r="D32" i="48" l="1"/>
  <c r="D31" i="48"/>
  <c r="D30" i="48"/>
  <c r="D29" i="38" l="1"/>
  <c r="D30" i="38"/>
  <c r="D31" i="38"/>
  <c r="D32" i="38"/>
  <c r="D33" i="38"/>
  <c r="D34" i="38"/>
  <c r="D35" i="38"/>
  <c r="D36" i="38"/>
  <c r="D37" i="38"/>
  <c r="D38" i="38"/>
  <c r="D39" i="38"/>
  <c r="D27" i="4"/>
  <c r="D26" i="4"/>
  <c r="D312" i="41" l="1"/>
  <c r="D221" i="41"/>
  <c r="D220" i="41"/>
  <c r="D219" i="41"/>
  <c r="D77" i="41"/>
  <c r="D76" i="41"/>
  <c r="D75" i="41"/>
  <c r="D74" i="41"/>
  <c r="D73" i="41"/>
  <c r="D72" i="41"/>
  <c r="D71" i="41"/>
  <c r="B12" i="30" l="1"/>
  <c r="B13" i="30"/>
  <c r="D292" i="27"/>
  <c r="D41" i="37"/>
  <c r="D44" i="37"/>
  <c r="D43" i="37"/>
  <c r="D40" i="37"/>
  <c r="D38" i="37"/>
  <c r="B15" i="30"/>
  <c r="B14" i="30"/>
  <c r="B17" i="30"/>
  <c r="D28" i="48"/>
  <c r="D27" i="48"/>
  <c r="D26" i="48"/>
  <c r="D25" i="48"/>
  <c r="D24" i="48"/>
  <c r="D23" i="48"/>
  <c r="D22" i="48"/>
  <c r="D21" i="48"/>
  <c r="D20" i="48"/>
  <c r="D19" i="48"/>
  <c r="D18" i="48"/>
  <c r="D17" i="48"/>
  <c r="D16" i="48"/>
  <c r="D15" i="48"/>
  <c r="D14" i="48"/>
  <c r="D69" i="41"/>
  <c r="D68" i="41"/>
  <c r="D67" i="41"/>
  <c r="D66" i="41"/>
  <c r="D64" i="41"/>
  <c r="D70" i="41"/>
  <c r="D65" i="41"/>
  <c r="D63" i="41"/>
  <c r="D62" i="41"/>
  <c r="D61" i="41"/>
  <c r="D151" i="41"/>
  <c r="D150" i="41"/>
  <c r="D7" i="22"/>
  <c r="R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2" i="22"/>
  <c r="D53" i="22"/>
  <c r="D54" i="22"/>
  <c r="D55" i="22"/>
  <c r="D56" i="22"/>
  <c r="D57" i="22"/>
  <c r="D58" i="22"/>
  <c r="D59" i="22"/>
  <c r="D60" i="22"/>
  <c r="D61" i="22"/>
  <c r="D62" i="22"/>
  <c r="D63" i="22"/>
  <c r="D85" i="22"/>
  <c r="D86" i="22"/>
  <c r="D87" i="22"/>
  <c r="D88" i="22"/>
  <c r="D89" i="22"/>
  <c r="D90" i="22"/>
  <c r="D91" i="22"/>
  <c r="D92" i="22"/>
  <c r="D64" i="22"/>
  <c r="D65" i="22"/>
  <c r="D66" i="22"/>
  <c r="D71" i="22"/>
  <c r="D67" i="22"/>
  <c r="D72" i="22"/>
  <c r="D74" i="22"/>
  <c r="R93" i="22"/>
  <c r="D20" i="4"/>
  <c r="D19" i="4"/>
  <c r="D164" i="27"/>
  <c r="D163" i="27"/>
  <c r="D162" i="27"/>
  <c r="D161" i="27"/>
  <c r="D160" i="27"/>
  <c r="D159" i="27"/>
  <c r="D330" i="27"/>
  <c r="R177" i="43"/>
  <c r="D167" i="43"/>
  <c r="D166" i="43"/>
  <c r="D165" i="43"/>
  <c r="D163" i="43"/>
  <c r="D162" i="43"/>
  <c r="D150" i="43"/>
  <c r="D149" i="43"/>
  <c r="D148" i="43"/>
  <c r="D147" i="43"/>
  <c r="D145" i="43"/>
  <c r="D144" i="43"/>
  <c r="D143" i="43"/>
  <c r="D142" i="43"/>
  <c r="D141" i="43"/>
  <c r="D140" i="43"/>
  <c r="D139" i="43"/>
  <c r="D138" i="43"/>
  <c r="D137" i="43"/>
  <c r="D135" i="43"/>
  <c r="D134" i="43"/>
  <c r="D133" i="43"/>
  <c r="D132" i="43"/>
  <c r="D131" i="43"/>
  <c r="D130" i="43"/>
  <c r="D129" i="43"/>
  <c r="D128" i="43"/>
  <c r="D127" i="43"/>
  <c r="D114" i="43"/>
  <c r="D113" i="43"/>
  <c r="D112" i="43"/>
  <c r="D110" i="43"/>
  <c r="D109" i="43"/>
  <c r="D108" i="43"/>
  <c r="D107" i="43"/>
  <c r="D104" i="43"/>
  <c r="D103" i="43"/>
  <c r="D102" i="43"/>
  <c r="D101" i="43"/>
  <c r="D100" i="43"/>
  <c r="D99" i="43"/>
  <c r="D98" i="43"/>
  <c r="D94" i="43"/>
  <c r="D93" i="43"/>
  <c r="D92" i="43"/>
  <c r="D91" i="43"/>
  <c r="D89" i="43"/>
  <c r="D88" i="43"/>
  <c r="D87" i="43"/>
  <c r="D86" i="43"/>
  <c r="D82" i="43"/>
  <c r="D81" i="43"/>
  <c r="D80" i="43"/>
  <c r="D79" i="43"/>
  <c r="D78" i="43"/>
  <c r="D75" i="43"/>
  <c r="D74" i="43"/>
  <c r="D73" i="43"/>
  <c r="D72" i="43"/>
  <c r="D71" i="43"/>
  <c r="D70" i="43"/>
  <c r="D67" i="43"/>
  <c r="D66" i="43"/>
  <c r="D65" i="43"/>
  <c r="D64" i="43"/>
  <c r="D63" i="43"/>
  <c r="D62" i="43"/>
  <c r="D59" i="43"/>
  <c r="D58" i="43"/>
  <c r="D57" i="43"/>
  <c r="D56" i="43"/>
  <c r="D55" i="43"/>
  <c r="D54" i="43"/>
  <c r="D51" i="43"/>
  <c r="D48" i="43"/>
  <c r="D47" i="43"/>
  <c r="D46" i="43"/>
  <c r="D45" i="43"/>
  <c r="D44" i="43"/>
  <c r="D43" i="43"/>
  <c r="D42" i="43"/>
  <c r="D41" i="43"/>
  <c r="D40" i="43"/>
  <c r="D39" i="43"/>
  <c r="D38" i="43"/>
  <c r="D37" i="43"/>
  <c r="D36" i="43"/>
  <c r="D35" i="43"/>
  <c r="D34" i="43"/>
  <c r="D30" i="43"/>
  <c r="D29" i="43"/>
  <c r="D25" i="43"/>
  <c r="D24" i="43"/>
  <c r="D23" i="43"/>
  <c r="D22" i="43"/>
  <c r="D20" i="43"/>
  <c r="D19" i="43"/>
  <c r="D18" i="43"/>
  <c r="D17" i="43"/>
  <c r="D13" i="43"/>
  <c r="D12" i="43"/>
  <c r="D11" i="43"/>
  <c r="D10" i="43"/>
  <c r="D9" i="43"/>
  <c r="R125" i="42"/>
  <c r="D124" i="42"/>
  <c r="D123" i="42"/>
  <c r="D122" i="42"/>
  <c r="D121" i="42"/>
  <c r="D116" i="42"/>
  <c r="D115" i="42"/>
  <c r="D114" i="42"/>
  <c r="D113" i="42"/>
  <c r="D112" i="42"/>
  <c r="D109" i="42"/>
  <c r="D108" i="42"/>
  <c r="D107" i="42"/>
  <c r="D106" i="42"/>
  <c r="D105" i="42"/>
  <c r="D69" i="42"/>
  <c r="D68" i="42"/>
  <c r="D67" i="42"/>
  <c r="D66" i="42"/>
  <c r="D65" i="42"/>
  <c r="D64" i="42"/>
  <c r="D63" i="42"/>
  <c r="D100" i="42"/>
  <c r="D99" i="42"/>
  <c r="D98" i="42"/>
  <c r="D97" i="42"/>
  <c r="D96" i="42"/>
  <c r="D95" i="42"/>
  <c r="D94" i="42"/>
  <c r="D93" i="42"/>
  <c r="D92" i="42"/>
  <c r="D87" i="42"/>
  <c r="D86" i="42"/>
  <c r="D85" i="42"/>
  <c r="D84" i="42"/>
  <c r="D83" i="42"/>
  <c r="D80" i="42"/>
  <c r="D79" i="42"/>
  <c r="D78" i="42"/>
  <c r="D77" i="42"/>
  <c r="D76" i="42"/>
  <c r="D75" i="42"/>
  <c r="D74" i="42"/>
  <c r="D58" i="42"/>
  <c r="D57" i="42"/>
  <c r="D56" i="42"/>
  <c r="D54" i="42"/>
  <c r="D53" i="42"/>
  <c r="D52" i="42"/>
  <c r="D51" i="42"/>
  <c r="D49" i="42"/>
  <c r="D48" i="42"/>
  <c r="D47" i="42"/>
  <c r="D46" i="42"/>
  <c r="D38" i="42"/>
  <c r="D37" i="42"/>
  <c r="D36" i="42"/>
  <c r="D35" i="42"/>
  <c r="D33" i="42"/>
  <c r="D28" i="42"/>
  <c r="D27" i="42"/>
  <c r="D26" i="42"/>
  <c r="D23" i="42"/>
  <c r="D22" i="42"/>
  <c r="D21" i="42"/>
  <c r="D20" i="42"/>
  <c r="D19" i="42"/>
  <c r="D18" i="42"/>
  <c r="D17" i="42"/>
  <c r="D15" i="42"/>
  <c r="D14" i="42"/>
  <c r="D13" i="42"/>
  <c r="D12" i="42"/>
  <c r="D11" i="42"/>
  <c r="D10" i="42"/>
  <c r="D107" i="2"/>
  <c r="D106" i="2"/>
  <c r="D105" i="2"/>
  <c r="D241" i="27"/>
  <c r="D143" i="27"/>
  <c r="D141" i="27"/>
  <c r="D142" i="27"/>
  <c r="D338" i="21"/>
  <c r="D70" i="17"/>
  <c r="D68" i="17"/>
  <c r="D253" i="21"/>
  <c r="D242" i="21"/>
  <c r="D231" i="21"/>
  <c r="D218" i="21"/>
  <c r="D207" i="21"/>
  <c r="D196" i="21"/>
  <c r="D13" i="38"/>
  <c r="D18" i="38"/>
  <c r="D124" i="41"/>
  <c r="D366" i="41"/>
  <c r="D306" i="41"/>
  <c r="D305" i="41"/>
  <c r="R374" i="41"/>
  <c r="D365" i="41"/>
  <c r="D361" i="41"/>
  <c r="D360" i="41"/>
  <c r="D359" i="41"/>
  <c r="D358" i="41"/>
  <c r="D357" i="41"/>
  <c r="D355" i="41"/>
  <c r="D354" i="41"/>
  <c r="D353" i="41"/>
  <c r="D352" i="41"/>
  <c r="D351" i="41"/>
  <c r="D349" i="41"/>
  <c r="D348" i="41"/>
  <c r="D347" i="41"/>
  <c r="D346" i="41"/>
  <c r="D345" i="41"/>
  <c r="D343" i="41"/>
  <c r="D342" i="41"/>
  <c r="D341" i="41"/>
  <c r="D340" i="41"/>
  <c r="D339" i="41"/>
  <c r="D338" i="41"/>
  <c r="D337" i="41"/>
  <c r="D336" i="41"/>
  <c r="D335" i="41"/>
  <c r="D334" i="41"/>
  <c r="D333" i="41"/>
  <c r="D332" i="41"/>
  <c r="D331" i="41"/>
  <c r="D330" i="41"/>
  <c r="D329" i="41"/>
  <c r="D328" i="41"/>
  <c r="D327" i="41"/>
  <c r="D326" i="41"/>
  <c r="D325" i="41"/>
  <c r="D324" i="41"/>
  <c r="D322" i="41"/>
  <c r="D321" i="41"/>
  <c r="D320" i="41"/>
  <c r="D319" i="41"/>
  <c r="D318" i="41"/>
  <c r="D317" i="41"/>
  <c r="D316" i="41"/>
  <c r="D315" i="41"/>
  <c r="D314" i="41"/>
  <c r="D313" i="41"/>
  <c r="D309" i="41"/>
  <c r="D308" i="41"/>
  <c r="D304" i="41"/>
  <c r="D303" i="41"/>
  <c r="D301" i="41"/>
  <c r="D300" i="41"/>
  <c r="D299" i="41"/>
  <c r="D298" i="41"/>
  <c r="D297" i="41"/>
  <c r="D296" i="41"/>
  <c r="D295" i="41"/>
  <c r="D294" i="41"/>
  <c r="D292" i="41"/>
  <c r="D291" i="41"/>
  <c r="D289" i="41"/>
  <c r="D288" i="41"/>
  <c r="D287" i="41"/>
  <c r="D286" i="41"/>
  <c r="D285" i="41"/>
  <c r="D284" i="41"/>
  <c r="D283" i="41"/>
  <c r="D282" i="41"/>
  <c r="D281" i="41"/>
  <c r="D279" i="41"/>
  <c r="D278" i="41"/>
  <c r="D276" i="41"/>
  <c r="D275" i="41"/>
  <c r="D274" i="41"/>
  <c r="D272" i="41"/>
  <c r="D271" i="41"/>
  <c r="D269" i="41"/>
  <c r="D268" i="41"/>
  <c r="D267" i="41"/>
  <c r="D266" i="41"/>
  <c r="D264" i="41"/>
  <c r="D263" i="41"/>
  <c r="D262" i="41"/>
  <c r="D261" i="41"/>
  <c r="D260" i="41"/>
  <c r="D259" i="41"/>
  <c r="D258" i="41"/>
  <c r="D257" i="41"/>
  <c r="D256" i="41"/>
  <c r="D254" i="41"/>
  <c r="D253" i="41"/>
  <c r="D252" i="41"/>
  <c r="D251" i="41"/>
  <c r="D250" i="41"/>
  <c r="D249" i="41"/>
  <c r="D247" i="41"/>
  <c r="D246" i="41"/>
  <c r="D245" i="41"/>
  <c r="D243" i="41"/>
  <c r="D242" i="41"/>
  <c r="D241" i="41"/>
  <c r="D240" i="41"/>
  <c r="D239" i="41"/>
  <c r="D237" i="41"/>
  <c r="D236" i="41"/>
  <c r="D235" i="41"/>
  <c r="D234" i="41"/>
  <c r="D233" i="41"/>
  <c r="D231" i="41"/>
  <c r="D230" i="41"/>
  <c r="D228" i="41"/>
  <c r="D227" i="41"/>
  <c r="D226" i="41"/>
  <c r="D225" i="41"/>
  <c r="D224" i="41"/>
  <c r="D223" i="41"/>
  <c r="D222" i="41"/>
  <c r="D217" i="41"/>
  <c r="D216" i="41"/>
  <c r="D206" i="41"/>
  <c r="D205" i="41"/>
  <c r="D204" i="41"/>
  <c r="D203" i="41"/>
  <c r="D215" i="41"/>
  <c r="D214" i="41"/>
  <c r="D213" i="41"/>
  <c r="D212" i="41"/>
  <c r="D211" i="41"/>
  <c r="D210" i="41"/>
  <c r="D209" i="41"/>
  <c r="D208" i="41"/>
  <c r="D198" i="41"/>
  <c r="D197" i="41"/>
  <c r="D196" i="41"/>
  <c r="D195" i="41"/>
  <c r="D194" i="41"/>
  <c r="D193" i="41"/>
  <c r="D192" i="41"/>
  <c r="D191" i="41"/>
  <c r="D190" i="41"/>
  <c r="D189" i="41"/>
  <c r="D188" i="41"/>
  <c r="D187" i="41"/>
  <c r="D186" i="41"/>
  <c r="D185" i="41"/>
  <c r="D183" i="41"/>
  <c r="D182" i="41"/>
  <c r="D181" i="41"/>
  <c r="D180" i="41"/>
  <c r="D179" i="41"/>
  <c r="D178" i="41"/>
  <c r="D177" i="41"/>
  <c r="D176" i="41"/>
  <c r="D175" i="41"/>
  <c r="D174" i="41"/>
  <c r="D173" i="41"/>
  <c r="D172" i="41"/>
  <c r="D171" i="41"/>
  <c r="D170" i="41"/>
  <c r="D169" i="41"/>
  <c r="D168" i="41"/>
  <c r="D167" i="41"/>
  <c r="D166" i="41"/>
  <c r="D165" i="41"/>
  <c r="D164" i="41"/>
  <c r="D163" i="41"/>
  <c r="D162" i="41"/>
  <c r="D156" i="41"/>
  <c r="D155" i="41"/>
  <c r="D154" i="41"/>
  <c r="D153" i="41"/>
  <c r="D152" i="41"/>
  <c r="D149" i="41"/>
  <c r="D148" i="41"/>
  <c r="D147" i="41"/>
  <c r="D146" i="41"/>
  <c r="D145" i="41"/>
  <c r="D161" i="41"/>
  <c r="D160" i="41"/>
  <c r="D159" i="41"/>
  <c r="D158" i="41"/>
  <c r="D157" i="41"/>
  <c r="D144" i="41"/>
  <c r="D143" i="41"/>
  <c r="D142" i="41"/>
  <c r="D141" i="41"/>
  <c r="D140" i="41"/>
  <c r="D139" i="41"/>
  <c r="D138" i="41"/>
  <c r="D137" i="41"/>
  <c r="D136" i="41"/>
  <c r="D129" i="41"/>
  <c r="D128" i="41"/>
  <c r="D127" i="41"/>
  <c r="D126" i="41"/>
  <c r="D125" i="41"/>
  <c r="D123" i="41"/>
  <c r="D122" i="41"/>
  <c r="D121" i="41"/>
  <c r="D120" i="41"/>
  <c r="D118" i="41"/>
  <c r="D117" i="41"/>
  <c r="D116" i="41"/>
  <c r="D115" i="41"/>
  <c r="D114" i="41"/>
  <c r="D113" i="41"/>
  <c r="D112" i="41"/>
  <c r="D111" i="41"/>
  <c r="D110" i="41"/>
  <c r="D109" i="41"/>
  <c r="D108" i="41"/>
  <c r="D107" i="41"/>
  <c r="D106" i="41"/>
  <c r="D105" i="41"/>
  <c r="D104" i="41"/>
  <c r="D103" i="41"/>
  <c r="D102" i="41"/>
  <c r="D101" i="41"/>
  <c r="D100" i="41"/>
  <c r="D99" i="41"/>
  <c r="D98" i="41"/>
  <c r="D97" i="41"/>
  <c r="D96" i="41"/>
  <c r="D95" i="41"/>
  <c r="D94" i="41"/>
  <c r="D93" i="41"/>
  <c r="D92" i="41"/>
  <c r="D91" i="41"/>
  <c r="D90" i="41"/>
  <c r="D89" i="41"/>
  <c r="D88" i="41"/>
  <c r="D87" i="41"/>
  <c r="D86" i="41"/>
  <c r="D85" i="41"/>
  <c r="D84" i="41"/>
  <c r="D83" i="41"/>
  <c r="D82" i="41"/>
  <c r="D81" i="41"/>
  <c r="D80" i="41"/>
  <c r="D60" i="41"/>
  <c r="D59" i="41"/>
  <c r="D58" i="4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0" i="41"/>
  <c r="D29" i="41"/>
  <c r="D28" i="41"/>
  <c r="D27" i="41"/>
  <c r="D26" i="41"/>
  <c r="D25" i="41"/>
  <c r="D24" i="41"/>
  <c r="D23" i="41"/>
  <c r="D22" i="41"/>
  <c r="D21" i="41"/>
  <c r="D20" i="41"/>
  <c r="D19" i="41"/>
  <c r="D18" i="41"/>
  <c r="D17" i="41"/>
  <c r="D16" i="41"/>
  <c r="D15" i="41"/>
  <c r="D14" i="41"/>
  <c r="D13" i="41"/>
  <c r="D12" i="41"/>
  <c r="D11" i="41"/>
  <c r="D10" i="41"/>
  <c r="D9" i="41"/>
  <c r="D100" i="37"/>
  <c r="D62" i="37"/>
  <c r="D61" i="37"/>
  <c r="D83" i="37"/>
  <c r="D79" i="37"/>
  <c r="D80" i="37"/>
  <c r="D34" i="37"/>
  <c r="D76" i="37"/>
  <c r="D31" i="37"/>
  <c r="B16" i="30"/>
  <c r="B21" i="30"/>
  <c r="B6" i="30"/>
  <c r="D16" i="38"/>
  <c r="D15" i="38"/>
  <c r="D14" i="38"/>
  <c r="D12" i="38"/>
  <c r="D28" i="38"/>
  <c r="D27" i="38"/>
  <c r="D26" i="38"/>
  <c r="D25" i="38"/>
  <c r="D24" i="38"/>
  <c r="D22" i="38"/>
  <c r="D21" i="38"/>
  <c r="D20" i="38"/>
  <c r="D19" i="38"/>
  <c r="D10" i="38"/>
  <c r="D9" i="38"/>
  <c r="D8" i="38"/>
  <c r="D7" i="38"/>
  <c r="D6" i="38"/>
  <c r="D106" i="37"/>
  <c r="D105" i="37"/>
  <c r="D104" i="37"/>
  <c r="D103" i="37"/>
  <c r="D102" i="37"/>
  <c r="D67" i="37"/>
  <c r="D66" i="37"/>
  <c r="D65" i="37"/>
  <c r="D64" i="37"/>
  <c r="D101" i="37"/>
  <c r="D99" i="37"/>
  <c r="D98" i="37"/>
  <c r="D97" i="37"/>
  <c r="D96" i="37"/>
  <c r="D95" i="37"/>
  <c r="D94" i="37"/>
  <c r="D93" i="37"/>
  <c r="D92" i="37"/>
  <c r="D91" i="37"/>
  <c r="D90" i="37"/>
  <c r="D60" i="37"/>
  <c r="D59" i="37"/>
  <c r="D58" i="37"/>
  <c r="D57" i="37"/>
  <c r="D56" i="37"/>
  <c r="D55" i="37"/>
  <c r="D54" i="37"/>
  <c r="D53" i="37"/>
  <c r="D52" i="37"/>
  <c r="D51" i="37"/>
  <c r="D89" i="37"/>
  <c r="D88" i="37"/>
  <c r="D87" i="37"/>
  <c r="D86" i="37"/>
  <c r="D85" i="37"/>
  <c r="D49" i="37"/>
  <c r="D48" i="37"/>
  <c r="D47" i="37"/>
  <c r="D46" i="37"/>
  <c r="D84" i="37"/>
  <c r="D82" i="37"/>
  <c r="D81" i="37"/>
  <c r="D42" i="37"/>
  <c r="D39" i="37"/>
  <c r="D37" i="37"/>
  <c r="D36" i="37"/>
  <c r="D78" i="37"/>
  <c r="D77" i="37"/>
  <c r="D75" i="37"/>
  <c r="D74" i="37"/>
  <c r="D33" i="37"/>
  <c r="D32" i="37"/>
  <c r="D30" i="37"/>
  <c r="D73" i="37"/>
  <c r="D72" i="37"/>
  <c r="D71" i="37"/>
  <c r="D70" i="37"/>
  <c r="D29" i="37"/>
  <c r="D28" i="37"/>
  <c r="D27" i="37"/>
  <c r="D26" i="37"/>
  <c r="D25" i="37"/>
  <c r="D24" i="37"/>
  <c r="D23" i="37"/>
  <c r="D22" i="37"/>
  <c r="D21" i="37"/>
  <c r="D20" i="37"/>
  <c r="D19" i="37"/>
  <c r="D18" i="37"/>
  <c r="D17" i="37"/>
  <c r="D16" i="37"/>
  <c r="D15" i="37"/>
  <c r="D14" i="37"/>
  <c r="D13" i="37"/>
  <c r="D12" i="37"/>
  <c r="D11" i="37"/>
  <c r="D10" i="37"/>
  <c r="D9" i="37"/>
  <c r="R7" i="37"/>
  <c r="D7" i="37"/>
  <c r="R6" i="37"/>
  <c r="D28" i="34"/>
  <c r="D27" i="34"/>
  <c r="D26" i="34"/>
  <c r="D25" i="34"/>
  <c r="D24" i="34"/>
  <c r="D22" i="34"/>
  <c r="D21" i="34"/>
  <c r="D20" i="34"/>
  <c r="D19" i="34"/>
  <c r="D17" i="34"/>
  <c r="D16" i="34"/>
  <c r="D15" i="34"/>
  <c r="D14" i="34"/>
  <c r="D40" i="34"/>
  <c r="D39" i="34"/>
  <c r="D38" i="34"/>
  <c r="D37" i="34"/>
  <c r="D36" i="34"/>
  <c r="D34" i="34"/>
  <c r="D33" i="34"/>
  <c r="D32" i="34"/>
  <c r="D31" i="34"/>
  <c r="D30" i="34"/>
  <c r="D12" i="34"/>
  <c r="D11" i="34"/>
  <c r="D10" i="34"/>
  <c r="D9" i="34"/>
  <c r="D8" i="34"/>
  <c r="D7" i="34"/>
  <c r="D19" i="3"/>
  <c r="D18" i="3"/>
  <c r="D303" i="21"/>
  <c r="D297" i="21"/>
  <c r="B19" i="30"/>
  <c r="D20" i="31"/>
  <c r="D19" i="31"/>
  <c r="D18" i="31"/>
  <c r="D17" i="31"/>
  <c r="D16" i="31"/>
  <c r="D15" i="31"/>
  <c r="D14" i="31"/>
  <c r="D13" i="31"/>
  <c r="D12" i="31"/>
  <c r="D11" i="31"/>
  <c r="D10" i="31"/>
  <c r="D8" i="31"/>
  <c r="D7" i="31"/>
  <c r="D284" i="27"/>
  <c r="D285" i="27"/>
  <c r="D286" i="27"/>
  <c r="D287" i="27"/>
  <c r="D288"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307" i="27"/>
  <c r="D308" i="27"/>
  <c r="D309" i="27"/>
  <c r="D310" i="27"/>
  <c r="D311" i="27"/>
  <c r="D132" i="27"/>
  <c r="D133" i="27"/>
  <c r="D134" i="27"/>
  <c r="D135" i="27"/>
  <c r="D136" i="27"/>
  <c r="D137" i="27"/>
  <c r="D140" i="27"/>
  <c r="D173" i="27"/>
  <c r="D176" i="27"/>
  <c r="D177" i="27"/>
  <c r="D178" i="27"/>
  <c r="D179" i="27"/>
  <c r="D180" i="27"/>
  <c r="D182" i="27"/>
  <c r="D145" i="27"/>
  <c r="D147" i="27"/>
  <c r="D148" i="27"/>
  <c r="D149" i="27"/>
  <c r="D150" i="27"/>
  <c r="D151" i="27"/>
  <c r="D152" i="27"/>
  <c r="D153" i="27"/>
  <c r="D154" i="27"/>
  <c r="D155" i="27"/>
  <c r="D156" i="27"/>
  <c r="D157" i="27"/>
  <c r="D158" i="27"/>
  <c r="D165" i="27"/>
  <c r="D166" i="27"/>
  <c r="D167" i="27"/>
  <c r="D168" i="27"/>
  <c r="D169" i="27"/>
  <c r="D170" i="27"/>
  <c r="D171" i="27"/>
  <c r="D230" i="27"/>
  <c r="D231" i="27"/>
  <c r="D232" i="27"/>
  <c r="D233" i="27"/>
  <c r="D234" i="27"/>
  <c r="D235" i="27"/>
  <c r="D256" i="27"/>
  <c r="D257" i="27"/>
  <c r="D258" i="27"/>
  <c r="D259" i="27"/>
  <c r="D306" i="27"/>
  <c r="D326" i="27"/>
  <c r="D327" i="27"/>
  <c r="D328" i="27"/>
  <c r="D329" i="27"/>
  <c r="D260" i="27"/>
  <c r="D263" i="27"/>
  <c r="D272" i="27"/>
  <c r="D273" i="27"/>
  <c r="D274" i="27"/>
  <c r="D275" i="27"/>
  <c r="D276" i="27"/>
  <c r="D277" i="27"/>
  <c r="D278" i="27"/>
  <c r="D279" i="27"/>
  <c r="D280" i="27"/>
  <c r="D281" i="27"/>
  <c r="D282" i="27"/>
  <c r="D283" i="27"/>
  <c r="D290" i="27"/>
  <c r="D291" i="27"/>
  <c r="D293" i="27"/>
  <c r="D294" i="27"/>
  <c r="D295" i="27"/>
  <c r="D296" i="27"/>
  <c r="D298" i="27"/>
  <c r="D299" i="27"/>
  <c r="D300" i="27"/>
  <c r="D301" i="27"/>
  <c r="D302" i="27"/>
  <c r="D303" i="27"/>
  <c r="D237" i="27"/>
  <c r="D238" i="27"/>
  <c r="D239" i="27"/>
  <c r="D240" i="27"/>
  <c r="D228" i="27"/>
  <c r="D229" i="27"/>
  <c r="D257" i="21"/>
  <c r="D259" i="21"/>
  <c r="D258" i="21"/>
  <c r="D256" i="21"/>
  <c r="D255" i="21"/>
  <c r="D254" i="21"/>
  <c r="D252" i="21"/>
  <c r="D251" i="21"/>
  <c r="D250" i="21"/>
  <c r="D249" i="21"/>
  <c r="D248" i="21"/>
  <c r="D247" i="21"/>
  <c r="D246" i="21"/>
  <c r="D245" i="21"/>
  <c r="D244" i="21"/>
  <c r="D243" i="21"/>
  <c r="D241" i="21"/>
  <c r="D240" i="21"/>
  <c r="D239" i="21"/>
  <c r="D238" i="21"/>
  <c r="D237" i="21"/>
  <c r="D236" i="21"/>
  <c r="D235" i="21"/>
  <c r="D234" i="21"/>
  <c r="D233" i="21"/>
  <c r="D232" i="21"/>
  <c r="D230" i="21"/>
  <c r="D229" i="21"/>
  <c r="D228" i="21"/>
  <c r="D227" i="21"/>
  <c r="D223" i="21"/>
  <c r="D222" i="21"/>
  <c r="D224" i="21"/>
  <c r="D225" i="21"/>
  <c r="D221" i="21"/>
  <c r="D220" i="21"/>
  <c r="D219" i="21"/>
  <c r="D217" i="21"/>
  <c r="D216" i="21"/>
  <c r="D215" i="21"/>
  <c r="D214" i="21"/>
  <c r="D212" i="21"/>
  <c r="D211" i="21"/>
  <c r="D210" i="21"/>
  <c r="D209" i="21"/>
  <c r="D208" i="21"/>
  <c r="D206" i="21"/>
  <c r="D205" i="21"/>
  <c r="D204" i="21"/>
  <c r="D203" i="21"/>
  <c r="D199" i="21"/>
  <c r="D201" i="21"/>
  <c r="D200" i="21"/>
  <c r="D198" i="21"/>
  <c r="D197" i="21"/>
  <c r="D195" i="21"/>
  <c r="D194" i="21"/>
  <c r="D193" i="21"/>
  <c r="D192" i="21"/>
  <c r="D137" i="21"/>
  <c r="D136" i="21"/>
  <c r="D135" i="21"/>
  <c r="D134" i="21"/>
  <c r="D133" i="21"/>
  <c r="D132" i="21"/>
  <c r="D131" i="21"/>
  <c r="D130" i="21"/>
  <c r="D128" i="21"/>
  <c r="D127" i="21"/>
  <c r="D126" i="21"/>
  <c r="D125" i="21"/>
  <c r="D124" i="21"/>
  <c r="D123" i="21"/>
  <c r="D122" i="21"/>
  <c r="D121" i="21"/>
  <c r="D119" i="21"/>
  <c r="D118" i="21"/>
  <c r="D117" i="21"/>
  <c r="D116" i="21"/>
  <c r="D115" i="21"/>
  <c r="D114" i="21"/>
  <c r="D113" i="21"/>
  <c r="D112" i="21"/>
  <c r="D110" i="21"/>
  <c r="D109" i="21"/>
  <c r="D108" i="21"/>
  <c r="D107" i="21"/>
  <c r="D106" i="21"/>
  <c r="D105" i="21"/>
  <c r="D104" i="21"/>
  <c r="D103" i="21"/>
  <c r="D102" i="21"/>
  <c r="D101" i="21"/>
  <c r="D100" i="21"/>
  <c r="D99" i="21"/>
  <c r="D98" i="21"/>
  <c r="D97" i="21"/>
  <c r="D96" i="21"/>
  <c r="D95" i="21"/>
  <c r="D94" i="21"/>
  <c r="D92" i="21"/>
  <c r="D91" i="21"/>
  <c r="D90" i="21"/>
  <c r="D89" i="21"/>
  <c r="D88" i="21"/>
  <c r="D87" i="21"/>
  <c r="D86" i="21"/>
  <c r="D85" i="21"/>
  <c r="D83" i="21"/>
  <c r="D82" i="21"/>
  <c r="D81" i="21"/>
  <c r="D80" i="21"/>
  <c r="D79" i="21"/>
  <c r="D78" i="21"/>
  <c r="D77" i="21"/>
  <c r="D76" i="21"/>
  <c r="D74" i="21"/>
  <c r="D73" i="21"/>
  <c r="D72" i="21"/>
  <c r="D71" i="21"/>
  <c r="D70" i="21"/>
  <c r="D69" i="21"/>
  <c r="D68" i="21"/>
  <c r="D67" i="21"/>
  <c r="D65" i="21"/>
  <c r="D64" i="21"/>
  <c r="D63" i="21"/>
  <c r="D62" i="21"/>
  <c r="D61" i="21"/>
  <c r="D60" i="21"/>
  <c r="D59" i="21"/>
  <c r="D58" i="21"/>
  <c r="D55" i="21"/>
  <c r="D56" i="21"/>
  <c r="D49" i="21"/>
  <c r="D45" i="21"/>
  <c r="D41" i="21"/>
  <c r="D42" i="21"/>
  <c r="D43" i="21"/>
  <c r="D29" i="21"/>
  <c r="D20" i="21"/>
  <c r="D16" i="21"/>
  <c r="D9" i="23"/>
  <c r="B4" i="30"/>
  <c r="B5" i="30"/>
  <c r="B7" i="30"/>
  <c r="B8" i="30"/>
  <c r="B9" i="30"/>
  <c r="B10" i="30"/>
  <c r="B11" i="30"/>
  <c r="B20" i="30"/>
  <c r="B18" i="30"/>
  <c r="D65" i="17"/>
  <c r="D335" i="27"/>
  <c r="D9" i="27"/>
  <c r="R7" i="27"/>
  <c r="D360" i="21"/>
  <c r="D356" i="21"/>
  <c r="D352" i="21"/>
  <c r="D348" i="21"/>
  <c r="D340" i="21"/>
  <c r="D337" i="21"/>
  <c r="D336" i="21"/>
  <c r="D335" i="21"/>
  <c r="D334" i="21"/>
  <c r="D333" i="21"/>
  <c r="D323" i="21"/>
  <c r="D315" i="21"/>
  <c r="D270" i="21"/>
  <c r="D299" i="21"/>
  <c r="D293" i="21"/>
  <c r="D202" i="21"/>
  <c r="R6" i="21"/>
  <c r="D189" i="21"/>
  <c r="D188" i="21"/>
  <c r="D187" i="21"/>
  <c r="D186" i="21"/>
  <c r="D180" i="21"/>
  <c r="D175" i="21"/>
  <c r="D167" i="21"/>
  <c r="D162" i="21"/>
  <c r="D141" i="21"/>
  <c r="D362" i="21"/>
  <c r="D361" i="21"/>
  <c r="D359" i="21"/>
  <c r="D358" i="21"/>
  <c r="D357" i="21"/>
  <c r="D355" i="21"/>
  <c r="D354" i="21"/>
  <c r="D353" i="21"/>
  <c r="D351" i="21"/>
  <c r="D350" i="21"/>
  <c r="D349" i="21"/>
  <c r="D347" i="21"/>
  <c r="D346" i="21"/>
  <c r="D345" i="21"/>
  <c r="D344" i="21"/>
  <c r="D343" i="21"/>
  <c r="D342" i="21"/>
  <c r="D341" i="21"/>
  <c r="D332" i="21"/>
  <c r="D331" i="21"/>
  <c r="D327" i="21"/>
  <c r="D326" i="21"/>
  <c r="D325" i="21"/>
  <c r="D324" i="21"/>
  <c r="D322" i="21"/>
  <c r="D321" i="21"/>
  <c r="D320" i="21"/>
  <c r="D319" i="21"/>
  <c r="D318" i="21"/>
  <c r="D317" i="21"/>
  <c r="D316" i="21"/>
  <c r="D314" i="21"/>
  <c r="D313" i="21"/>
  <c r="D312" i="21"/>
  <c r="D290" i="21"/>
  <c r="D289" i="21"/>
  <c r="D288" i="21"/>
  <c r="D287" i="21"/>
  <c r="D286" i="21"/>
  <c r="D285" i="21"/>
  <c r="D284" i="21"/>
  <c r="D283" i="21"/>
  <c r="D282" i="21"/>
  <c r="D279" i="21"/>
  <c r="D278" i="21"/>
  <c r="D277" i="21"/>
  <c r="D276" i="21"/>
  <c r="D275" i="21"/>
  <c r="D274" i="21"/>
  <c r="D273" i="21"/>
  <c r="D272" i="21"/>
  <c r="D271" i="21"/>
  <c r="D268" i="21"/>
  <c r="D267" i="21"/>
  <c r="D266" i="21"/>
  <c r="D265" i="21"/>
  <c r="D264" i="21"/>
  <c r="D263" i="21"/>
  <c r="D261" i="21"/>
  <c r="D309" i="21"/>
  <c r="D308" i="21"/>
  <c r="D302" i="21"/>
  <c r="D301" i="21"/>
  <c r="D300" i="21"/>
  <c r="D298" i="21"/>
  <c r="D296" i="21"/>
  <c r="D295" i="21"/>
  <c r="D294" i="21"/>
  <c r="D292" i="21"/>
  <c r="D291" i="21"/>
  <c r="D260" i="21"/>
  <c r="D307" i="21"/>
  <c r="D226" i="21"/>
  <c r="D213" i="21"/>
  <c r="D190" i="21"/>
  <c r="D185" i="21"/>
  <c r="D184" i="21"/>
  <c r="D183" i="21"/>
  <c r="D182" i="21"/>
  <c r="D181" i="21"/>
  <c r="D178" i="21"/>
  <c r="D177" i="21"/>
  <c r="D176" i="21"/>
  <c r="D174" i="21"/>
  <c r="D173" i="21"/>
  <c r="D172" i="21"/>
  <c r="D171" i="21"/>
  <c r="D170" i="21"/>
  <c r="D169" i="21"/>
  <c r="D168" i="21"/>
  <c r="D165" i="21"/>
  <c r="D164" i="21"/>
  <c r="D163" i="21"/>
  <c r="D161" i="21"/>
  <c r="D160" i="21"/>
  <c r="D159" i="21"/>
  <c r="D158" i="21"/>
  <c r="D157" i="21"/>
  <c r="D156" i="21"/>
  <c r="D155" i="21"/>
  <c r="D154" i="21"/>
  <c r="D153" i="21"/>
  <c r="D152" i="21"/>
  <c r="D151" i="21"/>
  <c r="D150" i="21"/>
  <c r="D149" i="21"/>
  <c r="D148" i="21"/>
  <c r="D147" i="21"/>
  <c r="D146" i="21"/>
  <c r="D145" i="21"/>
  <c r="D144" i="21"/>
  <c r="D143" i="21"/>
  <c r="D142" i="21"/>
  <c r="D139" i="21"/>
  <c r="D75" i="21"/>
  <c r="D54" i="21"/>
  <c r="D53" i="21"/>
  <c r="D52" i="21"/>
  <c r="D51" i="21"/>
  <c r="D50" i="21"/>
  <c r="D47" i="21"/>
  <c r="D46" i="21"/>
  <c r="D44" i="21"/>
  <c r="D40" i="21"/>
  <c r="D39" i="21"/>
  <c r="D38" i="21"/>
  <c r="D37" i="21"/>
  <c r="D36" i="21"/>
  <c r="D35" i="21"/>
  <c r="D34" i="21"/>
  <c r="D33" i="21"/>
  <c r="D32" i="21"/>
  <c r="D31" i="21"/>
  <c r="D30" i="21"/>
  <c r="D27" i="21"/>
  <c r="D26" i="21"/>
  <c r="D25" i="21"/>
  <c r="D24" i="21"/>
  <c r="D23" i="21"/>
  <c r="D22" i="21"/>
  <c r="D21" i="21"/>
  <c r="D19" i="21"/>
  <c r="D18" i="21"/>
  <c r="D17" i="21"/>
  <c r="D14" i="21"/>
  <c r="D13" i="21"/>
  <c r="D12" i="21"/>
  <c r="D11" i="21"/>
  <c r="D10" i="21"/>
  <c r="D9" i="21"/>
  <c r="R7" i="21"/>
  <c r="R369" i="21"/>
  <c r="D71" i="17"/>
  <c r="D64"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D9" i="17"/>
  <c r="R71" i="17"/>
  <c r="S6" i="23"/>
  <c r="D25" i="23"/>
  <c r="D24" i="23"/>
  <c r="D23" i="23"/>
  <c r="D22" i="23"/>
  <c r="D21" i="23"/>
  <c r="D20" i="23"/>
  <c r="D19" i="23"/>
  <c r="D18" i="23"/>
  <c r="D17" i="23"/>
  <c r="D16" i="23"/>
  <c r="D15" i="23"/>
  <c r="D14" i="23"/>
  <c r="D13" i="23"/>
  <c r="D12" i="23"/>
  <c r="D11" i="23"/>
  <c r="D10" i="23"/>
  <c r="S9" i="23"/>
  <c r="D196" i="2"/>
  <c r="D195" i="2"/>
  <c r="D194" i="2"/>
  <c r="D187" i="2"/>
  <c r="D190" i="2"/>
  <c r="D189" i="2"/>
  <c r="D188" i="2"/>
  <c r="D183" i="2"/>
  <c r="D186" i="2"/>
  <c r="D185" i="2"/>
  <c r="D184" i="2"/>
  <c r="D178" i="2"/>
  <c r="D177" i="2"/>
  <c r="D176" i="2"/>
  <c r="D181" i="2"/>
  <c r="D180" i="2"/>
  <c r="D171" i="2"/>
  <c r="D157" i="2"/>
  <c r="D175" i="2"/>
  <c r="D174" i="2"/>
  <c r="D173" i="2"/>
  <c r="D153" i="2"/>
  <c r="D156" i="2"/>
  <c r="D155" i="2"/>
  <c r="D154" i="2"/>
  <c r="D150" i="2"/>
  <c r="D149" i="2"/>
  <c r="D148" i="2"/>
  <c r="D131" i="2"/>
  <c r="D146" i="2"/>
  <c r="D145" i="2"/>
  <c r="D144" i="2"/>
  <c r="D126" i="2"/>
  <c r="D130" i="2"/>
  <c r="D129" i="2"/>
  <c r="D128" i="2"/>
  <c r="D127" i="2"/>
  <c r="D116" i="2"/>
  <c r="D115" i="2"/>
  <c r="D114" i="2"/>
  <c r="D120" i="2"/>
  <c r="D119" i="2"/>
  <c r="D118" i="2"/>
  <c r="D108" i="2"/>
  <c r="D113" i="2"/>
  <c r="D112" i="2"/>
  <c r="D111" i="2"/>
  <c r="D103" i="2"/>
  <c r="D102" i="2"/>
  <c r="D101" i="2"/>
  <c r="D100" i="2"/>
  <c r="D99" i="2"/>
  <c r="D97" i="2"/>
  <c r="D96" i="2"/>
  <c r="D95" i="2"/>
  <c r="D89" i="2"/>
  <c r="D88" i="2"/>
  <c r="D87" i="2"/>
  <c r="D124" i="2"/>
  <c r="D123" i="2"/>
  <c r="D122" i="2"/>
  <c r="D85" i="2"/>
  <c r="D80" i="2"/>
  <c r="D79" i="2"/>
  <c r="D78" i="2"/>
  <c r="D77" i="2"/>
  <c r="D75" i="2"/>
  <c r="D74" i="2"/>
  <c r="D73" i="2"/>
  <c r="D71" i="2"/>
  <c r="D70" i="2"/>
  <c r="D69" i="2"/>
  <c r="D67" i="2"/>
  <c r="D66" i="2"/>
  <c r="D65"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29" i="2"/>
  <c r="D28" i="2"/>
  <c r="D27" i="2"/>
  <c r="D26" i="2"/>
  <c r="D25" i="2"/>
  <c r="D24" i="2"/>
  <c r="D23" i="2"/>
  <c r="D22" i="2"/>
  <c r="D21" i="2"/>
  <c r="D20" i="2"/>
  <c r="D19" i="2"/>
  <c r="D18" i="2"/>
  <c r="D17" i="2"/>
  <c r="D16" i="2"/>
  <c r="D15" i="2"/>
  <c r="D14" i="2"/>
  <c r="D13" i="2"/>
  <c r="D12" i="2"/>
  <c r="D11" i="2"/>
  <c r="D10" i="2"/>
  <c r="D9" i="2"/>
  <c r="R197" i="2"/>
  <c r="Q55" i="3"/>
  <c r="R55" i="3" s="1"/>
  <c r="Q51" i="3"/>
  <c r="R51" i="3" s="1"/>
  <c r="D54" i="3"/>
  <c r="D48" i="3"/>
  <c r="D49" i="3"/>
  <c r="D50" i="3"/>
  <c r="D51" i="3"/>
  <c r="D52" i="3"/>
  <c r="D53" i="3"/>
  <c r="D55" i="3"/>
  <c r="D25" i="3"/>
  <c r="D24" i="3"/>
  <c r="D23" i="3"/>
  <c r="D17" i="3"/>
  <c r="D16" i="3"/>
  <c r="D15" i="3"/>
  <c r="D14" i="3"/>
  <c r="D13" i="3"/>
  <c r="D8" i="3"/>
  <c r="D7" i="3"/>
  <c r="R56" i="3"/>
  <c r="D9" i="4"/>
  <c r="D11" i="4"/>
  <c r="D14" i="4"/>
  <c r="D15" i="4"/>
  <c r="D16" i="4"/>
  <c r="D21" i="4"/>
  <c r="D22" i="4"/>
  <c r="D23" i="4"/>
  <c r="D30" i="4"/>
  <c r="D31" i="4"/>
  <c r="D32" i="4"/>
  <c r="D33" i="4"/>
  <c r="D34" i="4"/>
  <c r="D35" i="4"/>
  <c r="D36" i="4"/>
  <c r="D37" i="4"/>
  <c r="R10" i="4"/>
  <c r="D10" i="4"/>
  <c r="D368" i="41"/>
  <c r="D370" i="41"/>
  <c r="D372" i="41"/>
  <c r="D364" i="41"/>
  <c r="D367" i="41"/>
  <c r="D369" i="41"/>
  <c r="D371" i="41"/>
  <c r="D373" i="41"/>
  <c r="D363" i="41"/>
  <c r="B22" i="30" l="1"/>
</calcChain>
</file>

<file path=xl/connections.xml><?xml version="1.0" encoding="utf-8"?>
<connections xmlns="http://schemas.openxmlformats.org/spreadsheetml/2006/main">
  <connection id="1" name="DEF12C" type="6" refreshedVersion="4" background="1" saveData="1">
    <textPr codePage="850" sourceFile="P:\A\DEF12C.TXT" comma="1">
      <textFields count="4">
        <textField/>
        <textField/>
        <textField/>
        <textField/>
      </textFields>
    </textPr>
  </connection>
  <connection id="2" name="DEF12C1" type="6" refreshedVersion="4" background="1" saveData="1">
    <textPr codePage="850" sourceFile="P:\A\DEF12C.TXT" comma="1">
      <textFields count="4">
        <textField/>
        <textField/>
        <textField/>
        <textField/>
      </textFields>
    </textPr>
  </connection>
  <connection id="3" name="DEF12C11" type="6" refreshedVersion="4" background="1" saveData="1">
    <textPr codePage="850" sourceFile="P:\A\DEF12C.TXT" comma="1">
      <textFields count="4">
        <textField/>
        <textField/>
        <textField/>
        <textField/>
      </textFields>
    </textPr>
  </connection>
  <connection id="4" name="DEF12C111" type="6" refreshedVersion="4" background="1" saveData="1">
    <textPr codePage="850" sourceFile="P:\A\DEF12C.TXT" comma="1">
      <textFields count="4">
        <textField/>
        <textField/>
        <textField/>
        <textField/>
      </textFields>
    </textPr>
  </connection>
  <connection id="5" name="DEF12C112" type="6" refreshedVersion="4" background="1" saveData="1">
    <textPr codePage="850" sourceFile="P:\A\DEF12C.TXT" comma="1">
      <textFields count="4">
        <textField/>
        <textField/>
        <textField/>
        <textField/>
      </textFields>
    </textPr>
  </connection>
  <connection id="6" name="DEF12C1121" type="6" refreshedVersion="4" background="1" saveData="1">
    <textPr codePage="850" sourceFile="P:\A\DEF12C.TXT" comma="1">
      <textFields count="4">
        <textField/>
        <textField/>
        <textField/>
        <textField/>
      </textFields>
    </textPr>
  </connection>
  <connection id="7" name="DEF12C11211" type="6" refreshedVersion="4" background="1" saveData="1">
    <textPr codePage="850" sourceFile="P:\A\DEF12C.TXT" comma="1">
      <textFields count="4">
        <textField/>
        <textField/>
        <textField/>
        <textField/>
      </textFields>
    </textPr>
  </connection>
  <connection id="8" name="DEF12C1122" type="6" refreshedVersion="4" background="1" saveData="1">
    <textPr codePage="850" sourceFile="P:\A\DEF12C.TXT" comma="1">
      <textFields count="4">
        <textField/>
        <textField/>
        <textField/>
        <textField/>
      </textFields>
    </textPr>
  </connection>
  <connection id="9" name="DEF12C12" type="6" refreshedVersion="4" background="1" saveData="1">
    <textPr codePage="850" sourceFile="P:\A\DEF12C.TXT" comma="1">
      <textFields count="4">
        <textField/>
        <textField/>
        <textField/>
        <textField/>
      </textFields>
    </textPr>
  </connection>
  <connection id="10" name="DEF12C2" type="6" refreshedVersion="4" background="1" saveData="1">
    <textPr codePage="850" sourceFile="P:\A\DEF12C.TXT" comma="1">
      <textFields count="4">
        <textField/>
        <textField/>
        <textField/>
        <textField/>
      </textFields>
    </textPr>
  </connection>
  <connection id="11" name="DEF12C21" type="6" refreshedVersion="4" background="1" saveData="1">
    <textPr codePage="850" sourceFile="P:\A\DEF12C.TXT" comma="1">
      <textFields count="4">
        <textField/>
        <textField/>
        <textField/>
        <textField/>
      </textFields>
    </textPr>
  </connection>
  <connection id="12" name="DEF12C22" type="6" refreshedVersion="4" background="1" saveData="1">
    <textPr codePage="850" sourceFile="P:\A\DEF12C.TXT" comma="1">
      <textFields count="4">
        <textField/>
        <textField/>
        <textField/>
        <textField/>
      </textFields>
    </textPr>
  </connection>
  <connection id="13" name="DEF12C221" type="6" refreshedVersion="4" background="1" saveData="1">
    <textPr codePage="850" sourceFile="P:\A\DEF12C.TXT" comma="1">
      <textFields count="4">
        <textField/>
        <textField/>
        <textField/>
        <textField/>
      </textFields>
    </textPr>
  </connection>
  <connection id="14" name="DEF12C2211" type="6" refreshedVersion="4" background="1" saveData="1">
    <textPr codePage="850" sourceFile="P:\A\DEF12C.TXT" comma="1">
      <textFields count="4">
        <textField/>
        <textField/>
        <textField/>
        <textField/>
      </textFields>
    </textPr>
  </connection>
  <connection id="15" name="DEF12C222" type="6" refreshedVersion="4" background="1" saveData="1">
    <textPr codePage="850" sourceFile="P:\A\DEF12C.TXT" comma="1">
      <textFields count="4">
        <textField/>
        <textField/>
        <textField/>
        <textField/>
      </textFields>
    </textPr>
  </connection>
  <connection id="16" name="DEF12C3" type="6" refreshedVersion="4" background="1" saveData="1">
    <textPr codePage="850" sourceFile="P:\A\DEF12C.TXT" comma="1">
      <textFields count="4">
        <textField/>
        <textField/>
        <textField/>
        <textField/>
      </textFields>
    </textPr>
  </connection>
</connections>
</file>

<file path=xl/sharedStrings.xml><?xml version="1.0" encoding="utf-8"?>
<sst xmlns="http://schemas.openxmlformats.org/spreadsheetml/2006/main" count="11320" uniqueCount="1694">
  <si>
    <t>07</t>
  </si>
  <si>
    <t>06</t>
  </si>
  <si>
    <t>08</t>
  </si>
  <si>
    <t>60</t>
  </si>
  <si>
    <t>70</t>
  </si>
  <si>
    <t>80</t>
  </si>
  <si>
    <t>90</t>
  </si>
  <si>
    <t>02</t>
  </si>
  <si>
    <t>04</t>
  </si>
  <si>
    <t>12</t>
  </si>
  <si>
    <t>14</t>
  </si>
  <si>
    <t>16</t>
  </si>
  <si>
    <t>18</t>
  </si>
  <si>
    <t>56</t>
  </si>
  <si>
    <t>58</t>
  </si>
  <si>
    <t>62</t>
  </si>
  <si>
    <t>64</t>
  </si>
  <si>
    <t>66</t>
  </si>
  <si>
    <t>68</t>
  </si>
  <si>
    <t>72</t>
  </si>
  <si>
    <t>74</t>
  </si>
  <si>
    <t>76</t>
  </si>
  <si>
    <t>100mm thick</t>
  </si>
  <si>
    <t>150mm thick</t>
  </si>
  <si>
    <t>Series 600  EARTHWORKS</t>
  </si>
  <si>
    <t>no</t>
  </si>
  <si>
    <t/>
  </si>
  <si>
    <t>Excavation of soft spots</t>
  </si>
  <si>
    <t>100mm thick to invert</t>
  </si>
  <si>
    <t>100mm thick to side slopes</t>
  </si>
  <si>
    <t>m</t>
  </si>
  <si>
    <t>Form new grip</t>
  </si>
  <si>
    <t>Soft Spots</t>
  </si>
  <si>
    <t>Over 150mm thick</t>
  </si>
  <si>
    <t>Cage 2.00 x 1.00 x 1.00m</t>
  </si>
  <si>
    <t>Cage 1.00 x 1.00 x 1.00m</t>
  </si>
  <si>
    <t>Cage 1.00 x 1.00 x 0.50m</t>
  </si>
  <si>
    <t>Percentage addition to the invoice cost of materials</t>
  </si>
  <si>
    <t>%</t>
  </si>
  <si>
    <t>Ganger working foreman</t>
  </si>
  <si>
    <t>Craftsman</t>
  </si>
  <si>
    <t>Tipper - 3.5 tonne gross vehicle weight</t>
  </si>
  <si>
    <t>Tipper - 7.5 tonne gross vehicle weight</t>
  </si>
  <si>
    <t>Tipper - 12 tonne gross vehicle weight</t>
  </si>
  <si>
    <t>Employer's dedicated gritting lorry</t>
  </si>
  <si>
    <t>35mm thickness - SMA 10 surf 40/60</t>
  </si>
  <si>
    <t>45mm thickness - HRA  55/14 surf 100/150 pen</t>
  </si>
  <si>
    <t>30mm thickness - AC 10 close surf 100/150</t>
  </si>
  <si>
    <t>Additional 5mm increments</t>
  </si>
  <si>
    <t>HRA 60/32 bin base 40/60</t>
  </si>
  <si>
    <t>AC 32 dense bin 40/60</t>
  </si>
  <si>
    <t>AC 20 HDM bin 40/60</t>
  </si>
  <si>
    <t>AC 32 HDM base</t>
  </si>
  <si>
    <t>SMA 10 surf 40/60</t>
  </si>
  <si>
    <t>HRA  55/14 surf 100/150 pen</t>
  </si>
  <si>
    <t>AC 6 dense surf 100/150</t>
  </si>
  <si>
    <t>AC 10 close surf 100/150</t>
  </si>
  <si>
    <t>8 / 14 with 2.8 / 6.3 mm uncoated chippings - PSV 60</t>
  </si>
  <si>
    <t>8 / 14 with 2.8 / 6.3 mm uncoated chippings - PSV 55</t>
  </si>
  <si>
    <t>6.3 / 10 with 2.8 / 6.3 mm uncoated chippings - PSV 60</t>
  </si>
  <si>
    <t>6.3 / 10 with 2.8 / 6.3 mm uncoated chippings - PSV 55</t>
  </si>
  <si>
    <t>6.3 / 10 mm uncoated chippings - PSV 60</t>
  </si>
  <si>
    <t>6.3 / 10 mm uncoated chippings - PSV 55</t>
  </si>
  <si>
    <t>4 / 8 mm (Gc85-20) uncoated chippings - PSV 55</t>
  </si>
  <si>
    <t>2.8 / 6.3 mm uncoated chippings - PSV 60</t>
  </si>
  <si>
    <t>2.8 / 6.3 mm uncoated chippings - PSV 55</t>
  </si>
  <si>
    <t>kg</t>
  </si>
  <si>
    <t>Establishment</t>
  </si>
  <si>
    <t>Green</t>
  </si>
  <si>
    <t>Buff</t>
  </si>
  <si>
    <t>Red</t>
  </si>
  <si>
    <t>AC 10 close surf reg 100/150</t>
  </si>
  <si>
    <t>AC 14 close surf reg 100/150</t>
  </si>
  <si>
    <t>AC 20 HDM bin reg 40/60</t>
  </si>
  <si>
    <t>AC 20 dense bin reg 40/60</t>
  </si>
  <si>
    <t xml:space="preserve">PSV 65 </t>
  </si>
  <si>
    <t xml:space="preserve">PSV 55 </t>
  </si>
  <si>
    <t xml:space="preserve">PSV 68 </t>
  </si>
  <si>
    <t xml:space="preserve">PSV 60 </t>
  </si>
  <si>
    <t>Type 1 - in carriageway</t>
  </si>
  <si>
    <t>Series 700  PAVEMENTS</t>
  </si>
  <si>
    <t>10mm - 30mm thick - PSV 68</t>
  </si>
  <si>
    <t>10mm - 30mm thick - PSV 65</t>
  </si>
  <si>
    <t>10mm - 30mm thick - PSV 60</t>
  </si>
  <si>
    <t>14mm - 35mm thick - PSV 68</t>
  </si>
  <si>
    <t>14mm - 35mm thick - PSV 65</t>
  </si>
  <si>
    <t>14mm - 35mm thick - PSV 60</t>
  </si>
  <si>
    <t>25mm thick - PSV 68</t>
  </si>
  <si>
    <t>25mm thick - PSV 65</t>
  </si>
  <si>
    <t>25mm thick - PSV 60</t>
  </si>
  <si>
    <t>30mm thick - PSV 68</t>
  </si>
  <si>
    <t>30mm thick - PSV 65</t>
  </si>
  <si>
    <t>30mm thick - PSV 60</t>
  </si>
  <si>
    <t>30mm thick - PSV 55</t>
  </si>
  <si>
    <t>35mm thick - PSV 68</t>
  </si>
  <si>
    <t>35mm thick - PSV 65</t>
  </si>
  <si>
    <t>35mm thick - PSV 60</t>
  </si>
  <si>
    <t>35mm thick - PSV 55</t>
  </si>
  <si>
    <t>45mm thick - PSV 65</t>
  </si>
  <si>
    <t>45mm thick - PSV 60</t>
  </si>
  <si>
    <t>45mm thick - PSV 55</t>
  </si>
  <si>
    <t>20mm thick - PSV 65</t>
  </si>
  <si>
    <t>20mm thick - PSV 60</t>
  </si>
  <si>
    <t>20mm thick - PSV 55</t>
  </si>
  <si>
    <t>40mm thick - PSV 65</t>
  </si>
  <si>
    <t>40mm thick - PSV 60</t>
  </si>
  <si>
    <t>40mm thick - PSV 55</t>
  </si>
  <si>
    <t>80mm thick - PSV 55</t>
  </si>
  <si>
    <t xml:space="preserve">80mm thick </t>
  </si>
  <si>
    <t>80mm thick</t>
  </si>
  <si>
    <t>Grass seeding</t>
  </si>
  <si>
    <t>km</t>
  </si>
  <si>
    <t>Turfing</t>
  </si>
  <si>
    <t>Rate</t>
  </si>
  <si>
    <t>Materials</t>
  </si>
  <si>
    <t>People</t>
  </si>
  <si>
    <t>Equipment</t>
  </si>
  <si>
    <t>Direct Fee</t>
  </si>
  <si>
    <t>Item</t>
  </si>
  <si>
    <t>Description</t>
  </si>
  <si>
    <t>Unit</t>
  </si>
  <si>
    <t>Sub - contract</t>
  </si>
  <si>
    <t>Subcontract Fee</t>
  </si>
  <si>
    <t>Unit Rate Breakdown</t>
  </si>
  <si>
    <t>005</t>
  </si>
  <si>
    <t>010</t>
  </si>
  <si>
    <t>015</t>
  </si>
  <si>
    <t>020</t>
  </si>
  <si>
    <t>025</t>
  </si>
  <si>
    <t>030</t>
  </si>
  <si>
    <t>035</t>
  </si>
  <si>
    <t>040</t>
  </si>
  <si>
    <t>045</t>
  </si>
  <si>
    <t>050</t>
  </si>
  <si>
    <t>055</t>
  </si>
  <si>
    <t>060</t>
  </si>
  <si>
    <t>065</t>
  </si>
  <si>
    <t>070</t>
  </si>
  <si>
    <t>075</t>
  </si>
  <si>
    <t>080</t>
  </si>
  <si>
    <t>085</t>
  </si>
  <si>
    <t>m²</t>
  </si>
  <si>
    <t>Basic Facility</t>
  </si>
  <si>
    <t>hr</t>
  </si>
  <si>
    <t>t</t>
  </si>
  <si>
    <t>day</t>
  </si>
  <si>
    <t>Labour</t>
  </si>
  <si>
    <t>Percentage adjustment</t>
  </si>
  <si>
    <t>sum</t>
  </si>
  <si>
    <t>Extension</t>
  </si>
  <si>
    <t>m³</t>
  </si>
  <si>
    <t>095</t>
  </si>
  <si>
    <t>090</t>
  </si>
  <si>
    <t>100</t>
  </si>
  <si>
    <t>105</t>
  </si>
  <si>
    <t>110</t>
  </si>
  <si>
    <t>115</t>
  </si>
  <si>
    <t>120</t>
  </si>
  <si>
    <t>125</t>
  </si>
  <si>
    <t>130</t>
  </si>
  <si>
    <t>135</t>
  </si>
  <si>
    <t>140</t>
  </si>
  <si>
    <t>145</t>
  </si>
  <si>
    <t>150</t>
  </si>
  <si>
    <t>155</t>
  </si>
  <si>
    <t>160</t>
  </si>
  <si>
    <t>165</t>
  </si>
  <si>
    <t>170</t>
  </si>
  <si>
    <t>175</t>
  </si>
  <si>
    <t>03</t>
  </si>
  <si>
    <t>End or corner post on above including struts and concrete footings</t>
  </si>
  <si>
    <t>Gates</t>
  </si>
  <si>
    <t>500</t>
  </si>
  <si>
    <t>505</t>
  </si>
  <si>
    <t>510</t>
  </si>
  <si>
    <t>515</t>
  </si>
  <si>
    <t>520</t>
  </si>
  <si>
    <t>525</t>
  </si>
  <si>
    <t>530</t>
  </si>
  <si>
    <t>535</t>
  </si>
  <si>
    <t>254mm x 140mm rectangular</t>
  </si>
  <si>
    <t>item</t>
  </si>
  <si>
    <t>600mm high</t>
  </si>
  <si>
    <t>750mm high</t>
  </si>
  <si>
    <t>900mm high</t>
  </si>
  <si>
    <t>1200mm high</t>
  </si>
  <si>
    <t>750mm wide</t>
  </si>
  <si>
    <t>Offset bracket for sign up to 600mm wide</t>
  </si>
  <si>
    <t>Stub post including sign clips to existing assembly 76mm diameter</t>
  </si>
  <si>
    <t>Stub post including sign clips to existing assembly 89mm diameter</t>
  </si>
  <si>
    <t>200</t>
  </si>
  <si>
    <t>205</t>
  </si>
  <si>
    <t>210</t>
  </si>
  <si>
    <t>215</t>
  </si>
  <si>
    <t>220</t>
  </si>
  <si>
    <t>300</t>
  </si>
  <si>
    <t>Extra Over for bolt down fixing</t>
  </si>
  <si>
    <t>Post top mounted sign lighting units 240V</t>
  </si>
  <si>
    <t>350</t>
  </si>
  <si>
    <t>355</t>
  </si>
  <si>
    <t>360</t>
  </si>
  <si>
    <t>365</t>
  </si>
  <si>
    <t>370</t>
  </si>
  <si>
    <t>375</t>
  </si>
  <si>
    <t>400</t>
  </si>
  <si>
    <t>180</t>
  </si>
  <si>
    <t>190</t>
  </si>
  <si>
    <t>195</t>
  </si>
  <si>
    <t>Establish site at each location and clear on completion</t>
  </si>
  <si>
    <t>Bond Coat</t>
  </si>
  <si>
    <t>Polymer modified: hot applied (0.6 litres per m²)</t>
  </si>
  <si>
    <t>0.1 litres per m²</t>
  </si>
  <si>
    <t>0.2 litres per m²</t>
  </si>
  <si>
    <t>185</t>
  </si>
  <si>
    <t>305</t>
  </si>
  <si>
    <t>310</t>
  </si>
  <si>
    <t>315</t>
  </si>
  <si>
    <t>320</t>
  </si>
  <si>
    <t>325</t>
  </si>
  <si>
    <t>330</t>
  </si>
  <si>
    <t>335</t>
  </si>
  <si>
    <t>340</t>
  </si>
  <si>
    <t>345</t>
  </si>
  <si>
    <t>380</t>
  </si>
  <si>
    <t>385</t>
  </si>
  <si>
    <t>390</t>
  </si>
  <si>
    <t>01</t>
  </si>
  <si>
    <t>Series 1200  TRAFFIC SIGNS AND ROAD MARKING</t>
  </si>
  <si>
    <t>Mobilisation of the Contract as defined in the Contractors Mobilisation Plan</t>
  </si>
  <si>
    <t>month</t>
  </si>
  <si>
    <t>Erection and establishment</t>
  </si>
  <si>
    <t>Maintenance and Servicing</t>
  </si>
  <si>
    <t>Dismantling and removing from site</t>
  </si>
  <si>
    <t>RA1 sign face</t>
  </si>
  <si>
    <t>Black finish on rear of sign</t>
  </si>
  <si>
    <t>60mm dia</t>
  </si>
  <si>
    <t>76mm dia</t>
  </si>
  <si>
    <t>89mm dia</t>
  </si>
  <si>
    <t>114mm dia</t>
  </si>
  <si>
    <t>140mm dia</t>
  </si>
  <si>
    <t>168mm dia</t>
  </si>
  <si>
    <t>194mm dia</t>
  </si>
  <si>
    <t>219mm dia</t>
  </si>
  <si>
    <t>244mm dia</t>
  </si>
  <si>
    <t>273mm dia</t>
  </si>
  <si>
    <t>50x50mm</t>
  </si>
  <si>
    <t>100x50mm</t>
  </si>
  <si>
    <t>120x60mm</t>
  </si>
  <si>
    <t>150x100mm</t>
  </si>
  <si>
    <t>76mm dia sign clip</t>
  </si>
  <si>
    <t xml:space="preserve">60mm dia sign clip </t>
  </si>
  <si>
    <t>89mm dia sign clip</t>
  </si>
  <si>
    <t>114mm dia sign clip</t>
  </si>
  <si>
    <t>140mm dia sign clip</t>
  </si>
  <si>
    <t>A142 mesh reinforcement</t>
  </si>
  <si>
    <t>B1131 mesh reinforcement</t>
  </si>
  <si>
    <t>Reinstatement of ASP paving</t>
  </si>
  <si>
    <t>Reinstatement of flexible bituminous paving up to 100mm thick</t>
  </si>
  <si>
    <t>Marker posts in verge including for C8/10 concrete footing</t>
  </si>
  <si>
    <t>Re-fix bollard shell including for new shear pins</t>
  </si>
  <si>
    <t>Removal of Existing Road Markings</t>
  </si>
  <si>
    <t>Series 100  PRELIMINARIES</t>
  </si>
  <si>
    <t>Temporary Accommodation for the Client</t>
  </si>
  <si>
    <t>Temporary Stores for the Contractor for works over 5 days</t>
  </si>
  <si>
    <t>Series 150  TRAFFIC MANAGEMENT</t>
  </si>
  <si>
    <t>Double operative control</t>
  </si>
  <si>
    <t>Single operative control</t>
  </si>
  <si>
    <t>Series 300  FENCING</t>
  </si>
  <si>
    <t>N2 W1 and N2 W2</t>
  </si>
  <si>
    <t>N2 W1 and N2 W3-8</t>
  </si>
  <si>
    <t>N2 W2 and N2 W3-8</t>
  </si>
  <si>
    <t>N2 W3-8 and N2 with a different W3-8</t>
  </si>
  <si>
    <t>N2 W1 and H1 W4</t>
  </si>
  <si>
    <t>N2 W1 and H1 W5-8</t>
  </si>
  <si>
    <t>N2 W1 and H2 W5-8</t>
  </si>
  <si>
    <t>N2 W2-8 and H1 W4</t>
  </si>
  <si>
    <t>N2 W2-8 and H1 W5-8</t>
  </si>
  <si>
    <t>N2 W2-8 and H2 W5-8</t>
  </si>
  <si>
    <t>N2 W1</t>
  </si>
  <si>
    <t>N2 W2</t>
  </si>
  <si>
    <t>N2 W3-8</t>
  </si>
  <si>
    <t>05</t>
  </si>
  <si>
    <t>100mm dia</t>
  </si>
  <si>
    <t>150mm dia</t>
  </si>
  <si>
    <t>225mm dia</t>
  </si>
  <si>
    <t>300mm dia</t>
  </si>
  <si>
    <t xml:space="preserve"> </t>
  </si>
  <si>
    <t>Connection of pipe to existing sewer or piped culvert of any depth using a junction</t>
  </si>
  <si>
    <t xml:space="preserve">N2 W3-8 </t>
  </si>
  <si>
    <t>End / terminal on parapet</t>
  </si>
  <si>
    <t>H2 W4-8</t>
  </si>
  <si>
    <t>H4a W4-8</t>
  </si>
  <si>
    <t>Series 1100  KERBS, FOOTWAYS AND BLOCK PAVED AREAS</t>
  </si>
  <si>
    <t>Carried out as part of the annual programme</t>
  </si>
  <si>
    <t>Series 1300  Road Lighting Columns and Brackets</t>
  </si>
  <si>
    <t>5m high column plus planted depth of 800mm, with shaft 76mm, base 140mm, and minimum mass of 40kg.</t>
  </si>
  <si>
    <t>6m high column plus planted depth of 1000mm, with shaft 76mm, base 140mm, and minimum mass of 50kg.</t>
  </si>
  <si>
    <t>8m high column plus planted depth of 1200mm, with shaft 89mm, base 168mm, and minimum mass of 80kg.</t>
  </si>
  <si>
    <t>10m high column plus planted depth of 1500mm, with shaft 114mm, base 168mm, and minimum mass of 140kg.</t>
  </si>
  <si>
    <t>12m high column plus planted depth of 1700mm, with shaft 140mm, base 194mm, and minimum mass of 200kg.</t>
  </si>
  <si>
    <t>5m high column with flanged base, with shaft 76mm, base 140mm, and minimum mass of 40kg.</t>
  </si>
  <si>
    <t>6m high column with flanged base, with shaft 76mm, base 140mm, and minimum mass of 50kg.</t>
  </si>
  <si>
    <t>8m high column with flanged base, with shaft 89mm, base 168mm, and minimum mass of 80kg.</t>
  </si>
  <si>
    <t>10m high column with flanged base, with shaft 114mm, base 168mm, and minimum mass of 140kg.</t>
  </si>
  <si>
    <t>12m high column with flanged base, with shaft 140mm, base 194mm, and minimum mass of 200kg.</t>
  </si>
  <si>
    <t>5m high</t>
  </si>
  <si>
    <t>6m high</t>
  </si>
  <si>
    <t>8m high</t>
  </si>
  <si>
    <t>10m high</t>
  </si>
  <si>
    <t>12m high</t>
  </si>
  <si>
    <t>Single arm 0.5m projection</t>
  </si>
  <si>
    <t>Single arm 1.5m projection</t>
  </si>
  <si>
    <t>Double arm 0.5m projection</t>
  </si>
  <si>
    <t>Double arm 1.5m projection</t>
  </si>
  <si>
    <t>Reinstatement of existing flexible pavement in footpath areas for column installation</t>
  </si>
  <si>
    <t>Reinstatement of existing PCC paving in footpath areas for column installation</t>
  </si>
  <si>
    <t>Quant.</t>
  </si>
  <si>
    <t>Tender Evaluation</t>
  </si>
  <si>
    <t>Breakdown of Rate (to 3 decimal places)</t>
  </si>
  <si>
    <t>Temporary Static Accommodation for the Contractor for works over 5 days</t>
  </si>
  <si>
    <t>2-way signals</t>
  </si>
  <si>
    <t>3-way signals</t>
  </si>
  <si>
    <t>4-way signals</t>
  </si>
  <si>
    <t>Maintain temporary traffic signals</t>
  </si>
  <si>
    <t>Advanced signing vehicle incorporating sign backing board, signing, and flashing amber lanterns including driver (minimum 8 hrs)</t>
  </si>
  <si>
    <t>Single vehicle working including manually operated traffic signals (minimum 8 hrs)</t>
  </si>
  <si>
    <t>Gate person</t>
  </si>
  <si>
    <t>Foamed concrete</t>
  </si>
  <si>
    <t>C8/10 concrete</t>
  </si>
  <si>
    <t>Connection of pipe to existing chamber of any depth</t>
  </si>
  <si>
    <t>Extra Over for reforming channel</t>
  </si>
  <si>
    <t>Unit Rate Breakdown (to 3 decimal places)</t>
  </si>
  <si>
    <t>m/day</t>
  </si>
  <si>
    <t>Concreted post</t>
  </si>
  <si>
    <t>Concrete socketed post</t>
  </si>
  <si>
    <t>Driven post</t>
  </si>
  <si>
    <t xml:space="preserve">Mounting bracket to structure </t>
  </si>
  <si>
    <t>Expansion joint assembly</t>
  </si>
  <si>
    <t>Filling of soft spot with C8/10 concrete</t>
  </si>
  <si>
    <t>40mm thick - HRA 30/14 surf 40/60 des</t>
  </si>
  <si>
    <t>50mm thick - HRA 35/14 surf 40/60 des</t>
  </si>
  <si>
    <t>HRA 60/20 bin base 40/60</t>
  </si>
  <si>
    <t>Geotextile Membrane  (100 - 150 g/m²)</t>
  </si>
  <si>
    <t>Drop transition kerb 145 x 255 / 145 mm</t>
  </si>
  <si>
    <t>Kerb type HBXA/HBIA or HBXA/HBIA</t>
  </si>
  <si>
    <t>Kerb 150 x 150 mm laid to curves not exceeding 12m radius</t>
  </si>
  <si>
    <t>Kerb 150 x 300 mm laid to curves not exceeding 12m radius</t>
  </si>
  <si>
    <t>Kerb 200 x 300 mm laid to curves not exceeding 12m radius</t>
  </si>
  <si>
    <t>Month</t>
  </si>
  <si>
    <t>During normal working hours</t>
  </si>
  <si>
    <t>Outside of normal working hours</t>
  </si>
  <si>
    <t>Kerb 145 x 255 mm  laid to curves not exceeding 12m radius</t>
  </si>
  <si>
    <t>Access unit HB2 with 277 x 205/295  base unit</t>
  </si>
  <si>
    <t>Base end cap</t>
  </si>
  <si>
    <t>Re-tensioning single sided corrugated beam with post spacing at 3.2m centres</t>
  </si>
  <si>
    <t>Re-tensioning double sided corrugated beam with post spacing at 3.2m centres</t>
  </si>
  <si>
    <t>Extra Over for post spacing of 1.6m</t>
  </si>
  <si>
    <t>Kerb laid to curves not exceeding 12m radius</t>
  </si>
  <si>
    <t>Channel section 100mm wide with slotted cast iron grating (C250)</t>
  </si>
  <si>
    <t>End cap outlet</t>
  </si>
  <si>
    <t>End cap</t>
  </si>
  <si>
    <t>Ramp - 3 sections</t>
  </si>
  <si>
    <t>Granite setts 100mm thick on a sand bed</t>
  </si>
  <si>
    <t>Remove from set aside and relay in contiguous area of over 250m²,  including sand bed</t>
  </si>
  <si>
    <t>Artificial stone paving on a sand bed</t>
  </si>
  <si>
    <t>Modular paving on a sand bed</t>
  </si>
  <si>
    <t>Tactile paving on a sand bed</t>
  </si>
  <si>
    <t>Extra Over any item of paving for</t>
  </si>
  <si>
    <t>Mortar bed</t>
  </si>
  <si>
    <t>Pointing</t>
  </si>
  <si>
    <t>Cutting to radius</t>
  </si>
  <si>
    <t>Maintenance number applied to existing post</t>
  </si>
  <si>
    <t>Stencil in black ink</t>
  </si>
  <si>
    <t>Stencil in black ink with white background</t>
  </si>
  <si>
    <t>Mini feeder pillar</t>
  </si>
  <si>
    <t>Single door feeder pillar</t>
  </si>
  <si>
    <t>Yard or footway gully</t>
  </si>
  <si>
    <t xml:space="preserve">Kerb offlet (weir kerb) / side entry gully </t>
  </si>
  <si>
    <t>Series 200  SITE CLEARANCE</t>
  </si>
  <si>
    <t>Single gate (including posts)</t>
  </si>
  <si>
    <t>Gate post</t>
  </si>
  <si>
    <t>Single sided beam</t>
  </si>
  <si>
    <t>Double sided beam</t>
  </si>
  <si>
    <t>Post - driven</t>
  </si>
  <si>
    <t>Post - set in concrete foundation</t>
  </si>
  <si>
    <t>Post - surface mounted</t>
  </si>
  <si>
    <t>Post - socket mounted</t>
  </si>
  <si>
    <t>Post socket</t>
  </si>
  <si>
    <t>Pre-cast concrete channel</t>
  </si>
  <si>
    <t>Pre-cast concrete paving slabs</t>
  </si>
  <si>
    <t>Pre-cast concrete paving blocks</t>
  </si>
  <si>
    <t>Natural stone paving slabs</t>
  </si>
  <si>
    <t>Non-lit bollard</t>
  </si>
  <si>
    <t xml:space="preserve">Verge marker post </t>
  </si>
  <si>
    <t>Stone coping</t>
  </si>
  <si>
    <t>Concrete coping</t>
  </si>
  <si>
    <t>Mon - Fri 09.30 to 15.30</t>
  </si>
  <si>
    <t>Timber field gate 3.6 metres wide including timber posts, concrete footings, and all ironmongery</t>
  </si>
  <si>
    <t>Reinstatement of natural stone paving</t>
  </si>
  <si>
    <t>Precautionary Salting</t>
  </si>
  <si>
    <t>Core Series</t>
  </si>
  <si>
    <t>Gully grating and frame</t>
  </si>
  <si>
    <t>Micro prismatic sign face</t>
  </si>
  <si>
    <t>Posts greater than 12m long</t>
  </si>
  <si>
    <t>Extra Over un-reinforced concrete C8/10 foundation</t>
  </si>
  <si>
    <t>C20/25 concrete - unreinforced</t>
  </si>
  <si>
    <t>C20/25 concrete - reinforced (reinforcement is measured separately)</t>
  </si>
  <si>
    <t>Extra Over sign lighting unit</t>
  </si>
  <si>
    <t>Replace rigid plastic body shell</t>
  </si>
  <si>
    <t>New Permanent Road Markings</t>
  </si>
  <si>
    <t>270mm diameter</t>
  </si>
  <si>
    <t>300mm diameter</t>
  </si>
  <si>
    <t>450mm diameter</t>
  </si>
  <si>
    <t>600mm diameter</t>
  </si>
  <si>
    <t>750mm diameter</t>
  </si>
  <si>
    <t>900mm diameter</t>
  </si>
  <si>
    <t>Sign Posts</t>
  </si>
  <si>
    <t>Sign Post Foundations</t>
  </si>
  <si>
    <t>Marker Posts</t>
  </si>
  <si>
    <t>Illuminated Signage</t>
  </si>
  <si>
    <t>1 x 11w</t>
  </si>
  <si>
    <t>LED sign lighting units with integrated gear</t>
  </si>
  <si>
    <t>3 x 1w</t>
  </si>
  <si>
    <t>10 x 1w</t>
  </si>
  <si>
    <t>300mm dia face on rigid plastic body including  2 x 8w lamps and integrated gear</t>
  </si>
  <si>
    <t>300mm dia face on rigid plastic body including  2 x 11w lamps and integrated gear</t>
  </si>
  <si>
    <t>600mm dia face on rigid plastic body including  3 x 11w lamps and integrated gear</t>
  </si>
  <si>
    <t>300mm dia face on  flexible rebound plastic body including  2 x 8w lamps and integrated gear</t>
  </si>
  <si>
    <t>300mm dia face on flexible rebound  plastic body including  2 x 11w lamps and integrated gear</t>
  </si>
  <si>
    <t>600mm dia face on flexible rebound  plastic body including  3 x 11w lamps and integrated gear</t>
  </si>
  <si>
    <t>Replace flexible rebound plastic body shell</t>
  </si>
  <si>
    <t>Road Marking and Studs</t>
  </si>
  <si>
    <t>50mm wide</t>
  </si>
  <si>
    <t>100mm wide</t>
  </si>
  <si>
    <t>150mm wide</t>
  </si>
  <si>
    <t>200mm wide</t>
  </si>
  <si>
    <t>300mm wide</t>
  </si>
  <si>
    <t>150mm wide and ribs at 500 centres</t>
  </si>
  <si>
    <t>200mm wide and ribs at 500 centres</t>
  </si>
  <si>
    <t>200mm wide and ribs at 250 centres</t>
  </si>
  <si>
    <t>1875mm long x 625mm wide</t>
  </si>
  <si>
    <t>3750mm long x 1250mm wide</t>
  </si>
  <si>
    <t>4000mm long</t>
  </si>
  <si>
    <t>4500mm long</t>
  </si>
  <si>
    <t>6000mm long</t>
  </si>
  <si>
    <t>9000mm long</t>
  </si>
  <si>
    <t>16000mm long</t>
  </si>
  <si>
    <t>280mm long</t>
  </si>
  <si>
    <t>350mm long</t>
  </si>
  <si>
    <t>600mm long</t>
  </si>
  <si>
    <t>705mm long</t>
  </si>
  <si>
    <t>1000mm long</t>
  </si>
  <si>
    <t>1600mm long</t>
  </si>
  <si>
    <t>1750mm long</t>
  </si>
  <si>
    <t>2800mm long</t>
  </si>
  <si>
    <t>1100mm wide</t>
  </si>
  <si>
    <t>1700mm wide</t>
  </si>
  <si>
    <t>Road hump marking to diagram 1062</t>
  </si>
  <si>
    <t>750mm wide x 1850mm long</t>
  </si>
  <si>
    <t>Single</t>
  </si>
  <si>
    <t>Double</t>
  </si>
  <si>
    <t>Zig-zag lines to diagram 1001.3</t>
  </si>
  <si>
    <t>Drying of existing surface in advance of road markings</t>
  </si>
  <si>
    <t>Road Studs</t>
  </si>
  <si>
    <t>Stick on road stud</t>
  </si>
  <si>
    <t>Non illuminated bollards set in concrete foundation</t>
  </si>
  <si>
    <t>End to end 2 x 11w</t>
  </si>
  <si>
    <t>Single sided beam only</t>
  </si>
  <si>
    <t>Double sided beam only</t>
  </si>
  <si>
    <t>1m high with vertical infill bars set diagonally for vision</t>
  </si>
  <si>
    <t>1m high with 200mm high clear vision panel at top and vertical infill bars below</t>
  </si>
  <si>
    <t>Collect from store or set aside and erect only 1m high (posts at 2m centres)</t>
  </si>
  <si>
    <t>Connection of pipe to existing sewer or piped culvert of any depth using a saddle of</t>
  </si>
  <si>
    <t>Push over test on new post</t>
  </si>
  <si>
    <t>Establish and remove on completion temporary traffic signals on 2 lane single carriageway</t>
  </si>
  <si>
    <t>540</t>
  </si>
  <si>
    <t>545</t>
  </si>
  <si>
    <t>Excavate and replace filter material</t>
  </si>
  <si>
    <t>Extra over for placing adjacent to structures</t>
  </si>
  <si>
    <t>Artificial stone paving any size 50mm thick natural colour on a sand bed</t>
  </si>
  <si>
    <t>Modular paving 65mm thick, 400 x 400mm natural colour on a sand bed</t>
  </si>
  <si>
    <t>Tactile paving 65mm thick, 400 x 400mm natural colour on a sand bed</t>
  </si>
  <si>
    <t>Artificial stone paving any size 63mm thick natural colour on a sand bed</t>
  </si>
  <si>
    <t>Modular paving 70mm thick, 450 x 450mm natural colour on a sand bed</t>
  </si>
  <si>
    <t>Extra Over for standard single coloured paving</t>
  </si>
  <si>
    <t>395</t>
  </si>
  <si>
    <t>405</t>
  </si>
  <si>
    <t>410</t>
  </si>
  <si>
    <t>415</t>
  </si>
  <si>
    <t>Location of existing cables, and detection of fault</t>
  </si>
  <si>
    <t>Technician with vehicle and ground radar equipment</t>
  </si>
  <si>
    <t>Electrician with vehicle and fault location equipment</t>
  </si>
  <si>
    <t>1.5mm 2 core flexible</t>
  </si>
  <si>
    <t>2.5mm 2 core flexible</t>
  </si>
  <si>
    <t>4mm SWA 2 core</t>
  </si>
  <si>
    <t>6mm SWA 2 core</t>
  </si>
  <si>
    <t>10mm SWA 2 core</t>
  </si>
  <si>
    <t>16mm SWA 2 core</t>
  </si>
  <si>
    <t>4mm SWA 3 core</t>
  </si>
  <si>
    <t>6mm SWA 3 core</t>
  </si>
  <si>
    <t>10mm SWA 3 core</t>
  </si>
  <si>
    <t>16mm SWA 3 core</t>
  </si>
  <si>
    <t>25mm SWA 3 core</t>
  </si>
  <si>
    <t>25mm SWA 4 core</t>
  </si>
  <si>
    <t>35mm SWA 4 core</t>
  </si>
  <si>
    <t>50mm SWA 4 core</t>
  </si>
  <si>
    <t>4mm SWA cables</t>
  </si>
  <si>
    <t>6mm SWA cables</t>
  </si>
  <si>
    <t>10mm SWA cables</t>
  </si>
  <si>
    <t>16mm SWA cables</t>
  </si>
  <si>
    <t>25mm SWA cables</t>
  </si>
  <si>
    <t>Ballast</t>
  </si>
  <si>
    <t>Capacitor</t>
  </si>
  <si>
    <t>Driver for LED unit</t>
  </si>
  <si>
    <t>School patrol flashing amber lights unit with local push button control</t>
  </si>
  <si>
    <t>Door and earth bonding</t>
  </si>
  <si>
    <t>Earthing mat</t>
  </si>
  <si>
    <t>Earthing rod</t>
  </si>
  <si>
    <t>6mm earth cable green yellow including termination</t>
  </si>
  <si>
    <t>10mm earth cable green yellow including termination</t>
  </si>
  <si>
    <t>16mm earth cable green yellow including termination</t>
  </si>
  <si>
    <t>1no</t>
  </si>
  <si>
    <t>Extra over for each additional 500m in length</t>
  </si>
  <si>
    <t>Extra over for lamps on the initial 1000m</t>
  </si>
  <si>
    <t>Extra over for lamps on additional 500m</t>
  </si>
  <si>
    <t>Double door feeder pillar</t>
  </si>
  <si>
    <t>Extra over for each lit sign</t>
  </si>
  <si>
    <t>Establish and remove on completion, Stop / Go board on 2 lane single carriageway</t>
  </si>
  <si>
    <t>Maintain Stop / Go board on 2 lane single carriageway</t>
  </si>
  <si>
    <t>Asphaltic concrete</t>
  </si>
  <si>
    <t>Unreinforced concrete</t>
  </si>
  <si>
    <t>Reinforced concrete</t>
  </si>
  <si>
    <t>Rock</t>
  </si>
  <si>
    <t>Connection of pipe to the end of an existing sewer or piped culvert of any depth</t>
  </si>
  <si>
    <t>Tractor flail cutter</t>
  </si>
  <si>
    <t>Contract Management</t>
  </si>
  <si>
    <t>550</t>
  </si>
  <si>
    <t>Panel fencing</t>
  </si>
  <si>
    <t>Close boarded fencing</t>
  </si>
  <si>
    <t>Post and rail fencing</t>
  </si>
  <si>
    <t>Post and wire fencing</t>
  </si>
  <si>
    <t>Chain link fencing</t>
  </si>
  <si>
    <t>Tubular steel fencing</t>
  </si>
  <si>
    <t>Extra Over all excavations for hard material</t>
  </si>
  <si>
    <t>Extra Over for regulating</t>
  </si>
  <si>
    <t>Extra Over for channel with built in falls</t>
  </si>
  <si>
    <t>to existing pipe of 100mm dia</t>
  </si>
  <si>
    <t>to existing pipe of 150mm dia</t>
  </si>
  <si>
    <t>to existing pipe of 225mm dia</t>
  </si>
  <si>
    <t>to existing pipe of 300mm dia</t>
  </si>
  <si>
    <t>Extra Over for D400 grating</t>
  </si>
  <si>
    <t>Excavating in hard material</t>
  </si>
  <si>
    <t>Extra Over foundations</t>
  </si>
  <si>
    <t>Linear drainage systems</t>
  </si>
  <si>
    <t>L.Stapleton  12-12-2014</t>
  </si>
  <si>
    <t>change</t>
  </si>
  <si>
    <t>Series</t>
  </si>
  <si>
    <t>Reason</t>
  </si>
  <si>
    <t>item
ref</t>
  </si>
  <si>
    <t>item description</t>
  </si>
  <si>
    <t>01.010.010</t>
  </si>
  <si>
    <t>unit changed from "day"  to  "week"</t>
  </si>
  <si>
    <t>only used on large or specialist schemes for duratioons of at least 4 weeks</t>
  </si>
  <si>
    <t>Changes shaded in orange</t>
  </si>
  <si>
    <t>01.015.010</t>
  </si>
  <si>
    <t>01.020.010</t>
  </si>
  <si>
    <t>These also changed for consistancy</t>
  </si>
  <si>
    <t>11.170</t>
  </si>
  <si>
    <t>Footway patching banding amended</t>
  </si>
  <si>
    <t>30.040</t>
  </si>
  <si>
    <t>Changed from sum to number</t>
  </si>
  <si>
    <t>Additional Series 6300: Service Activity - Defect Repairs</t>
  </si>
  <si>
    <t>07.365.005</t>
  </si>
  <si>
    <t>Banding Amended</t>
  </si>
  <si>
    <t>Additional items added</t>
  </si>
  <si>
    <t>Minor amendments made as part of the proofing process</t>
  </si>
  <si>
    <t>Generator 2.4v</t>
  </si>
  <si>
    <t>Verges</t>
  </si>
  <si>
    <t>7 days</t>
  </si>
  <si>
    <t>05.155</t>
  </si>
  <si>
    <t>07.235</t>
  </si>
  <si>
    <t>Banding changed on micro</t>
  </si>
  <si>
    <t>uPVC added to gully description</t>
  </si>
  <si>
    <t>05.190.080</t>
  </si>
  <si>
    <t>Gully G&amp;F  "double triangular" removed and description ammended</t>
  </si>
  <si>
    <t>05.190.005</t>
  </si>
  <si>
    <t>Discuss commonly used ironwork</t>
  </si>
  <si>
    <t>05.195</t>
  </si>
  <si>
    <t>Units of measure changed from m3</t>
  </si>
  <si>
    <t>Take from store and erect sign face including fixing, to new or existing post (post measured separately)</t>
  </si>
  <si>
    <t>on 76mm diameter post</t>
  </si>
  <si>
    <t>on two 76mm diameter  posts</t>
  </si>
  <si>
    <t>on 89mm diameter post</t>
  </si>
  <si>
    <t>on two 89mm diameter  posts</t>
  </si>
  <si>
    <t>12.042</t>
  </si>
  <si>
    <t>Additional items for erect only sign faces</t>
  </si>
  <si>
    <t>27.005.020</t>
  </si>
  <si>
    <t>Bridge Maintenance Gang added</t>
  </si>
  <si>
    <t>Not exceeding 10m³</t>
  </si>
  <si>
    <t>Exceeding 100m³</t>
  </si>
  <si>
    <t>Exceeding 10 but not exceeding 50m³</t>
  </si>
  <si>
    <t>Exceeding 50 but not exceeding 100m³</t>
  </si>
  <si>
    <t>on 114mm diameter post</t>
  </si>
  <si>
    <t>on two 114mm diameter  posts</t>
  </si>
  <si>
    <t>on 140mm diameter post</t>
  </si>
  <si>
    <t>on two 140mm diameter  posts</t>
  </si>
  <si>
    <t>Series 500  DRAINAGE AND SERVICE DUCTS</t>
  </si>
  <si>
    <t>Series 7800  WINTER MAINTENANCE</t>
  </si>
  <si>
    <t>Series 8000  TIME CHARGE</t>
  </si>
  <si>
    <t>Chamber cover and frame not exceeding 0.5m²</t>
  </si>
  <si>
    <t>Chamber cover and frame exceeding 0.5m²</t>
  </si>
  <si>
    <t>Sign post not exceeding 100mm diameter</t>
  </si>
  <si>
    <t>Sign plate not exceeding 1m²</t>
  </si>
  <si>
    <t>Sign plate exceeding 1 but not exceeding 3m²</t>
  </si>
  <si>
    <t>Sign plate exceeding 3 but not exceeding 10m²</t>
  </si>
  <si>
    <t>Sign plate exceeding 10m²</t>
  </si>
  <si>
    <t>Sign post exceeding 100mm diameter (disconnection measured separately)</t>
  </si>
  <si>
    <t>Brick, block and stonework exceeding 5m³</t>
  </si>
  <si>
    <t>Brick, block and stonework not exceeding 5m³</t>
  </si>
  <si>
    <t>Stonework exceeding 5m³</t>
  </si>
  <si>
    <t>Stonework not exceeding 5m³</t>
  </si>
  <si>
    <t>Not exceeding 10m</t>
  </si>
  <si>
    <t>Exceeding 50m</t>
  </si>
  <si>
    <t>Exceeding 10 but not exceeding 50m</t>
  </si>
  <si>
    <t>Not exceeding 10no</t>
  </si>
  <si>
    <t>Exceeding 10no</t>
  </si>
  <si>
    <t>Pre-cast concrete kerb and concrete backing</t>
  </si>
  <si>
    <t>Pre-cast concrete kerb, concrete bed and backing</t>
  </si>
  <si>
    <t>Pre-cast concrete channel and concrete bed</t>
  </si>
  <si>
    <t>Pre-cast concrete combined drainage kerb and channel, concrete bed and backing</t>
  </si>
  <si>
    <t>Pre-cast concrete footway edging, concrete bed and backing</t>
  </si>
  <si>
    <t>Not exceeding 20m</t>
  </si>
  <si>
    <t>Exceeding 20 but not exceeding 50m</t>
  </si>
  <si>
    <t>Exceeding 50 but not exceeding 200m</t>
  </si>
  <si>
    <t>Exceeding 200m</t>
  </si>
  <si>
    <t>Beam or beams exceeding 50m radius</t>
  </si>
  <si>
    <t>Beam or beams not exceeding 50m radius</t>
  </si>
  <si>
    <t>Exceeding 25 but not exceeding 100m</t>
  </si>
  <si>
    <t>Exceeding 100m</t>
  </si>
  <si>
    <t>Exceeding 10m</t>
  </si>
  <si>
    <t>Extra over type B bed for a type Z bed and surround for depth of not exceeding 1.5m</t>
  </si>
  <si>
    <t>Extra over type B bed for a type Z bed and surround for depth of exceeding 1.5m</t>
  </si>
  <si>
    <t>Not exceeding 20m³</t>
  </si>
  <si>
    <t>Exceeding 20m³</t>
  </si>
  <si>
    <t>Exceeding 1 but not exceeding 10no</t>
  </si>
  <si>
    <t>Type 1 sub-base</t>
  </si>
  <si>
    <t>Type B stone</t>
  </si>
  <si>
    <t>Extra Over for 1no cover per site</t>
  </si>
  <si>
    <t>Extra Over for exceeding 1 but not exceeding 6no covers per site</t>
  </si>
  <si>
    <t>Extra Over for remove from store</t>
  </si>
  <si>
    <t>Exceeding 50m³</t>
  </si>
  <si>
    <t>Exceeding 25m³</t>
  </si>
  <si>
    <t>Exceeding 500m²</t>
  </si>
  <si>
    <t>Not exceeding 1000m²</t>
  </si>
  <si>
    <t>Not exceeding 1.00m deep</t>
  </si>
  <si>
    <t>Exceeding 1.00m deep</t>
  </si>
  <si>
    <t>Flexible paved area not exceeding 100mm deep</t>
  </si>
  <si>
    <t>Flexible paved area exceeding 100 but not exceeding 200mm deep</t>
  </si>
  <si>
    <t>Exceeding 250 but not exceeding 1,000m²</t>
  </si>
  <si>
    <t>Exceeding 1,000 but not exceeding 2,000m²</t>
  </si>
  <si>
    <t>Exceeding 2,000 but not exceeding 4,000m²</t>
  </si>
  <si>
    <t>Exceeding 250m²</t>
  </si>
  <si>
    <t>Not exceeding 1,000m²</t>
  </si>
  <si>
    <t>Exceeding 1,000m²</t>
  </si>
  <si>
    <t>Not exceeding 300mm wide and not exceeding 50mm deep</t>
  </si>
  <si>
    <t>Not exceeding 50mm deep</t>
  </si>
  <si>
    <t>Exceeding 50 but not exceeding 100mm deep</t>
  </si>
  <si>
    <t>Exceeding 5 but not exceeding 15 km from site</t>
  </si>
  <si>
    <t>Exceeding 15 but not exceeding 25 km from site</t>
  </si>
  <si>
    <t>Exceeding 25 but not exceeding 35 km from site</t>
  </si>
  <si>
    <t>Exceeding 100 but not exceeding 500m²</t>
  </si>
  <si>
    <t>Not exceeding 100m²</t>
  </si>
  <si>
    <t>Exceeding 500 but not exceeding 1,000m²</t>
  </si>
  <si>
    <t>Exceeding 1,000 but not exceeding 3,000m²</t>
  </si>
  <si>
    <t>Exceeding 3,000m²</t>
  </si>
  <si>
    <t>Regulating</t>
  </si>
  <si>
    <t>AC 20 dense bin, 60mm thick in an individual patch exceeding 1 but not exceeding 5m²</t>
  </si>
  <si>
    <t>AC 20 dense bin, 60mm thick in an individual patch exceeding 5 but not exceeding 10m²</t>
  </si>
  <si>
    <t>AC 20 dense bin, 60mm thick in an individual patch exceeding 10 but not exceeding 25m²</t>
  </si>
  <si>
    <t>AC 20 dense bin, 60mm thick in an individual patch exceeding 25m²</t>
  </si>
  <si>
    <t>AC 20 dense bin additional 5mm increments</t>
  </si>
  <si>
    <t>AC 20 dense bin, 60mm thick in an individual patch exceeding 2 but not exceeding 10m²</t>
  </si>
  <si>
    <t>AC 20 dense bin, 60mm thick in an individual patch exceeding 25 but not exceeding 50m²</t>
  </si>
  <si>
    <t>AC 20 dense bin, 60mm thick in an individual patch exceeding 50m²</t>
  </si>
  <si>
    <t>AC 20 dense bin, 60mm thick in an individual patch exceeding 10 but not exceeding 100m²</t>
  </si>
  <si>
    <t>AC 20 dense bin, 60mm thick in an individual patch exceeding 100 but not exceeding 250m²</t>
  </si>
  <si>
    <t>AC 20 dense bin, 60mm thick in an individual patch exceeding 250 but not exceeding 500m²</t>
  </si>
  <si>
    <t>AC 20 dense bin, 60mm thick in an individual patch exceeding 500m²</t>
  </si>
  <si>
    <t>Exceeding 20t</t>
  </si>
  <si>
    <t>Exceeding 5 but not exceeding 10m²</t>
  </si>
  <si>
    <t>Exceeding 10 but not exceeding 25m²</t>
  </si>
  <si>
    <t>Exceeding 25 but not exceeding 50m²</t>
  </si>
  <si>
    <t>Not exceeding 5m²</t>
  </si>
  <si>
    <t>Exceeding 5 but not exceeding 10t</t>
  </si>
  <si>
    <t>Exceeding 1 but not exceeding 5t</t>
  </si>
  <si>
    <t>Exceeding 10 but not exceeding 20t</t>
  </si>
  <si>
    <t>Extra Over any items of precast concrete kerbs or channels for</t>
  </si>
  <si>
    <t>continuous lengths not exceeding 10m</t>
  </si>
  <si>
    <t>continuous lengths exceeding 10 but not exceeding 25m</t>
  </si>
  <si>
    <t>continuous lengths exceeding 25 but not exceeding 100m</t>
  </si>
  <si>
    <t>Not exceeding 10m²</t>
  </si>
  <si>
    <t>Exceeding 10 but not exceeding 50m²</t>
  </si>
  <si>
    <t>Exceeding 50 but not exceeding 250m²</t>
  </si>
  <si>
    <t>Extra Over any items of relay paving for</t>
  </si>
  <si>
    <t>Exceeding 2,000 but not exceeding 3,000m²</t>
  </si>
  <si>
    <t>Exceeding 50 but not exceeding 150m²</t>
  </si>
  <si>
    <t>Exceeding 150 but not exceeding 500m²</t>
  </si>
  <si>
    <t>AC 20 dense bin, 50mm thick in an individual patch, exceeding 2 but not exceeding 5m²</t>
  </si>
  <si>
    <t>AC 20 dense bin, 50mm thick in an individual patch, exceeding 1 but not exceeding 2m²</t>
  </si>
  <si>
    <t>AC 20 dense bin, 50mm thick in an individual patch, exceeding 5 but not exceeding 10m²</t>
  </si>
  <si>
    <t>Not exceeding 0.10m²</t>
  </si>
  <si>
    <t>Exceeding 0.10 but not exceeding 0.25m²</t>
  </si>
  <si>
    <t>Exceeding 0.25 but not exceeding 0.50m²</t>
  </si>
  <si>
    <t>Exceeding 0.50 but not exceeding 1.00m²</t>
  </si>
  <si>
    <t>Exceeding 1.00 but not exceeding 2.50m²</t>
  </si>
  <si>
    <t>Exceeding 2.50 but not exceeding 5.00m²</t>
  </si>
  <si>
    <t>Exceeding 5.00 but not exceeding 10.00m²</t>
  </si>
  <si>
    <t>Exceeding 0.10 but not exceeding 0.20m²</t>
  </si>
  <si>
    <t>Exceeding 0.20 but not exceeding 0.40m²</t>
  </si>
  <si>
    <t>Not exceeding 1.00m²</t>
  </si>
  <si>
    <t>Exceeding 1.00m²</t>
  </si>
  <si>
    <t>60mm dia, not exceeding 3m long</t>
  </si>
  <si>
    <t>76mm dia, not exceeding 3m long</t>
  </si>
  <si>
    <t>89mm dia, not exceeding 3m long</t>
  </si>
  <si>
    <t>114mm dia, not exceeding 4m long</t>
  </si>
  <si>
    <t>140mm dia, not exceeding 4m long</t>
  </si>
  <si>
    <t>168mm dia, not exceeding 5m long</t>
  </si>
  <si>
    <t>194mm dia, not exceeding 5m long</t>
  </si>
  <si>
    <t>219mm dia, not exceeding 6m long</t>
  </si>
  <si>
    <t>244mm dia, not exceeding 6m long</t>
  </si>
  <si>
    <t>273mm dia, not exceeding 6m long</t>
  </si>
  <si>
    <t>50x50mm, not exceeding 2.5m long</t>
  </si>
  <si>
    <t>100x50mm, not exceeding 3m long</t>
  </si>
  <si>
    <t>120x60mm, not exceeding 4m long</t>
  </si>
  <si>
    <t>150x100mm, not exceeding 4m long</t>
  </si>
  <si>
    <t>76/140mm dia, not exceeding 3m long</t>
  </si>
  <si>
    <t>89/140mm dia, not exceeding 3m long</t>
  </si>
  <si>
    <t>114/140mm dia, not exceeding 4m long</t>
  </si>
  <si>
    <t>140/168mm dia, not exceeding 4m long</t>
  </si>
  <si>
    <t>Extra Over any item of sign face for the use of clips with a black finish</t>
  </si>
  <si>
    <t>Not exceeding 0.25m³</t>
  </si>
  <si>
    <t>Exceeding 0.25 but not exceeding 0.50m³</t>
  </si>
  <si>
    <t>Exceeding 0.50 but not exceeding 0.75m³</t>
  </si>
  <si>
    <t>Exceeding 0.75 but not exceeding 1.00m³</t>
  </si>
  <si>
    <t>Exceeding 1.00m³</t>
  </si>
  <si>
    <t>Not exceeding 89mm dia post</t>
  </si>
  <si>
    <t>Exceeding 89 but not exceeding 114mm dia post</t>
  </si>
  <si>
    <t>Exceeding 114 but not exceeding 140mm dia post</t>
  </si>
  <si>
    <t>Re-align existing posts including additional C8/10 concrete not exceeding 0.2 m³</t>
  </si>
  <si>
    <t>Hot compressed air gang</t>
  </si>
  <si>
    <t>Scabbling gang</t>
  </si>
  <si>
    <t>Hydro blasting gang</t>
  </si>
  <si>
    <t>Screed or sprayed marking by hot compressed air</t>
  </si>
  <si>
    <t>Rib line by hot compressed air</t>
  </si>
  <si>
    <t>Screed or sprayed marking by scabbling</t>
  </si>
  <si>
    <t>Rib line by scabbling</t>
  </si>
  <si>
    <t>Screed or sprayed marking by hydro blasting</t>
  </si>
  <si>
    <t>Rib line by hydro blasting</t>
  </si>
  <si>
    <t>Exceeding 300mm wide</t>
  </si>
  <si>
    <t>Extra Over any items of road marking</t>
  </si>
  <si>
    <t>Street Furniture (cost of furniture to be measured and paid separately)</t>
  </si>
  <si>
    <t>Timber - not exceeding 1m high and not exceeding 150mm wide</t>
  </si>
  <si>
    <t>Timber - not exceeding 1m high and exceeding 150mm but not exceeding 250mm wide</t>
  </si>
  <si>
    <t>Not exceeding 1.8m long and bolted down to existing base</t>
  </si>
  <si>
    <t>Not exceeding 1.8m long and bolted down to new concrete footings</t>
  </si>
  <si>
    <t>Not exceeding 2.4m long and bolted down to existing base</t>
  </si>
  <si>
    <t>Not exceeding 2.4m long and bolted down to new concrete footings</t>
  </si>
  <si>
    <t>Plastic - not exceeding 1m high and 600mm x 600mm</t>
  </si>
  <si>
    <t>Steel - not exceeding 1m high and 600mm x 600mm</t>
  </si>
  <si>
    <t>Reinstatement of flexible bituminous paving not exceeding 100mm thick</t>
  </si>
  <si>
    <t>Collecting from store not exceeding 5km</t>
  </si>
  <si>
    <t>Collecting from store exceeding 5 but not exceeding 10km</t>
  </si>
  <si>
    <t>Collecting from store exceeding 10 but not exceeding 25km</t>
  </si>
  <si>
    <t>Steel - not exceeding 1m high and not exceeding 250mm wide</t>
  </si>
  <si>
    <t>Plastic - on 60mm diameter post</t>
  </si>
  <si>
    <t>Single header course of 60mm thick coloured concrete blocks to perimeter of square tree grill frame on a mortar bed</t>
  </si>
  <si>
    <t>Single header course of 60mm thick coloured concrete blocks to perimeter of circular tree grill frame on a mortar base</t>
  </si>
  <si>
    <t>Pre-cast concrete combined drainage and kerb block (Laid in continuous lengths of over 100m)</t>
  </si>
  <si>
    <t>Not exceeding 150mm wide to footway</t>
  </si>
  <si>
    <t>Exceeding 150 but not exceeding 300mm wide to footway</t>
  </si>
  <si>
    <t>Not exceeding 150mm wide to carriageway</t>
  </si>
  <si>
    <t>Exceeding 150 but not exceeding 300mm wide to carriageway</t>
  </si>
  <si>
    <t>Depth to Invert not exceeding 0.50m</t>
  </si>
  <si>
    <t>Depth to Invert exceeding 0.50 but not exceeding 1.00m</t>
  </si>
  <si>
    <t>Depth to Invert exceeding 1.00 but not exceeding 1.50m</t>
  </si>
  <si>
    <t>Spread rates exceeding 21 but not exceeding 30g/m²</t>
  </si>
  <si>
    <t>Spread rates exceeding 30 but not exceeding 40g/m²</t>
  </si>
  <si>
    <t>Not exceeding 5no</t>
  </si>
  <si>
    <t>Exceeding 5 but not exceeding 20no</t>
  </si>
  <si>
    <t>Exceeding 20 but not exceeding 100no</t>
  </si>
  <si>
    <t>Not exceeding 3no</t>
  </si>
  <si>
    <t>Exceeding 3 but not exceeding 10no</t>
  </si>
  <si>
    <t>73</t>
  </si>
  <si>
    <t>Excavations in hard material</t>
  </si>
  <si>
    <t>Not exceeding 0.75m deep</t>
  </si>
  <si>
    <t>Exceeding 0.75 but not exceeding 1.00m deep</t>
  </si>
  <si>
    <t>Exceeding 1.00 but not exceeding 1.50m deep</t>
  </si>
  <si>
    <t>Continuous lengths not exceeding 25m</t>
  </si>
  <si>
    <t>Continuous lengths exceeding  25 but not exceeding 100m</t>
  </si>
  <si>
    <t>Cable in trenches or ducts</t>
  </si>
  <si>
    <t>For single cable not exceeding 25mm</t>
  </si>
  <si>
    <t>Charges</t>
  </si>
  <si>
    <t>People (On Site)</t>
  </si>
  <si>
    <t>Staff</t>
  </si>
  <si>
    <t>Aluminium road stud</t>
  </si>
  <si>
    <t>Not exceeding 25m</t>
  </si>
  <si>
    <t>Standard road lighting column, circular, galvanised mild steel with planted base</t>
  </si>
  <si>
    <t>Erect only passively safe lighting column, circular section, with planted base</t>
  </si>
  <si>
    <t>Erect only non-standard lighting column with planted base</t>
  </si>
  <si>
    <t>Erect only non-standard lighting column with flanged base</t>
  </si>
  <si>
    <t>Extra Over columns or posts for</t>
  </si>
  <si>
    <t>C20/25 unreinforced plain concrete foundation to planted columns or posts</t>
  </si>
  <si>
    <t>Not exceeding 0.15m³</t>
  </si>
  <si>
    <t>Exceeding 0.15 but not exceeding 0.20m³</t>
  </si>
  <si>
    <t>Exceeding 0.20 but not exceeding 0.30m³</t>
  </si>
  <si>
    <t>Exceeding 0.30 but not exceeding 0.40m³</t>
  </si>
  <si>
    <t>Exceeding 0.40 but not exceeding 0.50m³</t>
  </si>
  <si>
    <t>Exceeding 0.50m³</t>
  </si>
  <si>
    <t>C20/25 unreinforced plain concrete foundation with flanged base, below ground level, including for provision of the cradle fixing assembly</t>
  </si>
  <si>
    <t>Not exceeding 0.30m³</t>
  </si>
  <si>
    <t>Bracket arms, galvanised mild steel - column top fitting</t>
  </si>
  <si>
    <t>Extra Over standard galvanised mild steel road lighting columns for painted finish</t>
  </si>
  <si>
    <t>Additional operative</t>
  </si>
  <si>
    <t xml:space="preserve">Trench for cable not exceeding 50mm diameter with sand bed and surround in continuous lengths over 100m - in grassed areas </t>
  </si>
  <si>
    <t>Trench for cable not exceeding 50mm diameter with sand bed and surround in continuous lengths over 100m - in footway</t>
  </si>
  <si>
    <t>Removal of cable in duct</t>
  </si>
  <si>
    <t>Single cable not exceeding 25mm</t>
  </si>
  <si>
    <t>Traffic sign post</t>
  </si>
  <si>
    <t>Removal of existing lantern</t>
  </si>
  <si>
    <t>Fix only pre-wired lantern, with post top mounting</t>
  </si>
  <si>
    <t>Traffic sign not exceeding 4m high</t>
  </si>
  <si>
    <t>Fix only pre-wired internally illuminated lantern and globe</t>
  </si>
  <si>
    <t>Pedestrian refuge</t>
  </si>
  <si>
    <t>Fix only pre-wired one part photo electric cell</t>
  </si>
  <si>
    <t>Removal of existing</t>
  </si>
  <si>
    <t>Fix only pre-wired two part photo electric cell</t>
  </si>
  <si>
    <t>Fix only pre-wired mini photo electric cell</t>
  </si>
  <si>
    <t>Fix only in lighting column</t>
  </si>
  <si>
    <t>Fix only equipment in</t>
  </si>
  <si>
    <t>Basic Facility for Fixed Contract Overhead for provision of the Service</t>
  </si>
  <si>
    <t>Demobilisation of the Contract as defined in the Contractors De-Mobilisation Plan</t>
  </si>
  <si>
    <t>Maintenance and servicing</t>
  </si>
  <si>
    <t>Excavation in hard material</t>
  </si>
  <si>
    <t>Testing</t>
  </si>
  <si>
    <t>Additional concrete C20/25</t>
  </si>
  <si>
    <t>Coring existing bituminous road surface up to 300mm deep</t>
  </si>
  <si>
    <t>Series 400  VEHICLE AND PEDESTRIAN RESTRAINTS</t>
  </si>
  <si>
    <t>Extra Over all vehicle and pedestrian restraints</t>
  </si>
  <si>
    <t xml:space="preserve">H2 W4-8 </t>
  </si>
  <si>
    <t xml:space="preserve">H4a W4-8 </t>
  </si>
  <si>
    <t>Adjustment for each 25mm variation above the average depth of 1.0m</t>
  </si>
  <si>
    <t>Adjustment for each 25mm variation above the average depth of 1.5m</t>
  </si>
  <si>
    <t>Adjustment for each 25mm variation above the average depth of 2.0m</t>
  </si>
  <si>
    <t>Adjustment for each 25mm variation above the average depth of 2.5m</t>
  </si>
  <si>
    <t>Excavation of topsoil (acceptable material class 5A) in general excavation</t>
  </si>
  <si>
    <t>Capping material - 6F2</t>
  </si>
  <si>
    <t>Type 1 granular material (Cl. 803)</t>
  </si>
  <si>
    <t>Type 1 granular material (Recycled)</t>
  </si>
  <si>
    <t>Not exceeding 50m³</t>
  </si>
  <si>
    <t>Supply only topsoil (class 5B)</t>
  </si>
  <si>
    <t>Series 9000  RESTRICTED WORKING</t>
  </si>
  <si>
    <t>Advanced information board not exceeding 1 square metre on 'A' frame or existing post as appendix 1/21</t>
  </si>
  <si>
    <t>Advanced information board exceeding 1 square metre as appendix 1/21</t>
  </si>
  <si>
    <t>Establish and remove lane closure on a road with speed limit up to and including 40mph</t>
  </si>
  <si>
    <t>Maintain lane closure on a road with speed limit up to and including 40mph (minimum 4hrs)</t>
  </si>
  <si>
    <t>Establish and remove lane closure on a road with speed limit over 40mph</t>
  </si>
  <si>
    <t>Maintain lane closure on a road with speed limit over 40mph (minimum 4hrs)</t>
  </si>
  <si>
    <t>Temporary Traffic Control</t>
  </si>
  <si>
    <t>Block vehicle /  impact protection vehicle  including driver (minimum 8 hrs)</t>
  </si>
  <si>
    <t>Mobile closures</t>
  </si>
  <si>
    <t>Convoy working</t>
  </si>
  <si>
    <t>Take up or Down and Set Aside for Re-Use</t>
  </si>
  <si>
    <t>Ironwork - take up or down and set aside for re-use</t>
  </si>
  <si>
    <t>Kerbs and channels - take up or down and set aside for re-use</t>
  </si>
  <si>
    <t>Traffic signs, bollards, marker posts and studs - take up or down and set aside for re-use</t>
  </si>
  <si>
    <t>Structures - take up or down and set aside for re-use</t>
  </si>
  <si>
    <t>Erect and remove 2m high galvanised tubular frame with galvanised welded mesh infill to panels, interlocking frames and standard base supports</t>
  </si>
  <si>
    <t>Maintain 2m high galvanised tubular frame with galvanised welded mesh infill to panels, interlocking frames and standard base supports</t>
  </si>
  <si>
    <t>Temporary Fencing</t>
  </si>
  <si>
    <t>Permanent Fencing</t>
  </si>
  <si>
    <t>Extra over post and rail, close boarded, and palisade, fencing for concrete footing</t>
  </si>
  <si>
    <t>N2 W1 - single sided  (in continuous lengths exceeding 100m)</t>
  </si>
  <si>
    <t>N2 W2 - single sided  (in continuous lengths exceeding 100m)</t>
  </si>
  <si>
    <t>N2 W3 to W8 - single sided  (in continuous lengths exceeding 100m)</t>
  </si>
  <si>
    <t>N2 W1 - double sided  (in continuous lengths exceeding 100m)</t>
  </si>
  <si>
    <t>N2 W2 - double sided  (in continuous lengths exceeding 100m)</t>
  </si>
  <si>
    <t>N2 W3 to W8 - double sided  (in continuous lengths exceeding 100m)</t>
  </si>
  <si>
    <t>H1 W4 - single sided  (in continuous lengths exceeding 100m)</t>
  </si>
  <si>
    <t>H1 W5 to W8 - single sided  (in continuous lengths exceeding 100m)</t>
  </si>
  <si>
    <t>H2 W4 - single sided  (in continuous lengths exceeding 100m)</t>
  </si>
  <si>
    <t>H2 W5 to W8 - single sided  (in continuous lengths exceeding 100m)</t>
  </si>
  <si>
    <t>Transitions</t>
  </si>
  <si>
    <t>Extra Over beam or beams and posts for N2 single sided, for transition between</t>
  </si>
  <si>
    <t>Extra Over beam or beams and posts for N2 double sided, for transition between</t>
  </si>
  <si>
    <t>Terminals</t>
  </si>
  <si>
    <t>Connections</t>
  </si>
  <si>
    <t xml:space="preserve">Extra Over beam or beams, posts, and transitions for connection to existing or previously installed single sided corrugated beam type system with new single sided </t>
  </si>
  <si>
    <t xml:space="preserve">Extra Over beam or beams and posts for N2 single sided, for departure ramped terminal P1, including connection to new </t>
  </si>
  <si>
    <t xml:space="preserve">Extra Over beam or beams and posts for N2 single sided, for approach terminal P4,  including connection to new </t>
  </si>
  <si>
    <t xml:space="preserve">Extra Over Beam or beams, posts, and transitions for connection to existing or previously installed Single sided open box beam type system with new single sided </t>
  </si>
  <si>
    <t xml:space="preserve">Extra Over beam or beams, posts, and transitions for connection to existing or previously installed double sided corrugated beam type system with new double sided </t>
  </si>
  <si>
    <t>Corrugated beam - single sided  (in continuous lengths exceeding 100m)</t>
  </si>
  <si>
    <t>Tensioned corrugated beam - single sided  (in continuous lengths exceeding 100m)</t>
  </si>
  <si>
    <t>Open box beam - single sided  (in continuous lengths exceeding 100m)</t>
  </si>
  <si>
    <t>Standard driven post</t>
  </si>
  <si>
    <t>Long driven post</t>
  </si>
  <si>
    <t>Surface mounted post</t>
  </si>
  <si>
    <t>Corrugated beam - double sided  (in continuous lengths exceeding 100m)</t>
  </si>
  <si>
    <t>Tensioned corrugated beam - double sided  (in continuous lengths exceeding 100m)</t>
  </si>
  <si>
    <t>Open box beam - double sided  (in continuous lengths exceeding 100m)</t>
  </si>
  <si>
    <t>50mm dia, 1 duct in trench</t>
  </si>
  <si>
    <t>Extra Over beam or beams and posts for ramped terminal to</t>
  </si>
  <si>
    <t>Single sided corrugated beam</t>
  </si>
  <si>
    <t>Single sided tensioned corrugated beam</t>
  </si>
  <si>
    <t>Single sided open box beam</t>
  </si>
  <si>
    <t>Double sided corrugated beam</t>
  </si>
  <si>
    <t>Double sided tensioned corrugated beam</t>
  </si>
  <si>
    <t>Double sided open box beam</t>
  </si>
  <si>
    <t>Extra Over beam or beams, posts, and transitions, for connection</t>
  </si>
  <si>
    <t>Single sided corrugated beam to existing or previously installed single sided corrugated beam</t>
  </si>
  <si>
    <t>Double sided corrugated beam to existing or previously installed double sided corrugated beam</t>
  </si>
  <si>
    <t>Single sided tensioned corrugated beam to existing or previously installed single sided tensioned corrugated beam</t>
  </si>
  <si>
    <t>Double sided tensioned corrugated beam to existing or previously installed double sided tensioned corrugated beam</t>
  </si>
  <si>
    <t>Single sided open box beam to existing or previously installed single sided open box beam</t>
  </si>
  <si>
    <t>Single sided open box beam to existing parapet (BACO type)</t>
  </si>
  <si>
    <t>Double sided open box beam to existing parapet (BACO type)</t>
  </si>
  <si>
    <t xml:space="preserve">Extra Over for post extension unit for </t>
  </si>
  <si>
    <t>Corrugated beam</t>
  </si>
  <si>
    <t>Tensioned corrugated beam</t>
  </si>
  <si>
    <t xml:space="preserve">Open box beam </t>
  </si>
  <si>
    <t>Provide bike guard over 50m radius on existing posts or posts measured separately</t>
  </si>
  <si>
    <t>Pedestrian Restraint</t>
  </si>
  <si>
    <t>225</t>
  </si>
  <si>
    <t>Adjustment for variation above or below the average depth of 1.0m per 25mm variation</t>
  </si>
  <si>
    <t>50mm dia, 2 ducts in trench</t>
  </si>
  <si>
    <t>50mm dia, 3 ducts in trench</t>
  </si>
  <si>
    <t>50mm dia, 4 ducts in trench</t>
  </si>
  <si>
    <t>100mm dia, 1 duct in trench</t>
  </si>
  <si>
    <t>100mm dia, 2 ducts in trench</t>
  </si>
  <si>
    <t>100mm dia, 3 ducts in trench</t>
  </si>
  <si>
    <t>100mm dia, 4 ducts in trench</t>
  </si>
  <si>
    <t>100mm uPVC drain on bed type B to MCHW HCD F1, average depth to invert not exceeding 1.0m</t>
  </si>
  <si>
    <t>100mm uPVC drain on bed type B to MCHW HCD F1, average depth to invert 1.5m</t>
  </si>
  <si>
    <t>100mm uPVC drain on bed type B to MCHW HCD F1, average depth to invert 2.0m</t>
  </si>
  <si>
    <t>100mm uPVC drain on bed type B to MCHW HCD F1, average depth to invert 2.5m</t>
  </si>
  <si>
    <t>150mm uPVC drain on bed type B to MCHW HCD F1, average depth to invert not exceeding 1.0m</t>
  </si>
  <si>
    <t>150mm uPVC drain on bed type B to MCHW HCD F1, average depth to invert 1.5m</t>
  </si>
  <si>
    <t>150mm uPVC drain on bed type B to MCHW HCD F1,average depth to invert 2.0m</t>
  </si>
  <si>
    <t>150mm uPVC drain on bed type B to MCHW HCD F1, average depth to invert 2.5m</t>
  </si>
  <si>
    <t>225mm uPVC drain on bed type B to MCHW HCD F1, average depth to invert not exceeding 1.0m</t>
  </si>
  <si>
    <t>225mm uPVC drain on bed type B to MCHW HCD F1, average depth to invert 1.5m</t>
  </si>
  <si>
    <t>225mm uPVC drain on bed type B to MCHW HCD F1, average depth to invert 2.0m</t>
  </si>
  <si>
    <t>225mm uPVC drain on bed type B to MCHW HCD F1, average depth to invert 2.5m</t>
  </si>
  <si>
    <t>300mm uPVC drain on bed type B to MCHW HCD F1,average depth to invert not exceeding 1.0m</t>
  </si>
  <si>
    <t>300mm uPVC drain on bed type B to MCHW HCD F1, average depth to invert 1.5m</t>
  </si>
  <si>
    <t>300mm uPVC drain on bed type B to MCHW HCD F1, average depth to invert 2.0m</t>
  </si>
  <si>
    <t>300mm uPVC drain on bed type B to MCHW HCD F1, average depth to invert 2.5m</t>
  </si>
  <si>
    <t>Filter Drains</t>
  </si>
  <si>
    <t>Filter drains - 150mm perforated uPVC pipe with bed type H to MCHW HCD F2 depth to invert 1.0m</t>
  </si>
  <si>
    <t>Chambers</t>
  </si>
  <si>
    <t>Brick built chamber type 1 to MCHW HCD F3 depth to invert not exceeding 1.00m</t>
  </si>
  <si>
    <t>Precast concrete chamber type 3a to MCHW HCD F5 depth to invert not exceeding 1.20m</t>
  </si>
  <si>
    <t>Precast concrete chamber type 3a to MCHW HCD F5 depth to invert exceeding 1.20 but not exceeding 2.0m</t>
  </si>
  <si>
    <t>Precast concrete chamber type 3b to MCHW HCD F5 depth to invert not exceeding 1.20m</t>
  </si>
  <si>
    <t>Precast concrete chamber type 3b to MCHW HCD F5 depth to invert exceeding 1.20 but not exceeding 2.0m</t>
  </si>
  <si>
    <t>Service Ducts</t>
  </si>
  <si>
    <t xml:space="preserve">Extra Over draw pit chamber for 150mm C8/10 concrete surround </t>
  </si>
  <si>
    <t xml:space="preserve">Draw pit chambers </t>
  </si>
  <si>
    <t>Extra over for kerb inlet</t>
  </si>
  <si>
    <t>Refix or adjust the level of any class of cover (over 6 covers per site)</t>
  </si>
  <si>
    <t>In footway or verge, area not exceeding 0.25m², adjustment not exceeding 75mm</t>
  </si>
  <si>
    <t>In footway or verge, area not exceeding 0.25m², adjustment exceeding 75 but not exceeding 150mm</t>
  </si>
  <si>
    <t>In footway or verge, area exceeding 0.25 but not exceeding 0.50m², adjustment exceeding 75 but not exceeding 150mm</t>
  </si>
  <si>
    <t>In footway or verge, area exceeding 0.50 but not exceeding 1.00m², adjustment not exceeding 75mm</t>
  </si>
  <si>
    <t>In footway or verge, area exceeding 0.50 but not exceeding 1.00m², adjustment exceeding 75 but not exceeding 150mm</t>
  </si>
  <si>
    <t>In footway or verge, area exceeding 1.00 but not exceeding 1.50m², adjustment not exceeding 75mm</t>
  </si>
  <si>
    <t>In carriageway, area not exceeding 0.25m², adjustment not exceeding 75mm</t>
  </si>
  <si>
    <t>In carriageway, area not exceeding 0.25m², adjustment exceeding 75 but not exceeding 150mm</t>
  </si>
  <si>
    <t>In carriageway, area exceeding 0.25 but not exceeding 0.50m², adjustment not exceeding 75mm</t>
  </si>
  <si>
    <t>In carriageway, area exceeding 0.25 but not exceeding 0.50m², adjustment exceeding 75 but not exceeding 150mm</t>
  </si>
  <si>
    <t>In carriageway, area exceeding 0.50 but not exceeding 1.00m², adjustment not exceeding 75mm</t>
  </si>
  <si>
    <t>In carriageway, area exceeding 0.50 but not exceeding 1.00m², adjustment exceeding 75 but not exceeding 150mm</t>
  </si>
  <si>
    <t>In carriageway, area exceeding 1.00 but not exceeding 1.50m², adjustment not exceeding 75mm</t>
  </si>
  <si>
    <t>In carriageway, gully grating, adjustment not exceeding 75mm</t>
  </si>
  <si>
    <t>In carriageway, gully grating, adjustment exceeding 75 but not exceeding 150mm</t>
  </si>
  <si>
    <t>Extra Over refix or adjust cover for new</t>
  </si>
  <si>
    <t>Manhole cover and frame C250, 450 x 450mm opening 75mm deep</t>
  </si>
  <si>
    <t>Manhole cover and frame C250, 600 x 450mm opening 75mm deep</t>
  </si>
  <si>
    <t>Manhole cover and frame C250, 600 x 600mm opening 75mm deep</t>
  </si>
  <si>
    <t>Manhole cover and frame D400, 600 x 600mm opening 100 deep</t>
  </si>
  <si>
    <t>Manhole cover and frame  D400, 600 x 600mm opening 150 deep</t>
  </si>
  <si>
    <t>Manhole cover and frame D400, 1220 x 675mm opening 150 deep</t>
  </si>
  <si>
    <t>Manhole cover and frame D400, 1830 x 675mm opening 150 deep</t>
  </si>
  <si>
    <t>Excavation</t>
  </si>
  <si>
    <t>Excavation of acceptable or unacceptable material - other than class 5A in general excavation</t>
  </si>
  <si>
    <t>Excavation of acceptable or unacceptable material in structural foundations</t>
  </si>
  <si>
    <t>Excavation of acceptable or unacceptable material in watercourses</t>
  </si>
  <si>
    <t>Extra Over for excavation of asphalt concrete material in carriageway</t>
  </si>
  <si>
    <t>Extra Over for excavation of asphalt concrete material in footway or paved areas</t>
  </si>
  <si>
    <t>Extra Over for excavation of concrete or brick</t>
  </si>
  <si>
    <t>Extra Over for excavation of reinforced concrete</t>
  </si>
  <si>
    <t>Extra Over for excavation of Rock</t>
  </si>
  <si>
    <t>Disposal of Material</t>
  </si>
  <si>
    <t>Disposal of topsoil (Class 5A)</t>
  </si>
  <si>
    <t>Not exceeding 25m³</t>
  </si>
  <si>
    <t>Disposal of unacceptable contaminated, non hazardous material Class U1B</t>
  </si>
  <si>
    <t>Imported Fill</t>
  </si>
  <si>
    <t>Geotextile</t>
  </si>
  <si>
    <t>Not exceeding 500m²</t>
  </si>
  <si>
    <t>Topsoiling class 5A or 5B - not exceeding 250m²</t>
  </si>
  <si>
    <t>Topsoiling class 5A or 5B -  exceeding 250m²</t>
  </si>
  <si>
    <t>Completion of Formation and Sub-Formation</t>
  </si>
  <si>
    <t>Ditches</t>
  </si>
  <si>
    <t>Completion of formation</t>
  </si>
  <si>
    <t>Completion of sub-formation</t>
  </si>
  <si>
    <t>Lining any watercourse or ditch in C20/25 concrete</t>
  </si>
  <si>
    <t>Gabion Walling and Mattresses</t>
  </si>
  <si>
    <t>Gabion wall with 3mm gauge galvanised wire mesh; position and fill with 50mm class 6G material</t>
  </si>
  <si>
    <t>Trial Pits</t>
  </si>
  <si>
    <t>Binder Course -  Asphalt Concrete Materials:  BS EN 13108 (Rates to be based upon a contiguous area exceeding 4,000m² of binder course)</t>
  </si>
  <si>
    <t>Binder course, AC 20 dense bin 40/60</t>
  </si>
  <si>
    <t>Binder course, AC 20 HDM bin 40/60</t>
  </si>
  <si>
    <t>Binder course, AC 32 dense bin 40/60</t>
  </si>
  <si>
    <t>Binder course, HRA 60/32 bin base 40/60</t>
  </si>
  <si>
    <t>Surface Course - Asphalt Concrete Materials:  BS EN 13108 (Rates to be based upon a contiguous area exceeding 4,000m² of surface course)</t>
  </si>
  <si>
    <t>Surface course, AC 14 close surf 100/150</t>
  </si>
  <si>
    <t>Surface course, AC 10 close surf 100/150</t>
  </si>
  <si>
    <t>Surface course, AC 6 dense surf 100/150</t>
  </si>
  <si>
    <t>Surface course, HRA 30/14 surf 40/60 des</t>
  </si>
  <si>
    <t>Surface course, HRA 35/14 surf 40/60 des</t>
  </si>
  <si>
    <t>Coated chippings - 14/20 mm size</t>
  </si>
  <si>
    <t>Surface course, SMA 14 surf 40/60</t>
  </si>
  <si>
    <t>Surface course, SMA 10 surf 40/60</t>
  </si>
  <si>
    <t>Surface course, SMA 6 surf 40/60</t>
  </si>
  <si>
    <t>Thin surface course systems - Cl 942</t>
  </si>
  <si>
    <t>Regulating - asphalt concrete materials:  BS EN 13108</t>
  </si>
  <si>
    <t>Extra Over Asphalt Concrete Materials</t>
  </si>
  <si>
    <t>Extra Over binder course items, for contiguous areas</t>
  </si>
  <si>
    <t>Extra Over AC or high stone content asphalt surface course items, for contiguous areas</t>
  </si>
  <si>
    <t>Extra Over SMA or thin surface course items, for contiguous areas</t>
  </si>
  <si>
    <t>Extra Over HRA and chip surface course, for contiguous areas</t>
  </si>
  <si>
    <t>Asphalt Reinforcement</t>
  </si>
  <si>
    <t>Asphalt reinforcement: glass fibre grid; 100 kN/m tensile strength across width Glasgrid 8501 or equivalent</t>
  </si>
  <si>
    <t>Asphalt reinforcement: glass fibre grid; 200 kN/m tensile strength across width Glasgrid 8502 or equivalent</t>
  </si>
  <si>
    <t>Joints</t>
  </si>
  <si>
    <t>Saw cutting flexible pavement</t>
  </si>
  <si>
    <t>Extra Over planing 40mm deep for each 5mm increment up to 60mm</t>
  </si>
  <si>
    <t>Extra Over planing 60 or 100mm deep for each 10mm increment</t>
  </si>
  <si>
    <t>Extra Over planings items for haulage to Service Manager's store</t>
  </si>
  <si>
    <t>Surface Treatments</t>
  </si>
  <si>
    <t>Single surface dressing, intermediate grade polymer modified binder at 1.5 Litres per m²</t>
  </si>
  <si>
    <t>Single surface dressing, intermediate grade polymer modified binder at 1.7 Litres per m²</t>
  </si>
  <si>
    <t>Racked in surface dressing, intermediate grade polymer modified binder at 1.9 Litres per m²</t>
  </si>
  <si>
    <t>Racked in surface dressing, intermediate grade polymer modified binder at 2.0 litres per m²</t>
  </si>
  <si>
    <t>Double surface dressing, intermediate grade polymer modified binder at 1.0ltr/m² (first spread) and 1.3ltr/m² (second spread)</t>
  </si>
  <si>
    <t>Double surface dressing, intermediate grade polymer modified binder at 1.1ltr/m² (first spread) and 1.1ltr/m² (second spread)</t>
  </si>
  <si>
    <t>Double surface dressing, top layer racked in , intermediate grade polymer modified binder at 1.0ltr/m² (first spread) and 1.4ltr/m² (second spread)</t>
  </si>
  <si>
    <t>Extra Over or under for variations in rate of spread of intermediate binder</t>
  </si>
  <si>
    <t>Single surface dressing, premium grade polymer modified binder at 1.5 litres per m²</t>
  </si>
  <si>
    <t>Single surface dressing, premium grade polymer modified binder at 1.6 litres per m²</t>
  </si>
  <si>
    <t>Single surface dressing, premium grade polymer modified binder at 1.7 litres per m²</t>
  </si>
  <si>
    <t>Racked in surface dressing, premium grade polymer modified binder at 1.9 litres per m²</t>
  </si>
  <si>
    <t>Racked in surface dressing, premium grade polymer modified binder at 2.0 litres per m²</t>
  </si>
  <si>
    <t>Double surface dressing, premium grade polymer modified binder at 1.3ltrs/m² (first spread) and 1.2ltrs/m² (second spread)</t>
  </si>
  <si>
    <t>Double surface dressing, premium grade polymer modified binder at 1.2ltrs/m² (first spread) and 1.1ltrs/m² (second spread)</t>
  </si>
  <si>
    <t>Double surface dressing, premium grade polymer modified binder at 1.1ltrs/m² (first spread) and 1.1ltrs/m² (second spread)</t>
  </si>
  <si>
    <t>Double surface dressing, premium grade polymer modified binder at 1.0ltrs/m² (first spread) and 1.0ltrs/m² (second spread)</t>
  </si>
  <si>
    <t>Extra Over or under for variations in rate of spread of premium binder</t>
  </si>
  <si>
    <t>Extra Over overlay patching rates</t>
  </si>
  <si>
    <t>Reinstatement of flexible carriageway with AC 32 dense base, 100mm thick, in a reinstatement of</t>
  </si>
  <si>
    <t>Reinstatement of flexible carriageway with AC 20 dense bin, 60mm thick, in a reinstatement of</t>
  </si>
  <si>
    <t>Reinstatement of flexible carriageway with AC 6 dense surf 100/150, 25mm thick, in a reinstatement of</t>
  </si>
  <si>
    <t>Haunch repairs to existing carriageway, 300mm deep</t>
  </si>
  <si>
    <t>Haunch repairs to existing carriageway, 500mm deep</t>
  </si>
  <si>
    <t>Sub-base</t>
  </si>
  <si>
    <t>Kerbs and Channels</t>
  </si>
  <si>
    <t>Precast concrete kerbs and channels, laid in continuous lengths of over 100m on new concrete bed and backing</t>
  </si>
  <si>
    <t>Standard 150 x 305mm kerb of any profile laid to curves not exceeding 12m radius</t>
  </si>
  <si>
    <t>Standard 125 x 255mm kerb of any profile laid to curves not exceeding 12m radius</t>
  </si>
  <si>
    <t>Standard 125 x 150mm kerb of any profile laid to curves not exceeding 12m radius</t>
  </si>
  <si>
    <t>Kerb type DL1 or DR1 laid to curves not exceeding 12m radius</t>
  </si>
  <si>
    <t>Kerb type DL2 or DR2 laid to curves not exceeding 12m radius</t>
  </si>
  <si>
    <t>Channel type CS1 laid straight or curved exceeding 12m radius</t>
  </si>
  <si>
    <t>Channel type CS1 laid to curves not exceeding 12m radius</t>
  </si>
  <si>
    <t>Channel type CD laid straight or curved exceeding 12m radius</t>
  </si>
  <si>
    <t>Channel type CD laid to curves not exceeding 12m radius</t>
  </si>
  <si>
    <t>Kerb type QBN, QHB or QSP (305x255)</t>
  </si>
  <si>
    <t>Kerb type QBN, QHB or QSP (455x255)</t>
  </si>
  <si>
    <t xml:space="preserve">Precast concrete kerbs and channels on existing bed including for new concrete backing laid in continuous lengths of over 100m </t>
  </si>
  <si>
    <t>Edging kerbs (laid in continuous lengths of over 100m)</t>
  </si>
  <si>
    <t>Extra Over any items of edging kerbs for</t>
  </si>
  <si>
    <t>Granite kerbs and channels (laid in continuous lengths of over 100m)</t>
  </si>
  <si>
    <t>Remove from store and re-lay granite kerbs and channels (laid in continuous lengths of over 100m)</t>
  </si>
  <si>
    <t>Extra Over any items of granite kerbs or channels for</t>
  </si>
  <si>
    <t>Precast concrete textured kerb (laid in continuous lengths of over 100m)</t>
  </si>
  <si>
    <t>Extra Over any items of precast concrete textured kerb for</t>
  </si>
  <si>
    <t>Extra Over any items of pre-cast concrete combined drainage and kerb block for</t>
  </si>
  <si>
    <t>Linear drainage channel system</t>
  </si>
  <si>
    <t>Bus boarding kerb</t>
  </si>
  <si>
    <t>Standard kerb 435 x 314mm laid straight or curved exceeding 12 metres radius</t>
  </si>
  <si>
    <t>Flat block 435 x 160mm laid straight or curved exceeding 12 metres radius</t>
  </si>
  <si>
    <t>Additional concrete for kerbs, channels, edgings, drainage and kerb blocks</t>
  </si>
  <si>
    <t>C20/25 concrete</t>
  </si>
  <si>
    <t>Precast concrete block paving 65mm thick natural colour on a sand bed</t>
  </si>
  <si>
    <t>Precast concrete block paving 80mm thick natural colour on a sand bed</t>
  </si>
  <si>
    <t>York stone paving 75mm thick on a sand bed</t>
  </si>
  <si>
    <t>Precast concrete block paving on a sand bed</t>
  </si>
  <si>
    <t>Contiguous areas not exceeding 10m²</t>
  </si>
  <si>
    <t>Contiguous areas exceeding 10 but not exceeding 50m²</t>
  </si>
  <si>
    <t>Contiguous areas exceeding 50 but not exceeding 250m²</t>
  </si>
  <si>
    <t>Binder course, AC 20 dense bin 40/60 40mm thick</t>
  </si>
  <si>
    <t>Binder course, HRA 60/20 bin base 40/60 60mm thick</t>
  </si>
  <si>
    <t>Surface course, AC 6 dense surf 100/150 20mm thick</t>
  </si>
  <si>
    <t>Surface course, AC 10 close surf 100/150 20mm thick</t>
  </si>
  <si>
    <t>Slurry surfacing as per clause 918 and appendix 7/5, in footway, footpath or cycle path 10 mm thick (18 kg/m²) in contiguous sites</t>
  </si>
  <si>
    <t>Patching repairs to existing flexible footway</t>
  </si>
  <si>
    <t>Reinstatement of flexible footway with AC 20 dense bin, 50mm thick, in a reinstatement of</t>
  </si>
  <si>
    <t>Cold milling of asphaltic concrete - 20mm thick</t>
  </si>
  <si>
    <t>Triangular sign face to class RA2 to BS EN 12899 on aluminium plate, fixed to new or existing post (post measured separately)</t>
  </si>
  <si>
    <t>Circular sign face to class RA2 to BS EN 12899 on aluminium plate fixed to new or existing post (post measured separately)</t>
  </si>
  <si>
    <t>Octagonal sign face to class RA2 to BS EN 12899 on aluminium plate fixed to new or existing post (post measured separately)</t>
  </si>
  <si>
    <t>Sign Faces - Regulatory and Warning</t>
  </si>
  <si>
    <t>Extra Over on RA2, aluminium regulatory and warning sign faces</t>
  </si>
  <si>
    <t>Extra Over on RA2, aluminium directional, information or supplementary signs faces</t>
  </si>
  <si>
    <t>Sign Faces - Directional, Informatory and Supplementary</t>
  </si>
  <si>
    <t>Double sided finger sign class RA2 with coloured background on aluminium plate including end fixing, fixed to new or existing post (post measured separately)</t>
  </si>
  <si>
    <t>Chevron sign face white RA2 chevron on black non reflective background fixed to new or existing post (post measured separately)</t>
  </si>
  <si>
    <t>Post extension to existing post 76mm diameter up to 1.00m in length</t>
  </si>
  <si>
    <t>Post extension to existing post 89mm diameter up to 1.00m in length</t>
  </si>
  <si>
    <t>Sign post foundation in un-reinforced concrete C8/10 foundations</t>
  </si>
  <si>
    <t>Extra Over for stake type fixing</t>
  </si>
  <si>
    <t xml:space="preserve">Photo electric cell - one part </t>
  </si>
  <si>
    <t xml:space="preserve">Photo electric cell - two part </t>
  </si>
  <si>
    <t>Illuminated base lit bollard to diagram D606 - 611</t>
  </si>
  <si>
    <t>Removal of existing road markings</t>
  </si>
  <si>
    <t>White thermoplastic screed with applied glass beads - continuous line</t>
  </si>
  <si>
    <t>White thermoplastic screed with applied glass beads - solid area</t>
  </si>
  <si>
    <t>White thermoplastic screed with applied glass beads - intermittent line</t>
  </si>
  <si>
    <t>White thermoplastic screed with applied glass beads - triangle</t>
  </si>
  <si>
    <t>White thermoplastic screed with applied glass beads - arrow</t>
  </si>
  <si>
    <t>White thermoplastic screed with applied glass beads - letters or numerals</t>
  </si>
  <si>
    <t>White thermoplastic screed with applied glass beads - cycle symbol</t>
  </si>
  <si>
    <t>Screed gang</t>
  </si>
  <si>
    <t>Spray gang</t>
  </si>
  <si>
    <t>Raised rib line</t>
  </si>
  <si>
    <t>Kerb marking</t>
  </si>
  <si>
    <t>Extra Over white thermoplastic screed</t>
  </si>
  <si>
    <t>White thermoplastic spray applied with applied glass beads - continuous line</t>
  </si>
  <si>
    <t>White thermoplastic spray applied with applied glass beads - solid area</t>
  </si>
  <si>
    <t>White thermoplastic spray applied with applied glass beads - intermittent line</t>
  </si>
  <si>
    <t>Extra Over white thermoplastic spray</t>
  </si>
  <si>
    <t>Yellow thermoplastic spray</t>
  </si>
  <si>
    <t>Yellow thermoplastic screed</t>
  </si>
  <si>
    <t>Reinstall 254mm x 140mm rectangular, including replacement of reflector pad</t>
  </si>
  <si>
    <t>Replace reflector pad in existing 254mm x 140mm road stud</t>
  </si>
  <si>
    <t>Pedestrian crossing studs</t>
  </si>
  <si>
    <t>Stainless steel road stud</t>
  </si>
  <si>
    <t>Bi-directional reflecting with white, green, red, or amber convex lens reflector</t>
  </si>
  <si>
    <t>Plastic, GRP, polyurethane light weight - not exceeding 1m high and not exceeding 200mm wide</t>
  </si>
  <si>
    <t>Precast concrete - not exceeding 1m high and not exceeding 350mm wide</t>
  </si>
  <si>
    <t>Cast iron - not exceeding 1m high and not exceeding 150mm wide</t>
  </si>
  <si>
    <t>Cast iron - not exceeding 1m high and exceeding 150mm but not exceeding 250mm wide</t>
  </si>
  <si>
    <t>Cast iron bell type - exceeding 100 but not exceeding 200kg</t>
  </si>
  <si>
    <t>Cast iron bell type - not exceeding 100kg</t>
  </si>
  <si>
    <t>Cast iron - not exceeding 1m high and 600mm x 600mm</t>
  </si>
  <si>
    <t>Cast iron - not exceeding 1200mm high</t>
  </si>
  <si>
    <t>Minor carriageway repairs  (&lt; 1m²)</t>
  </si>
  <si>
    <t>Minor footways and cycle tracks (&lt; 1m²)</t>
  </si>
  <si>
    <t>Covers, gratings, frames and boxes</t>
  </si>
  <si>
    <t>Drainage ditches</t>
  </si>
  <si>
    <t>Hedges and trees</t>
  </si>
  <si>
    <t>Drainage, gullies and catchpits</t>
  </si>
  <si>
    <t>Kerbs, edging and preformed channels</t>
  </si>
  <si>
    <t>Road markings</t>
  </si>
  <si>
    <t>Sweeping and cleansing</t>
  </si>
  <si>
    <t>Street furniture and safety equipment</t>
  </si>
  <si>
    <t>Signs: face, post or fixings</t>
  </si>
  <si>
    <t>Clearing of existing ditches (to include spreading of material on adjacent  verge)</t>
  </si>
  <si>
    <t>Grips  (to include spreading of material on adjacent  verge)</t>
  </si>
  <si>
    <t>Basic facility</t>
  </si>
  <si>
    <t>Extra Over precautionary salting of primary routes for</t>
  </si>
  <si>
    <t>Extra Over precautionary salting of secondary routes for</t>
  </si>
  <si>
    <t>Emergency call out - 2 man with Vehicle and standard equipment, including for up to 2 hours on site</t>
  </si>
  <si>
    <t>Additional hours after the first 2 hours on site for the 2 man with vehicle and standard equipment</t>
  </si>
  <si>
    <t>Highways operative or driver</t>
  </si>
  <si>
    <t>7m tower lights</t>
  </si>
  <si>
    <t>Car derived van</t>
  </si>
  <si>
    <t>Pedestrian roller single drum</t>
  </si>
  <si>
    <t>Pedestrian roller twin drum</t>
  </si>
  <si>
    <t>Ride-on roller 1m wide</t>
  </si>
  <si>
    <t>Hydraulic breaker pack 20l</t>
  </si>
  <si>
    <t>Hand held vacuum paving lifter</t>
  </si>
  <si>
    <t>Single tool compressor complete with breaker and steels</t>
  </si>
  <si>
    <t>Disc cutter petrol 300mm</t>
  </si>
  <si>
    <t>Cement mixer 4/3</t>
  </si>
  <si>
    <t>Diaphragm pump 50mm complete with hoses</t>
  </si>
  <si>
    <t>Traffic lights  2-way including  trailer and 4 signs</t>
  </si>
  <si>
    <t>Mini excavator 1.5 tonne and trailer</t>
  </si>
  <si>
    <t xml:space="preserve">Mini excavator 2.3/2.8t </t>
  </si>
  <si>
    <t>Hand held brush cutter</t>
  </si>
  <si>
    <t xml:space="preserve">Civil Engineering Contractors Association (CECA) Schedules of dayworks carried out incidental to Contract work </t>
  </si>
  <si>
    <t>Provisional sum</t>
  </si>
  <si>
    <t>Mon - Fri 07.30 to 18.00 - normal working</t>
  </si>
  <si>
    <t>Gully emptying</t>
  </si>
  <si>
    <t>Catchpit emptying</t>
  </si>
  <si>
    <t>Manhole emptying</t>
  </si>
  <si>
    <t>Standard Lighting Columns (rates based on individual works orders of exceeding 20 nr columns)</t>
  </si>
  <si>
    <t>Non-Standard Lighting Columns (rates based on individual works orders of exceeding 20 nr columns)</t>
  </si>
  <si>
    <t>Erect only passively safe lighting column, lattice type, with flanged base</t>
  </si>
  <si>
    <t>Location of Existing Cables</t>
  </si>
  <si>
    <t>Trenching</t>
  </si>
  <si>
    <t>Lanterns and Other Components</t>
  </si>
  <si>
    <t>Cost Reimbursable</t>
  </si>
  <si>
    <t>Electrical disconnection, connection or transfers</t>
  </si>
  <si>
    <t>Series 100  Preliminaries</t>
  </si>
  <si>
    <t>Series 7900  EMERGENCY RESPONSE</t>
  </si>
  <si>
    <t>Series 150  Traffic Management</t>
  </si>
  <si>
    <t>Series 200  Site Clearance</t>
  </si>
  <si>
    <t>Series 300  Fencing</t>
  </si>
  <si>
    <t>Series 600  Earthworks</t>
  </si>
  <si>
    <t>Series 700  Pavements</t>
  </si>
  <si>
    <t>Series 7800  Winter Maintenance</t>
  </si>
  <si>
    <t>Series 7900  Emergency Response</t>
  </si>
  <si>
    <t>Series 8000  Time Charge</t>
  </si>
  <si>
    <t>Series 9000  Restricted Working</t>
  </si>
  <si>
    <t>Series 400  Vehicle and Pedestrian Restraints</t>
  </si>
  <si>
    <t>Series 500  Drainage and Service Ducts</t>
  </si>
  <si>
    <t>Series 1100  Kerbs, Footways and Block Paved Areas</t>
  </si>
  <si>
    <t>Series 7100  DRAINAGE CLEANSING</t>
  </si>
  <si>
    <t>Series 1300  ROAD LIGHTING COLUMNS AND BRACKETS</t>
  </si>
  <si>
    <t>Series 1400  ELECTRICAL WORK FOR ROAD LIGHTING AND TRAFFIC SIGNS</t>
  </si>
  <si>
    <t>Series 7100  Drainage Cleansing</t>
  </si>
  <si>
    <t>Series 1200  Traffic Signs and Road Marking</t>
  </si>
  <si>
    <t>Series 1400  Electrical Work For Road Lighting and Traffic Signs</t>
  </si>
  <si>
    <t>Terminal section</t>
  </si>
  <si>
    <t>Pedestrian guardrail</t>
  </si>
  <si>
    <t>Valve box cover and frame</t>
  </si>
  <si>
    <t>Natural stone kerb and concrete backing</t>
  </si>
  <si>
    <t>Natural stone kerb, concrete bed and backing</t>
  </si>
  <si>
    <t>Lit bollard (disconnection measured separately)</t>
  </si>
  <si>
    <t>Depressible road stud</t>
  </si>
  <si>
    <t>Stick on / crossing stud</t>
  </si>
  <si>
    <t>Natural stone kerb including disposal of concrete backing</t>
  </si>
  <si>
    <t>Natural stone kerb including disposal of concrete bed and backing</t>
  </si>
  <si>
    <t>Double sided open box beam to existing or previously installed double sided open box beam</t>
  </si>
  <si>
    <t>Re-tensioning</t>
  </si>
  <si>
    <t>1m high with vertical infill bars</t>
  </si>
  <si>
    <t>Extra over for type C cover</t>
  </si>
  <si>
    <t>Extra over for type D cover</t>
  </si>
  <si>
    <t>250mm thick in walls</t>
  </si>
  <si>
    <t>250mm thick in walls with battered face</t>
  </si>
  <si>
    <t>Excavation of soft spots and other voids in the bottom of trenches, chambers, and gullies</t>
  </si>
  <si>
    <t>Filling of soft spots and other voids with Type 1 sub-base</t>
  </si>
  <si>
    <t>Filling of soft spots and other voids with concrete class ST1</t>
  </si>
  <si>
    <t>In footway or verge, area exceeding 1.00 but not exceeding 1.50m², adjustment exceeding 75 but not exceeding 150mm</t>
  </si>
  <si>
    <t>In carriageway, area exceeding 1.00 but not exceeding 1.50m², adjustment exceeding 75 but not exceeding 150mm</t>
  </si>
  <si>
    <t>Extra Over for epoxy mortar, cover area not exceeding 0.25m²</t>
  </si>
  <si>
    <t>Extra Over for epoxy mortar, cover area exceeding 0.25 but not exceeding 0.50m²</t>
  </si>
  <si>
    <t>Extra Over for epoxy mortar, cover area exceeding 1.00 but not exceeding 1.50m²</t>
  </si>
  <si>
    <t>Extra Over for epoxy mortar, cover area exceeding 0.50 but not exceeding 1.00m²</t>
  </si>
  <si>
    <t>In footway or verge, area exceeding 0.25 but not exceeding 0.50m², adjustment not exceeding 75mm</t>
  </si>
  <si>
    <t>Gully grating and frame D400 430x370mm grating x 100mm high</t>
  </si>
  <si>
    <t>Gully grating and frame D400 450x450mm grating x 100mm high</t>
  </si>
  <si>
    <t>Gully grating and frame D400 450x450mm grating x 150mm high</t>
  </si>
  <si>
    <t>Gully grating and frame D400 600x600mm grating x 100mm high</t>
  </si>
  <si>
    <t>Gully grating and frame D400 600x600mm grating x 150mm high</t>
  </si>
  <si>
    <t>Soft spots and voids</t>
  </si>
  <si>
    <t>Concrete bagwork</t>
  </si>
  <si>
    <t>Extra Over backfill with imported material</t>
  </si>
  <si>
    <t>Surface box solid hinged cover and frame grade A heavy duty 150x150mm opening x 100mm high</t>
  </si>
  <si>
    <t>Soft spots</t>
  </si>
  <si>
    <t>Trial pit in verge</t>
  </si>
  <si>
    <t>Trial pit in footway</t>
  </si>
  <si>
    <t>Trial pit in carriageway</t>
  </si>
  <si>
    <t>Breaking up and perforation of redundant pavements</t>
  </si>
  <si>
    <t>Breaking Up and Perforation of Redundant Pavements</t>
  </si>
  <si>
    <t>N2 W1 barrier</t>
  </si>
  <si>
    <t>N2 W2 barrier</t>
  </si>
  <si>
    <t>N2 W3-8 barrier</t>
  </si>
  <si>
    <t xml:space="preserve">Extra over uPVC pipe for vitrified clay pipe </t>
  </si>
  <si>
    <t xml:space="preserve">Extra over uPVC pipe for concrete pipe </t>
  </si>
  <si>
    <t>Cold planing of concrete pavements in tie ins  (not exceeding 250m²)</t>
  </si>
  <si>
    <t>Ancillaries brackets and posts (galvanised steel)</t>
  </si>
  <si>
    <t>Painted finish to appendix 19/1</t>
  </si>
  <si>
    <t>Extra Over galvanised steel ancillaries brackets and posts for</t>
  </si>
  <si>
    <t>Extra Over galvanised steel posts for</t>
  </si>
  <si>
    <t>Extra Over straight and wide based galvanised steel posts for additional lengths in increments of 1m</t>
  </si>
  <si>
    <t>Galvanised steel, wide/large base sign posts (concrete foundation measured separately)</t>
  </si>
  <si>
    <t>Galvanised steel, straight sign posts (concrete foundation measured separately)</t>
  </si>
  <si>
    <t>Grey PVC coated finish</t>
  </si>
  <si>
    <t>Black PVC coated finish</t>
  </si>
  <si>
    <t>Foundations</t>
  </si>
  <si>
    <t>Re-align planted road lighting column or post</t>
  </si>
  <si>
    <t>Feeder Pillar</t>
  </si>
  <si>
    <t>Base Course  - Asphalt Concrete Materials:  BS EN 13108 (Rates to be based upon a contiguous area exceeding 4,000m² of base course)</t>
  </si>
  <si>
    <t>Base course, AC 32 dense base 40/60</t>
  </si>
  <si>
    <t>Base course, AC 32 HDM base 40/60</t>
  </si>
  <si>
    <t>AC 6 dense surf reg 100/150</t>
  </si>
  <si>
    <t>Surface Dressing (annual programme)</t>
  </si>
  <si>
    <t>6.3 / 10 mm (first layer) and 6.3 / 10 mm (second layer) uncoated chippings - PSV 55</t>
  </si>
  <si>
    <t>6.3 / 10 mm (first layer) and 6.3 / 10 mm (second layer) uncoated chippings - PSV 60</t>
  </si>
  <si>
    <t>6.3 / 10 mm (first layer) and 6.3 / 10 mm with 2.8 / 6.3 (second layer) uncoated chippings - PSV 55</t>
  </si>
  <si>
    <t>6.3 / 10 mm (first layer) and 6.3 / 10 mm with 2.8 / 6.3 (second layer) uncoated chippings - PSV 60</t>
  </si>
  <si>
    <t>4 / 8 mm Gc85-20 (first layer) and 4 / 8 mm GC85-20 (second layer) uncoated chippings - PSV 55</t>
  </si>
  <si>
    <t>2.8 / 6.3 mm (first layer) and 2.8 / 6.3 mm (second layer) uncoated chippings - PSV 55</t>
  </si>
  <si>
    <t>8 / 14 mm (first layer) and 2.8 / 6.3 mm (second layer) uncoated chippings - PSV 60</t>
  </si>
  <si>
    <t>6.3 / 10 mm (first layer) and 2.8 / 6.3 mm (second layer) uncoated chippings - PSV 55</t>
  </si>
  <si>
    <t>6.3 / 10 mm (first layer) and 2.8 / 6.3 mm (second layer) uncoated chippings - PSV 60</t>
  </si>
  <si>
    <t>4 / 8 mm Gc85-20 (first layer) and 4 / 8 mm GC85-20 (second layer) uncoated chippings - PSV55</t>
  </si>
  <si>
    <t>Extra Over AC 20 dense bin patching items</t>
  </si>
  <si>
    <t>Extra Over 25mm thickness - AC 6 dense surf 100/150 patching items</t>
  </si>
  <si>
    <t>40mm thickness - AC 14 close surf 100/150 - PSV 55</t>
  </si>
  <si>
    <t>50mm thickness - HRA 35/14 surf 40/60 des (to include precoated chippings)</t>
  </si>
  <si>
    <t>Not exceeding 1t</t>
  </si>
  <si>
    <t>HRA 35/14 surf 40/60 des (to include precoated chippings)</t>
  </si>
  <si>
    <t>Extra Over AC 32 dense base items</t>
  </si>
  <si>
    <t>Extra Over AC 20 dense bin items</t>
  </si>
  <si>
    <t>Extra Over 25mm thickness - AC 6 dense surf 100/150</t>
  </si>
  <si>
    <t>Standard 150 x 305mm kerb of any profile laid straight or curved exceeding 12m radius</t>
  </si>
  <si>
    <t>Standard 125 x 255mm kerb of any profile laid straight or curved exceeding 12m radius</t>
  </si>
  <si>
    <t>Standard 125 x 150mm kerb of any profile laid straight or curved exceeding 12m radius</t>
  </si>
  <si>
    <t>Kerb type DL1 or DR1 laid straight or curved exceeding 12m radius</t>
  </si>
  <si>
    <t>Kerb type DL2 or DR2 laid straight or curved exceeding 12m radius</t>
  </si>
  <si>
    <t>Kerb type TL or TR laid straight or curved exceeding 12m radius</t>
  </si>
  <si>
    <t>Kerb 150 x 150 mm laid straight or curved exceeding 12m radius</t>
  </si>
  <si>
    <t>Kerb 150 x 300 mm laid straight or curved exceeding 12m radius</t>
  </si>
  <si>
    <t>Kerb 200 x 300 mm  laid straight or curved exceeding 12m radius</t>
  </si>
  <si>
    <t>Drop transition kerbs 150 x 300/150mm</t>
  </si>
  <si>
    <t>Kerb laid straight or curved exceeding 12m radius</t>
  </si>
  <si>
    <t>Kerb 145 x 255 mm  laid straight or curved exceeding 12m radius</t>
  </si>
  <si>
    <t>Kerb 145 x 145 mm  laid straight or curved exceeding 12m radius</t>
  </si>
  <si>
    <t>Kerb type HB2 with 277 x 205/295 base unit laid straight or curved exceeding 12 metres radius</t>
  </si>
  <si>
    <t>Stop end unit</t>
  </si>
  <si>
    <t>Gully outfall with access unit HB2 and outfall 205/295 base unit</t>
  </si>
  <si>
    <t>Artificial stone paving reinforced any size 63mm thick natural colour on a sand bed</t>
  </si>
  <si>
    <t>Aluminium &amp; polyethylene composite plate</t>
  </si>
  <si>
    <t>Rectangular or square directional, information or supplementary signs with a white background  to class RA2 to BS EN 12899 on aluminium plate fixed to new or existing post (post measured separately)</t>
  </si>
  <si>
    <t>Exceeding 10.00m²</t>
  </si>
  <si>
    <t>Coloured background</t>
  </si>
  <si>
    <t>Dew resistant film overlay</t>
  </si>
  <si>
    <t xml:space="preserve">Fixing to gantry </t>
  </si>
  <si>
    <t>Combined back to back double - 2nr 1 x 11w</t>
  </si>
  <si>
    <t>Combined back to back double - 2nr end to end 2 x 11w</t>
  </si>
  <si>
    <t>Extra Over any item of street furniture</t>
  </si>
  <si>
    <t>Timber bench</t>
  </si>
  <si>
    <t>Litter bin</t>
  </si>
  <si>
    <t>Tree grill</t>
  </si>
  <si>
    <t>Tree guard</t>
  </si>
  <si>
    <t>Cast iron - not exceeding 1200mm x 1200mm</t>
  </si>
  <si>
    <t>Cast iron - not exceeding 1200mm diameter</t>
  </si>
  <si>
    <t>Reshape existing grip</t>
  </si>
  <si>
    <t>Contractor's gritter</t>
  </si>
  <si>
    <t>Loose fine graded rock salt</t>
  </si>
  <si>
    <t>Loose fine graded white salt for brine</t>
  </si>
  <si>
    <t>During public holidays</t>
  </si>
  <si>
    <r>
      <t>Fix only in traffic sign unit</t>
    </r>
    <r>
      <rPr>
        <b/>
        <sz val="11"/>
        <color rgb="FFFF0000"/>
        <rFont val="Arial"/>
        <family val="2"/>
      </rPr>
      <t xml:space="preserve"> </t>
    </r>
    <r>
      <rPr>
        <b/>
        <sz val="11"/>
        <rFont val="Arial"/>
        <family val="2"/>
      </rPr>
      <t>or bollard</t>
    </r>
  </si>
  <si>
    <t>Standard road lighting column, circular, galvanised mild steel with flanged base</t>
  </si>
  <si>
    <t>Extra Over Columns or Posts</t>
  </si>
  <si>
    <t>Bracket Arms</t>
  </si>
  <si>
    <t>Re-align Column or Post</t>
  </si>
  <si>
    <t>Maintenance Number</t>
  </si>
  <si>
    <t>Individual works order not exceeding 2 columns</t>
  </si>
  <si>
    <t>Individual works order exceeding 2 but not exceeding 8 columns</t>
  </si>
  <si>
    <t>Individual works order exceeding 8 but not exceeding 20 columns</t>
  </si>
  <si>
    <t>Cables, Joints and Terminations</t>
  </si>
  <si>
    <t>Straight cable joint</t>
  </si>
  <si>
    <t>Tee cable joint</t>
  </si>
  <si>
    <t>End cable joint</t>
  </si>
  <si>
    <t>Two cables not exceeding 25mm, and single private power supply cable not exceeding 25mm, feed / load and loop in / loop out</t>
  </si>
  <si>
    <t>Two cables not exceeding 25mm, and two private power supply cables not exceeding 25mm, feed / load and loop in / loop out</t>
  </si>
  <si>
    <t>For two cables not exceeding 25mm, loop in / loop out</t>
  </si>
  <si>
    <t>Lighting column</t>
  </si>
  <si>
    <t>Earth pit</t>
  </si>
  <si>
    <t>Two cables not exceeding 25mm, loop in / loop out</t>
  </si>
  <si>
    <t>Gear tray</t>
  </si>
  <si>
    <t>Single arm 1.0m projection</t>
  </si>
  <si>
    <t>Double arm 1.0m projection</t>
  </si>
  <si>
    <t>Single arm 2.0m projection</t>
  </si>
  <si>
    <t>Double arm 2.0m projection</t>
  </si>
  <si>
    <t>Self adhesive white vinyl panel with black numbering</t>
  </si>
  <si>
    <t>Termination in traffic sign or lighting column (cost of materials paid separately)</t>
  </si>
  <si>
    <t>Termination in illuminated bollard (cost of materials paid separately)</t>
  </si>
  <si>
    <t xml:space="preserve">Terminations for passive safety post installation (cost of materials paid separately) </t>
  </si>
  <si>
    <t>Not exceeding 5 km from site</t>
  </si>
  <si>
    <t>AC 6 dense surf, 25mm thick in an individual patch exceeding 1 but not exceeding 5m²</t>
  </si>
  <si>
    <t>AC 6 dense surf, 25mm thick in an individual patch exceeding 5 but not exceeding 10m²</t>
  </si>
  <si>
    <t>AC 6 dense surf, 25mm thick in an individual patch exceeding 10 but not exceeding 25m²</t>
  </si>
  <si>
    <t>AC 6 dense surf, 25mm thick in an individual patch exceeding 25m²</t>
  </si>
  <si>
    <t>AC 6 dense surf, 25mm thick in an individual patch exceeding 2 but not exceeding 10m²</t>
  </si>
  <si>
    <t>AC 6 dense surf, 25mm thick in an individual patch exceeding 25 but not exceeding 50m²</t>
  </si>
  <si>
    <t>AC 6 dense surf, 25mm thick in an individual patch exceeding 50m²</t>
  </si>
  <si>
    <t>AC 6 dense surf, 25mm thick in an individual patch exceeding 10 but not exceeding 100m²</t>
  </si>
  <si>
    <t>AC 6 dense surf, 25mm thick in an individual patch exceeding 100 but not exceeding 250m²</t>
  </si>
  <si>
    <t>AC 6 dense surf, 25mm thick in an individual patch exceeding 250 but not exceeding 500m²</t>
  </si>
  <si>
    <t>AC 6 dense surf, 25mm thick in an individual patch exceeding 500m²</t>
  </si>
  <si>
    <t>Removal of cable</t>
  </si>
  <si>
    <t>AC 6 dense surf, 25mm thick in an individual patch, exceeding 1 but not exceeding 2m²</t>
  </si>
  <si>
    <t>AC 6 dense surf, 25mm thick in an individual patch, exceeding 2 but not exceeding 5m²</t>
  </si>
  <si>
    <t>AC 6 dense surf, 25mm thick in an individual patch, exceeding 5 but not exceeding 10m²</t>
  </si>
  <si>
    <t>AC 6 dense surf additional 5mm increments</t>
  </si>
  <si>
    <t>Belisha beacon</t>
  </si>
  <si>
    <t>Install / fix only</t>
  </si>
  <si>
    <t>Block or Slab Paving</t>
  </si>
  <si>
    <t>Flexible Paving</t>
  </si>
  <si>
    <t>Footway Patching</t>
  </si>
  <si>
    <t>Footway Reinstatement</t>
  </si>
  <si>
    <t>Carriageway Patching</t>
  </si>
  <si>
    <t>Carriageway Reinstatement</t>
  </si>
  <si>
    <t>Carriageway Haunching</t>
  </si>
  <si>
    <t xml:space="preserve">Winter Service Duties </t>
  </si>
  <si>
    <t>Operative for winter service duties</t>
  </si>
  <si>
    <t>Equipment for winter service duties</t>
  </si>
  <si>
    <t>Materials for winter service duties</t>
  </si>
  <si>
    <t>26t traffic management lorry with impact protection</t>
  </si>
  <si>
    <t>Design Engineer</t>
  </si>
  <si>
    <t>Design Technician</t>
  </si>
  <si>
    <t>Excavation in Hard Material</t>
  </si>
  <si>
    <t>Gullies</t>
  </si>
  <si>
    <t xml:space="preserve">Topsoiling </t>
  </si>
  <si>
    <t>Pavement</t>
  </si>
  <si>
    <t>Excavate and Replace Filter Material</t>
  </si>
  <si>
    <t>Refix or Adjust Ironwork</t>
  </si>
  <si>
    <t>Backfilling of Trenches</t>
  </si>
  <si>
    <t>Extra Over for Excavation in Hard Material</t>
  </si>
  <si>
    <t>Extra Over beam and post for continuous lengths not exceeding 25m</t>
  </si>
  <si>
    <t>Extra Over beam and post for continuous lengths of exceeding 25 but not exceeding 100m</t>
  </si>
  <si>
    <t>Concrete Bagwork</t>
  </si>
  <si>
    <t>Soft Spots and Voids</t>
  </si>
  <si>
    <t>Type 1 sub-base  in footway or paved area 100mm thick</t>
  </si>
  <si>
    <t>Type 1 sub-base in footway or paved area 150mm thick</t>
  </si>
  <si>
    <t>Re-grade existing sub-base  in footway or paved area including for 25mm of additional material</t>
  </si>
  <si>
    <t>Reinstatement of flexible footway with AC 6 dense surf 100/150, 20mm thick, in a reinstatement of</t>
  </si>
  <si>
    <t>Grass Seeding and Turfing</t>
  </si>
  <si>
    <t>Single layer - any inclination not exceeding 100m²</t>
  </si>
  <si>
    <t>17t traffic management lorry with impact protection</t>
  </si>
  <si>
    <t>Plate compactor - 300mm</t>
  </si>
  <si>
    <t>Extra Over trench in grass verge or footway for</t>
  </si>
  <si>
    <t>Concrete bed and surround</t>
  </si>
  <si>
    <t>Erect only feeder pillar cabinet (base measured separately)</t>
  </si>
  <si>
    <t>Removal of existing equipment</t>
  </si>
  <si>
    <t>Traffic sign or lighting column not exceeding 8m high</t>
  </si>
  <si>
    <t>Traffic sign or lighting column exceeding 8 but not exceeding 12m high</t>
  </si>
  <si>
    <t>Igniter</t>
  </si>
  <si>
    <t>Electrical materials</t>
  </si>
  <si>
    <t>Provision of the emergency response service  (paid for 12 month per annum)</t>
  </si>
  <si>
    <t>Cold planing bituminous surfacing not exceeding 40mm deep</t>
  </si>
  <si>
    <t>Cold planing bituminous surfacing 60mm deep</t>
  </si>
  <si>
    <t>Cold planing bituminous surfacing 100mm deep</t>
  </si>
  <si>
    <t>Bond or Tack Coat</t>
  </si>
  <si>
    <t>Bond or tack coat</t>
  </si>
  <si>
    <t>Cut back existing flexible pavement</t>
  </si>
  <si>
    <t>Road Restraint Systems (Vehicle &amp; Pedestrian) - take up or down and set aside for re-use</t>
  </si>
  <si>
    <t>Drains</t>
  </si>
  <si>
    <t>Extra Over  Drains</t>
  </si>
  <si>
    <t>Backfilling of Disused Chambers, Gully Pots and the Like</t>
  </si>
  <si>
    <t>Backfilling of disused chambers, gully pots and the like</t>
  </si>
  <si>
    <t>Extra Over minor repairs for responding within</t>
  </si>
  <si>
    <t>Additional convoy vehicle (minimum 8 hrs)</t>
  </si>
  <si>
    <t>Pedestrian guardrails</t>
  </si>
  <si>
    <t>Precautionary salting of primary routes at a rates of spread not exceeding 21g/m²  - Length of free running and salting for the full route measured (de-icing materials paid separately)</t>
  </si>
  <si>
    <t>Uni-directional inlaid reflecting road stud "cats eye" with white, green, red, or amber convex lens reflector</t>
  </si>
  <si>
    <t>Bi-directional inlaid reflecting road stud "cats eye" with white, green, red, or amber convex lens reflectors</t>
  </si>
  <si>
    <t>Siding (to Include spreading of material on adjacent verge within 1 km)</t>
  </si>
  <si>
    <t>Within 24hrs of receipt of Task Order</t>
  </si>
  <si>
    <t>Within 7days  of receipt of Task Order</t>
  </si>
  <si>
    <t>Lane Closures on Dual Carriageways</t>
  </si>
  <si>
    <t>Take up or Down and Dispose off Site</t>
  </si>
  <si>
    <t>Fencing and gates - take up or down and dispose off site</t>
  </si>
  <si>
    <t>Road Restraint Systems (Vehicle &amp; Pedestrian) - take up or down and dispose off site</t>
  </si>
  <si>
    <t>Ironwork - take up or down and dispose off site</t>
  </si>
  <si>
    <t>Footways and paved areas - take up or down paving including sand/mortar bed and dispose off site</t>
  </si>
  <si>
    <t>Traffic signs, bollards, marker posts and studs - take up or down and dispose off site</t>
  </si>
  <si>
    <t>Structures - take up or down and dispose off site</t>
  </si>
  <si>
    <t>Footways and paved areas - take up or down and set aside for re-use of paving including disposal of sand/mortar bed off site</t>
  </si>
  <si>
    <t>Disposal of unacceptable non-hazardous, uncontaminated material - clean (soil - granular or clay based)</t>
  </si>
  <si>
    <t>Disposal of unacceptable non-hazardous, uncontaminated material - rough (soil mixed with vegetation, concrete, brick, or clayware)</t>
  </si>
  <si>
    <t>230</t>
  </si>
  <si>
    <t>235</t>
  </si>
  <si>
    <t>240</t>
  </si>
  <si>
    <t>245</t>
  </si>
  <si>
    <t>250</t>
  </si>
  <si>
    <t>255</t>
  </si>
  <si>
    <t>260</t>
  </si>
  <si>
    <t>270</t>
  </si>
  <si>
    <t>275</t>
  </si>
  <si>
    <t>280</t>
  </si>
  <si>
    <t>285</t>
  </si>
  <si>
    <t>290</t>
  </si>
  <si>
    <t>295</t>
  </si>
  <si>
    <t>AC 32 dense base, 100mm thick</t>
  </si>
  <si>
    <t>Type 1 Sub-base</t>
  </si>
  <si>
    <t>Extra Over patching items for the replacement of lower layers</t>
  </si>
  <si>
    <t>Precautionary salting of secondary routes at a rates of spread not exceeding 21g/m²  - Length of free running and salting for the full route measured (de-icing materials paid separately)</t>
  </si>
  <si>
    <t>560</t>
  </si>
  <si>
    <t>Overlay patching up to 60mm average thickness - AC 14 close surf 100/150 - PSV 55 (total tonnage within a 1km aggregated length)</t>
  </si>
  <si>
    <t>750mm high cones at 3.0m or above centres</t>
  </si>
  <si>
    <t>555</t>
  </si>
  <si>
    <t>High friction surfacing, Cl 924, Type 1, grey - hot applied; PSV 70</t>
  </si>
  <si>
    <t>High friction surfacing, Cl 924, Type 1, grey - cold applied epoxy resin; PSV 70</t>
  </si>
  <si>
    <t>High friction surfacing, Cl 924, Type 1, grey - cold applied bitumen extended epoxy resin; PSV 70</t>
  </si>
  <si>
    <t>High friction surfacing, Cl 924, Type 1, grey - cold applied MMA resin; PSV 70</t>
  </si>
  <si>
    <t>Extra Over high friction surfaces for colours other than grey</t>
  </si>
  <si>
    <t>Micro asphalt, min PSV 55, Cl 918, 10 mm thick (18 kg/m²) in contiguous sites</t>
  </si>
  <si>
    <t>Micro asphalt, min PSV 55, Cl 918, 15 mm thick (24 kg/m²) in contiguous sites</t>
  </si>
  <si>
    <t>8 / 14 mm (first layer) and 2.8 / 6.3 mm (second layer) uncoated chippings - PSV 55</t>
  </si>
  <si>
    <t>Single dressing</t>
  </si>
  <si>
    <t>Double surface dressing, intermediate grade polymer modified binder at 1.0ltr/m² (first spread) and 1.2ltr/m² (second spread)</t>
  </si>
  <si>
    <t>Double surface dressing, top layer racked in , intermediate grade polymer modified binder at 1.3ltr/m² (first spread) and 1.2ltr/m² (second spread)</t>
  </si>
  <si>
    <t>Pedestrian barrier 2m long plastic interlocking panels</t>
  </si>
  <si>
    <t>Standard temporary sign including A frame up to 1m²</t>
  </si>
  <si>
    <t>8 / 14 mm (first layer) and 2.8 / 6.3 (second layer) uncoated chippings - PSV 55</t>
  </si>
  <si>
    <t>8 / 14 mm (first layer) and  2.8 / 6.3 (second layer) uncoated chippings - PSV 60</t>
  </si>
  <si>
    <t>Extra Over 60 PSV surface dressing for 65 PSV stone</t>
  </si>
  <si>
    <t>Establish and remove on completion, pedestrian management to footway and single carriageway</t>
  </si>
  <si>
    <t>Maintain pedestrian management to footway and single carriageway</t>
  </si>
  <si>
    <t>Kerbs and Channels - take up or down and dispose off site</t>
  </si>
  <si>
    <t>Extra Over all fencing items</t>
  </si>
  <si>
    <t xml:space="preserve">Erect and remove temporary vehicle barrier - plastic red white water filled 1m high approved for use in areas where a speed limit of 40mph </t>
  </si>
  <si>
    <t xml:space="preserve">Maintain temporary vehicle barrier - plastic red white water filled 1m high approved for use in areas where a speed limit of 40mph </t>
  </si>
  <si>
    <t>Erect and remove temporary vehicle barrier - precast concrete to N2 W3-W8</t>
  </si>
  <si>
    <t>Maintain temporary vehicle barrier - precast concrete to N2 W3-W8</t>
  </si>
  <si>
    <t>Erect and remove temporary vehicle barrier - steel to N2 W3-W8</t>
  </si>
  <si>
    <t>Maintain temporary vehicle barrier - steel to N2 W3-W8</t>
  </si>
  <si>
    <t>Insitu concrete gully, 750mm deep to SD/HMEP/0500/007 including type B grating and frame</t>
  </si>
  <si>
    <t>Precast concrete / uPVC trapped gully, 750mm deep to SD/HMEP/0500/007 including type B grating and frame</t>
  </si>
  <si>
    <t>Extra over for vitrified clay duct (per duct)</t>
  </si>
  <si>
    <t>Filling of soft spot with Type 1 sub-base</t>
  </si>
  <si>
    <t>Not exceeding 300mm wide exceeding 50 but not exceeding 100mm deep</t>
  </si>
  <si>
    <t>Double/racked-in dressing</t>
  </si>
  <si>
    <t>Exceeding 5 but not exceeding 50m²</t>
  </si>
  <si>
    <t>Exceeding 50m²</t>
  </si>
  <si>
    <t>Kerb type HB2 with 277 x 205/295 base unit laid to curves not exceeding 12 metres radius</t>
  </si>
  <si>
    <t>Standard kerb 435 x 314mm laid to curves not exceeding 12 metres radius</t>
  </si>
  <si>
    <t>Recycled Type 1 sub-base in footway or paved area 100mm thick</t>
  </si>
  <si>
    <t>Recycled Type 1 sub-base in footway or paved area 150mm thick</t>
  </si>
  <si>
    <t>150mm wide and ribs at 250 centres</t>
  </si>
  <si>
    <t>Markings applied to new areas of surfacing</t>
  </si>
  <si>
    <t>Markings applied to newly surface dressed carriageways</t>
  </si>
  <si>
    <t>Establishment of road marking removal gang per ordered package of works</t>
  </si>
  <si>
    <t>Establishment of road marking gang per ordered package of works</t>
  </si>
  <si>
    <t>Road stud gang per ordered package of works</t>
  </si>
  <si>
    <t>Erect only pedestrian refuge beacon column or belisha beacon post,  with planted base</t>
  </si>
  <si>
    <t>78</t>
  </si>
  <si>
    <r>
      <t xml:space="preserve">Pavements </t>
    </r>
    <r>
      <rPr>
        <sz val="11"/>
        <color theme="1"/>
        <rFont val="Arial"/>
        <family val="2"/>
      </rPr>
      <t>(Series 0700)</t>
    </r>
  </si>
  <si>
    <r>
      <t>Traffic signs and road marking</t>
    </r>
    <r>
      <rPr>
        <sz val="11"/>
        <rFont val="Arial"/>
        <family val="2"/>
      </rPr>
      <t xml:space="preserve"> (Series 1200)</t>
    </r>
  </si>
  <si>
    <r>
      <t xml:space="preserve">Time charge </t>
    </r>
    <r>
      <rPr>
        <sz val="11"/>
        <color theme="1"/>
        <rFont val="Arial"/>
        <family val="2"/>
      </rPr>
      <t>(Series 8000 maintenance team and people only)</t>
    </r>
  </si>
  <si>
    <t>Mon - Fri 18.00 to 07.30</t>
  </si>
  <si>
    <t>24 hrs</t>
  </si>
  <si>
    <t>Establish and remove on completion, road closures and diversions</t>
  </si>
  <si>
    <t>Maintain, road closures and diversions</t>
  </si>
  <si>
    <t>Diversion of up to 10no standard signs</t>
  </si>
  <si>
    <t>Diversion of between 11 - 20no standard signs</t>
  </si>
  <si>
    <t>Additional standard diversion sign</t>
  </si>
  <si>
    <t>565</t>
  </si>
  <si>
    <t>Not exceeding 6m high</t>
  </si>
  <si>
    <t>Exceeding 6 but not exceeding 10m high</t>
  </si>
  <si>
    <t>Exceeding 10 but not exceeding 12m high</t>
  </si>
  <si>
    <t>Not exceeding 5m high</t>
  </si>
  <si>
    <t>Exceeding 5 but not exceeding 8m high</t>
  </si>
  <si>
    <t>No of Items</t>
  </si>
  <si>
    <t>Parapets</t>
  </si>
  <si>
    <t>K1-40 (0.4 - 0.6 litres per m²)</t>
  </si>
  <si>
    <t>Exceeding 4,000m²</t>
  </si>
  <si>
    <t>Not exceeding 1,000m</t>
  </si>
  <si>
    <t>Exceeding 1,000 but not exceeding 2,000m</t>
  </si>
  <si>
    <t>Exceeding 2,000m</t>
  </si>
  <si>
    <t>Lane 1 of two lane dual carriageway road up to an initial length of 1,000m</t>
  </si>
  <si>
    <t>Lane 1 of two lane dual carriageway road up to an initial length of 1,000m. Incorporating a closure of lane 2 prior to the lane 1 closure (chicane type layout)</t>
  </si>
  <si>
    <t>Lane 2 of two lane dual carriageway road up to an initial length of 1,000m</t>
  </si>
  <si>
    <t>Extra over for lamps on the initial 1,000m</t>
  </si>
  <si>
    <t>Disposal of arisings to Contractor's tip off site</t>
  </si>
  <si>
    <t>ECAT4+ cable avoidance tool and signal generator</t>
  </si>
  <si>
    <t>Within 28days  of receipt of Task Order</t>
  </si>
  <si>
    <t>Road studs and cats' eyes</t>
  </si>
  <si>
    <t>Operative with vehicle and Cable Avoidance Tool and Signal Generator</t>
  </si>
  <si>
    <t>Lighting column not exceeding 6m high</t>
  </si>
  <si>
    <t>Lighting column exceeding 6 but not exceeding 10m high</t>
  </si>
  <si>
    <t>Lighting column exceeding 10 but not exceeding 12m high</t>
  </si>
  <si>
    <t>Remove from store and re-erect</t>
  </si>
  <si>
    <t>Traffic sign post exceeding 4 but not exceeding 8m high</t>
  </si>
  <si>
    <t>Fuse not exceeding 20amp</t>
  </si>
  <si>
    <t>Hazard - tubular plastic 920mm high x 167mm diameter with red reflector</t>
  </si>
  <si>
    <t>Flexible / rebound - flat plastic 1000mm high x 100mm wide with red reflector</t>
  </si>
  <si>
    <t>Flat plastic 1000mm high x 100mm wide with red reflector</t>
  </si>
  <si>
    <t>Tubular plastic 1000mm high x 120mm diameter with red/white reflector</t>
  </si>
  <si>
    <t>Price List Index Sheet</t>
  </si>
  <si>
    <t>Temporary Safety Barrier</t>
  </si>
  <si>
    <t>Permanent Safety Barrier - End Performance</t>
  </si>
  <si>
    <t>Permanent Safety Barrier  - Specified Systems</t>
  </si>
  <si>
    <t>Ancillary Items in Connection with Safety Barrier</t>
  </si>
  <si>
    <t>Extra Over any item of safety barrier</t>
  </si>
  <si>
    <t xml:space="preserve">Extra Over beam or beams and posts for transition between </t>
  </si>
  <si>
    <t xml:space="preserve">Single sided Corrugated Beam and Single sided Open Box Beam </t>
  </si>
  <si>
    <t xml:space="preserve">Single sided Tensioned Corrugated Beam and Single sided Open Box Beam </t>
  </si>
  <si>
    <t>Sub-base in carriageway reinstatements</t>
  </si>
  <si>
    <t>Type 1</t>
  </si>
  <si>
    <t>11</t>
  </si>
  <si>
    <t>Sub-base in footway reinstatements</t>
  </si>
  <si>
    <t>Temporary Information Boards</t>
  </si>
  <si>
    <t>Series 7300  Safety Inspections and Repairs</t>
  </si>
  <si>
    <t>Series 7300  SAFETY INSPECTIONS AND REPAIRS  (During normal Working Hours)</t>
  </si>
  <si>
    <t>Safety Inspections</t>
  </si>
  <si>
    <t>Footpath or Cycleway - Walked in one direction</t>
  </si>
  <si>
    <t>Carriageway and Footway One Side - Walked in one direction</t>
  </si>
  <si>
    <t>Carriageway and Footway Both Sides - Walked in both directions</t>
  </si>
  <si>
    <t>Carriageway and Dual Carriageway - Driven in both directions</t>
  </si>
  <si>
    <t>Motorway and A33 (including slip roads) - Driven in both directions x 2</t>
  </si>
  <si>
    <t>Any Day at Any Time</t>
  </si>
  <si>
    <t>Salt Bins</t>
  </si>
  <si>
    <t>Provide and Maintain for Winter Service Period</t>
  </si>
  <si>
    <t>Bi-Annual Maintenance Programme</t>
  </si>
  <si>
    <r>
      <t xml:space="preserve">Traffic management, routine and cyclic maintenance </t>
    </r>
    <r>
      <rPr>
        <sz val="11"/>
        <color theme="1"/>
        <rFont val="Arial"/>
        <family val="2"/>
      </rPr>
      <t>(0150)</t>
    </r>
  </si>
  <si>
    <r>
      <t>Commencement of works</t>
    </r>
    <r>
      <rPr>
        <sz val="11"/>
        <rFont val="Arial"/>
        <family val="2"/>
      </rPr>
      <t xml:space="preserve"> (excludes Series 7800, 7900 and 8000)</t>
    </r>
  </si>
  <si>
    <t>Weekends and Statutory Holidays Any Time of Day</t>
  </si>
  <si>
    <t>60mm thick</t>
  </si>
  <si>
    <t>60mm thick - PSV 55</t>
  </si>
  <si>
    <t>Binder course, HRA 50/14 bin base 40/60</t>
  </si>
  <si>
    <t>Surface course, HRA  55/10 surf 40/60 pen</t>
  </si>
  <si>
    <t>Surface course, HRA  55/14 surf 40/60 pen</t>
  </si>
  <si>
    <t>HRA 50/14bin base 40/60</t>
  </si>
  <si>
    <t>Not exceeding 40mm average depth</t>
  </si>
  <si>
    <t xml:space="preserve">Additional 5mm increments </t>
  </si>
  <si>
    <t>Insitu Patch Recycling Type M using Infra Red and Rejuvination System to a minimum depth of 50mm</t>
  </si>
  <si>
    <t>Extra over on Infra Red items for Patching in HRA</t>
  </si>
  <si>
    <t>Jet Patching (Spec TBA)</t>
  </si>
  <si>
    <t>Patching repairs to existing flexible carriageway (not exceeding 100 sq. m within a 1km aggregated length)</t>
  </si>
  <si>
    <t>Patching repairs to existing flexible carriageway (exceeding 100 but not exceeding 500 sq. m within a 1km aggregated length)</t>
  </si>
  <si>
    <t>Patching repairs to existing flexible carriageway  (exceeding 500 sq. m within a 1km aggregated length)</t>
  </si>
  <si>
    <t>265</t>
  </si>
  <si>
    <t>Maintenance</t>
  </si>
  <si>
    <t>Routine Maintenance (clean, inspection checks, electrical inspection and test, repairs/replacement, site data and records)</t>
  </si>
  <si>
    <t>Annual programme</t>
  </si>
  <si>
    <t>Non-routine maintenance</t>
  </si>
  <si>
    <t>Repair / replacement</t>
  </si>
  <si>
    <t>Planing (Cold Milling)</t>
  </si>
  <si>
    <t>Relay Block or Slab Paving</t>
  </si>
  <si>
    <t>Maintenance Teams</t>
  </si>
  <si>
    <t>Work Category</t>
  </si>
  <si>
    <t>n/a</t>
  </si>
  <si>
    <t>10/1</t>
  </si>
  <si>
    <t>10/2</t>
  </si>
  <si>
    <t>10/4</t>
  </si>
  <si>
    <t>10/5</t>
  </si>
  <si>
    <t>10/6</t>
  </si>
  <si>
    <t>10/8</t>
  </si>
  <si>
    <t>10/7</t>
  </si>
  <si>
    <t>Design Senior Engineer</t>
  </si>
  <si>
    <t>Design Senior Technician</t>
  </si>
  <si>
    <r>
      <t>Renewal and construction works</t>
    </r>
    <r>
      <rPr>
        <sz val="11"/>
        <rFont val="Arial"/>
        <family val="2"/>
      </rPr>
      <t xml:space="preserve"> (Series 0200, 0300, 0400, 0500, 0600, 1100, 1300 and 1400)</t>
    </r>
  </si>
  <si>
    <t>Soakaway</t>
  </si>
  <si>
    <t>Oil Interceptor</t>
  </si>
  <si>
    <t>November (3rd week) to March (end of)</t>
  </si>
  <si>
    <t>April to November (2nd week)</t>
  </si>
  <si>
    <t>10/3</t>
  </si>
  <si>
    <t>Timber post and three rail fence (MCHW HCD H15) 1.100 metres high</t>
  </si>
  <si>
    <t>Timber post and four rail fence (MCHW HCD H3) 1.300 metres high</t>
  </si>
  <si>
    <t>Timber close boarded fence (MCHW HCD H14) 1.800 metres high</t>
  </si>
  <si>
    <t>Timber palisade fence (MCHW HCD H14) 1.800 metres high</t>
  </si>
  <si>
    <t>Chain link fence on G.M.S. posts with concrete footings (MCHW HCD H11) 1.800 metres high, with PVC coated chain link</t>
  </si>
  <si>
    <t>Chain link fence on G.M.S. posts with concrete footings (MCHW HCD H11) 2.400 metres high, with PVC coated chain link</t>
  </si>
  <si>
    <t>Galvanised steel single field gate (MCHW HCC H17) 3.6 metres wide including G.M.S. posts, concrete footings, and all ironmongery</t>
  </si>
  <si>
    <t>Softwood 38 mm x 150mm edging boards as SD/HMEP/1100/002 laid straight or curved exceeding 12m radius</t>
  </si>
  <si>
    <t>Softwood 38 mm x 150mm edging boards as SD/HMEP/1100/002 laid to curves not exceeding 12m radius</t>
  </si>
  <si>
    <t>PCC Type 50 x 150 mm as SD/HMEP/1100/002 laid straight or curved exceeding 12m radius</t>
  </si>
  <si>
    <t>PCC Type 50 x 150 mm as SD/HMEP/1100/002 laid to curves not exceeding 12m radius</t>
  </si>
  <si>
    <t>PCC Type 50 x 200 mm as SD/HMEP/1100/002 laid straight or curved exceeding 12m radius</t>
  </si>
  <si>
    <t>PCC Type 50 x 200 mm as SD/HMEP/1100/002 laid to curves not exceeding 12m radius</t>
  </si>
  <si>
    <t>Bi-Annual Maintenance Programme to include A329M, A3290, A33 Swallowfield By-pass and A4</t>
  </si>
  <si>
    <t>Minor repairs (respond within 28 Days)</t>
  </si>
  <si>
    <t>Monthly</t>
  </si>
  <si>
    <t>Structures Maintenance Team</t>
  </si>
  <si>
    <t>Highway Maintenance Team</t>
  </si>
  <si>
    <t xml:space="preserve">Disposal of unacceptable contaminated, Carcinagenic (Tarbound) Material </t>
  </si>
  <si>
    <t>Footway gully, 600mm deep, including type B grating and frame</t>
  </si>
  <si>
    <t>uPVC service duct in verge or footway with sand bed and surround, depth to invert not exceeding 500mm</t>
  </si>
  <si>
    <t>uPVC service duct in verge or footway with sand bed and surround, depth to invert not exceeding 750mm</t>
  </si>
  <si>
    <t>Type A, depth 1.00m</t>
  </si>
  <si>
    <t>Type B, depth 1.00m</t>
  </si>
  <si>
    <t>Type C, depth 1.00m</t>
  </si>
  <si>
    <t>Extra Over disposal of Carcinagenic contaminated Tarbound material</t>
  </si>
  <si>
    <t>420</t>
  </si>
  <si>
    <t>in small headwall</t>
  </si>
  <si>
    <t>Headwalls</t>
  </si>
  <si>
    <t>WSD/500/10 Headwall Type 1 to pipe not exceeding 300mm internal diameter</t>
  </si>
  <si>
    <t>WSD/500/10 Headwall Type 1 to pipe exceeding 300mm but not exceeding 600mm internal diameter</t>
  </si>
  <si>
    <t>WSD/500/11 Headwall Type 2 to pipe not exceeding 300mm internal diameter</t>
  </si>
  <si>
    <t>WSD/500/11 Headwall Type 2 to pipe exceeding 300mm but not exceeding 600mm internal diameter</t>
  </si>
  <si>
    <t>WSD/500/12 Headwall Type 3 to pipe not exceeding 150mm internal diameter</t>
  </si>
  <si>
    <t>WSD/500/12 Headwall Type 3 to pipe exceeding 150mm but not exceeding 300mm internal diameter</t>
  </si>
  <si>
    <t>WSD/500/9 Outfall detail Type 1</t>
  </si>
  <si>
    <t>WSD/500/9 Outfall detail Type 2</t>
  </si>
  <si>
    <t>Pumping Station Maintenance</t>
  </si>
  <si>
    <t>Foul Water Pumping Stations</t>
  </si>
  <si>
    <t>Surface Water Pumping 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</si>
</sst>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quot;£&quot;* #,##0.00_-;_-&quot;£&quot;* &quot;-&quot;??_-;_-@_-"/>
    <numFmt numFmtId="43" formatCode="_-* #,##0.00_-;\-* #,##0.00_-;_-* &quot;-&quot;??_-;_-@_-"/>
    <numFmt numFmtId="164" formatCode="0.0000"/>
    <numFmt numFmtId="165" formatCode="_(* #,##0_);_(* \(#,##0\);_(* &quot;-&quot;_);_(@_)"/>
    <numFmt numFmtId="166" formatCode="_(* #,##0.00_);_(* \(#,##0.00\);_(* &quot;-&quot;??_);_(@_)"/>
    <numFmt numFmtId="167" formatCode="_(&quot;Ch$&quot;* #,##0_);_(&quot;Ch$&quot;* \(#,##0\);_(&quot;Ch$&quot;* &quot;-&quot;_);_(@_)"/>
    <numFmt numFmtId="168" formatCode="_(&quot;Ch$&quot;* #,##0.00_);_(&quot;Ch$&quot;* \(#,##0.00\);_(&quot;Ch$&quot;* &quot;-&quot;??_);_(@_)"/>
    <numFmt numFmtId="169" formatCode="_-[$€-2]* #,##0.00_-;\-[$€-2]* #,##0.00_-;_-[$€-2]* &quot;-&quot;??_-"/>
    <numFmt numFmtId="170" formatCode="&quot;£&quot;#,##0.0000"/>
    <numFmt numFmtId="171" formatCode="&quot;£&quot;#,##0.00"/>
    <numFmt numFmtId="172" formatCode="0.000"/>
    <numFmt numFmtId="173" formatCode="#,##0.000"/>
    <numFmt numFmtId="174" formatCode="&quot;£&quot;#,##0"/>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family val="2"/>
    </font>
    <font>
      <sz val="10"/>
      <name val="Arial"/>
      <family val="2"/>
    </font>
    <font>
      <b/>
      <sz val="14"/>
      <name val="Arial"/>
      <family val="2"/>
    </font>
    <font>
      <b/>
      <sz val="10"/>
      <color theme="1"/>
      <name val="Arial"/>
      <family val="2"/>
    </font>
    <font>
      <sz val="10"/>
      <color theme="1"/>
      <name val="Arial"/>
      <family val="2"/>
    </font>
    <font>
      <sz val="10"/>
      <name val="Geneva"/>
    </font>
    <font>
      <sz val="10"/>
      <name val="Frutiger 55 Roman"/>
    </font>
    <font>
      <u/>
      <sz val="10"/>
      <color indexed="12"/>
      <name val="Arial"/>
      <family val="2"/>
    </font>
    <font>
      <u/>
      <sz val="10"/>
      <color theme="10"/>
      <name val="Arial"/>
      <family val="2"/>
    </font>
    <font>
      <sz val="12"/>
      <color indexed="8"/>
      <name val="Arial"/>
      <family val="2"/>
    </font>
    <font>
      <sz val="11"/>
      <name val="Arial"/>
      <family val="2"/>
    </font>
    <font>
      <sz val="11"/>
      <color indexed="8"/>
      <name val="Arial"/>
      <family val="2"/>
    </font>
    <font>
      <b/>
      <sz val="11"/>
      <name val="Arial"/>
      <family val="2"/>
    </font>
    <font>
      <sz val="10"/>
      <color rgb="FFFF0000"/>
      <name val="Arial"/>
      <family val="2"/>
    </font>
    <font>
      <sz val="10"/>
      <name val="Arial"/>
      <family val="2"/>
    </font>
    <font>
      <sz val="12"/>
      <color theme="1"/>
      <name val="Arial"/>
      <family val="2"/>
    </font>
    <font>
      <sz val="11"/>
      <color theme="1"/>
      <name val="Arial"/>
      <family val="2"/>
    </font>
    <font>
      <b/>
      <sz val="12"/>
      <color theme="0"/>
      <name val="Arial"/>
      <family val="2"/>
    </font>
    <font>
      <sz val="11"/>
      <color rgb="FF0070C0"/>
      <name val="Arial"/>
      <family val="2"/>
    </font>
    <font>
      <b/>
      <sz val="11"/>
      <color theme="1"/>
      <name val="Arial"/>
      <family val="2"/>
    </font>
    <font>
      <b/>
      <sz val="11"/>
      <color rgb="FFFF0000"/>
      <name val="Arial"/>
      <family val="2"/>
    </font>
    <font>
      <sz val="11"/>
      <color indexed="8"/>
      <name val="Calibri"/>
      <family val="2"/>
    </font>
    <font>
      <b/>
      <u/>
      <sz val="11"/>
      <color theme="1"/>
      <name val="Arial"/>
      <family val="2"/>
    </font>
    <font>
      <b/>
      <sz val="11"/>
      <color indexed="8"/>
      <name val="Arial"/>
      <family val="2"/>
    </font>
    <font>
      <sz val="11"/>
      <color rgb="FFFF0000"/>
      <name val="Arial"/>
      <family val="2"/>
    </font>
    <font>
      <sz val="10"/>
      <name val="Arial"/>
      <family val="2"/>
    </font>
    <font>
      <sz val="10"/>
      <name val="Arial"/>
      <family val="2"/>
    </font>
    <font>
      <sz val="11"/>
      <name val="Calibri"/>
      <family val="2"/>
    </font>
    <font>
      <sz val="10"/>
      <color theme="9" tint="-0.249977111117893"/>
      <name val="Arial"/>
      <family val="2"/>
    </font>
    <font>
      <sz val="12"/>
      <name val="Arial"/>
      <family val="2"/>
    </font>
    <font>
      <b/>
      <sz val="18"/>
      <color theme="0"/>
      <name val="Arial"/>
      <family val="2"/>
    </font>
    <font>
      <sz val="10"/>
      <name val="Wingdings 2"/>
      <family val="1"/>
      <charset val="2"/>
    </font>
    <font>
      <b/>
      <sz val="10"/>
      <color rgb="FFFF0000"/>
      <name val="Arial"/>
      <family val="2"/>
    </font>
    <font>
      <b/>
      <sz val="12"/>
      <color theme="1"/>
      <name val="Arial"/>
      <family val="2"/>
    </font>
    <font>
      <sz val="9"/>
      <name val="Arial"/>
      <family val="2"/>
    </font>
    <font>
      <sz val="10"/>
      <color theme="1"/>
      <name val="Calibri"/>
      <family val="2"/>
    </font>
    <font>
      <sz val="10"/>
      <color indexed="8"/>
      <name val="Arial"/>
      <family val="2"/>
    </font>
    <font>
      <sz val="10"/>
      <color indexed="8"/>
      <name val="Calibri"/>
      <family val="2"/>
    </font>
  </fonts>
  <fills count="6">
    <fill>
      <patternFill patternType="none"/>
    </fill>
    <fill>
      <patternFill patternType="gray125"/>
    </fill>
    <fill>
      <patternFill patternType="lightDown"/>
    </fill>
    <fill>
      <patternFill patternType="solid">
        <fgColor theme="9" tint="0.39997558519241921"/>
        <bgColor indexed="64"/>
      </patternFill>
    </fill>
    <fill>
      <patternFill patternType="solid">
        <fgColor rgb="FF002060"/>
        <bgColor indexed="64"/>
      </patternFill>
    </fill>
    <fill>
      <patternFill patternType="lightDown">
        <bgColor theme="0" tint="-0.249977111117893"/>
      </patternFill>
    </fill>
  </fills>
  <borders count="1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s>
  <cellStyleXfs count="10369">
    <xf numFmtId="0" fontId="0" fillId="0" borderId="0"/>
    <xf numFmtId="0" fontId="9" fillId="0" borderId="0"/>
    <xf numFmtId="0" fontId="13" fillId="0" borderId="0"/>
    <xf numFmtId="169" fontId="13"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5" fillId="0" borderId="0"/>
    <xf numFmtId="0" fontId="9" fillId="0" borderId="0"/>
    <xf numFmtId="0" fontId="5" fillId="0" borderId="0"/>
    <xf numFmtId="0" fontId="5"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 fillId="0" borderId="0"/>
    <xf numFmtId="0" fontId="5" fillId="0" borderId="0"/>
    <xf numFmtId="0" fontId="5" fillId="0" borderId="0"/>
    <xf numFmtId="44" fontId="9" fillId="0" borderId="0" applyFont="0" applyFill="0" applyBorder="0" applyAlignment="0" applyProtection="0"/>
    <xf numFmtId="166" fontId="9" fillId="0" borderId="0" applyFont="0" applyFill="0" applyBorder="0" applyAlignment="0" applyProtection="0"/>
    <xf numFmtId="44" fontId="5" fillId="0" borderId="0" applyFont="0" applyFill="0" applyBorder="0" applyAlignment="0" applyProtection="0"/>
    <xf numFmtId="0" fontId="5" fillId="0" borderId="0"/>
    <xf numFmtId="0" fontId="17" fillId="0" borderId="0"/>
    <xf numFmtId="0" fontId="9" fillId="0" borderId="0" applyNumberFormat="0" applyFont="0" applyFill="0" applyBorder="0" applyAlignment="0" applyProtection="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9" fontId="12"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0" fontId="7" fillId="0" borderId="0"/>
    <xf numFmtId="9" fontId="22" fillId="0" borderId="0" applyFont="0" applyFill="0" applyBorder="0" applyAlignment="0" applyProtection="0"/>
    <xf numFmtId="0" fontId="23" fillId="0" borderId="0"/>
    <xf numFmtId="43" fontId="7" fillId="0" borderId="0" applyFont="0" applyFill="0" applyBorder="0" applyAlignment="0" applyProtection="0"/>
    <xf numFmtId="0" fontId="7" fillId="0" borderId="0"/>
    <xf numFmtId="0" fontId="29" fillId="0" borderId="0"/>
    <xf numFmtId="0" fontId="23" fillId="0" borderId="0"/>
    <xf numFmtId="43" fontId="14" fillId="0" borderId="0" applyFont="0" applyFill="0" applyBorder="0" applyAlignment="0" applyProtection="0"/>
    <xf numFmtId="0" fontId="7" fillId="0" borderId="0"/>
    <xf numFmtId="0" fontId="33" fillId="0" borderId="0"/>
    <xf numFmtId="44" fontId="34" fillId="0" borderId="0" applyFont="0" applyFill="0" applyBorder="0" applyAlignment="0" applyProtection="0"/>
    <xf numFmtId="0" fontId="4" fillId="0" borderId="0"/>
    <xf numFmtId="0" fontId="34" fillId="0" borderId="0"/>
    <xf numFmtId="9" fontId="34" fillId="0" borderId="0" applyFont="0" applyFill="0" applyBorder="0" applyAlignment="0" applyProtection="0"/>
    <xf numFmtId="0" fontId="7" fillId="0" borderId="0"/>
    <xf numFmtId="0" fontId="3"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44" fontId="7" fillId="0" borderId="0" applyFont="0" applyFill="0" applyBorder="0" applyAlignment="0" applyProtection="0"/>
    <xf numFmtId="166" fontId="7" fillId="0" borderId="0" applyFont="0" applyFill="0" applyBorder="0" applyAlignment="0" applyProtection="0"/>
    <xf numFmtId="44" fontId="2" fillId="0" borderId="0" applyFont="0" applyFill="0" applyBorder="0" applyAlignment="0" applyProtection="0"/>
    <xf numFmtId="0" fontId="2" fillId="0" borderId="0"/>
    <xf numFmtId="0" fontId="7" fillId="0" borderId="0" applyNumberFormat="0" applyFont="0" applyFill="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2" fillId="0" borderId="0"/>
    <xf numFmtId="0" fontId="7" fillId="0" borderId="0"/>
    <xf numFmtId="9" fontId="7"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2" fillId="0" borderId="0"/>
    <xf numFmtId="43" fontId="7" fillId="0" borderId="0" applyFont="0" applyFill="0" applyBorder="0" applyAlignment="0" applyProtection="0"/>
    <xf numFmtId="9" fontId="7" fillId="0" borderId="0" applyFont="0" applyFill="0" applyBorder="0" applyAlignment="0" applyProtection="0"/>
    <xf numFmtId="0" fontId="42" fillId="0" borderId="0"/>
    <xf numFmtId="43" fontId="7" fillId="0" borderId="0" applyFont="0" applyFill="0" applyBorder="0" applyAlignment="0" applyProtection="0"/>
    <xf numFmtId="9" fontId="7" fillId="0" borderId="0" applyFont="0" applyFill="0" applyBorder="0" applyAlignment="0" applyProtection="0"/>
    <xf numFmtId="43" fontId="43" fillId="0" borderId="0" applyFont="0" applyFill="0" applyBorder="0" applyAlignment="0" applyProtection="0"/>
    <xf numFmtId="0" fontId="43" fillId="0" borderId="0"/>
    <xf numFmtId="0" fontId="44" fillId="0" borderId="0">
      <alignment vertical="top"/>
    </xf>
    <xf numFmtId="0" fontId="42" fillId="0" borderId="0"/>
    <xf numFmtId="43" fontId="7" fillId="0" borderId="0" applyFont="0" applyFill="0" applyBorder="0" applyAlignment="0" applyProtection="0"/>
    <xf numFmtId="9" fontId="7" fillId="0" borderId="0" applyFont="0" applyFill="0" applyBorder="0" applyAlignment="0" applyProtection="0"/>
    <xf numFmtId="0" fontId="42" fillId="0" borderId="0"/>
    <xf numFmtId="0" fontId="44" fillId="0" borderId="0">
      <alignment vertical="top"/>
    </xf>
    <xf numFmtId="0" fontId="7" fillId="0" borderId="0"/>
    <xf numFmtId="43" fontId="14" fillId="0" borderId="0" applyFont="0" applyFill="0" applyBorder="0" applyAlignment="0" applyProtection="0"/>
    <xf numFmtId="166" fontId="7" fillId="0" borderId="0" applyFont="0" applyFill="0" applyBorder="0" applyAlignment="0" applyProtection="0"/>
    <xf numFmtId="0" fontId="7" fillId="0" borderId="0"/>
    <xf numFmtId="0" fontId="1" fillId="0" borderId="0"/>
    <xf numFmtId="0" fontId="1" fillId="0" borderId="0"/>
    <xf numFmtId="0" fontId="1" fillId="0" borderId="0"/>
    <xf numFmtId="9" fontId="7" fillId="0" borderId="0" applyFont="0" applyFill="0" applyBorder="0" applyAlignment="0" applyProtection="0"/>
    <xf numFmtId="9" fontId="1" fillId="0" borderId="0" applyFont="0" applyFill="0" applyBorder="0" applyAlignment="0" applyProtection="0"/>
    <xf numFmtId="0" fontId="42" fillId="0" borderId="0"/>
    <xf numFmtId="43" fontId="7" fillId="0" borderId="0" applyFont="0" applyFill="0" applyBorder="0" applyAlignment="0" applyProtection="0"/>
    <xf numFmtId="9" fontId="7" fillId="0" borderId="0" applyFont="0" applyFill="0" applyBorder="0" applyAlignment="0" applyProtection="0"/>
    <xf numFmtId="0" fontId="42" fillId="0" borderId="0"/>
    <xf numFmtId="43" fontId="7" fillId="0" borderId="0" applyFont="0" applyFill="0" applyBorder="0" applyAlignment="0" applyProtection="0"/>
    <xf numFmtId="9" fontId="7" fillId="0" borderId="0" applyFont="0" applyFill="0" applyBorder="0" applyAlignment="0" applyProtection="0"/>
    <xf numFmtId="0" fontId="44" fillId="0" borderId="0">
      <alignment vertical="top"/>
    </xf>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2" fillId="0" borderId="0"/>
    <xf numFmtId="0" fontId="42" fillId="0" borderId="0"/>
    <xf numFmtId="0" fontId="44" fillId="0" borderId="0">
      <alignment vertical="top"/>
    </xf>
    <xf numFmtId="0" fontId="1" fillId="0" borderId="0"/>
    <xf numFmtId="0" fontId="1" fillId="0" borderId="0"/>
    <xf numFmtId="0" fontId="1" fillId="0" borderId="0"/>
    <xf numFmtId="9" fontId="1" fillId="0" borderId="0" applyFont="0" applyFill="0" applyBorder="0" applyAlignment="0" applyProtection="0"/>
    <xf numFmtId="0" fontId="42" fillId="0" borderId="0"/>
    <xf numFmtId="0" fontId="42"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29" fillId="0" borderId="0" applyFont="0" applyFill="0" applyBorder="0" applyAlignment="0" applyProtection="0"/>
    <xf numFmtId="44" fontId="29" fillId="0" borderId="0" applyFont="0" applyFill="0" applyBorder="0" applyAlignment="0" applyProtection="0"/>
    <xf numFmtId="0" fontId="1" fillId="0" borderId="0"/>
    <xf numFmtId="0" fontId="7" fillId="0" borderId="0"/>
    <xf numFmtId="0" fontId="7" fillId="0" borderId="0">
      <alignment vertical="top" wrapText="1"/>
    </xf>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4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4" fillId="0" borderId="0" applyFont="0" applyFill="0" applyBorder="0" applyAlignment="0" applyProtection="0"/>
    <xf numFmtId="9" fontId="44"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44" fillId="0" borderId="0">
      <alignment vertical="top"/>
    </xf>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42" fillId="0" borderId="0"/>
  </cellStyleXfs>
  <cellXfs count="699">
    <xf numFmtId="0" fontId="0" fillId="0" borderId="0" xfId="0"/>
    <xf numFmtId="0" fontId="7" fillId="0" borderId="0" xfId="0" applyFont="1" applyFill="1" applyBorder="1" applyAlignment="1">
      <alignment horizontal="center"/>
    </xf>
    <xf numFmtId="2" fontId="7" fillId="0" borderId="0" xfId="0" applyNumberFormat="1" applyFont="1" applyFill="1" applyBorder="1" applyProtection="1">
      <protection locked="0"/>
    </xf>
    <xf numFmtId="2" fontId="7" fillId="0" borderId="0" xfId="0" applyNumberFormat="1" applyFont="1" applyFill="1" applyBorder="1" applyProtection="1"/>
    <xf numFmtId="49" fontId="7" fillId="0" borderId="0" xfId="0" applyNumberFormat="1" applyFont="1" applyFill="1" applyBorder="1" applyAlignment="1">
      <alignment horizontal="center"/>
    </xf>
    <xf numFmtId="0" fontId="7" fillId="0" borderId="0" xfId="0" applyFont="1" applyBorder="1" applyAlignment="1">
      <alignment horizontal="left"/>
    </xf>
    <xf numFmtId="4" fontId="6" fillId="0" borderId="0" xfId="0" applyNumberFormat="1" applyFont="1" applyBorder="1" applyAlignment="1">
      <alignment horizontal="right"/>
    </xf>
    <xf numFmtId="49" fontId="7" fillId="0" borderId="1" xfId="0" applyNumberFormat="1" applyFont="1" applyFill="1" applyBorder="1" applyAlignment="1">
      <alignment horizontal="center"/>
    </xf>
    <xf numFmtId="49" fontId="7" fillId="0" borderId="1" xfId="0" applyNumberFormat="1" applyFont="1" applyFill="1" applyBorder="1" applyAlignment="1" applyProtection="1">
      <alignment horizontal="center"/>
    </xf>
    <xf numFmtId="49" fontId="7" fillId="0" borderId="0" xfId="0" applyNumberFormat="1" applyFont="1" applyFill="1" applyBorder="1" applyAlignment="1" applyProtection="1">
      <alignment horizontal="center"/>
    </xf>
    <xf numFmtId="0" fontId="7" fillId="0" borderId="0" xfId="0" applyFont="1" applyBorder="1"/>
    <xf numFmtId="2" fontId="7" fillId="0" borderId="0" xfId="0" applyNumberFormat="1" applyFont="1" applyFill="1" applyBorder="1" applyAlignment="1" applyProtection="1"/>
    <xf numFmtId="49" fontId="7" fillId="0" borderId="0" xfId="0" applyNumberFormat="1" applyFont="1" applyBorder="1" applyAlignment="1">
      <alignment horizontal="left"/>
    </xf>
    <xf numFmtId="164" fontId="7" fillId="0" borderId="0" xfId="0" applyNumberFormat="1" applyFont="1" applyFill="1" applyBorder="1" applyAlignment="1" applyProtection="1"/>
    <xf numFmtId="0" fontId="7" fillId="0" borderId="1" xfId="0" applyFont="1" applyBorder="1"/>
    <xf numFmtId="164" fontId="0" fillId="0" borderId="0" xfId="0" applyNumberFormat="1" applyFill="1" applyBorder="1" applyProtection="1"/>
    <xf numFmtId="49" fontId="7" fillId="0" borderId="1" xfId="0" applyNumberFormat="1" applyFont="1" applyBorder="1" applyAlignment="1">
      <alignment horizontal="center"/>
    </xf>
    <xf numFmtId="49" fontId="7" fillId="0" borderId="0" xfId="0" applyNumberFormat="1" applyFont="1" applyBorder="1" applyAlignment="1">
      <alignment horizontal="center"/>
    </xf>
    <xf numFmtId="49" fontId="9" fillId="0" borderId="0" xfId="0" applyNumberFormat="1" applyFont="1" applyFill="1" applyBorder="1" applyAlignment="1" applyProtection="1">
      <alignment horizontal="center"/>
    </xf>
    <xf numFmtId="49" fontId="7" fillId="0" borderId="0" xfId="0" applyNumberFormat="1" applyFont="1" applyBorder="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Border="1" applyAlignment="1">
      <alignment wrapText="1"/>
    </xf>
    <xf numFmtId="0" fontId="8" fillId="0" borderId="0" xfId="0" applyFont="1" applyFill="1" applyBorder="1" applyAlignment="1">
      <alignment horizontal="left" wrapText="1"/>
    </xf>
    <xf numFmtId="0" fontId="0" fillId="0" borderId="0" xfId="0" applyFont="1" applyFill="1" applyBorder="1" applyAlignment="1">
      <alignment wrapText="1"/>
    </xf>
    <xf numFmtId="0" fontId="8" fillId="0" borderId="0" xfId="0" applyFont="1" applyFill="1" applyBorder="1" applyAlignment="1">
      <alignment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8" fillId="0" borderId="0" xfId="0" applyFont="1" applyBorder="1" applyAlignment="1">
      <alignment wrapText="1"/>
    </xf>
    <xf numFmtId="0" fontId="7" fillId="0" borderId="0" xfId="0" applyFont="1" applyBorder="1" applyAlignment="1">
      <alignment wrapText="1"/>
    </xf>
    <xf numFmtId="49" fontId="0" fillId="0" borderId="0" xfId="0" applyNumberFormat="1" applyFont="1" applyFill="1" applyBorder="1" applyAlignment="1" applyProtection="1">
      <alignment horizontal="center"/>
    </xf>
    <xf numFmtId="2" fontId="9" fillId="0" borderId="0" xfId="0" applyNumberFormat="1" applyFont="1" applyFill="1" applyBorder="1" applyAlignment="1" applyProtection="1"/>
    <xf numFmtId="0" fontId="9" fillId="0" borderId="0" xfId="0" applyFont="1" applyBorder="1"/>
    <xf numFmtId="49" fontId="9" fillId="0" borderId="1" xfId="0" applyNumberFormat="1" applyFont="1" applyFill="1" applyBorder="1" applyAlignment="1" applyProtection="1">
      <alignment horizontal="center"/>
    </xf>
    <xf numFmtId="49" fontId="7" fillId="0" borderId="0" xfId="0" applyNumberFormat="1" applyFont="1" applyBorder="1" applyAlignment="1">
      <alignment horizontal="center" vertical="top"/>
    </xf>
    <xf numFmtId="49" fontId="7" fillId="0" borderId="1" xfId="0" applyNumberFormat="1" applyFont="1" applyFill="1" applyBorder="1" applyAlignment="1" applyProtection="1">
      <alignment horizontal="center" vertical="top"/>
    </xf>
    <xf numFmtId="49" fontId="7" fillId="0" borderId="0" xfId="0" applyNumberFormat="1" applyFont="1" applyFill="1" applyBorder="1" applyAlignment="1" applyProtection="1">
      <alignment horizontal="center" vertical="top"/>
    </xf>
    <xf numFmtId="49" fontId="7" fillId="0" borderId="0" xfId="0" applyNumberFormat="1" applyFont="1" applyFill="1" applyBorder="1" applyAlignment="1">
      <alignment horizontal="center" vertical="top"/>
    </xf>
    <xf numFmtId="49" fontId="9" fillId="0" borderId="1" xfId="0" applyNumberFormat="1" applyFont="1" applyFill="1" applyBorder="1" applyAlignment="1" applyProtection="1">
      <alignment horizontal="center" vertical="top"/>
    </xf>
    <xf numFmtId="49" fontId="9" fillId="0" borderId="0" xfId="0" applyNumberFormat="1" applyFont="1" applyFill="1" applyBorder="1" applyAlignment="1" applyProtection="1">
      <alignment horizontal="center" vertical="top"/>
    </xf>
    <xf numFmtId="0" fontId="7" fillId="0" borderId="0" xfId="0" applyFont="1" applyFill="1" applyBorder="1" applyAlignment="1">
      <alignment horizontal="center" vertical="top"/>
    </xf>
    <xf numFmtId="49" fontId="0" fillId="0" borderId="0" xfId="0" applyNumberFormat="1" applyFont="1" applyFill="1" applyBorder="1" applyAlignment="1" applyProtection="1">
      <alignment horizontal="center" vertical="top"/>
    </xf>
    <xf numFmtId="49" fontId="7" fillId="0" borderId="1" xfId="0" applyNumberFormat="1" applyFont="1" applyFill="1" applyBorder="1" applyAlignment="1">
      <alignment horizontal="center" vertical="top"/>
    </xf>
    <xf numFmtId="0" fontId="6" fillId="0" borderId="0" xfId="0" applyFont="1" applyFill="1" applyBorder="1" applyAlignment="1">
      <alignment horizontal="center" vertical="top"/>
    </xf>
    <xf numFmtId="49" fontId="6" fillId="0" borderId="0" xfId="0" applyNumberFormat="1" applyFont="1" applyFill="1" applyBorder="1" applyAlignment="1">
      <alignment horizontal="center" vertical="top"/>
    </xf>
    <xf numFmtId="0" fontId="7" fillId="0" borderId="0" xfId="0" applyFont="1" applyBorder="1" applyAlignment="1">
      <alignment vertical="top"/>
    </xf>
    <xf numFmtId="0" fontId="7" fillId="0" borderId="1" xfId="0" applyFont="1" applyBorder="1" applyAlignment="1">
      <alignment vertical="top"/>
    </xf>
    <xf numFmtId="0" fontId="7" fillId="0" borderId="0" xfId="0" applyFont="1" applyBorder="1" applyAlignment="1">
      <alignment horizontal="center" vertical="top"/>
    </xf>
    <xf numFmtId="0" fontId="9" fillId="0" borderId="0" xfId="0" applyFont="1" applyFill="1" applyBorder="1" applyAlignment="1">
      <alignment horizontal="center" vertical="top"/>
    </xf>
    <xf numFmtId="49" fontId="7" fillId="0" borderId="1" xfId="0" applyNumberFormat="1" applyFont="1" applyBorder="1" applyAlignment="1">
      <alignment horizontal="center" vertical="top"/>
    </xf>
    <xf numFmtId="49" fontId="7" fillId="0" borderId="0" xfId="0" applyNumberFormat="1" applyFont="1" applyBorder="1" applyAlignment="1">
      <alignment horizontal="left" vertical="top"/>
    </xf>
    <xf numFmtId="0" fontId="9" fillId="0" borderId="0" xfId="0" applyFont="1" applyBorder="1"/>
    <xf numFmtId="0" fontId="7" fillId="0" borderId="0" xfId="0" applyFont="1" applyFill="1" applyBorder="1" applyAlignment="1">
      <alignment horizontal="left" wrapText="1"/>
    </xf>
    <xf numFmtId="0" fontId="18" fillId="0" borderId="0" xfId="0" applyFont="1" applyFill="1" applyBorder="1" applyAlignment="1"/>
    <xf numFmtId="49" fontId="18" fillId="0" borderId="0" xfId="0" applyNumberFormat="1" applyFont="1" applyBorder="1" applyAlignment="1">
      <alignment horizontal="center" vertical="top"/>
    </xf>
    <xf numFmtId="0" fontId="20" fillId="0" borderId="0" xfId="0" applyFont="1" applyFill="1" applyBorder="1" applyAlignment="1">
      <alignment wrapText="1"/>
    </xf>
    <xf numFmtId="0" fontId="18" fillId="0" borderId="0" xfId="0" applyFont="1" applyFill="1" applyBorder="1" applyAlignment="1">
      <alignment horizontal="center"/>
    </xf>
    <xf numFmtId="0" fontId="18" fillId="0" borderId="0" xfId="0" applyFont="1" applyBorder="1"/>
    <xf numFmtId="49" fontId="18" fillId="0" borderId="0" xfId="0" applyNumberFormat="1" applyFont="1" applyFill="1" applyBorder="1" applyAlignment="1" applyProtection="1">
      <alignment horizontal="center" vertical="top"/>
    </xf>
    <xf numFmtId="49" fontId="18" fillId="0" borderId="0" xfId="0" applyNumberFormat="1" applyFont="1" applyFill="1" applyBorder="1" applyAlignment="1">
      <alignment horizontal="center" vertical="top"/>
    </xf>
    <xf numFmtId="0" fontId="18" fillId="0" borderId="0" xfId="0" applyFont="1" applyFill="1" applyBorder="1" applyAlignment="1">
      <alignment wrapText="1"/>
    </xf>
    <xf numFmtId="0" fontId="20" fillId="0" borderId="0" xfId="0" applyFont="1" applyBorder="1" applyAlignment="1">
      <alignment wrapText="1"/>
    </xf>
    <xf numFmtId="0" fontId="18" fillId="0" borderId="0" xfId="0" applyFont="1" applyFill="1" applyBorder="1" applyAlignment="1">
      <alignment horizontal="center" vertical="top"/>
    </xf>
    <xf numFmtId="0" fontId="18" fillId="0" borderId="0" xfId="0" applyFont="1" applyBorder="1" applyAlignment="1">
      <alignment wrapText="1"/>
    </xf>
    <xf numFmtId="0" fontId="20" fillId="0" borderId="0" xfId="0" applyFont="1" applyFill="1" applyBorder="1" applyAlignment="1">
      <alignment horizontal="left" wrapText="1"/>
    </xf>
    <xf numFmtId="49" fontId="18" fillId="0" borderId="0" xfId="0" applyNumberFormat="1" applyFont="1" applyBorder="1" applyAlignment="1">
      <alignment horizontal="left" vertical="top"/>
    </xf>
    <xf numFmtId="0" fontId="18" fillId="0" borderId="0" xfId="0" applyFont="1" applyBorder="1" applyAlignment="1">
      <alignment horizontal="left"/>
    </xf>
    <xf numFmtId="4" fontId="20" fillId="0" borderId="0" xfId="0" applyNumberFormat="1" applyFont="1" applyBorder="1" applyAlignment="1">
      <alignment horizontal="right"/>
    </xf>
    <xf numFmtId="0" fontId="10" fillId="0" borderId="0" xfId="0" applyFont="1" applyFill="1" applyBorder="1" applyAlignment="1"/>
    <xf numFmtId="171" fontId="18" fillId="0" borderId="0" xfId="0" applyNumberFormat="1" applyFont="1" applyFill="1" applyBorder="1" applyAlignment="1" applyProtection="1"/>
    <xf numFmtId="171" fontId="20" fillId="0" borderId="0" xfId="0" applyNumberFormat="1" applyFont="1" applyBorder="1" applyAlignment="1">
      <alignment horizontal="right"/>
    </xf>
    <xf numFmtId="4" fontId="18" fillId="0" borderId="0" xfId="0" applyNumberFormat="1" applyFont="1" applyFill="1" applyBorder="1" applyAlignment="1" applyProtection="1"/>
    <xf numFmtId="3" fontId="18" fillId="0" borderId="0" xfId="0" applyNumberFormat="1" applyFont="1" applyFill="1" applyBorder="1" applyAlignment="1" applyProtection="1"/>
    <xf numFmtId="3" fontId="20" fillId="0" borderId="0" xfId="0" applyNumberFormat="1" applyFont="1" applyBorder="1" applyAlignment="1">
      <alignment horizontal="right"/>
    </xf>
    <xf numFmtId="49" fontId="18" fillId="0" borderId="0" xfId="0" applyNumberFormat="1" applyFont="1" applyFill="1" applyBorder="1" applyAlignment="1"/>
    <xf numFmtId="0" fontId="10" fillId="0" borderId="0" xfId="0" applyFont="1" applyFill="1" applyBorder="1" applyAlignment="1">
      <alignment horizontal="left" indent="1"/>
    </xf>
    <xf numFmtId="49" fontId="18" fillId="0" borderId="0" xfId="0" applyNumberFormat="1" applyFont="1" applyFill="1" applyBorder="1" applyAlignment="1">
      <alignment horizontal="left" vertical="top" indent="1"/>
    </xf>
    <xf numFmtId="0" fontId="18" fillId="0" borderId="0" xfId="0" applyFont="1" applyFill="1" applyBorder="1" applyAlignment="1">
      <alignment horizontal="left" vertical="top" indent="1"/>
    </xf>
    <xf numFmtId="0" fontId="18" fillId="0" borderId="0" xfId="0" applyFont="1" applyBorder="1" applyAlignment="1">
      <alignment horizontal="left" vertical="top" indent="1"/>
    </xf>
    <xf numFmtId="49" fontId="18" fillId="0" borderId="0" xfId="0" applyNumberFormat="1" applyFont="1" applyBorder="1" applyAlignment="1">
      <alignment horizontal="left" vertical="top" indent="1"/>
    </xf>
    <xf numFmtId="49" fontId="18" fillId="0" borderId="1" xfId="0" applyNumberFormat="1" applyFont="1" applyFill="1" applyBorder="1" applyAlignment="1" applyProtection="1">
      <alignment horizontal="center" vertical="top"/>
    </xf>
    <xf numFmtId="0" fontId="18" fillId="0" borderId="0" xfId="0" applyFont="1" applyFill="1" applyBorder="1" applyAlignment="1">
      <alignment horizontal="left" wrapText="1"/>
    </xf>
    <xf numFmtId="49" fontId="18" fillId="0" borderId="1" xfId="0" applyNumberFormat="1" applyFont="1" applyFill="1" applyBorder="1" applyAlignment="1">
      <alignment horizontal="center" vertical="top"/>
    </xf>
    <xf numFmtId="49" fontId="20" fillId="0" borderId="0" xfId="0" applyNumberFormat="1" applyFont="1" applyFill="1" applyBorder="1" applyAlignment="1">
      <alignment horizontal="center" vertical="top"/>
    </xf>
    <xf numFmtId="0" fontId="18" fillId="0" borderId="0" xfId="0" applyFont="1" applyBorder="1" applyAlignment="1">
      <alignment vertical="top"/>
    </xf>
    <xf numFmtId="0" fontId="18" fillId="0" borderId="1" xfId="0" applyFont="1" applyBorder="1" applyAlignment="1">
      <alignment vertical="top"/>
    </xf>
    <xf numFmtId="0" fontId="24" fillId="0" borderId="0" xfId="47" applyFont="1"/>
    <xf numFmtId="0" fontId="24" fillId="0" borderId="0" xfId="47" applyFont="1" applyAlignment="1">
      <alignment horizontal="center"/>
    </xf>
    <xf numFmtId="0" fontId="24" fillId="0" borderId="0" xfId="47" applyFont="1" applyAlignment="1"/>
    <xf numFmtId="0" fontId="24" fillId="0" borderId="0" xfId="47" applyFont="1" applyBorder="1" applyAlignment="1">
      <alignment horizontal="center" wrapText="1"/>
    </xf>
    <xf numFmtId="49" fontId="18" fillId="0" borderId="0" xfId="0" applyNumberFormat="1" applyFont="1" applyFill="1" applyBorder="1" applyAlignment="1" applyProtection="1">
      <alignment horizontal="center"/>
    </xf>
    <xf numFmtId="0" fontId="24" fillId="0" borderId="0" xfId="47" applyFont="1" applyBorder="1" applyAlignment="1">
      <alignment horizontal="center" vertical="center" wrapText="1"/>
    </xf>
    <xf numFmtId="0" fontId="24" fillId="0" borderId="0" xfId="47" applyFont="1" applyAlignment="1">
      <alignment wrapText="1"/>
    </xf>
    <xf numFmtId="49" fontId="18" fillId="0" borderId="1" xfId="0" applyNumberFormat="1" applyFont="1" applyFill="1" applyBorder="1" applyAlignment="1" applyProtection="1">
      <alignment horizontal="center"/>
    </xf>
    <xf numFmtId="49" fontId="18" fillId="0" borderId="0" xfId="0" applyNumberFormat="1" applyFont="1" applyBorder="1" applyAlignment="1">
      <alignment horizontal="center" vertical="center"/>
    </xf>
    <xf numFmtId="49" fontId="18" fillId="0" borderId="1" xfId="0" applyNumberFormat="1" applyFont="1" applyFill="1" applyBorder="1" applyAlignment="1">
      <alignment horizontal="center"/>
    </xf>
    <xf numFmtId="49" fontId="18" fillId="0" borderId="0" xfId="0" applyNumberFormat="1" applyFont="1" applyFill="1" applyBorder="1" applyAlignment="1">
      <alignment horizontal="center"/>
    </xf>
    <xf numFmtId="0" fontId="18" fillId="0" borderId="1" xfId="0" applyFont="1" applyBorder="1"/>
    <xf numFmtId="49" fontId="18" fillId="0" borderId="1" xfId="0" applyNumberFormat="1" applyFont="1" applyBorder="1" applyAlignment="1">
      <alignment horizontal="center"/>
    </xf>
    <xf numFmtId="49" fontId="18" fillId="0" borderId="0" xfId="0" applyNumberFormat="1" applyFont="1" applyBorder="1" applyAlignment="1">
      <alignment horizontal="center"/>
    </xf>
    <xf numFmtId="49" fontId="18" fillId="0" borderId="0" xfId="0" applyNumberFormat="1" applyFont="1" applyBorder="1" applyAlignment="1">
      <alignment horizontal="left"/>
    </xf>
    <xf numFmtId="49" fontId="20" fillId="0" borderId="8" xfId="0" applyNumberFormat="1" applyFont="1" applyFill="1" applyBorder="1" applyAlignment="1">
      <alignment horizontal="left" vertical="center" wrapText="1"/>
    </xf>
    <xf numFmtId="0" fontId="24" fillId="0" borderId="0" xfId="51" applyFont="1"/>
    <xf numFmtId="0" fontId="23" fillId="0" borderId="0" xfId="51"/>
    <xf numFmtId="0" fontId="24" fillId="0" borderId="0" xfId="51" applyFont="1" applyAlignment="1">
      <alignment horizontal="center"/>
    </xf>
    <xf numFmtId="2" fontId="7" fillId="0" borderId="0" xfId="51" applyNumberFormat="1" applyFont="1" applyFill="1" applyBorder="1" applyAlignment="1" applyProtection="1"/>
    <xf numFmtId="2" fontId="7" fillId="0" borderId="0" xfId="0" applyNumberFormat="1" applyFont="1" applyBorder="1"/>
    <xf numFmtId="0" fontId="24" fillId="0" borderId="13" xfId="47" applyFont="1" applyBorder="1" applyAlignment="1">
      <alignment horizontal="center" wrapText="1"/>
    </xf>
    <xf numFmtId="0" fontId="25" fillId="0" borderId="0" xfId="51" applyFont="1" applyFill="1" applyAlignment="1">
      <alignment horizontal="center" vertical="center"/>
    </xf>
    <xf numFmtId="0" fontId="25" fillId="0" borderId="0" xfId="51" applyFont="1" applyFill="1" applyAlignment="1">
      <alignment vertical="center"/>
    </xf>
    <xf numFmtId="0" fontId="10" fillId="0" borderId="0" xfId="45" applyFont="1" applyFill="1" applyBorder="1" applyAlignment="1"/>
    <xf numFmtId="0" fontId="7" fillId="0" borderId="0" xfId="45" applyFont="1" applyBorder="1" applyAlignment="1">
      <alignment wrapText="1"/>
    </xf>
    <xf numFmtId="0" fontId="7" fillId="0" borderId="0" xfId="45" applyFont="1" applyFill="1" applyBorder="1" applyAlignment="1">
      <alignment horizontal="center"/>
    </xf>
    <xf numFmtId="2" fontId="7" fillId="0" borderId="0" xfId="45" applyNumberFormat="1" applyFont="1" applyFill="1" applyBorder="1" applyAlignment="1" applyProtection="1"/>
    <xf numFmtId="0" fontId="7" fillId="0" borderId="0" xfId="45" applyFont="1" applyBorder="1"/>
    <xf numFmtId="49" fontId="7" fillId="0" borderId="1" xfId="45" applyNumberFormat="1" applyFont="1" applyFill="1" applyBorder="1" applyAlignment="1" applyProtection="1">
      <alignment horizontal="center" vertical="top"/>
    </xf>
    <xf numFmtId="49" fontId="7" fillId="0" borderId="0" xfId="45" applyNumberFormat="1" applyFont="1" applyFill="1" applyBorder="1" applyAlignment="1" applyProtection="1">
      <alignment horizontal="center" vertical="top"/>
    </xf>
    <xf numFmtId="49" fontId="7" fillId="0" borderId="0" xfId="45" applyNumberFormat="1" applyFont="1" applyFill="1" applyBorder="1" applyAlignment="1">
      <alignment horizontal="center" vertical="top"/>
    </xf>
    <xf numFmtId="0" fontId="7" fillId="0" borderId="0" xfId="45" applyFont="1" applyFill="1" applyBorder="1" applyAlignment="1">
      <alignment wrapText="1"/>
    </xf>
    <xf numFmtId="49" fontId="18" fillId="0" borderId="0" xfId="45" applyNumberFormat="1" applyFont="1" applyFill="1" applyBorder="1" applyAlignment="1"/>
    <xf numFmtId="0" fontId="18" fillId="0" borderId="0" xfId="45" applyFont="1" applyFill="1" applyBorder="1" applyAlignment="1"/>
    <xf numFmtId="0" fontId="31" fillId="0" borderId="8" xfId="51" applyFont="1" applyBorder="1" applyAlignment="1">
      <alignment vertical="center" wrapText="1"/>
    </xf>
    <xf numFmtId="0" fontId="19" fillId="0" borderId="8" xfId="51" applyFont="1" applyBorder="1" applyAlignment="1">
      <alignment vertical="center" wrapText="1"/>
    </xf>
    <xf numFmtId="0" fontId="18" fillId="0" borderId="8" xfId="49" applyFont="1" applyFill="1" applyBorder="1" applyAlignment="1">
      <alignment horizontal="center" vertical="center" wrapText="1"/>
    </xf>
    <xf numFmtId="0" fontId="19" fillId="0" borderId="8" xfId="51" applyFont="1" applyFill="1" applyBorder="1" applyAlignment="1">
      <alignment vertical="center" wrapText="1"/>
    </xf>
    <xf numFmtId="0" fontId="7" fillId="0" borderId="0" xfId="45" applyFont="1" applyBorder="1" applyAlignment="1">
      <alignment horizontal="left"/>
    </xf>
    <xf numFmtId="0" fontId="18" fillId="0" borderId="9" xfId="51" applyFont="1" applyFill="1" applyBorder="1" applyAlignment="1">
      <alignment horizontal="center" vertical="center"/>
    </xf>
    <xf numFmtId="49" fontId="7" fillId="0" borderId="0" xfId="45" applyNumberFormat="1" applyFont="1" applyBorder="1" applyAlignment="1">
      <alignment horizontal="center" vertical="center"/>
    </xf>
    <xf numFmtId="4" fontId="6" fillId="0" borderId="0" xfId="45" applyNumberFormat="1" applyFont="1" applyBorder="1" applyAlignment="1">
      <alignment horizontal="right"/>
    </xf>
    <xf numFmtId="2" fontId="18" fillId="0" borderId="0" xfId="53" applyNumberFormat="1" applyFont="1" applyFill="1" applyBorder="1" applyAlignment="1" applyProtection="1"/>
    <xf numFmtId="0" fontId="18" fillId="0" borderId="0" xfId="53" applyFont="1" applyBorder="1"/>
    <xf numFmtId="0" fontId="18" fillId="0" borderId="0" xfId="53" applyFont="1"/>
    <xf numFmtId="0" fontId="18" fillId="0" borderId="0" xfId="53" applyFont="1" applyAlignment="1"/>
    <xf numFmtId="0" fontId="18" fillId="0" borderId="0" xfId="53" applyFont="1" applyAlignment="1">
      <alignment wrapText="1"/>
    </xf>
    <xf numFmtId="4" fontId="20" fillId="0" borderId="0" xfId="53" applyNumberFormat="1" applyFont="1" applyBorder="1" applyAlignment="1">
      <alignment horizontal="right"/>
    </xf>
    <xf numFmtId="0" fontId="24" fillId="0" borderId="16" xfId="47" applyFont="1" applyBorder="1" applyAlignment="1">
      <alignment wrapText="1"/>
    </xf>
    <xf numFmtId="0" fontId="24" fillId="0" borderId="16" xfId="47" applyFont="1" applyBorder="1" applyAlignment="1">
      <alignment horizontal="center"/>
    </xf>
    <xf numFmtId="3" fontId="18" fillId="0" borderId="16" xfId="0" applyNumberFormat="1" applyFont="1" applyFill="1" applyBorder="1" applyAlignment="1" applyProtection="1"/>
    <xf numFmtId="4" fontId="18" fillId="0" borderId="16" xfId="0" applyNumberFormat="1" applyFont="1" applyFill="1" applyBorder="1" applyAlignment="1" applyProtection="1"/>
    <xf numFmtId="3" fontId="18" fillId="0" borderId="16" xfId="53" applyNumberFormat="1" applyFont="1" applyFill="1" applyBorder="1" applyAlignment="1" applyProtection="1"/>
    <xf numFmtId="4" fontId="18" fillId="0" borderId="16" xfId="53" applyNumberFormat="1" applyFont="1" applyFill="1" applyBorder="1" applyAlignment="1" applyProtection="1"/>
    <xf numFmtId="0" fontId="31" fillId="0" borderId="8" xfId="51" applyFont="1" applyFill="1" applyBorder="1" applyAlignment="1">
      <alignment vertical="center" wrapText="1"/>
    </xf>
    <xf numFmtId="49" fontId="7" fillId="0" borderId="1" xfId="49" applyNumberFormat="1" applyFont="1" applyFill="1" applyBorder="1" applyAlignment="1" applyProtection="1">
      <alignment horizontal="center" vertical="top"/>
    </xf>
    <xf numFmtId="49" fontId="7" fillId="0" borderId="0" xfId="49" applyNumberFormat="1" applyFont="1" applyFill="1" applyBorder="1" applyAlignment="1" applyProtection="1">
      <alignment horizontal="center" vertical="top"/>
    </xf>
    <xf numFmtId="0" fontId="10" fillId="0" borderId="0" xfId="49" applyFont="1" applyFill="1" applyBorder="1" applyAlignment="1"/>
    <xf numFmtId="0" fontId="7" fillId="0" borderId="0" xfId="49" applyFont="1" applyBorder="1"/>
    <xf numFmtId="2" fontId="7" fillId="0" borderId="0" xfId="49" applyNumberFormat="1" applyFont="1" applyFill="1" applyBorder="1" applyAlignment="1" applyProtection="1"/>
    <xf numFmtId="49" fontId="18" fillId="0" borderId="0" xfId="49" applyNumberFormat="1" applyFont="1" applyFill="1" applyBorder="1" applyAlignment="1"/>
    <xf numFmtId="49" fontId="7" fillId="0" borderId="0" xfId="49" applyNumberFormat="1" applyFont="1" applyFill="1" applyBorder="1" applyAlignment="1">
      <alignment horizontal="center" vertical="center"/>
    </xf>
    <xf numFmtId="0" fontId="7" fillId="0" borderId="0" xfId="49" applyFont="1" applyFill="1" applyBorder="1" applyAlignment="1">
      <alignment horizontal="center"/>
    </xf>
    <xf numFmtId="49" fontId="18" fillId="0" borderId="0" xfId="49" applyNumberFormat="1" applyFont="1" applyFill="1" applyBorder="1" applyAlignment="1" applyProtection="1">
      <alignment horizontal="center" vertical="top"/>
    </xf>
    <xf numFmtId="0" fontId="7" fillId="0" borderId="0" xfId="49" applyFont="1" applyBorder="1" applyAlignment="1">
      <alignment wrapText="1"/>
    </xf>
    <xf numFmtId="0" fontId="7" fillId="0" borderId="0" xfId="49" applyFont="1" applyBorder="1" applyAlignment="1">
      <alignment horizontal="left"/>
    </xf>
    <xf numFmtId="49" fontId="7" fillId="0" borderId="1" xfId="49" applyNumberFormat="1" applyFont="1" applyBorder="1" applyAlignment="1">
      <alignment horizontal="center"/>
    </xf>
    <xf numFmtId="49" fontId="7" fillId="0" borderId="0" xfId="49" applyNumberFormat="1" applyFont="1" applyBorder="1" applyAlignment="1">
      <alignment horizontal="center"/>
    </xf>
    <xf numFmtId="49" fontId="7" fillId="0" borderId="0" xfId="49" applyNumberFormat="1" applyFont="1" applyBorder="1" applyAlignment="1">
      <alignment horizontal="left"/>
    </xf>
    <xf numFmtId="49" fontId="7" fillId="0" borderId="0" xfId="49" applyNumberFormat="1" applyFont="1" applyBorder="1" applyAlignment="1">
      <alignment horizontal="center" vertical="center"/>
    </xf>
    <xf numFmtId="4" fontId="6" fillId="0" borderId="0" xfId="49" applyNumberFormat="1" applyFont="1" applyBorder="1" applyAlignment="1">
      <alignment horizontal="right"/>
    </xf>
    <xf numFmtId="0" fontId="18" fillId="0" borderId="16" xfId="0" applyFont="1" applyFill="1" applyBorder="1" applyAlignment="1">
      <alignment horizontal="center"/>
    </xf>
    <xf numFmtId="171" fontId="18" fillId="0" borderId="16" xfId="0" applyNumberFormat="1" applyFont="1" applyFill="1" applyBorder="1" applyAlignment="1" applyProtection="1"/>
    <xf numFmtId="0" fontId="0" fillId="0" borderId="0" xfId="0" applyAlignment="1">
      <alignment horizontal="center"/>
    </xf>
    <xf numFmtId="0" fontId="7" fillId="0" borderId="0" xfId="0" applyFont="1"/>
    <xf numFmtId="0" fontId="7" fillId="0" borderId="0" xfId="59" applyFont="1" applyBorder="1"/>
    <xf numFmtId="2" fontId="7" fillId="0" borderId="0" xfId="59" applyNumberFormat="1" applyFont="1" applyFill="1" applyBorder="1" applyAlignment="1" applyProtection="1"/>
    <xf numFmtId="0" fontId="7" fillId="0" borderId="0" xfId="59"/>
    <xf numFmtId="0" fontId="7" fillId="0" borderId="0" xfId="59" applyAlignment="1">
      <alignment horizontal="center"/>
    </xf>
    <xf numFmtId="0" fontId="7" fillId="0" borderId="0" xfId="59" applyAlignment="1">
      <alignment wrapText="1"/>
    </xf>
    <xf numFmtId="4" fontId="6" fillId="0" borderId="0" xfId="59" applyNumberFormat="1" applyFont="1" applyBorder="1" applyAlignment="1">
      <alignment horizontal="right"/>
    </xf>
    <xf numFmtId="0" fontId="10" fillId="0" borderId="0" xfId="53" applyFont="1" applyFill="1" applyBorder="1" applyAlignment="1"/>
    <xf numFmtId="0" fontId="0" fillId="0" borderId="2" xfId="0" applyBorder="1" applyAlignment="1">
      <alignment horizontal="center"/>
    </xf>
    <xf numFmtId="0" fontId="0" fillId="0" borderId="2" xfId="0" applyBorder="1" applyAlignment="1">
      <alignment horizontal="center" wrapText="1"/>
    </xf>
    <xf numFmtId="0" fontId="0" fillId="0" borderId="0" xfId="0" applyAlignment="1">
      <alignment wrapText="1"/>
    </xf>
    <xf numFmtId="0" fontId="0" fillId="3" borderId="0" xfId="0" applyFill="1"/>
    <xf numFmtId="0" fontId="7" fillId="0" borderId="0" xfId="0" applyFont="1" applyAlignment="1">
      <alignment wrapText="1"/>
    </xf>
    <xf numFmtId="0" fontId="0" fillId="0" borderId="0" xfId="0" quotePrefix="1"/>
    <xf numFmtId="0" fontId="0" fillId="0" borderId="0" xfId="0" applyAlignment="1">
      <alignment horizontal="left"/>
    </xf>
    <xf numFmtId="0" fontId="35" fillId="0" borderId="0" xfId="0" applyFont="1"/>
    <xf numFmtId="0" fontId="36" fillId="0" borderId="0" xfId="0" applyFont="1" applyAlignment="1">
      <alignment wrapText="1"/>
    </xf>
    <xf numFmtId="0" fontId="36" fillId="0" borderId="0" xfId="0" applyFont="1"/>
    <xf numFmtId="0" fontId="18" fillId="0" borderId="8" xfId="51" applyFont="1" applyFill="1" applyBorder="1" applyAlignment="1">
      <alignment vertical="center" wrapText="1"/>
    </xf>
    <xf numFmtId="0" fontId="31" fillId="0" borderId="15" xfId="53" applyFont="1" applyFill="1" applyBorder="1" applyAlignment="1">
      <alignment vertical="center" wrapText="1"/>
    </xf>
    <xf numFmtId="0" fontId="18" fillId="0" borderId="16" xfId="0" applyFont="1" applyFill="1" applyBorder="1" applyAlignment="1">
      <alignment wrapText="1"/>
    </xf>
    <xf numFmtId="4" fontId="18" fillId="0" borderId="5" xfId="11" applyNumberFormat="1" applyFont="1" applyFill="1" applyBorder="1" applyAlignment="1">
      <alignment horizontal="center" vertical="center" wrapText="1"/>
    </xf>
    <xf numFmtId="0" fontId="10" fillId="0" borderId="0" xfId="59" applyFont="1" applyFill="1" applyBorder="1" applyAlignment="1">
      <alignment vertical="top"/>
    </xf>
    <xf numFmtId="0" fontId="24" fillId="0" borderId="0" xfId="47" applyFont="1" applyAlignment="1">
      <alignment vertical="top"/>
    </xf>
    <xf numFmtId="0" fontId="7" fillId="0" borderId="0" xfId="59" applyAlignment="1">
      <alignment vertical="top"/>
    </xf>
    <xf numFmtId="171" fontId="18" fillId="0" borderId="16" xfId="53" applyNumberFormat="1" applyFont="1" applyFill="1" applyBorder="1" applyAlignment="1" applyProtection="1"/>
    <xf numFmtId="0" fontId="18" fillId="0" borderId="2" xfId="0" applyFont="1" applyFill="1" applyBorder="1" applyAlignment="1"/>
    <xf numFmtId="0" fontId="18" fillId="0" borderId="2" xfId="53" applyFont="1" applyBorder="1"/>
    <xf numFmtId="2" fontId="18" fillId="0" borderId="2" xfId="0" applyNumberFormat="1" applyFont="1" applyFill="1" applyBorder="1" applyAlignment="1"/>
    <xf numFmtId="0" fontId="18" fillId="0" borderId="2" xfId="45" applyFont="1" applyFill="1" applyBorder="1" applyAlignment="1"/>
    <xf numFmtId="172" fontId="20" fillId="0" borderId="2" xfId="49" applyNumberFormat="1" applyFont="1" applyBorder="1" applyAlignment="1">
      <alignment horizontal="center" vertical="center" wrapText="1"/>
    </xf>
    <xf numFmtId="3" fontId="7" fillId="0" borderId="0" xfId="51" applyNumberFormat="1" applyFont="1" applyFill="1" applyBorder="1" applyAlignment="1" applyProtection="1"/>
    <xf numFmtId="3" fontId="7" fillId="0" borderId="0" xfId="59" applyNumberFormat="1" applyFont="1" applyFill="1" applyBorder="1" applyAlignment="1" applyProtection="1"/>
    <xf numFmtId="3" fontId="6" fillId="0" borderId="0" xfId="59" applyNumberFormat="1" applyFont="1" applyBorder="1" applyAlignment="1">
      <alignment horizontal="right"/>
    </xf>
    <xf numFmtId="3" fontId="7" fillId="0" borderId="0" xfId="0" applyNumberFormat="1" applyFont="1" applyBorder="1"/>
    <xf numFmtId="3" fontId="7" fillId="0" borderId="0" xfId="0" applyNumberFormat="1" applyFont="1" applyBorder="1" applyAlignment="1">
      <alignment horizontal="left"/>
    </xf>
    <xf numFmtId="3" fontId="7" fillId="0" borderId="0" xfId="0" applyNumberFormat="1" applyFont="1" applyFill="1" applyBorder="1" applyAlignment="1" applyProtection="1"/>
    <xf numFmtId="3" fontId="6" fillId="0" borderId="0" xfId="0" applyNumberFormat="1" applyFont="1" applyBorder="1" applyAlignment="1">
      <alignment horizontal="right"/>
    </xf>
    <xf numFmtId="3" fontId="7" fillId="0" borderId="0" xfId="49" applyNumberFormat="1" applyFont="1" applyFill="1" applyBorder="1" applyAlignment="1" applyProtection="1"/>
    <xf numFmtId="3" fontId="6" fillId="0" borderId="0" xfId="49" applyNumberFormat="1" applyFont="1" applyBorder="1" applyAlignment="1">
      <alignment horizontal="right"/>
    </xf>
    <xf numFmtId="3" fontId="7" fillId="0" borderId="0" xfId="45" applyNumberFormat="1" applyFont="1" applyBorder="1"/>
    <xf numFmtId="49" fontId="7" fillId="0" borderId="0" xfId="45" applyNumberFormat="1" applyFont="1" applyFill="1" applyBorder="1" applyAlignment="1">
      <alignment horizontal="center"/>
    </xf>
    <xf numFmtId="49" fontId="7" fillId="0" borderId="1" xfId="45" applyNumberFormat="1" applyFont="1" applyFill="1" applyBorder="1" applyAlignment="1">
      <alignment horizontal="center"/>
    </xf>
    <xf numFmtId="49" fontId="7" fillId="0" borderId="0" xfId="45" applyNumberFormat="1" applyFont="1" applyFill="1" applyBorder="1" applyAlignment="1">
      <alignment horizontal="left"/>
    </xf>
    <xf numFmtId="0" fontId="18" fillId="0" borderId="0" xfId="0" applyFont="1" applyFill="1" applyBorder="1"/>
    <xf numFmtId="0" fontId="10" fillId="0" borderId="10" xfId="0" applyFont="1" applyBorder="1"/>
    <xf numFmtId="0" fontId="37" fillId="0" borderId="0" xfId="0" applyFont="1"/>
    <xf numFmtId="0" fontId="37" fillId="0" borderId="16" xfId="0" applyFont="1" applyBorder="1"/>
    <xf numFmtId="3" fontId="37" fillId="0" borderId="8" xfId="0" applyNumberFormat="1" applyFont="1" applyBorder="1"/>
    <xf numFmtId="3" fontId="37" fillId="0" borderId="9" xfId="0" applyNumberFormat="1" applyFont="1" applyBorder="1"/>
    <xf numFmtId="3" fontId="37" fillId="0" borderId="2" xfId="0" applyNumberFormat="1" applyFont="1" applyBorder="1"/>
    <xf numFmtId="0" fontId="18" fillId="0" borderId="8" xfId="47" applyFont="1" applyFill="1" applyBorder="1" applyAlignment="1">
      <alignment wrapText="1"/>
    </xf>
    <xf numFmtId="43" fontId="21" fillId="0" borderId="2" xfId="48" applyFont="1" applyFill="1" applyBorder="1" applyAlignment="1">
      <alignment horizontal="center" vertical="center" wrapText="1"/>
    </xf>
    <xf numFmtId="3" fontId="21" fillId="0" borderId="2" xfId="11" applyNumberFormat="1" applyFont="1" applyFill="1" applyBorder="1" applyAlignment="1">
      <alignment horizontal="center" vertical="center" wrapText="1"/>
    </xf>
    <xf numFmtId="3" fontId="18" fillId="0" borderId="5" xfId="11" applyNumberFormat="1" applyFont="1" applyFill="1" applyBorder="1" applyAlignment="1">
      <alignment horizontal="center" vertical="center" wrapText="1"/>
    </xf>
    <xf numFmtId="3" fontId="21" fillId="0" borderId="2" xfId="48" applyNumberFormat="1" applyFont="1" applyFill="1" applyBorder="1" applyAlignment="1">
      <alignment horizontal="center" vertical="center" wrapText="1"/>
    </xf>
    <xf numFmtId="3" fontId="21" fillId="0" borderId="2" xfId="52" applyNumberFormat="1" applyFont="1" applyFill="1" applyBorder="1" applyAlignment="1">
      <alignment horizontal="center" vertical="center" wrapText="1"/>
    </xf>
    <xf numFmtId="3" fontId="21" fillId="0" borderId="2" xfId="11" applyNumberFormat="1" applyFont="1" applyFill="1" applyBorder="1" applyAlignment="1">
      <alignment horizontal="center" vertical="center" wrapText="1"/>
    </xf>
    <xf numFmtId="164" fontId="18" fillId="0" borderId="0" xfId="0" applyNumberFormat="1" applyFont="1" applyFill="1" applyBorder="1" applyAlignment="1" applyProtection="1"/>
    <xf numFmtId="164" fontId="18" fillId="0" borderId="0" xfId="0" applyNumberFormat="1" applyFont="1" applyFill="1" applyBorder="1" applyProtection="1"/>
    <xf numFmtId="2" fontId="18" fillId="0" borderId="0" xfId="0" applyNumberFormat="1" applyFont="1" applyFill="1" applyBorder="1" applyAlignment="1" applyProtection="1"/>
    <xf numFmtId="2" fontId="18" fillId="0" borderId="0" xfId="0" applyNumberFormat="1" applyFont="1" applyFill="1" applyBorder="1" applyProtection="1">
      <protection locked="0"/>
    </xf>
    <xf numFmtId="0" fontId="12" fillId="0" borderId="0" xfId="51" applyFont="1"/>
    <xf numFmtId="0" fontId="24" fillId="0" borderId="2" xfId="51" applyFont="1" applyBorder="1"/>
    <xf numFmtId="3" fontId="12" fillId="0" borderId="0" xfId="51" applyNumberFormat="1" applyFont="1"/>
    <xf numFmtId="0" fontId="18" fillId="0" borderId="2" xfId="0" applyFont="1" applyBorder="1"/>
    <xf numFmtId="3" fontId="7" fillId="0" borderId="16" xfId="0" applyNumberFormat="1" applyFont="1" applyBorder="1"/>
    <xf numFmtId="0" fontId="18" fillId="0" borderId="0" xfId="0" applyFont="1" applyFill="1" applyBorder="1" applyAlignment="1">
      <alignment horizontal="center" vertical="center"/>
    </xf>
    <xf numFmtId="0" fontId="20" fillId="0" borderId="0" xfId="0" applyFont="1" applyFill="1" applyBorder="1" applyAlignment="1">
      <alignment horizontal="center" vertical="center"/>
    </xf>
    <xf numFmtId="2" fontId="18" fillId="0" borderId="0" xfId="0" applyNumberFormat="1" applyFont="1" applyFill="1" applyBorder="1" applyProtection="1"/>
    <xf numFmtId="3" fontId="7" fillId="0" borderId="0" xfId="53" applyNumberFormat="1" applyFont="1" applyFill="1" applyBorder="1" applyAlignment="1" applyProtection="1"/>
    <xf numFmtId="3" fontId="6" fillId="0" borderId="16" xfId="53" applyNumberFormat="1" applyFont="1" applyBorder="1" applyAlignment="1">
      <alignment horizontal="right"/>
    </xf>
    <xf numFmtId="3" fontId="6" fillId="0" borderId="0" xfId="53" applyNumberFormat="1" applyFont="1" applyBorder="1" applyAlignment="1">
      <alignment horizontal="right"/>
    </xf>
    <xf numFmtId="0" fontId="6" fillId="0" borderId="0" xfId="0" applyFont="1" applyFill="1" applyBorder="1" applyAlignment="1">
      <alignment horizontal="left" wrapText="1"/>
    </xf>
    <xf numFmtId="0" fontId="18" fillId="0" borderId="2" xfId="49" applyFont="1" applyBorder="1"/>
    <xf numFmtId="49" fontId="18" fillId="0" borderId="16" xfId="49" applyNumberFormat="1" applyFont="1" applyFill="1" applyBorder="1" applyAlignment="1">
      <alignment horizontal="center" vertical="center"/>
    </xf>
    <xf numFmtId="0" fontId="18" fillId="0" borderId="2" xfId="59" applyFont="1" applyBorder="1"/>
    <xf numFmtId="0" fontId="18" fillId="0" borderId="0" xfId="59" applyFont="1"/>
    <xf numFmtId="0" fontId="18" fillId="0" borderId="0" xfId="59" applyFont="1" applyAlignment="1">
      <alignment vertical="top"/>
    </xf>
    <xf numFmtId="0" fontId="18" fillId="0" borderId="0" xfId="59" applyFont="1" applyAlignment="1">
      <alignment wrapText="1"/>
    </xf>
    <xf numFmtId="0" fontId="18" fillId="0" borderId="0" xfId="59" applyFont="1" applyBorder="1"/>
    <xf numFmtId="4" fontId="20" fillId="0" borderId="0" xfId="59" applyNumberFormat="1" applyFont="1" applyBorder="1" applyAlignment="1">
      <alignment horizontal="right"/>
    </xf>
    <xf numFmtId="0" fontId="6" fillId="0" borderId="10" xfId="0" applyFont="1" applyBorder="1" applyAlignment="1">
      <alignment horizontal="center"/>
    </xf>
    <xf numFmtId="49" fontId="18" fillId="0" borderId="16" xfId="51" applyNumberFormat="1" applyFont="1" applyBorder="1" applyAlignment="1">
      <alignment horizontal="left" vertical="center"/>
    </xf>
    <xf numFmtId="0" fontId="24" fillId="0" borderId="0" xfId="51" applyFont="1" applyAlignment="1">
      <alignment horizontal="left"/>
    </xf>
    <xf numFmtId="49" fontId="18" fillId="0" borderId="16" xfId="51" applyNumberFormat="1" applyFont="1" applyBorder="1" applyAlignment="1">
      <alignment vertical="center"/>
    </xf>
    <xf numFmtId="0" fontId="24" fillId="0" borderId="0" xfId="51" applyFont="1" applyAlignment="1"/>
    <xf numFmtId="49" fontId="18" fillId="0" borderId="16" xfId="51" applyNumberFormat="1" applyFont="1" applyFill="1" applyBorder="1" applyAlignment="1">
      <alignment vertical="center"/>
    </xf>
    <xf numFmtId="49" fontId="18" fillId="0" borderId="9" xfId="51" applyNumberFormat="1" applyFont="1" applyBorder="1" applyAlignment="1">
      <alignment vertical="center"/>
    </xf>
    <xf numFmtId="0" fontId="23" fillId="0" borderId="0" xfId="51" applyAlignment="1"/>
    <xf numFmtId="49" fontId="18" fillId="0" borderId="16" xfId="0" applyNumberFormat="1" applyFont="1" applyFill="1" applyBorder="1" applyAlignment="1">
      <alignment vertical="center"/>
    </xf>
    <xf numFmtId="49" fontId="18" fillId="0" borderId="8" xfId="0" applyNumberFormat="1" applyFont="1" applyBorder="1" applyAlignment="1">
      <alignment vertical="center"/>
    </xf>
    <xf numFmtId="49" fontId="18" fillId="0" borderId="0" xfId="0" applyNumberFormat="1" applyFont="1" applyBorder="1" applyAlignment="1">
      <alignment vertical="center"/>
    </xf>
    <xf numFmtId="0" fontId="18" fillId="0" borderId="8" xfId="0" applyFont="1" applyFill="1" applyBorder="1" applyAlignment="1">
      <alignment vertical="center"/>
    </xf>
    <xf numFmtId="49" fontId="18" fillId="0" borderId="8" xfId="45" applyNumberFormat="1" applyFont="1" applyBorder="1" applyAlignment="1">
      <alignment horizontal="left" vertical="center"/>
    </xf>
    <xf numFmtId="49" fontId="18" fillId="0" borderId="9" xfId="0" applyNumberFormat="1" applyFont="1" applyFill="1" applyBorder="1" applyAlignment="1">
      <alignment vertical="center"/>
    </xf>
    <xf numFmtId="49" fontId="18" fillId="0" borderId="0" xfId="0" applyNumberFormat="1" applyFont="1" applyBorder="1" applyAlignment="1">
      <alignment vertical="top"/>
    </xf>
    <xf numFmtId="0" fontId="18" fillId="0" borderId="0" xfId="53" applyFont="1" applyAlignment="1">
      <alignment horizontal="left" vertical="top"/>
    </xf>
    <xf numFmtId="3" fontId="21" fillId="0" borderId="2" xfId="11" applyNumberFormat="1" applyFont="1" applyFill="1" applyBorder="1" applyAlignment="1">
      <alignment horizontal="center" vertical="center" wrapText="1"/>
    </xf>
    <xf numFmtId="3" fontId="21" fillId="0" borderId="2" xfId="11" applyNumberFormat="1" applyFont="1" applyFill="1" applyBorder="1" applyAlignment="1">
      <alignment horizontal="center" vertical="center" wrapText="1"/>
    </xf>
    <xf numFmtId="0" fontId="12" fillId="0" borderId="0" xfId="47" applyFont="1" applyAlignment="1"/>
    <xf numFmtId="0" fontId="12" fillId="0" borderId="0" xfId="47" applyFont="1" applyBorder="1" applyAlignment="1">
      <alignment horizontal="center" wrapText="1"/>
    </xf>
    <xf numFmtId="0" fontId="12" fillId="0" borderId="13" xfId="47" applyFont="1" applyBorder="1" applyAlignment="1">
      <alignment horizontal="center" wrapText="1"/>
    </xf>
    <xf numFmtId="1" fontId="7" fillId="0" borderId="0" xfId="53" applyNumberFormat="1" applyFont="1" applyFill="1" applyBorder="1" applyAlignment="1" applyProtection="1">
      <alignment horizontal="center"/>
    </xf>
    <xf numFmtId="49" fontId="7" fillId="0" borderId="0" xfId="53" applyNumberFormat="1" applyFont="1" applyFill="1" applyBorder="1" applyAlignment="1" applyProtection="1">
      <alignment horizontal="center"/>
    </xf>
    <xf numFmtId="49" fontId="7" fillId="0" borderId="13" xfId="53" applyNumberFormat="1" applyFont="1" applyFill="1" applyBorder="1" applyAlignment="1" applyProtection="1">
      <alignment horizontal="center"/>
    </xf>
    <xf numFmtId="0" fontId="18" fillId="0" borderId="16" xfId="53" applyFont="1" applyFill="1" applyBorder="1" applyAlignment="1">
      <alignment horizontal="left"/>
    </xf>
    <xf numFmtId="0" fontId="7" fillId="0" borderId="0" xfId="53" applyFont="1" applyAlignment="1"/>
    <xf numFmtId="0" fontId="41" fillId="0" borderId="16" xfId="0" applyFont="1" applyFill="1" applyBorder="1"/>
    <xf numFmtId="0" fontId="41" fillId="0" borderId="9" xfId="0" applyFont="1" applyFill="1" applyBorder="1"/>
    <xf numFmtId="49" fontId="18" fillId="0" borderId="1"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0" fontId="24" fillId="0" borderId="16" xfId="51" applyFont="1" applyFill="1" applyBorder="1" applyAlignment="1">
      <alignment vertical="center" wrapText="1"/>
    </xf>
    <xf numFmtId="0" fontId="18" fillId="0" borderId="16" xfId="51" applyFont="1" applyBorder="1" applyAlignment="1">
      <alignment horizontal="left" vertical="center"/>
    </xf>
    <xf numFmtId="171" fontId="18" fillId="0" borderId="8" xfId="0" applyNumberFormat="1" applyFont="1" applyFill="1" applyBorder="1" applyAlignment="1" applyProtection="1">
      <alignment vertical="center"/>
    </xf>
    <xf numFmtId="0" fontId="7" fillId="0" borderId="16" xfId="51" applyFont="1" applyBorder="1" applyAlignment="1">
      <alignment vertical="center"/>
    </xf>
    <xf numFmtId="0" fontId="24" fillId="0" borderId="0" xfId="51" applyFont="1" applyAlignment="1">
      <alignment vertical="center"/>
    </xf>
    <xf numFmtId="3" fontId="18" fillId="0" borderId="16" xfId="0" applyNumberFormat="1" applyFont="1" applyFill="1" applyBorder="1" applyAlignment="1" applyProtection="1">
      <alignment vertical="center"/>
    </xf>
    <xf numFmtId="4" fontId="18" fillId="0" borderId="16" xfId="0" applyNumberFormat="1" applyFont="1" applyFill="1" applyBorder="1" applyAlignment="1" applyProtection="1">
      <alignment vertical="center"/>
    </xf>
    <xf numFmtId="0" fontId="18" fillId="0" borderId="8" xfId="0" applyFont="1" applyFill="1" applyBorder="1" applyAlignment="1">
      <alignment horizontal="left" vertical="center"/>
    </xf>
    <xf numFmtId="0" fontId="27" fillId="0" borderId="8" xfId="51" applyFont="1" applyFill="1" applyBorder="1" applyAlignment="1">
      <alignment horizontal="left" vertical="center"/>
    </xf>
    <xf numFmtId="0" fontId="24" fillId="0" borderId="8" xfId="51" applyFont="1" applyFill="1" applyBorder="1" applyAlignment="1">
      <alignment horizontal="center" vertical="center"/>
    </xf>
    <xf numFmtId="0" fontId="7" fillId="0" borderId="8" xfId="51" applyFont="1" applyBorder="1" applyAlignment="1">
      <alignment vertical="center"/>
    </xf>
    <xf numFmtId="3" fontId="18" fillId="0" borderId="8" xfId="0" applyNumberFormat="1" applyFont="1" applyFill="1" applyBorder="1" applyAlignment="1" applyProtection="1">
      <alignment vertical="center"/>
    </xf>
    <xf numFmtId="4" fontId="18" fillId="0" borderId="8" xfId="0" applyNumberFormat="1" applyFont="1" applyFill="1" applyBorder="1" applyAlignment="1" applyProtection="1">
      <alignment vertical="center"/>
    </xf>
    <xf numFmtId="173" fontId="7" fillId="0" borderId="8" xfId="51" applyNumberFormat="1" applyFont="1" applyBorder="1" applyAlignment="1">
      <alignment vertical="center"/>
    </xf>
    <xf numFmtId="0" fontId="24" fillId="0" borderId="8" xfId="51" applyFont="1" applyFill="1" applyBorder="1" applyAlignment="1">
      <alignment vertical="center" wrapText="1"/>
    </xf>
    <xf numFmtId="0" fontId="18" fillId="0" borderId="8" xfId="51" applyFont="1" applyBorder="1" applyAlignment="1">
      <alignment horizontal="center" vertical="center"/>
    </xf>
    <xf numFmtId="0" fontId="7" fillId="5" borderId="8" xfId="51" applyFont="1" applyFill="1" applyBorder="1" applyAlignment="1">
      <alignment vertical="center"/>
    </xf>
    <xf numFmtId="0" fontId="20" fillId="0" borderId="8" xfId="51" applyFont="1" applyFill="1" applyBorder="1" applyAlignment="1">
      <alignment vertical="center" wrapText="1"/>
    </xf>
    <xf numFmtId="49" fontId="18" fillId="0" borderId="14" xfId="0" applyNumberFormat="1" applyFont="1" applyFill="1" applyBorder="1" applyAlignment="1" applyProtection="1">
      <alignment horizontal="center" vertical="center"/>
    </xf>
    <xf numFmtId="49" fontId="18" fillId="0" borderId="10" xfId="0" applyNumberFormat="1" applyFont="1" applyFill="1" applyBorder="1" applyAlignment="1" applyProtection="1">
      <alignment horizontal="center" vertical="center"/>
    </xf>
    <xf numFmtId="0" fontId="18" fillId="0" borderId="9" xfId="0" applyFont="1" applyFill="1" applyBorder="1" applyAlignment="1">
      <alignment horizontal="left" vertical="center"/>
    </xf>
    <xf numFmtId="0" fontId="24" fillId="0" borderId="9" xfId="51" applyFont="1" applyFill="1" applyBorder="1" applyAlignment="1">
      <alignment vertical="center" wrapText="1"/>
    </xf>
    <xf numFmtId="0" fontId="18" fillId="0" borderId="9" xfId="51" applyFont="1" applyBorder="1" applyAlignment="1">
      <alignment horizontal="center" vertical="center"/>
    </xf>
    <xf numFmtId="171" fontId="18" fillId="0" borderId="9" xfId="0" applyNumberFormat="1" applyFont="1" applyFill="1" applyBorder="1" applyAlignment="1" applyProtection="1">
      <alignment vertical="center"/>
    </xf>
    <xf numFmtId="0" fontId="7" fillId="0" borderId="9" xfId="51" applyFont="1" applyBorder="1" applyAlignment="1">
      <alignment vertical="center"/>
    </xf>
    <xf numFmtId="0" fontId="7" fillId="5" borderId="9" xfId="51" applyFont="1" applyFill="1" applyBorder="1" applyAlignment="1">
      <alignment vertical="center"/>
    </xf>
    <xf numFmtId="3" fontId="18" fillId="0" borderId="9" xfId="0" applyNumberFormat="1" applyFont="1" applyFill="1" applyBorder="1" applyAlignment="1" applyProtection="1">
      <alignment vertical="center"/>
    </xf>
    <xf numFmtId="4" fontId="18" fillId="0" borderId="9" xfId="0" applyNumberFormat="1" applyFont="1" applyFill="1" applyBorder="1" applyAlignment="1" applyProtection="1">
      <alignment vertical="center"/>
    </xf>
    <xf numFmtId="49" fontId="7" fillId="0" borderId="1"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xf>
    <xf numFmtId="0" fontId="18" fillId="0" borderId="16" xfId="51" applyFont="1" applyFill="1" applyBorder="1" applyAlignment="1">
      <alignment vertical="center" wrapText="1"/>
    </xf>
    <xf numFmtId="0" fontId="18" fillId="0" borderId="16" xfId="51" applyFont="1" applyFill="1" applyBorder="1" applyAlignment="1">
      <alignment horizontal="center" vertical="center"/>
    </xf>
    <xf numFmtId="171" fontId="18" fillId="0" borderId="16" xfId="0" applyNumberFormat="1" applyFont="1" applyFill="1" applyBorder="1" applyAlignment="1" applyProtection="1">
      <alignment vertical="center"/>
    </xf>
    <xf numFmtId="3" fontId="7" fillId="0" borderId="16" xfId="51" applyNumberFormat="1" applyFont="1" applyBorder="1" applyAlignment="1">
      <alignment vertical="center"/>
    </xf>
    <xf numFmtId="0" fontId="23" fillId="0" borderId="0" xfId="51" applyAlignment="1">
      <alignment vertical="center"/>
    </xf>
    <xf numFmtId="49" fontId="9" fillId="0" borderId="1" xfId="0" applyNumberFormat="1" applyFont="1" applyFill="1" applyBorder="1" applyAlignment="1" applyProtection="1">
      <alignment horizontal="center" vertical="center"/>
    </xf>
    <xf numFmtId="0" fontId="27" fillId="0" borderId="8" xfId="51" applyFont="1" applyFill="1" applyBorder="1" applyAlignment="1">
      <alignment vertical="center" wrapText="1"/>
    </xf>
    <xf numFmtId="3" fontId="7" fillId="0" borderId="8" xfId="51" applyNumberFormat="1" applyFont="1" applyBorder="1" applyAlignment="1">
      <alignment vertical="center"/>
    </xf>
    <xf numFmtId="0" fontId="18" fillId="0" borderId="8" xfId="51" applyFont="1" applyBorder="1" applyAlignment="1">
      <alignment horizontal="left" vertical="center"/>
    </xf>
    <xf numFmtId="49" fontId="9" fillId="0" borderId="0" xfId="0" applyNumberFormat="1" applyFont="1" applyFill="1" applyBorder="1" applyAlignment="1" applyProtection="1">
      <alignment horizontal="center" vertical="center"/>
    </xf>
    <xf numFmtId="0" fontId="18" fillId="0" borderId="8" xfId="51" applyFont="1" applyFill="1" applyBorder="1" applyAlignment="1">
      <alignment horizontal="center" vertical="center"/>
    </xf>
    <xf numFmtId="0" fontId="18" fillId="0" borderId="8" xfId="51" applyFont="1" applyFill="1" applyBorder="1" applyAlignment="1">
      <alignment horizontal="left" vertical="center"/>
    </xf>
    <xf numFmtId="3" fontId="7" fillId="0" borderId="9" xfId="51" applyNumberFormat="1" applyFont="1" applyBorder="1" applyAlignment="1">
      <alignment vertical="center"/>
    </xf>
    <xf numFmtId="3" fontId="39" fillId="0" borderId="8" xfId="51" applyNumberFormat="1" applyFont="1" applyBorder="1" applyAlignment="1">
      <alignment vertical="center"/>
    </xf>
    <xf numFmtId="49" fontId="7" fillId="0" borderId="14" xfId="0" applyNumberFormat="1" applyFont="1" applyFill="1" applyBorder="1" applyAlignment="1" applyProtection="1">
      <alignment horizontal="center" vertical="center"/>
    </xf>
    <xf numFmtId="49" fontId="7" fillId="0" borderId="10" xfId="0" applyNumberFormat="1" applyFont="1" applyFill="1" applyBorder="1" applyAlignment="1" applyProtection="1">
      <alignment horizontal="center" vertical="center"/>
    </xf>
    <xf numFmtId="0" fontId="18" fillId="0" borderId="9" xfId="0" applyFont="1" applyFill="1" applyBorder="1" applyAlignment="1">
      <alignment vertical="center"/>
    </xf>
    <xf numFmtId="0" fontId="18" fillId="0" borderId="9" xfId="51" applyFont="1" applyFill="1" applyBorder="1" applyAlignment="1">
      <alignment vertical="center" wrapText="1"/>
    </xf>
    <xf numFmtId="0" fontId="20" fillId="0" borderId="8" xfId="0" applyFont="1" applyFill="1" applyBorder="1" applyAlignment="1">
      <alignment vertical="center" wrapText="1"/>
    </xf>
    <xf numFmtId="0" fontId="18" fillId="0" borderId="8" xfId="0" applyFont="1" applyFill="1" applyBorder="1" applyAlignment="1">
      <alignment horizontal="center" vertical="center"/>
    </xf>
    <xf numFmtId="3" fontId="7" fillId="0" borderId="8" xfId="0" applyNumberFormat="1" applyFont="1" applyBorder="1" applyAlignment="1">
      <alignment vertical="center"/>
    </xf>
    <xf numFmtId="0" fontId="18" fillId="0" borderId="0" xfId="0" applyFont="1" applyBorder="1" applyAlignment="1">
      <alignment vertical="center"/>
    </xf>
    <xf numFmtId="0" fontId="7" fillId="0" borderId="0" xfId="0" applyFont="1" applyBorder="1" applyAlignment="1">
      <alignment vertical="center"/>
    </xf>
    <xf numFmtId="0" fontId="27" fillId="0" borderId="8" xfId="51" applyFont="1" applyFill="1" applyBorder="1" applyAlignment="1">
      <alignment horizontal="left" vertical="center" wrapText="1"/>
    </xf>
    <xf numFmtId="0" fontId="18" fillId="0" borderId="8" xfId="0" applyFont="1" applyFill="1" applyBorder="1" applyAlignment="1">
      <alignment vertical="center" wrapText="1"/>
    </xf>
    <xf numFmtId="0" fontId="18" fillId="0" borderId="8" xfId="0" applyFont="1" applyBorder="1" applyAlignment="1">
      <alignment horizontal="left" vertical="center"/>
    </xf>
    <xf numFmtId="0" fontId="18" fillId="0" borderId="0" xfId="0" applyFont="1" applyBorder="1" applyAlignment="1">
      <alignment horizontal="left" vertical="center"/>
    </xf>
    <xf numFmtId="0" fontId="7" fillId="0" borderId="0" xfId="0" applyFont="1" applyBorder="1" applyAlignment="1">
      <alignment horizontal="left" vertical="center"/>
    </xf>
    <xf numFmtId="0" fontId="18" fillId="0" borderId="8" xfId="0" applyFont="1" applyBorder="1" applyAlignment="1">
      <alignment vertical="center" wrapText="1"/>
    </xf>
    <xf numFmtId="0" fontId="18" fillId="0" borderId="8" xfId="0" applyFont="1" applyBorder="1" applyAlignment="1">
      <alignment horizontal="center" vertical="center"/>
    </xf>
    <xf numFmtId="49" fontId="0" fillId="0" borderId="0" xfId="0" applyNumberFormat="1" applyFont="1" applyFill="1" applyBorder="1" applyAlignment="1" applyProtection="1">
      <alignment horizontal="center" vertical="center"/>
    </xf>
    <xf numFmtId="0" fontId="20" fillId="0" borderId="8" xfId="0" applyFont="1" applyBorder="1" applyAlignment="1">
      <alignment vertical="center" wrapText="1"/>
    </xf>
    <xf numFmtId="0" fontId="18" fillId="0" borderId="6" xfId="0" applyFont="1" applyBorder="1" applyAlignment="1">
      <alignment vertical="center" wrapText="1"/>
    </xf>
    <xf numFmtId="0" fontId="18" fillId="0" borderId="6" xfId="0" applyFont="1" applyBorder="1" applyAlignment="1">
      <alignment horizontal="left" vertical="center"/>
    </xf>
    <xf numFmtId="3" fontId="7" fillId="0" borderId="6" xfId="0" applyNumberFormat="1" applyFont="1" applyBorder="1" applyAlignment="1">
      <alignment vertical="center"/>
    </xf>
    <xf numFmtId="0" fontId="24" fillId="0" borderId="16" xfId="47" applyFont="1" applyBorder="1" applyAlignment="1">
      <alignment vertical="center"/>
    </xf>
    <xf numFmtId="0" fontId="24" fillId="0" borderId="16" xfId="47" applyFont="1" applyBorder="1" applyAlignment="1">
      <alignment vertical="center" wrapText="1"/>
    </xf>
    <xf numFmtId="0" fontId="24" fillId="0" borderId="16" xfId="47" applyFont="1" applyBorder="1" applyAlignment="1">
      <alignment horizontal="center" vertical="center"/>
    </xf>
    <xf numFmtId="3" fontId="7" fillId="0" borderId="16" xfId="0" applyNumberFormat="1" applyFont="1" applyBorder="1" applyAlignment="1">
      <alignment vertical="center"/>
    </xf>
    <xf numFmtId="0" fontId="24" fillId="0" borderId="0" xfId="47" applyFont="1" applyAlignment="1">
      <alignment vertical="center"/>
    </xf>
    <xf numFmtId="0" fontId="24" fillId="0" borderId="8" xfId="47" applyFont="1" applyBorder="1" applyAlignment="1">
      <alignment vertical="center"/>
    </xf>
    <xf numFmtId="0" fontId="24" fillId="0" borderId="8" xfId="47" applyFont="1" applyBorder="1" applyAlignment="1">
      <alignment horizontal="center" vertical="center"/>
    </xf>
    <xf numFmtId="0" fontId="24" fillId="0" borderId="8" xfId="47" applyFont="1" applyBorder="1" applyAlignment="1">
      <alignment vertical="center" wrapText="1"/>
    </xf>
    <xf numFmtId="0" fontId="27" fillId="0" borderId="8" xfId="47" applyFont="1" applyBorder="1" applyAlignment="1">
      <alignment vertical="center" wrapText="1"/>
    </xf>
    <xf numFmtId="0" fontId="27" fillId="0" borderId="8" xfId="47" applyFont="1" applyFill="1" applyBorder="1" applyAlignment="1">
      <alignment horizontal="left" vertical="center" wrapText="1"/>
    </xf>
    <xf numFmtId="0" fontId="24" fillId="0" borderId="11" xfId="47" applyFont="1" applyFill="1" applyBorder="1" applyAlignment="1">
      <alignment horizontal="left" vertical="center" wrapText="1"/>
    </xf>
    <xf numFmtId="0" fontId="27" fillId="0" borderId="11" xfId="47" applyFont="1" applyFill="1" applyBorder="1" applyAlignment="1">
      <alignment horizontal="left" vertical="center" wrapText="1"/>
    </xf>
    <xf numFmtId="3" fontId="6" fillId="0" borderId="8" xfId="0" applyNumberFormat="1" applyFont="1" applyBorder="1" applyAlignment="1">
      <alignment horizontal="right" vertical="center"/>
    </xf>
    <xf numFmtId="0" fontId="24" fillId="0" borderId="8" xfId="47" applyFont="1" applyFill="1" applyBorder="1" applyAlignment="1">
      <alignment vertical="center" wrapText="1"/>
    </xf>
    <xf numFmtId="0" fontId="18" fillId="0" borderId="8" xfId="47" applyFont="1" applyBorder="1" applyAlignment="1">
      <alignment vertical="center" wrapText="1"/>
    </xf>
    <xf numFmtId="0" fontId="18" fillId="0" borderId="8" xfId="47" applyFont="1" applyFill="1" applyBorder="1" applyAlignment="1">
      <alignment vertical="center" wrapText="1"/>
    </xf>
    <xf numFmtId="0" fontId="24" fillId="0" borderId="11" xfId="47" applyFont="1" applyBorder="1" applyAlignment="1">
      <alignment vertical="center" wrapText="1"/>
    </xf>
    <xf numFmtId="0" fontId="27" fillId="0" borderId="11" xfId="47" applyFont="1" applyBorder="1" applyAlignment="1">
      <alignment vertical="center" wrapText="1"/>
    </xf>
    <xf numFmtId="0" fontId="30" fillId="0" borderId="11" xfId="47" applyFont="1" applyBorder="1" applyAlignment="1">
      <alignment vertical="center" wrapText="1"/>
    </xf>
    <xf numFmtId="0" fontId="27" fillId="0" borderId="11" xfId="47" applyFont="1" applyFill="1" applyBorder="1" applyAlignment="1">
      <alignment vertical="center" wrapText="1"/>
    </xf>
    <xf numFmtId="0" fontId="24" fillId="0" borderId="8" xfId="47" applyFont="1" applyFill="1" applyBorder="1" applyAlignment="1">
      <alignment horizontal="center" vertical="center"/>
    </xf>
    <xf numFmtId="0" fontId="27" fillId="0" borderId="8" xfId="47" applyFont="1" applyFill="1" applyBorder="1" applyAlignment="1">
      <alignment vertical="center" wrapText="1"/>
    </xf>
    <xf numFmtId="0" fontId="24" fillId="0" borderId="0" xfId="47" applyFont="1" applyAlignment="1">
      <alignment vertical="center" wrapText="1"/>
    </xf>
    <xf numFmtId="49" fontId="7" fillId="0" borderId="10" xfId="0" applyNumberFormat="1" applyFont="1" applyBorder="1" applyAlignment="1">
      <alignment horizontal="center" vertical="center"/>
    </xf>
    <xf numFmtId="0" fontId="24" fillId="0" borderId="12" xfId="47" applyFont="1" applyBorder="1" applyAlignment="1">
      <alignment vertical="center" wrapText="1"/>
    </xf>
    <xf numFmtId="0" fontId="24" fillId="0" borderId="9" xfId="47" applyFont="1" applyBorder="1" applyAlignment="1">
      <alignment horizontal="center" vertical="center"/>
    </xf>
    <xf numFmtId="3" fontId="6" fillId="0" borderId="9" xfId="0" applyNumberFormat="1" applyFont="1" applyBorder="1" applyAlignment="1">
      <alignment horizontal="right" vertical="center"/>
    </xf>
    <xf numFmtId="49" fontId="18" fillId="0" borderId="0" xfId="45" applyNumberFormat="1" applyFont="1" applyFill="1" applyBorder="1" applyAlignment="1" applyProtection="1">
      <alignment horizontal="center" vertical="center"/>
    </xf>
    <xf numFmtId="49" fontId="18" fillId="0" borderId="16" xfId="45" applyNumberFormat="1" applyFont="1" applyBorder="1" applyAlignment="1">
      <alignment horizontal="left" vertical="center"/>
    </xf>
    <xf numFmtId="0" fontId="20" fillId="0" borderId="16" xfId="45" applyFont="1" applyFill="1" applyBorder="1" applyAlignment="1">
      <alignment vertical="center" wrapText="1"/>
    </xf>
    <xf numFmtId="0" fontId="18" fillId="0" borderId="16" xfId="45" applyFont="1" applyFill="1" applyBorder="1" applyAlignment="1">
      <alignment horizontal="center" vertical="center"/>
    </xf>
    <xf numFmtId="171" fontId="18" fillId="0" borderId="16" xfId="45" applyNumberFormat="1" applyFont="1" applyFill="1" applyBorder="1" applyAlignment="1" applyProtection="1">
      <alignment vertical="center"/>
    </xf>
    <xf numFmtId="3" fontId="7" fillId="0" borderId="16" xfId="45" applyNumberFormat="1" applyFont="1" applyBorder="1" applyAlignment="1">
      <alignment vertical="center"/>
    </xf>
    <xf numFmtId="0" fontId="7" fillId="0" borderId="0" xfId="45" applyFont="1" applyBorder="1" applyAlignment="1">
      <alignment vertical="center"/>
    </xf>
    <xf numFmtId="3" fontId="18" fillId="0" borderId="16" xfId="45" applyNumberFormat="1" applyFont="1" applyFill="1" applyBorder="1" applyAlignment="1" applyProtection="1">
      <alignment vertical="center"/>
    </xf>
    <xf numFmtId="4" fontId="18" fillId="0" borderId="16" xfId="45" applyNumberFormat="1" applyFont="1" applyFill="1" applyBorder="1" applyAlignment="1" applyProtection="1">
      <alignment vertical="center"/>
    </xf>
    <xf numFmtId="49" fontId="18" fillId="0" borderId="1" xfId="45" applyNumberFormat="1" applyFont="1" applyFill="1" applyBorder="1" applyAlignment="1" applyProtection="1">
      <alignment horizontal="center" vertical="center"/>
    </xf>
    <xf numFmtId="0" fontId="18" fillId="0" borderId="8" xfId="45" applyFont="1" applyFill="1" applyBorder="1" applyAlignment="1">
      <alignment horizontal="center" vertical="center"/>
    </xf>
    <xf numFmtId="171" fontId="18" fillId="0" borderId="8" xfId="45" applyNumberFormat="1" applyFont="1" applyFill="1" applyBorder="1" applyAlignment="1" applyProtection="1">
      <alignment vertical="center"/>
    </xf>
    <xf numFmtId="3" fontId="7" fillId="0" borderId="8" xfId="45" applyNumberFormat="1" applyFont="1" applyBorder="1" applyAlignment="1">
      <alignment vertical="center"/>
    </xf>
    <xf numFmtId="0" fontId="18" fillId="0" borderId="0" xfId="45" applyFont="1" applyBorder="1" applyAlignment="1">
      <alignment vertical="center"/>
    </xf>
    <xf numFmtId="3" fontId="18" fillId="0" borderId="8" xfId="45" applyNumberFormat="1" applyFont="1" applyFill="1" applyBorder="1" applyAlignment="1" applyProtection="1">
      <alignment vertical="center"/>
    </xf>
    <xf numFmtId="4" fontId="18" fillId="0" borderId="8" xfId="45" applyNumberFormat="1" applyFont="1" applyFill="1" applyBorder="1" applyAlignment="1" applyProtection="1">
      <alignment vertical="center"/>
    </xf>
    <xf numFmtId="0" fontId="18" fillId="0" borderId="8" xfId="45" applyFont="1" applyFill="1" applyBorder="1" applyAlignment="1">
      <alignment horizontal="left" vertical="center"/>
    </xf>
    <xf numFmtId="49" fontId="18" fillId="0" borderId="1" xfId="53" applyNumberFormat="1" applyFont="1" applyFill="1" applyBorder="1" applyAlignment="1" applyProtection="1">
      <alignment horizontal="center" vertical="center"/>
    </xf>
    <xf numFmtId="49" fontId="18" fillId="0" borderId="0" xfId="53" applyNumberFormat="1" applyFont="1" applyFill="1" applyBorder="1" applyAlignment="1" applyProtection="1">
      <alignment horizontal="center" vertical="center"/>
    </xf>
    <xf numFmtId="0" fontId="10" fillId="0" borderId="0" xfId="0" applyFont="1" applyFill="1" applyBorder="1" applyAlignment="1">
      <alignment vertical="center"/>
    </xf>
    <xf numFmtId="0" fontId="24" fillId="0" borderId="0" xfId="51" applyFont="1" applyFill="1" applyBorder="1" applyAlignment="1">
      <alignment vertical="center"/>
    </xf>
    <xf numFmtId="0" fontId="11" fillId="0" borderId="8" xfId="47" applyFont="1" applyFill="1" applyBorder="1" applyAlignment="1">
      <alignment vertical="center" wrapText="1"/>
    </xf>
    <xf numFmtId="3" fontId="7" fillId="0" borderId="8" xfId="45" quotePrefix="1" applyNumberFormat="1" applyFont="1" applyBorder="1" applyAlignment="1">
      <alignment vertical="center"/>
    </xf>
    <xf numFmtId="3" fontId="7" fillId="0" borderId="17" xfId="45" applyNumberFormat="1" applyFont="1" applyBorder="1" applyAlignment="1">
      <alignment vertical="center"/>
    </xf>
    <xf numFmtId="3" fontId="18" fillId="0" borderId="17" xfId="45" applyNumberFormat="1" applyFont="1" applyFill="1" applyBorder="1" applyAlignment="1" applyProtection="1">
      <alignment vertical="center"/>
    </xf>
    <xf numFmtId="0" fontId="18" fillId="0" borderId="0" xfId="45" applyFont="1" applyBorder="1" applyAlignment="1">
      <alignment horizontal="left" vertical="center"/>
    </xf>
    <xf numFmtId="0" fontId="7" fillId="0" borderId="0" xfId="45" applyFont="1" applyBorder="1" applyAlignment="1">
      <alignment horizontal="left" vertical="center"/>
    </xf>
    <xf numFmtId="0" fontId="18" fillId="0" borderId="9" xfId="45" applyFont="1" applyFill="1" applyBorder="1" applyAlignment="1">
      <alignment horizontal="left" vertical="center"/>
    </xf>
    <xf numFmtId="0" fontId="7" fillId="0" borderId="9" xfId="45" applyFont="1" applyBorder="1" applyAlignment="1">
      <alignment vertical="center" wrapText="1"/>
    </xf>
    <xf numFmtId="0" fontId="7" fillId="0" borderId="9" xfId="45" applyFont="1" applyBorder="1" applyAlignment="1">
      <alignment vertical="center"/>
    </xf>
    <xf numFmtId="3" fontId="7" fillId="0" borderId="9" xfId="45" applyNumberFormat="1" applyFont="1" applyBorder="1" applyAlignment="1">
      <alignment vertical="center"/>
    </xf>
    <xf numFmtId="4" fontId="6" fillId="0" borderId="9" xfId="45" applyNumberFormat="1" applyFont="1" applyBorder="1" applyAlignment="1">
      <alignment horizontal="right" vertical="center"/>
    </xf>
    <xf numFmtId="49" fontId="18" fillId="0" borderId="16" xfId="0" applyNumberFormat="1" applyFont="1" applyBorder="1" applyAlignment="1">
      <alignment vertical="center"/>
    </xf>
    <xf numFmtId="0" fontId="20" fillId="0" borderId="16" xfId="0" applyFont="1" applyFill="1" applyBorder="1" applyAlignment="1">
      <alignment vertical="center" wrapText="1"/>
    </xf>
    <xf numFmtId="0" fontId="18" fillId="0" borderId="16" xfId="0" applyFont="1" applyFill="1" applyBorder="1" applyAlignment="1">
      <alignment horizontal="center" vertical="center"/>
    </xf>
    <xf numFmtId="0" fontId="20" fillId="0" borderId="8" xfId="0" applyFont="1" applyFill="1" applyBorder="1" applyAlignment="1">
      <alignment vertical="center"/>
    </xf>
    <xf numFmtId="0" fontId="20" fillId="0" borderId="8"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20" fillId="0" borderId="8" xfId="47" applyFont="1" applyFill="1" applyBorder="1" applyAlignment="1">
      <alignment vertical="center" wrapText="1"/>
    </xf>
    <xf numFmtId="0" fontId="20" fillId="0" borderId="8" xfId="0" applyFont="1" applyBorder="1" applyAlignment="1">
      <alignment vertical="center"/>
    </xf>
    <xf numFmtId="0" fontId="18" fillId="0" borderId="8" xfId="0" applyFont="1" applyBorder="1" applyAlignment="1">
      <alignment vertical="center"/>
    </xf>
    <xf numFmtId="0" fontId="20" fillId="0" borderId="9" xfId="0" applyFont="1" applyFill="1" applyBorder="1" applyAlignment="1">
      <alignment horizontal="left" vertical="center" wrapText="1"/>
    </xf>
    <xf numFmtId="0" fontId="18" fillId="0" borderId="9" xfId="0" applyFont="1" applyFill="1" applyBorder="1" applyAlignment="1">
      <alignment horizontal="center" vertical="center"/>
    </xf>
    <xf numFmtId="3" fontId="7" fillId="0" borderId="9" xfId="0" applyNumberFormat="1" applyFont="1" applyBorder="1" applyAlignment="1">
      <alignment vertical="center"/>
    </xf>
    <xf numFmtId="49" fontId="18" fillId="0" borderId="16" xfId="0" applyNumberFormat="1" applyFont="1" applyBorder="1" applyAlignment="1">
      <alignment horizontal="left" vertical="center"/>
    </xf>
    <xf numFmtId="2" fontId="7" fillId="0" borderId="0" xfId="0" applyNumberFormat="1" applyFont="1" applyBorder="1" applyAlignment="1">
      <alignment vertical="center"/>
    </xf>
    <xf numFmtId="2" fontId="18" fillId="0" borderId="0" xfId="0" applyNumberFormat="1" applyFont="1" applyBorder="1" applyAlignment="1">
      <alignment vertical="center"/>
    </xf>
    <xf numFmtId="3" fontId="7" fillId="0" borderId="8" xfId="0" applyNumberFormat="1" applyFont="1" applyFill="1" applyBorder="1" applyAlignment="1">
      <alignment vertical="center"/>
    </xf>
    <xf numFmtId="2" fontId="18" fillId="0" borderId="0" xfId="0" applyNumberFormat="1" applyFont="1" applyFill="1" applyBorder="1" applyAlignment="1">
      <alignment vertical="center"/>
    </xf>
    <xf numFmtId="0" fontId="18" fillId="0" borderId="0" xfId="0" applyFont="1" applyFill="1" applyBorder="1" applyAlignment="1">
      <alignment vertical="center"/>
    </xf>
    <xf numFmtId="0" fontId="7" fillId="0" borderId="8" xfId="0" applyFont="1" applyFill="1" applyBorder="1" applyAlignment="1">
      <alignment horizontal="center" vertical="center"/>
    </xf>
    <xf numFmtId="170" fontId="18" fillId="0" borderId="8" xfId="0" applyNumberFormat="1" applyFont="1" applyFill="1" applyBorder="1" applyAlignment="1">
      <alignment horizontal="center" vertical="center"/>
    </xf>
    <xf numFmtId="171" fontId="18" fillId="0" borderId="8" xfId="0" applyNumberFormat="1" applyFont="1" applyFill="1" applyBorder="1" applyAlignment="1">
      <alignment horizontal="left" vertical="center" wrapText="1"/>
    </xf>
    <xf numFmtId="171" fontId="20" fillId="0" borderId="8" xfId="0" applyNumberFormat="1" applyFont="1" applyFill="1" applyBorder="1" applyAlignment="1">
      <alignment horizontal="left" vertical="center" wrapText="1"/>
    </xf>
    <xf numFmtId="49" fontId="18" fillId="0" borderId="8" xfId="0" applyNumberFormat="1" applyFont="1" applyFill="1" applyBorder="1" applyAlignment="1">
      <alignment horizontal="left" vertical="center" wrapText="1"/>
    </xf>
    <xf numFmtId="0" fontId="20" fillId="0" borderId="9" xfId="0" applyFont="1" applyBorder="1" applyAlignment="1">
      <alignment vertical="center" wrapText="1"/>
    </xf>
    <xf numFmtId="0" fontId="18" fillId="0" borderId="9" xfId="0" applyFont="1" applyBorder="1" applyAlignment="1">
      <alignment horizontal="left" vertical="center"/>
    </xf>
    <xf numFmtId="0" fontId="18" fillId="0" borderId="9" xfId="0" applyFont="1" applyBorder="1" applyAlignment="1">
      <alignment vertical="center"/>
    </xf>
    <xf numFmtId="4" fontId="20" fillId="0" borderId="9" xfId="0" applyNumberFormat="1" applyFont="1" applyBorder="1" applyAlignment="1">
      <alignment horizontal="right" vertical="center"/>
    </xf>
    <xf numFmtId="1" fontId="7" fillId="0" borderId="0" xfId="53" applyNumberFormat="1" applyFont="1" applyFill="1" applyBorder="1" applyAlignment="1" applyProtection="1">
      <alignment horizontal="center" vertical="center"/>
    </xf>
    <xf numFmtId="49" fontId="7" fillId="0" borderId="0" xfId="53" applyNumberFormat="1" applyFont="1" applyFill="1" applyBorder="1" applyAlignment="1" applyProtection="1">
      <alignment horizontal="center" vertical="center"/>
    </xf>
    <xf numFmtId="49" fontId="7" fillId="0" borderId="13" xfId="53" applyNumberFormat="1" applyFont="1" applyFill="1" applyBorder="1" applyAlignment="1" applyProtection="1">
      <alignment horizontal="center" vertical="center"/>
    </xf>
    <xf numFmtId="0" fontId="18" fillId="0" borderId="16" xfId="53" applyFont="1" applyFill="1" applyBorder="1" applyAlignment="1">
      <alignment horizontal="left" vertical="center"/>
    </xf>
    <xf numFmtId="0" fontId="27" fillId="0" borderId="16" xfId="47" applyFont="1" applyBorder="1" applyAlignment="1">
      <alignment vertical="center" wrapText="1"/>
    </xf>
    <xf numFmtId="171" fontId="18" fillId="0" borderId="16" xfId="53" applyNumberFormat="1" applyFont="1" applyFill="1" applyBorder="1" applyAlignment="1" applyProtection="1">
      <alignment vertical="center"/>
    </xf>
    <xf numFmtId="3" fontId="6" fillId="0" borderId="16" xfId="53" applyNumberFormat="1" applyFont="1" applyBorder="1" applyAlignment="1">
      <alignment horizontal="right" vertical="center"/>
    </xf>
    <xf numFmtId="0" fontId="18" fillId="0" borderId="0" xfId="53" applyFont="1" applyAlignment="1">
      <alignment vertical="center"/>
    </xf>
    <xf numFmtId="3" fontId="18" fillId="0" borderId="16" xfId="53" applyNumberFormat="1" applyFont="1" applyFill="1" applyBorder="1" applyAlignment="1" applyProtection="1">
      <alignment vertical="center"/>
    </xf>
    <xf numFmtId="4" fontId="18" fillId="0" borderId="16" xfId="53" applyNumberFormat="1" applyFont="1" applyFill="1" applyBorder="1" applyAlignment="1" applyProtection="1">
      <alignment vertical="center"/>
    </xf>
    <xf numFmtId="0" fontId="12" fillId="0" borderId="0" xfId="47" applyFont="1" applyBorder="1" applyAlignment="1">
      <alignment vertical="center"/>
    </xf>
    <xf numFmtId="0" fontId="18" fillId="0" borderId="8" xfId="53" applyFont="1" applyFill="1" applyBorder="1" applyAlignment="1">
      <alignment horizontal="left" vertical="center"/>
    </xf>
    <xf numFmtId="171" fontId="18" fillId="0" borderId="8" xfId="53" applyNumberFormat="1" applyFont="1" applyFill="1" applyBorder="1" applyAlignment="1" applyProtection="1">
      <alignment vertical="center"/>
    </xf>
    <xf numFmtId="3" fontId="7" fillId="0" borderId="8" xfId="53" applyNumberFormat="1" applyFont="1" applyBorder="1" applyAlignment="1">
      <alignment vertical="center"/>
    </xf>
    <xf numFmtId="3" fontId="18" fillId="0" borderId="8" xfId="53" applyNumberFormat="1" applyFont="1" applyFill="1" applyBorder="1" applyAlignment="1" applyProtection="1">
      <alignment vertical="center"/>
    </xf>
    <xf numFmtId="3" fontId="6" fillId="0" borderId="8" xfId="53" applyNumberFormat="1" applyFont="1" applyBorder="1" applyAlignment="1">
      <alignment horizontal="right" vertical="center"/>
    </xf>
    <xf numFmtId="0" fontId="12" fillId="0" borderId="13" xfId="47" applyFont="1" applyBorder="1" applyAlignment="1">
      <alignment vertical="center"/>
    </xf>
    <xf numFmtId="0" fontId="27" fillId="0" borderId="8" xfId="47" applyFont="1" applyBorder="1" applyAlignment="1">
      <alignment horizontal="left" vertical="center" wrapText="1"/>
    </xf>
    <xf numFmtId="0" fontId="24" fillId="0" borderId="8" xfId="47" applyFont="1" applyBorder="1" applyAlignment="1">
      <alignment horizontal="left" vertical="center" wrapText="1"/>
    </xf>
    <xf numFmtId="0" fontId="18" fillId="0" borderId="8" xfId="53" applyFont="1" applyFill="1" applyBorder="1" applyAlignment="1">
      <alignment vertical="center" wrapText="1"/>
    </xf>
    <xf numFmtId="0" fontId="12" fillId="0" borderId="0" xfId="47" applyFont="1" applyFill="1" applyBorder="1" applyAlignment="1">
      <alignment vertical="center"/>
    </xf>
    <xf numFmtId="0" fontId="18" fillId="0" borderId="16" xfId="53" applyFont="1" applyFill="1" applyBorder="1" applyAlignment="1">
      <alignment vertical="center" wrapText="1"/>
    </xf>
    <xf numFmtId="0" fontId="20" fillId="0" borderId="8" xfId="47" applyFont="1" applyBorder="1" applyAlignment="1">
      <alignment vertical="center" wrapText="1"/>
    </xf>
    <xf numFmtId="0" fontId="7" fillId="0" borderId="0" xfId="47" applyFont="1" applyFill="1" applyBorder="1" applyAlignment="1">
      <alignment vertical="center"/>
    </xf>
    <xf numFmtId="0" fontId="32" fillId="0" borderId="8" xfId="47" applyFont="1" applyFill="1" applyBorder="1" applyAlignment="1">
      <alignment horizontal="center" vertical="center"/>
    </xf>
    <xf numFmtId="3" fontId="40" fillId="0" borderId="8" xfId="53" applyNumberFormat="1" applyFont="1" applyBorder="1" applyAlignment="1">
      <alignment horizontal="right" vertical="center"/>
    </xf>
    <xf numFmtId="0" fontId="32" fillId="0" borderId="0" xfId="53" applyFont="1" applyAlignment="1">
      <alignment vertical="center"/>
    </xf>
    <xf numFmtId="3" fontId="32" fillId="0" borderId="8" xfId="53" applyNumberFormat="1" applyFont="1" applyFill="1" applyBorder="1" applyAlignment="1" applyProtection="1">
      <alignment vertical="center"/>
    </xf>
    <xf numFmtId="0" fontId="20" fillId="0" borderId="8" xfId="53" applyFont="1" applyFill="1" applyBorder="1" applyAlignment="1">
      <alignment horizontal="left" vertical="center" wrapText="1"/>
    </xf>
    <xf numFmtId="0" fontId="20" fillId="0" borderId="8" xfId="53" applyFont="1" applyFill="1" applyBorder="1" applyAlignment="1">
      <alignment vertical="center" wrapText="1"/>
    </xf>
    <xf numFmtId="0" fontId="7" fillId="0" borderId="0" xfId="53" applyFont="1" applyAlignment="1">
      <alignment vertical="center"/>
    </xf>
    <xf numFmtId="0" fontId="18" fillId="0" borderId="8" xfId="53" applyFont="1" applyFill="1" applyBorder="1" applyAlignment="1">
      <alignment horizontal="center" vertical="center"/>
    </xf>
    <xf numFmtId="0" fontId="18" fillId="0" borderId="8" xfId="53" applyFont="1" applyBorder="1" applyAlignment="1">
      <alignment vertical="center"/>
    </xf>
    <xf numFmtId="0" fontId="18" fillId="0" borderId="8" xfId="53" applyFont="1" applyFill="1" applyBorder="1" applyAlignment="1">
      <alignment horizontal="left" vertical="center" wrapText="1"/>
    </xf>
    <xf numFmtId="0" fontId="18" fillId="0" borderId="9" xfId="53" applyFont="1" applyFill="1" applyBorder="1" applyAlignment="1">
      <alignment horizontal="left" vertical="center"/>
    </xf>
    <xf numFmtId="0" fontId="18" fillId="0" borderId="9" xfId="53" applyFont="1" applyFill="1" applyBorder="1" applyAlignment="1">
      <alignment vertical="center" wrapText="1"/>
    </xf>
    <xf numFmtId="0" fontId="18" fillId="0" borderId="9" xfId="53" applyFont="1" applyBorder="1" applyAlignment="1">
      <alignment vertical="center"/>
    </xf>
    <xf numFmtId="3" fontId="6" fillId="0" borderId="9" xfId="53" applyNumberFormat="1" applyFont="1" applyBorder="1" applyAlignment="1">
      <alignment horizontal="right" vertical="center"/>
    </xf>
    <xf numFmtId="3" fontId="18" fillId="0" borderId="9" xfId="53" applyNumberFormat="1" applyFont="1" applyFill="1" applyBorder="1" applyAlignment="1" applyProtection="1">
      <alignment vertical="center"/>
    </xf>
    <xf numFmtId="4" fontId="18" fillId="0" borderId="9" xfId="53" applyNumberFormat="1" applyFont="1" applyFill="1" applyBorder="1" applyAlignment="1" applyProtection="1">
      <alignment vertical="center"/>
    </xf>
    <xf numFmtId="0" fontId="24" fillId="0" borderId="0" xfId="47" applyFont="1" applyBorder="1" applyAlignment="1">
      <alignment vertical="center"/>
    </xf>
    <xf numFmtId="0" fontId="24" fillId="0" borderId="13" xfId="47" applyFont="1" applyBorder="1" applyAlignment="1">
      <alignment vertical="center"/>
    </xf>
    <xf numFmtId="0" fontId="24" fillId="0" borderId="16" xfId="47" applyFont="1" applyBorder="1" applyAlignment="1">
      <alignment horizontal="left" vertical="center"/>
    </xf>
    <xf numFmtId="3" fontId="7" fillId="0" borderId="16" xfId="53" applyNumberFormat="1" applyFont="1" applyBorder="1" applyAlignment="1">
      <alignment vertical="center"/>
    </xf>
    <xf numFmtId="0" fontId="24" fillId="0" borderId="8" xfId="47" applyFont="1" applyBorder="1" applyAlignment="1">
      <alignment horizontal="left" vertical="center"/>
    </xf>
    <xf numFmtId="0" fontId="27" fillId="0" borderId="8" xfId="51" applyFont="1" applyBorder="1" applyAlignment="1">
      <alignment vertical="center" wrapText="1"/>
    </xf>
    <xf numFmtId="4" fontId="18" fillId="0" borderId="8" xfId="53" applyNumberFormat="1" applyFont="1" applyFill="1" applyBorder="1" applyAlignment="1" applyProtection="1">
      <alignment vertical="center"/>
    </xf>
    <xf numFmtId="1" fontId="18" fillId="0" borderId="0" xfId="53" applyNumberFormat="1" applyFont="1" applyFill="1" applyBorder="1" applyAlignment="1" applyProtection="1">
      <alignment horizontal="center" vertical="center"/>
    </xf>
    <xf numFmtId="49" fontId="18" fillId="0" borderId="13" xfId="53" applyNumberFormat="1" applyFont="1" applyFill="1" applyBorder="1" applyAlignment="1" applyProtection="1">
      <alignment horizontal="center" vertical="center"/>
    </xf>
    <xf numFmtId="0" fontId="26" fillId="0" borderId="0" xfId="47" applyFont="1" applyBorder="1" applyAlignment="1">
      <alignment horizontal="center" vertical="center"/>
    </xf>
    <xf numFmtId="9" fontId="18" fillId="0" borderId="8" xfId="46" applyFont="1" applyFill="1" applyBorder="1" applyAlignment="1" applyProtection="1">
      <alignment vertical="center"/>
    </xf>
    <xf numFmtId="3" fontId="6" fillId="5" borderId="8" xfId="53" applyNumberFormat="1" applyFont="1" applyFill="1" applyBorder="1" applyAlignment="1">
      <alignment horizontal="right" vertical="center"/>
    </xf>
    <xf numFmtId="0" fontId="18" fillId="0" borderId="0" xfId="53" applyFont="1" applyAlignment="1">
      <alignment vertical="center" wrapText="1"/>
    </xf>
    <xf numFmtId="0" fontId="18" fillId="0" borderId="11" xfId="53" applyFont="1" applyBorder="1" applyAlignment="1">
      <alignment vertical="center" wrapText="1"/>
    </xf>
    <xf numFmtId="0" fontId="30" fillId="0" borderId="8" xfId="47" applyFont="1" applyBorder="1" applyAlignment="1">
      <alignment horizontal="center" vertical="center" wrapText="1"/>
    </xf>
    <xf numFmtId="0" fontId="24" fillId="0" borderId="0" xfId="47" applyFont="1" applyFill="1" applyBorder="1" applyAlignment="1">
      <alignment vertical="center"/>
    </xf>
    <xf numFmtId="3" fontId="7" fillId="0" borderId="8" xfId="53" applyNumberFormat="1" applyFont="1" applyFill="1" applyBorder="1" applyAlignment="1">
      <alignment vertical="center"/>
    </xf>
    <xf numFmtId="0" fontId="18" fillId="0" borderId="0" xfId="53" applyFont="1" applyFill="1" applyAlignment="1">
      <alignment vertical="center"/>
    </xf>
    <xf numFmtId="0" fontId="24" fillId="0" borderId="11" xfId="47" applyFont="1" applyBorder="1" applyAlignment="1">
      <alignment horizontal="center" vertical="center"/>
    </xf>
    <xf numFmtId="0" fontId="18" fillId="0" borderId="8" xfId="53" applyFont="1" applyBorder="1" applyAlignment="1">
      <alignment vertical="center" wrapText="1"/>
    </xf>
    <xf numFmtId="0" fontId="18" fillId="0" borderId="9" xfId="53" applyFont="1" applyBorder="1" applyAlignment="1">
      <alignment horizontal="left" vertical="center"/>
    </xf>
    <xf numFmtId="0" fontId="18" fillId="0" borderId="9" xfId="53" applyFont="1" applyBorder="1" applyAlignment="1">
      <alignment vertical="center" wrapText="1"/>
    </xf>
    <xf numFmtId="171" fontId="18" fillId="0" borderId="9" xfId="53" applyNumberFormat="1" applyFont="1" applyFill="1" applyBorder="1" applyAlignment="1" applyProtection="1">
      <alignment vertical="center"/>
    </xf>
    <xf numFmtId="0" fontId="24" fillId="0" borderId="0" xfId="47" applyFont="1" applyBorder="1" applyAlignment="1">
      <alignment horizontal="center" vertical="center"/>
    </xf>
    <xf numFmtId="0" fontId="24" fillId="0" borderId="13" xfId="47" applyFont="1" applyBorder="1" applyAlignment="1">
      <alignment horizontal="center" vertical="center"/>
    </xf>
    <xf numFmtId="171" fontId="18" fillId="0" borderId="16" xfId="59" applyNumberFormat="1" applyFont="1" applyFill="1" applyBorder="1" applyAlignment="1" applyProtection="1">
      <alignment vertical="center"/>
    </xf>
    <xf numFmtId="3" fontId="7" fillId="0" borderId="16" xfId="59" applyNumberFormat="1" applyFont="1" applyBorder="1" applyAlignment="1">
      <alignment vertical="center"/>
    </xf>
    <xf numFmtId="0" fontId="18" fillId="0" borderId="0" xfId="59" applyFont="1" applyAlignment="1">
      <alignment vertical="center"/>
    </xf>
    <xf numFmtId="3" fontId="18" fillId="0" borderId="16" xfId="59" applyNumberFormat="1" applyFont="1" applyFill="1" applyBorder="1" applyAlignment="1" applyProtection="1">
      <alignment vertical="center"/>
    </xf>
    <xf numFmtId="4" fontId="18" fillId="0" borderId="16" xfId="59" applyNumberFormat="1" applyFont="1" applyFill="1" applyBorder="1" applyAlignment="1" applyProtection="1">
      <alignment vertical="center"/>
    </xf>
    <xf numFmtId="0" fontId="7" fillId="0" borderId="0" xfId="59" applyAlignment="1">
      <alignment vertical="center"/>
    </xf>
    <xf numFmtId="3" fontId="7" fillId="0" borderId="8" xfId="59" applyNumberFormat="1" applyFont="1" applyBorder="1" applyAlignment="1">
      <alignment vertical="center"/>
    </xf>
    <xf numFmtId="4" fontId="18" fillId="0" borderId="8" xfId="59" applyNumberFormat="1" applyFont="1" applyFill="1" applyBorder="1" applyAlignment="1" applyProtection="1">
      <alignment vertical="center"/>
    </xf>
    <xf numFmtId="3" fontId="18" fillId="0" borderId="8" xfId="59" applyNumberFormat="1" applyFont="1" applyFill="1" applyBorder="1" applyAlignment="1" applyProtection="1">
      <alignment vertical="center"/>
    </xf>
    <xf numFmtId="49" fontId="18" fillId="0" borderId="0" xfId="59" applyNumberFormat="1" applyFont="1" applyFill="1" applyBorder="1" applyAlignment="1" applyProtection="1">
      <alignment horizontal="center" vertical="center"/>
    </xf>
    <xf numFmtId="0" fontId="18" fillId="0" borderId="8" xfId="59" applyFont="1" applyFill="1" applyBorder="1" applyAlignment="1">
      <alignment vertical="center"/>
    </xf>
    <xf numFmtId="1" fontId="18" fillId="0" borderId="0" xfId="59" applyNumberFormat="1" applyFont="1" applyFill="1" applyBorder="1" applyAlignment="1" applyProtection="1">
      <alignment horizontal="center" vertical="center"/>
    </xf>
    <xf numFmtId="49" fontId="18" fillId="0" borderId="13" xfId="59" applyNumberFormat="1" applyFont="1" applyFill="1" applyBorder="1" applyAlignment="1" applyProtection="1">
      <alignment horizontal="center" vertical="center"/>
    </xf>
    <xf numFmtId="3" fontId="6" fillId="0" borderId="8" xfId="59" applyNumberFormat="1" applyFont="1" applyBorder="1" applyAlignment="1">
      <alignment horizontal="right" vertical="center"/>
    </xf>
    <xf numFmtId="0" fontId="18" fillId="0" borderId="9" xfId="59" applyFont="1" applyBorder="1" applyAlignment="1">
      <alignment vertical="center"/>
    </xf>
    <xf numFmtId="0" fontId="18" fillId="0" borderId="9" xfId="59" applyFont="1" applyBorder="1" applyAlignment="1">
      <alignment vertical="center" wrapText="1"/>
    </xf>
    <xf numFmtId="171" fontId="18" fillId="0" borderId="9" xfId="59" applyNumberFormat="1" applyFont="1" applyFill="1" applyBorder="1" applyAlignment="1" applyProtection="1">
      <alignment vertical="center"/>
    </xf>
    <xf numFmtId="3" fontId="6" fillId="0" borderId="9" xfId="59" applyNumberFormat="1" applyFont="1" applyBorder="1" applyAlignment="1">
      <alignment horizontal="right" vertical="center"/>
    </xf>
    <xf numFmtId="3" fontId="18" fillId="0" borderId="9" xfId="59" applyNumberFormat="1" applyFont="1" applyFill="1" applyBorder="1" applyAlignment="1" applyProtection="1">
      <alignment vertical="center"/>
    </xf>
    <xf numFmtId="4" fontId="18" fillId="0" borderId="9" xfId="59" applyNumberFormat="1" applyFont="1" applyFill="1" applyBorder="1" applyAlignment="1" applyProtection="1">
      <alignment vertical="center"/>
    </xf>
    <xf numFmtId="0" fontId="24" fillId="0" borderId="0" xfId="47" applyFont="1" applyFill="1" applyBorder="1" applyAlignment="1">
      <alignment horizontal="center" vertical="center"/>
    </xf>
    <xf numFmtId="3" fontId="7" fillId="0" borderId="8" xfId="0" applyNumberFormat="1" applyFont="1" applyFill="1" applyBorder="1" applyAlignment="1" applyProtection="1">
      <alignment vertical="center"/>
    </xf>
    <xf numFmtId="174" fontId="18" fillId="0" borderId="8" xfId="0" applyNumberFormat="1" applyFont="1" applyFill="1" applyBorder="1" applyAlignment="1" applyProtection="1">
      <alignment vertical="center"/>
    </xf>
    <xf numFmtId="3" fontId="7" fillId="5" borderId="8" xfId="0" applyNumberFormat="1" applyFont="1" applyFill="1" applyBorder="1" applyAlignment="1">
      <alignment vertical="center"/>
    </xf>
    <xf numFmtId="174" fontId="18" fillId="0" borderId="8" xfId="46" applyNumberFormat="1" applyFont="1" applyFill="1" applyBorder="1" applyAlignment="1" applyProtection="1">
      <alignment vertical="center"/>
    </xf>
    <xf numFmtId="0" fontId="18" fillId="0" borderId="9" xfId="0" applyFont="1" applyBorder="1" applyAlignment="1">
      <alignment vertical="center" wrapText="1"/>
    </xf>
    <xf numFmtId="3" fontId="18" fillId="0" borderId="16" xfId="0" applyNumberFormat="1" applyFont="1" applyBorder="1" applyAlignment="1">
      <alignment vertical="center"/>
    </xf>
    <xf numFmtId="3" fontId="18" fillId="0" borderId="8" xfId="45" applyNumberFormat="1" applyFont="1" applyBorder="1" applyAlignment="1">
      <alignment vertical="center"/>
    </xf>
    <xf numFmtId="3" fontId="18" fillId="0" borderId="8" xfId="0" applyNumberFormat="1" applyFont="1" applyBorder="1" applyAlignment="1">
      <alignment vertical="center"/>
    </xf>
    <xf numFmtId="3" fontId="7" fillId="0" borderId="9" xfId="0" applyNumberFormat="1" applyFont="1" applyFill="1" applyBorder="1" applyAlignment="1" applyProtection="1">
      <alignment vertical="center"/>
    </xf>
    <xf numFmtId="0" fontId="27" fillId="0" borderId="8" xfId="0" applyFont="1" applyFill="1" applyBorder="1" applyAlignment="1" applyProtection="1">
      <alignment vertical="center" wrapText="1"/>
    </xf>
    <xf numFmtId="0" fontId="24" fillId="0" borderId="8" xfId="0" applyFont="1" applyFill="1" applyBorder="1" applyAlignment="1" applyProtection="1">
      <alignment vertical="center"/>
    </xf>
    <xf numFmtId="0" fontId="18" fillId="0" borderId="9" xfId="0" applyFont="1" applyFill="1" applyBorder="1" applyAlignment="1">
      <alignment vertical="center" wrapText="1"/>
    </xf>
    <xf numFmtId="49" fontId="7" fillId="0" borderId="1" xfId="49" applyNumberFormat="1" applyFont="1" applyFill="1" applyBorder="1" applyAlignment="1" applyProtection="1">
      <alignment horizontal="center" vertical="center"/>
    </xf>
    <xf numFmtId="49" fontId="7" fillId="0" borderId="0" xfId="49" applyNumberFormat="1" applyFont="1" applyFill="1" applyBorder="1" applyAlignment="1" applyProtection="1">
      <alignment horizontal="center" vertical="center"/>
    </xf>
    <xf numFmtId="0" fontId="18" fillId="0" borderId="16" xfId="49" applyFont="1" applyFill="1" applyBorder="1" applyAlignment="1">
      <alignment vertical="center" wrapText="1"/>
    </xf>
    <xf numFmtId="0" fontId="18" fillId="0" borderId="16" xfId="49" applyFont="1" applyFill="1" applyBorder="1" applyAlignment="1">
      <alignment horizontal="center" vertical="center"/>
    </xf>
    <xf numFmtId="171" fontId="18" fillId="0" borderId="16" xfId="49" applyNumberFormat="1" applyFont="1" applyFill="1" applyBorder="1" applyAlignment="1" applyProtection="1">
      <alignment vertical="center"/>
    </xf>
    <xf numFmtId="3" fontId="7" fillId="0" borderId="16" xfId="49" applyNumberFormat="1" applyFont="1" applyBorder="1" applyAlignment="1">
      <alignment vertical="center"/>
    </xf>
    <xf numFmtId="0" fontId="18" fillId="0" borderId="0" xfId="49" applyFont="1" applyBorder="1" applyAlignment="1">
      <alignment vertical="center"/>
    </xf>
    <xf numFmtId="3" fontId="18" fillId="0" borderId="16" xfId="49" applyNumberFormat="1" applyFont="1" applyFill="1" applyBorder="1" applyAlignment="1" applyProtection="1">
      <alignment vertical="center"/>
    </xf>
    <xf numFmtId="4" fontId="18" fillId="0" borderId="16" xfId="49" applyNumberFormat="1" applyFont="1" applyFill="1" applyBorder="1" applyAlignment="1" applyProtection="1">
      <alignment vertical="center"/>
    </xf>
    <xf numFmtId="0" fontId="7" fillId="0" borderId="0" xfId="49" applyFont="1" applyBorder="1" applyAlignment="1">
      <alignment vertical="center"/>
    </xf>
    <xf numFmtId="0" fontId="18" fillId="0" borderId="8" xfId="49" applyFont="1" applyFill="1" applyBorder="1" applyAlignment="1">
      <alignment vertical="center"/>
    </xf>
    <xf numFmtId="0" fontId="18" fillId="0" borderId="8" xfId="49" applyFont="1" applyFill="1" applyBorder="1" applyAlignment="1">
      <alignment horizontal="center" vertical="center"/>
    </xf>
    <xf numFmtId="171" fontId="18" fillId="0" borderId="8" xfId="49" applyNumberFormat="1" applyFont="1" applyFill="1" applyBorder="1" applyAlignment="1" applyProtection="1">
      <alignment vertical="center"/>
    </xf>
    <xf numFmtId="3" fontId="7" fillId="0" borderId="8" xfId="49" applyNumberFormat="1" applyFont="1" applyBorder="1" applyAlignment="1">
      <alignment vertical="center"/>
    </xf>
    <xf numFmtId="3" fontId="18" fillId="0" borderId="8" xfId="49" applyNumberFormat="1" applyFont="1" applyFill="1" applyBorder="1" applyAlignment="1" applyProtection="1">
      <alignment vertical="center"/>
    </xf>
    <xf numFmtId="0" fontId="18" fillId="0" borderId="8" xfId="49" applyFont="1" applyFill="1" applyBorder="1" applyAlignment="1">
      <alignment vertical="center" wrapText="1"/>
    </xf>
    <xf numFmtId="0" fontId="18" fillId="0" borderId="8" xfId="49" applyFont="1" applyBorder="1" applyAlignment="1">
      <alignment horizontal="left" vertical="center"/>
    </xf>
    <xf numFmtId="0" fontId="20" fillId="0" borderId="8" xfId="49" applyFont="1" applyFill="1" applyBorder="1" applyAlignment="1">
      <alignment vertical="center" wrapText="1"/>
    </xf>
    <xf numFmtId="0" fontId="18" fillId="0" borderId="9" xfId="49" applyFont="1" applyFill="1" applyBorder="1" applyAlignment="1">
      <alignment horizontal="left" vertical="center"/>
    </xf>
    <xf numFmtId="0" fontId="18" fillId="0" borderId="9" xfId="49" applyFont="1" applyFill="1" applyBorder="1" applyAlignment="1">
      <alignment vertical="center" wrapText="1"/>
    </xf>
    <xf numFmtId="0" fontId="18" fillId="0" borderId="9" xfId="49" applyFont="1" applyFill="1" applyBorder="1" applyAlignment="1">
      <alignment horizontal="center" vertical="center"/>
    </xf>
    <xf numFmtId="171" fontId="18" fillId="0" borderId="9" xfId="49" applyNumberFormat="1" applyFont="1" applyFill="1" applyBorder="1" applyAlignment="1" applyProtection="1">
      <alignment vertical="center"/>
    </xf>
    <xf numFmtId="3" fontId="7" fillId="0" borderId="9" xfId="49" applyNumberFormat="1" applyFont="1" applyBorder="1" applyAlignment="1">
      <alignment vertical="center"/>
    </xf>
    <xf numFmtId="0" fontId="18" fillId="0" borderId="10" xfId="49" applyFont="1" applyBorder="1" applyAlignment="1">
      <alignment horizontal="left" vertical="center"/>
    </xf>
    <xf numFmtId="3" fontId="18" fillId="0" borderId="9" xfId="49" applyNumberFormat="1" applyFont="1" applyFill="1" applyBorder="1" applyAlignment="1" applyProtection="1">
      <alignment vertical="center"/>
    </xf>
    <xf numFmtId="4" fontId="18" fillId="0" borderId="9" xfId="49" applyNumberFormat="1" applyFont="1" applyFill="1" applyBorder="1" applyAlignment="1" applyProtection="1">
      <alignment vertical="center"/>
    </xf>
    <xf numFmtId="0" fontId="7" fillId="0" borderId="0" xfId="49" applyFont="1" applyBorder="1" applyAlignment="1">
      <alignment horizontal="left" vertical="center"/>
    </xf>
    <xf numFmtId="0" fontId="18" fillId="0" borderId="16" xfId="0" applyFont="1" applyFill="1" applyBorder="1" applyAlignment="1">
      <alignment vertical="center"/>
    </xf>
    <xf numFmtId="0" fontId="18" fillId="0" borderId="16" xfId="0" applyFont="1" applyFill="1" applyBorder="1" applyAlignment="1">
      <alignment vertical="center" wrapText="1"/>
    </xf>
    <xf numFmtId="3" fontId="7" fillId="0" borderId="9" xfId="0" applyNumberFormat="1" applyFont="1" applyFill="1" applyBorder="1" applyAlignment="1">
      <alignment vertical="center"/>
    </xf>
    <xf numFmtId="0" fontId="7" fillId="0" borderId="0" xfId="0" applyFont="1" applyFill="1" applyBorder="1" applyAlignment="1">
      <alignment vertical="center"/>
    </xf>
    <xf numFmtId="0" fontId="24" fillId="0" borderId="7" xfId="51" applyFont="1" applyBorder="1" applyAlignment="1">
      <alignment vertical="center"/>
    </xf>
    <xf numFmtId="0" fontId="24" fillId="0" borderId="8" xfId="51" applyFont="1" applyBorder="1" applyAlignment="1">
      <alignment vertical="center"/>
    </xf>
    <xf numFmtId="171" fontId="18" fillId="2" borderId="8" xfId="0" applyNumberFormat="1" applyFont="1" applyFill="1" applyBorder="1" applyAlignment="1" applyProtection="1">
      <alignment vertical="center"/>
    </xf>
    <xf numFmtId="9" fontId="18" fillId="0" borderId="8" xfId="46" applyFont="1" applyBorder="1" applyAlignment="1">
      <alignment vertical="center"/>
    </xf>
    <xf numFmtId="9" fontId="18" fillId="2" borderId="8" xfId="46" applyFont="1" applyFill="1" applyBorder="1" applyAlignment="1" applyProtection="1">
      <alignment vertical="center"/>
    </xf>
    <xf numFmtId="0" fontId="24" fillId="0" borderId="9" xfId="51" applyFont="1" applyBorder="1" applyAlignment="1">
      <alignment vertical="center"/>
    </xf>
    <xf numFmtId="0" fontId="24" fillId="0" borderId="8" xfId="0" applyFont="1" applyFill="1" applyBorder="1" applyAlignment="1">
      <alignment vertical="center"/>
    </xf>
    <xf numFmtId="0" fontId="7" fillId="0" borderId="0" xfId="0" applyFont="1" applyBorder="1"/>
    <xf numFmtId="0" fontId="18" fillId="0" borderId="0" xfId="0" applyFont="1" applyBorder="1"/>
    <xf numFmtId="0" fontId="18" fillId="0" borderId="8" xfId="0" applyFont="1" applyFill="1" applyBorder="1" applyAlignment="1">
      <alignment wrapText="1"/>
    </xf>
    <xf numFmtId="0" fontId="7" fillId="0" borderId="0" xfId="0" applyFont="1" applyBorder="1" applyAlignment="1">
      <alignment horizontal="left"/>
    </xf>
    <xf numFmtId="0" fontId="20" fillId="0" borderId="8" xfId="53" applyFont="1" applyFill="1" applyBorder="1" applyAlignment="1">
      <alignment horizontal="left" wrapText="1"/>
    </xf>
    <xf numFmtId="0" fontId="18" fillId="0" borderId="8" xfId="53" applyFont="1" applyFill="1" applyBorder="1" applyAlignment="1">
      <alignment horizontal="center"/>
    </xf>
    <xf numFmtId="0" fontId="18" fillId="0" borderId="0" xfId="53" applyFont="1" applyBorder="1"/>
    <xf numFmtId="0" fontId="18" fillId="0" borderId="8" xfId="53" applyFont="1" applyFill="1" applyBorder="1" applyAlignment="1">
      <alignment wrapText="1"/>
    </xf>
    <xf numFmtId="0" fontId="18" fillId="0" borderId="8" xfId="53" applyFont="1" applyFill="1" applyBorder="1" applyAlignment="1">
      <alignment horizontal="left" wrapText="1"/>
    </xf>
    <xf numFmtId="0" fontId="24" fillId="0" borderId="8" xfId="47" applyFont="1" applyBorder="1" applyAlignment="1">
      <alignment horizontal="center"/>
    </xf>
    <xf numFmtId="0" fontId="24" fillId="0" borderId="8" xfId="47" applyFont="1" applyBorder="1" applyAlignment="1">
      <alignment horizontal="center"/>
    </xf>
    <xf numFmtId="0" fontId="27" fillId="0" borderId="8" xfId="47" applyFont="1" applyFill="1" applyBorder="1" applyAlignment="1">
      <alignment wrapText="1"/>
    </xf>
    <xf numFmtId="0" fontId="24" fillId="0" borderId="8" xfId="47" applyFont="1" applyFill="1" applyBorder="1" applyAlignment="1">
      <alignment wrapText="1"/>
    </xf>
    <xf numFmtId="0" fontId="7" fillId="0" borderId="0" xfId="0" applyFont="1" applyBorder="1"/>
    <xf numFmtId="0" fontId="18" fillId="0" borderId="0" xfId="0" applyFont="1" applyBorder="1"/>
    <xf numFmtId="0" fontId="18" fillId="0" borderId="0" xfId="0" applyFont="1" applyBorder="1" applyAlignment="1">
      <alignment horizontal="left"/>
    </xf>
    <xf numFmtId="0" fontId="25" fillId="0" borderId="0" xfId="51" applyFont="1" applyFill="1" applyAlignment="1">
      <alignment vertical="center"/>
    </xf>
    <xf numFmtId="171" fontId="18" fillId="0" borderId="6" xfId="0" applyNumberFormat="1" applyFont="1" applyFill="1" applyBorder="1" applyAlignment="1" applyProtection="1">
      <alignment vertical="center"/>
    </xf>
    <xf numFmtId="171" fontId="18" fillId="0" borderId="16" xfId="59" applyNumberFormat="1" applyFont="1" applyFill="1" applyBorder="1" applyAlignment="1" applyProtection="1">
      <alignment horizontal="center" vertical="center"/>
    </xf>
    <xf numFmtId="174" fontId="18" fillId="0" borderId="8" xfId="0" applyNumberFormat="1" applyFont="1" applyFill="1" applyBorder="1" applyAlignment="1" applyProtection="1">
      <alignment horizontal="center" vertical="center"/>
    </xf>
    <xf numFmtId="0" fontId="7" fillId="0" borderId="0" xfId="0" applyFont="1" applyBorder="1" applyAlignment="1">
      <alignment horizontal="left"/>
    </xf>
    <xf numFmtId="0" fontId="7" fillId="0" borderId="0" xfId="0" applyFont="1" applyBorder="1"/>
    <xf numFmtId="0" fontId="18" fillId="0" borderId="0" xfId="0" applyFont="1" applyBorder="1"/>
    <xf numFmtId="0" fontId="24" fillId="0" borderId="0" xfId="51" applyFont="1"/>
    <xf numFmtId="0" fontId="7" fillId="0" borderId="0" xfId="0" applyFont="1" applyBorder="1" applyAlignment="1">
      <alignment horizontal="left"/>
    </xf>
    <xf numFmtId="0" fontId="7" fillId="0" borderId="0" xfId="0" applyFont="1" applyBorder="1"/>
    <xf numFmtId="0" fontId="18" fillId="0" borderId="0" xfId="0" applyFont="1" applyBorder="1"/>
    <xf numFmtId="171" fontId="18" fillId="0" borderId="16" xfId="0" applyNumberFormat="1" applyFont="1" applyFill="1" applyBorder="1" applyAlignment="1" applyProtection="1"/>
    <xf numFmtId="0" fontId="7" fillId="0" borderId="0" xfId="0" applyFont="1" applyBorder="1"/>
    <xf numFmtId="0" fontId="7" fillId="0" borderId="0" xfId="45" applyFont="1" applyBorder="1"/>
    <xf numFmtId="0" fontId="7" fillId="0" borderId="0" xfId="0" applyFont="1" applyBorder="1" applyAlignment="1">
      <alignment horizontal="left"/>
    </xf>
    <xf numFmtId="0" fontId="7" fillId="0" borderId="0" xfId="0" applyFont="1" applyBorder="1"/>
    <xf numFmtId="0" fontId="18" fillId="0" borderId="0" xfId="0" applyFont="1" applyBorder="1"/>
    <xf numFmtId="0" fontId="7" fillId="0" borderId="0" xfId="0" applyFont="1" applyBorder="1"/>
    <xf numFmtId="0" fontId="18" fillId="0" borderId="0" xfId="0" applyFont="1" applyBorder="1"/>
    <xf numFmtId="0" fontId="18" fillId="0" borderId="0" xfId="0" applyFont="1" applyBorder="1" applyAlignment="1">
      <alignment horizontal="left"/>
    </xf>
    <xf numFmtId="171" fontId="18" fillId="0" borderId="16" xfId="53" applyNumberFormat="1" applyFont="1" applyFill="1" applyBorder="1" applyAlignment="1" applyProtection="1"/>
    <xf numFmtId="0" fontId="7" fillId="0" borderId="0" xfId="59" applyFont="1" applyBorder="1"/>
    <xf numFmtId="0" fontId="7" fillId="0" borderId="0" xfId="59" applyFont="1" applyBorder="1"/>
    <xf numFmtId="0" fontId="18" fillId="0" borderId="0" xfId="59" applyFont="1" applyBorder="1"/>
    <xf numFmtId="171" fontId="18" fillId="0" borderId="0" xfId="0" applyNumberFormat="1" applyFont="1" applyFill="1" applyBorder="1" applyAlignment="1" applyProtection="1"/>
    <xf numFmtId="171" fontId="20" fillId="0" borderId="0" xfId="0" applyNumberFormat="1" applyFont="1" applyBorder="1" applyAlignment="1">
      <alignment horizontal="right"/>
    </xf>
    <xf numFmtId="171" fontId="18" fillId="0" borderId="0" xfId="0" applyNumberFormat="1" applyFont="1" applyFill="1" applyBorder="1" applyAlignment="1" applyProtection="1"/>
    <xf numFmtId="171" fontId="20" fillId="0" borderId="0" xfId="0" applyNumberFormat="1" applyFont="1" applyBorder="1" applyAlignment="1">
      <alignment horizontal="right"/>
    </xf>
    <xf numFmtId="0" fontId="7" fillId="0" borderId="0" xfId="0" applyFont="1" applyBorder="1" applyAlignment="1">
      <alignment horizontal="left"/>
    </xf>
    <xf numFmtId="0" fontId="7" fillId="0" borderId="0" xfId="0" applyFont="1" applyBorder="1"/>
    <xf numFmtId="0" fontId="18" fillId="0" borderId="0" xfId="0" applyFont="1" applyBorder="1"/>
    <xf numFmtId="0" fontId="7" fillId="0" borderId="0" xfId="49" applyFont="1" applyBorder="1"/>
    <xf numFmtId="0" fontId="7" fillId="0" borderId="0" xfId="49" applyFont="1" applyBorder="1" applyAlignment="1">
      <alignment horizontal="left"/>
    </xf>
    <xf numFmtId="0" fontId="7" fillId="0" borderId="0" xfId="0" applyFont="1" applyBorder="1" applyAlignment="1">
      <alignment horizontal="left"/>
    </xf>
    <xf numFmtId="0" fontId="7" fillId="0" borderId="0" xfId="0" applyFont="1" applyBorder="1"/>
    <xf numFmtId="0" fontId="18" fillId="0" borderId="0" xfId="0" applyFont="1" applyBorder="1"/>
    <xf numFmtId="49" fontId="18" fillId="0" borderId="8" xfId="0" applyNumberFormat="1" applyFont="1" applyFill="1" applyBorder="1" applyAlignment="1" applyProtection="1">
      <alignment horizontal="center"/>
    </xf>
    <xf numFmtId="49" fontId="18" fillId="0" borderId="8" xfId="0" applyNumberFormat="1" applyFont="1" applyFill="1" applyBorder="1" applyAlignment="1" applyProtection="1">
      <alignment horizontal="center"/>
    </xf>
    <xf numFmtId="49" fontId="18" fillId="0" borderId="8" xfId="0" applyNumberFormat="1" applyFont="1" applyFill="1" applyBorder="1" applyAlignment="1" applyProtection="1">
      <alignment horizontal="center"/>
    </xf>
    <xf numFmtId="49" fontId="18" fillId="0" borderId="8" xfId="0" applyNumberFormat="1" applyFont="1" applyFill="1" applyBorder="1" applyAlignment="1" applyProtection="1">
      <alignment horizontal="center" wrapText="1"/>
    </xf>
    <xf numFmtId="49" fontId="18" fillId="0" borderId="8" xfId="0" applyNumberFormat="1" applyFont="1" applyFill="1" applyBorder="1" applyAlignment="1" applyProtection="1">
      <alignment horizontal="center" wrapText="1"/>
    </xf>
    <xf numFmtId="49" fontId="18" fillId="0" borderId="8" xfId="0" applyNumberFormat="1" applyFont="1" applyFill="1" applyBorder="1" applyAlignment="1" applyProtection="1">
      <alignment horizontal="center" wrapText="1"/>
    </xf>
    <xf numFmtId="49" fontId="18" fillId="0" borderId="8" xfId="0" applyNumberFormat="1" applyFont="1" applyFill="1" applyBorder="1" applyAlignment="1" applyProtection="1">
      <alignment horizontal="center" wrapText="1"/>
    </xf>
    <xf numFmtId="49" fontId="18" fillId="0" borderId="8" xfId="0" applyNumberFormat="1" applyFont="1" applyFill="1" applyBorder="1" applyAlignment="1" applyProtection="1">
      <alignment horizontal="center"/>
    </xf>
    <xf numFmtId="49" fontId="18" fillId="0" borderId="8" xfId="0" applyNumberFormat="1" applyFont="1" applyFill="1" applyBorder="1" applyAlignment="1" applyProtection="1">
      <alignment horizontal="center" wrapText="1"/>
    </xf>
    <xf numFmtId="0" fontId="19" fillId="0" borderId="17" xfId="51" applyFont="1" applyFill="1" applyBorder="1" applyAlignment="1">
      <alignment vertical="center" wrapText="1"/>
    </xf>
    <xf numFmtId="0" fontId="18" fillId="0" borderId="17" xfId="49" applyFont="1" applyFill="1" applyBorder="1" applyAlignment="1">
      <alignment horizontal="center" vertical="center" wrapText="1"/>
    </xf>
    <xf numFmtId="171" fontId="18" fillId="0" borderId="17" xfId="45" applyNumberFormat="1" applyFont="1" applyFill="1" applyBorder="1" applyAlignment="1" applyProtection="1">
      <alignment vertical="center"/>
    </xf>
    <xf numFmtId="49" fontId="18" fillId="0" borderId="17" xfId="0" applyNumberFormat="1" applyFont="1" applyFill="1" applyBorder="1" applyAlignment="1" applyProtection="1">
      <alignment horizontal="center" wrapText="1"/>
    </xf>
    <xf numFmtId="4" fontId="18" fillId="0" borderId="17" xfId="45" applyNumberFormat="1" applyFont="1" applyFill="1" applyBorder="1" applyAlignment="1" applyProtection="1">
      <alignment vertical="center"/>
    </xf>
    <xf numFmtId="0" fontId="37" fillId="0" borderId="0" xfId="0" applyFont="1" applyAlignment="1">
      <alignment wrapText="1"/>
    </xf>
    <xf numFmtId="49" fontId="18" fillId="0" borderId="1"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49" fontId="18" fillId="0" borderId="0" xfId="0" applyNumberFormat="1" applyFont="1" applyFill="1" applyBorder="1" applyAlignment="1">
      <alignment horizontal="left" vertical="center"/>
    </xf>
    <xf numFmtId="49" fontId="18" fillId="0" borderId="0" xfId="0" applyNumberFormat="1" applyFont="1" applyFill="1" applyBorder="1" applyAlignment="1">
      <alignment horizontal="left"/>
    </xf>
    <xf numFmtId="49" fontId="7" fillId="0" borderId="0" xfId="0" applyNumberFormat="1" applyFont="1" applyFill="1" applyBorder="1" applyAlignment="1">
      <alignment horizontal="left"/>
    </xf>
    <xf numFmtId="49" fontId="18" fillId="0" borderId="8" xfId="0" applyNumberFormat="1" applyFont="1" applyFill="1" applyBorder="1" applyAlignment="1" applyProtection="1">
      <alignment horizontal="center" vertical="center" wrapText="1"/>
    </xf>
    <xf numFmtId="0" fontId="38" fillId="4" borderId="0" xfId="0" applyFont="1" applyFill="1" applyAlignment="1">
      <alignment horizontal="center"/>
    </xf>
    <xf numFmtId="0" fontId="25" fillId="4" borderId="0" xfId="0" applyFont="1" applyFill="1" applyAlignment="1">
      <alignment horizontal="center" vertical="center"/>
    </xf>
    <xf numFmtId="0" fontId="0" fillId="0" borderId="0" xfId="0" applyAlignment="1">
      <alignment horizontal="center" vertical="center"/>
    </xf>
    <xf numFmtId="172" fontId="18"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71" fontId="18" fillId="0" borderId="2" xfId="11" applyNumberFormat="1" applyFont="1" applyFill="1" applyBorder="1" applyAlignment="1">
      <alignment horizontal="center" vertical="center" wrapText="1"/>
    </xf>
    <xf numFmtId="43" fontId="21" fillId="0" borderId="2" xfId="48" applyFont="1" applyFill="1" applyBorder="1" applyAlignment="1">
      <alignment horizontal="center" vertical="center" wrapText="1"/>
    </xf>
    <xf numFmtId="49" fontId="18" fillId="0" borderId="2" xfId="11" applyNumberFormat="1" applyFont="1" applyFill="1" applyBorder="1" applyAlignment="1">
      <alignment horizontal="center" vertical="center" wrapText="1"/>
    </xf>
    <xf numFmtId="0" fontId="21" fillId="0" borderId="2" xfId="51" applyFont="1" applyFill="1" applyBorder="1" applyAlignment="1">
      <alignment horizontal="center" vertical="center" wrapText="1"/>
    </xf>
    <xf numFmtId="3" fontId="18" fillId="0" borderId="2" xfId="11" applyNumberFormat="1" applyFont="1" applyFill="1" applyBorder="1" applyAlignment="1">
      <alignment horizontal="center" vertical="center" wrapText="1"/>
    </xf>
    <xf numFmtId="4" fontId="18" fillId="0" borderId="2" xfId="11" applyNumberFormat="1" applyFont="1" applyFill="1" applyBorder="1" applyAlignment="1">
      <alignment horizontal="center" vertical="center" wrapText="1"/>
    </xf>
    <xf numFmtId="4" fontId="20" fillId="0" borderId="5" xfId="0" applyNumberFormat="1" applyFont="1" applyBorder="1" applyAlignment="1">
      <alignment horizontal="center"/>
    </xf>
    <xf numFmtId="3" fontId="21" fillId="0" borderId="2" xfId="11" applyNumberFormat="1" applyFont="1" applyFill="1" applyBorder="1" applyAlignment="1">
      <alignment horizontal="center" vertical="center" wrapText="1"/>
    </xf>
    <xf numFmtId="0" fontId="24" fillId="0" borderId="2" xfId="51" applyFont="1" applyBorder="1" applyAlignment="1">
      <alignment horizontal="center"/>
    </xf>
    <xf numFmtId="3" fontId="18" fillId="0" borderId="5" xfId="11" applyNumberFormat="1" applyFont="1" applyFill="1" applyBorder="1" applyAlignment="1">
      <alignment horizontal="center" vertical="center" wrapText="1"/>
    </xf>
    <xf numFmtId="3" fontId="18" fillId="0" borderId="6" xfId="11" applyNumberFormat="1" applyFont="1" applyFill="1" applyBorder="1" applyAlignment="1">
      <alignment horizontal="center" vertical="center" wrapText="1"/>
    </xf>
    <xf numFmtId="4" fontId="20" fillId="0" borderId="3" xfId="0" applyNumberFormat="1" applyFont="1" applyBorder="1" applyAlignment="1">
      <alignment horizontal="center"/>
    </xf>
    <xf numFmtId="4" fontId="20" fillId="0" borderId="18" xfId="0" applyNumberFormat="1" applyFont="1" applyBorder="1" applyAlignment="1">
      <alignment horizontal="center"/>
    </xf>
    <xf numFmtId="3" fontId="21" fillId="0" borderId="2" xfId="0" applyNumberFormat="1" applyFont="1" applyFill="1" applyBorder="1" applyAlignment="1">
      <alignment horizontal="center" vertical="center" wrapText="1"/>
    </xf>
    <xf numFmtId="3" fontId="21" fillId="0" borderId="2" xfId="48" applyNumberFormat="1" applyFont="1" applyFill="1" applyBorder="1" applyAlignment="1">
      <alignment horizontal="center" vertical="center" wrapText="1"/>
    </xf>
    <xf numFmtId="4" fontId="20" fillId="0" borderId="4" xfId="0" applyNumberFormat="1" applyFont="1" applyBorder="1" applyAlignment="1">
      <alignment horizontal="center"/>
    </xf>
    <xf numFmtId="3" fontId="21" fillId="0" borderId="2" xfId="51" applyNumberFormat="1" applyFont="1" applyFill="1" applyBorder="1" applyAlignment="1">
      <alignment horizontal="center" vertical="center" wrapText="1"/>
    </xf>
    <xf numFmtId="0" fontId="18" fillId="0" borderId="2" xfId="0" applyFont="1" applyBorder="1" applyAlignment="1">
      <alignment horizontal="center"/>
    </xf>
    <xf numFmtId="172" fontId="28" fillId="0" borderId="2" xfId="49" applyNumberFormat="1" applyFont="1" applyBorder="1" applyAlignment="1">
      <alignment horizontal="center" vertical="center" wrapText="1"/>
    </xf>
    <xf numFmtId="0" fontId="24" fillId="0" borderId="4" xfId="47" applyFont="1" applyBorder="1" applyAlignment="1">
      <alignment horizontal="center" vertical="center" wrapText="1"/>
    </xf>
    <xf numFmtId="0" fontId="24" fillId="0" borderId="5" xfId="47" applyFont="1" applyBorder="1" applyAlignment="1">
      <alignment horizontal="center" vertical="center" wrapText="1"/>
    </xf>
    <xf numFmtId="172" fontId="18" fillId="0" borderId="2" xfId="45" applyNumberFormat="1" applyFont="1" applyFill="1" applyBorder="1" applyAlignment="1">
      <alignment horizontal="center" vertical="center" wrapText="1"/>
    </xf>
    <xf numFmtId="0" fontId="19" fillId="0" borderId="2" xfId="45" applyFont="1" applyFill="1" applyBorder="1" applyAlignment="1">
      <alignment horizontal="center" vertical="center" wrapText="1"/>
    </xf>
    <xf numFmtId="171" fontId="18" fillId="0" borderId="2" xfId="52" applyNumberFormat="1" applyFont="1" applyFill="1" applyBorder="1" applyAlignment="1">
      <alignment horizontal="center" vertical="center" wrapText="1"/>
    </xf>
    <xf numFmtId="3" fontId="21" fillId="0" borderId="2" xfId="52" applyNumberFormat="1" applyFont="1" applyFill="1" applyBorder="1" applyAlignment="1">
      <alignment horizontal="center" vertical="center" wrapText="1"/>
    </xf>
    <xf numFmtId="0" fontId="18" fillId="0" borderId="2" xfId="45" applyFont="1" applyFill="1" applyBorder="1" applyAlignment="1">
      <alignment horizontal="center"/>
    </xf>
    <xf numFmtId="4" fontId="18" fillId="0" borderId="2" xfId="52" applyNumberFormat="1" applyFont="1" applyFill="1" applyBorder="1" applyAlignment="1">
      <alignment horizontal="center" vertical="center" wrapText="1"/>
    </xf>
    <xf numFmtId="3" fontId="18" fillId="0" borderId="5" xfId="52" applyNumberFormat="1" applyFont="1" applyFill="1" applyBorder="1" applyAlignment="1">
      <alignment horizontal="center" vertical="center" wrapText="1"/>
    </xf>
    <xf numFmtId="3" fontId="18" fillId="0" borderId="6" xfId="52" applyNumberFormat="1" applyFont="1" applyFill="1" applyBorder="1" applyAlignment="1">
      <alignment horizontal="center" vertical="center" wrapText="1"/>
    </xf>
    <xf numFmtId="0" fontId="18" fillId="0" borderId="4" xfId="45" applyFont="1" applyFill="1" applyBorder="1" applyAlignment="1">
      <alignment horizontal="center"/>
    </xf>
    <xf numFmtId="0" fontId="18" fillId="0" borderId="5" xfId="45" applyFont="1" applyFill="1" applyBorder="1" applyAlignment="1">
      <alignment horizontal="center"/>
    </xf>
    <xf numFmtId="3" fontId="21" fillId="0" borderId="2" xfId="45" applyNumberFormat="1" applyFont="1" applyFill="1" applyBorder="1" applyAlignment="1">
      <alignment horizontal="center" vertical="center" wrapText="1"/>
    </xf>
    <xf numFmtId="0" fontId="18" fillId="0" borderId="2" xfId="0" applyFont="1" applyFill="1" applyBorder="1" applyAlignment="1">
      <alignment horizontal="center"/>
    </xf>
    <xf numFmtId="0" fontId="18" fillId="0" borderId="4" xfId="0" applyFont="1" applyFill="1" applyBorder="1" applyAlignment="1">
      <alignment horizontal="center"/>
    </xf>
    <xf numFmtId="0" fontId="18" fillId="0" borderId="5" xfId="0" applyFont="1" applyFill="1" applyBorder="1" applyAlignment="1">
      <alignment horizontal="center"/>
    </xf>
    <xf numFmtId="2" fontId="18" fillId="0" borderId="2" xfId="0" applyNumberFormat="1" applyFont="1" applyFill="1" applyBorder="1" applyAlignment="1">
      <alignment horizontal="center"/>
    </xf>
    <xf numFmtId="172" fontId="18" fillId="0" borderId="2" xfId="53" applyNumberFormat="1" applyFont="1" applyFill="1" applyBorder="1" applyAlignment="1">
      <alignment horizontal="center" vertical="center" wrapText="1"/>
    </xf>
    <xf numFmtId="0" fontId="19" fillId="0" borderId="2" xfId="53" applyFont="1" applyFill="1" applyBorder="1" applyAlignment="1">
      <alignment horizontal="center" vertical="center" wrapText="1"/>
    </xf>
    <xf numFmtId="0" fontId="18" fillId="0" borderId="2" xfId="53" applyFont="1" applyBorder="1" applyAlignment="1">
      <alignment horizontal="center"/>
    </xf>
    <xf numFmtId="4" fontId="20" fillId="0" borderId="4" xfId="53" applyNumberFormat="1" applyFont="1" applyBorder="1" applyAlignment="1">
      <alignment horizontal="center"/>
    </xf>
    <xf numFmtId="4" fontId="20" fillId="0" borderId="5" xfId="53" applyNumberFormat="1" applyFont="1" applyBorder="1" applyAlignment="1">
      <alignment horizontal="center"/>
    </xf>
    <xf numFmtId="3" fontId="21" fillId="0" borderId="2" xfId="53" applyNumberFormat="1" applyFont="1" applyFill="1" applyBorder="1" applyAlignment="1">
      <alignment horizontal="center" vertical="center" wrapText="1"/>
    </xf>
    <xf numFmtId="172" fontId="18" fillId="0" borderId="5" xfId="59" applyNumberFormat="1" applyFont="1" applyFill="1" applyBorder="1" applyAlignment="1">
      <alignment horizontal="center" vertical="center" wrapText="1"/>
    </xf>
    <xf numFmtId="172" fontId="18" fillId="0" borderId="15" xfId="59" applyNumberFormat="1" applyFont="1" applyFill="1" applyBorder="1" applyAlignment="1">
      <alignment horizontal="center" vertical="center" wrapText="1"/>
    </xf>
    <xf numFmtId="172" fontId="18" fillId="0" borderId="6" xfId="59" applyNumberFormat="1" applyFont="1" applyFill="1" applyBorder="1" applyAlignment="1">
      <alignment horizontal="center" vertical="center" wrapText="1"/>
    </xf>
    <xf numFmtId="0" fontId="19" fillId="0" borderId="2" xfId="59" applyFont="1" applyFill="1" applyBorder="1" applyAlignment="1">
      <alignment horizontal="center" vertical="center" wrapText="1"/>
    </xf>
    <xf numFmtId="172" fontId="18" fillId="0" borderId="2" xfId="59" applyNumberFormat="1" applyFont="1" applyFill="1" applyBorder="1" applyAlignment="1">
      <alignment horizontal="center" vertical="center" wrapText="1"/>
    </xf>
    <xf numFmtId="0" fontId="18" fillId="0" borderId="2" xfId="59" applyFont="1" applyBorder="1" applyAlignment="1">
      <alignment horizontal="center"/>
    </xf>
    <xf numFmtId="4" fontId="20" fillId="0" borderId="4" xfId="59" applyNumberFormat="1" applyFont="1" applyBorder="1" applyAlignment="1">
      <alignment horizontal="center"/>
    </xf>
    <xf numFmtId="4" fontId="20" fillId="0" borderId="5" xfId="59" applyNumberFormat="1" applyFont="1" applyBorder="1" applyAlignment="1">
      <alignment horizontal="center"/>
    </xf>
    <xf numFmtId="3" fontId="21" fillId="0" borderId="2" xfId="59" applyNumberFormat="1" applyFont="1" applyFill="1" applyBorder="1" applyAlignment="1">
      <alignment horizontal="center" vertical="center" wrapText="1"/>
    </xf>
    <xf numFmtId="0" fontId="19" fillId="0" borderId="2" xfId="0" applyFont="1" applyFill="1" applyBorder="1" applyAlignment="1">
      <alignment horizontal="center" vertical="center"/>
    </xf>
    <xf numFmtId="172" fontId="18" fillId="0" borderId="2" xfId="49" applyNumberFormat="1" applyFont="1" applyFill="1" applyBorder="1" applyAlignment="1">
      <alignment horizontal="center" vertical="center" wrapText="1"/>
    </xf>
    <xf numFmtId="0" fontId="19" fillId="0" borderId="2" xfId="49" applyFont="1" applyFill="1" applyBorder="1" applyAlignment="1">
      <alignment horizontal="center" vertical="center" wrapText="1"/>
    </xf>
    <xf numFmtId="0" fontId="18" fillId="0" borderId="2" xfId="49" applyFont="1" applyBorder="1" applyAlignment="1">
      <alignment horizontal="center"/>
    </xf>
    <xf numFmtId="4" fontId="20" fillId="0" borderId="4" xfId="49" applyNumberFormat="1" applyFont="1" applyBorder="1" applyAlignment="1">
      <alignment horizontal="center"/>
    </xf>
    <xf numFmtId="4" fontId="20" fillId="0" borderId="5" xfId="49" applyNumberFormat="1" applyFont="1" applyBorder="1" applyAlignment="1">
      <alignment horizontal="center"/>
    </xf>
    <xf numFmtId="3" fontId="21" fillId="0" borderId="2" xfId="49" applyNumberFormat="1" applyFont="1" applyFill="1" applyBorder="1" applyAlignment="1">
      <alignment horizontal="center" vertical="center" wrapText="1"/>
    </xf>
  </cellXfs>
  <cellStyles count="10369">
    <cellStyle name="Comma 2" xfId="11"/>
    <cellStyle name="Comma 2 2" xfId="48"/>
    <cellStyle name="Comma 2 3" xfId="52"/>
    <cellStyle name="Comma 2 4" xfId="187"/>
    <cellStyle name="Comma 2 4 2" xfId="210"/>
    <cellStyle name="Comma 2 5" xfId="198"/>
    <cellStyle name="Comma 3" xfId="24"/>
    <cellStyle name="Comma 3 2" xfId="71"/>
    <cellStyle name="Comma 3 3" xfId="184"/>
    <cellStyle name="Comma 3 3 2" xfId="207"/>
    <cellStyle name="Comma 3 4" xfId="199"/>
    <cellStyle name="Comma 3 5" xfId="193"/>
    <cellStyle name="Comma 4" xfId="189"/>
    <cellStyle name="Comma 4 2" xfId="806"/>
    <cellStyle name="Comma 4 3" xfId="2664"/>
    <cellStyle name="Comma 5" xfId="182"/>
    <cellStyle name="Comma 5 10" xfId="10141"/>
    <cellStyle name="Comma 5 2" xfId="298"/>
    <cellStyle name="Comma 5 2 2" xfId="533"/>
    <cellStyle name="Comma 5 2 2 2" xfId="809"/>
    <cellStyle name="Comma 5 2 2 3" xfId="1885"/>
    <cellStyle name="Comma 5 2 2 3 2" xfId="2665"/>
    <cellStyle name="Comma 5 2 2 3 2 2" xfId="7387"/>
    <cellStyle name="Comma 5 2 2 3 3" xfId="6608"/>
    <cellStyle name="Comma 5 2 2 4" xfId="2666"/>
    <cellStyle name="Comma 5 2 2 4 2" xfId="7388"/>
    <cellStyle name="Comma 5 2 2 5" xfId="5430"/>
    <cellStyle name="Comma 5 2 3" xfId="757"/>
    <cellStyle name="Comma 5 2 3 2" xfId="810"/>
    <cellStyle name="Comma 5 2 3 3" xfId="2109"/>
    <cellStyle name="Comma 5 2 3 3 2" xfId="2667"/>
    <cellStyle name="Comma 5 2 3 3 2 2" xfId="7389"/>
    <cellStyle name="Comma 5 2 3 3 3" xfId="6832"/>
    <cellStyle name="Comma 5 2 3 4" xfId="2668"/>
    <cellStyle name="Comma 5 2 3 4 2" xfId="7390"/>
    <cellStyle name="Comma 5 2 3 5" xfId="5654"/>
    <cellStyle name="Comma 5 2 4" xfId="808"/>
    <cellStyle name="Comma 5 2 5" xfId="1661"/>
    <cellStyle name="Comma 5 2 5 2" xfId="2669"/>
    <cellStyle name="Comma 5 2 5 2 2" xfId="7391"/>
    <cellStyle name="Comma 5 2 5 3" xfId="6384"/>
    <cellStyle name="Comma 5 2 6" xfId="2670"/>
    <cellStyle name="Comma 5 2 6 2" xfId="7392"/>
    <cellStyle name="Comma 5 2 7" xfId="5206"/>
    <cellStyle name="Comma 5 2 8" xfId="9918"/>
    <cellStyle name="Comma 5 2 9" xfId="10231"/>
    <cellStyle name="Comma 5 3" xfId="443"/>
    <cellStyle name="Comma 5 3 2" xfId="811"/>
    <cellStyle name="Comma 5 3 3" xfId="1795"/>
    <cellStyle name="Comma 5 3 3 2" xfId="2671"/>
    <cellStyle name="Comma 5 3 3 2 2" xfId="7393"/>
    <cellStyle name="Comma 5 3 3 3" xfId="6518"/>
    <cellStyle name="Comma 5 3 4" xfId="2672"/>
    <cellStyle name="Comma 5 3 4 2" xfId="7394"/>
    <cellStyle name="Comma 5 3 5" xfId="5340"/>
    <cellStyle name="Comma 5 3 6" xfId="10008"/>
    <cellStyle name="Comma 5 3 7" xfId="10321"/>
    <cellStyle name="Comma 5 4" xfId="667"/>
    <cellStyle name="Comma 5 4 2" xfId="812"/>
    <cellStyle name="Comma 5 4 3" xfId="2019"/>
    <cellStyle name="Comma 5 4 3 2" xfId="2673"/>
    <cellStyle name="Comma 5 4 3 2 2" xfId="7395"/>
    <cellStyle name="Comma 5 4 3 3" xfId="6742"/>
    <cellStyle name="Comma 5 4 4" xfId="2674"/>
    <cellStyle name="Comma 5 4 4 2" xfId="7396"/>
    <cellStyle name="Comma 5 4 5" xfId="5564"/>
    <cellStyle name="Comma 5 5" xfId="807"/>
    <cellStyle name="Comma 5 6" xfId="1569"/>
    <cellStyle name="Comma 5 6 2" xfId="2675"/>
    <cellStyle name="Comma 5 6 2 2" xfId="7397"/>
    <cellStyle name="Comma 5 6 3" xfId="6294"/>
    <cellStyle name="Comma 5 7" xfId="2676"/>
    <cellStyle name="Comma 5 7 2" xfId="7398"/>
    <cellStyle name="Comma 5 8" xfId="5116"/>
    <cellStyle name="Comma 5 9" xfId="9828"/>
    <cellStyle name="Comma 6" xfId="139"/>
    <cellStyle name="Comma 6 10" xfId="10098"/>
    <cellStyle name="Comma 6 2" xfId="255"/>
    <cellStyle name="Comma 6 2 2" xfId="490"/>
    <cellStyle name="Comma 6 2 2 2" xfId="815"/>
    <cellStyle name="Comma 6 2 2 3" xfId="1842"/>
    <cellStyle name="Comma 6 2 2 3 2" xfId="2677"/>
    <cellStyle name="Comma 6 2 2 3 2 2" xfId="7399"/>
    <cellStyle name="Comma 6 2 2 3 3" xfId="6565"/>
    <cellStyle name="Comma 6 2 2 4" xfId="2678"/>
    <cellStyle name="Comma 6 2 2 4 2" xfId="7400"/>
    <cellStyle name="Comma 6 2 2 5" xfId="5387"/>
    <cellStyle name="Comma 6 2 3" xfId="714"/>
    <cellStyle name="Comma 6 2 3 2" xfId="816"/>
    <cellStyle name="Comma 6 2 3 3" xfId="2066"/>
    <cellStyle name="Comma 6 2 3 3 2" xfId="2679"/>
    <cellStyle name="Comma 6 2 3 3 2 2" xfId="7401"/>
    <cellStyle name="Comma 6 2 3 3 3" xfId="6789"/>
    <cellStyle name="Comma 6 2 3 4" xfId="2680"/>
    <cellStyle name="Comma 6 2 3 4 2" xfId="7402"/>
    <cellStyle name="Comma 6 2 3 5" xfId="5611"/>
    <cellStyle name="Comma 6 2 4" xfId="814"/>
    <cellStyle name="Comma 6 2 5" xfId="1618"/>
    <cellStyle name="Comma 6 2 5 2" xfId="2681"/>
    <cellStyle name="Comma 6 2 5 2 2" xfId="7403"/>
    <cellStyle name="Comma 6 2 5 3" xfId="6341"/>
    <cellStyle name="Comma 6 2 6" xfId="2682"/>
    <cellStyle name="Comma 6 2 6 2" xfId="7404"/>
    <cellStyle name="Comma 6 2 7" xfId="5163"/>
    <cellStyle name="Comma 6 2 8" xfId="9875"/>
    <cellStyle name="Comma 6 2 9" xfId="10188"/>
    <cellStyle name="Comma 6 3" xfId="400"/>
    <cellStyle name="Comma 6 3 2" xfId="817"/>
    <cellStyle name="Comma 6 3 3" xfId="1752"/>
    <cellStyle name="Comma 6 3 3 2" xfId="2683"/>
    <cellStyle name="Comma 6 3 3 2 2" xfId="7405"/>
    <cellStyle name="Comma 6 3 3 3" xfId="6475"/>
    <cellStyle name="Comma 6 3 4" xfId="2684"/>
    <cellStyle name="Comma 6 3 4 2" xfId="7406"/>
    <cellStyle name="Comma 6 3 5" xfId="5297"/>
    <cellStyle name="Comma 6 3 6" xfId="9965"/>
    <cellStyle name="Comma 6 3 7" xfId="10278"/>
    <cellStyle name="Comma 6 4" xfId="624"/>
    <cellStyle name="Comma 6 4 2" xfId="818"/>
    <cellStyle name="Comma 6 4 3" xfId="1976"/>
    <cellStyle name="Comma 6 4 3 2" xfId="2685"/>
    <cellStyle name="Comma 6 4 3 2 2" xfId="7407"/>
    <cellStyle name="Comma 6 4 3 3" xfId="6699"/>
    <cellStyle name="Comma 6 4 4" xfId="2686"/>
    <cellStyle name="Comma 6 4 4 2" xfId="7408"/>
    <cellStyle name="Comma 6 4 5" xfId="5521"/>
    <cellStyle name="Comma 6 5" xfId="813"/>
    <cellStyle name="Comma 6 6" xfId="1526"/>
    <cellStyle name="Comma 6 6 2" xfId="2687"/>
    <cellStyle name="Comma 6 6 2 2" xfId="7409"/>
    <cellStyle name="Comma 6 6 3" xfId="6251"/>
    <cellStyle name="Comma 6 7" xfId="2688"/>
    <cellStyle name="Comma 6 7 2" xfId="7410"/>
    <cellStyle name="Comma 6 8" xfId="5073"/>
    <cellStyle name="Comma 6 9" xfId="9785"/>
    <cellStyle name="Comma 7" xfId="352"/>
    <cellStyle name="Comma 7 2" xfId="2689"/>
    <cellStyle name="Comma 8" xfId="1574"/>
    <cellStyle name="Comma 9" xfId="10055"/>
    <cellStyle name="Currency 2" xfId="12"/>
    <cellStyle name="Currency 2 2" xfId="55"/>
    <cellStyle name="Currency 2 2 2" xfId="91"/>
    <cellStyle name="Currency 3" xfId="23"/>
    <cellStyle name="Currency 3 2" xfId="70"/>
    <cellStyle name="Currency 4" xfId="25"/>
    <cellStyle name="Currency 4 10" xfId="2690"/>
    <cellStyle name="Currency 4 10 2" xfId="7411"/>
    <cellStyle name="Currency 4 11" xfId="5036"/>
    <cellStyle name="Currency 4 12" xfId="9748"/>
    <cellStyle name="Currency 4 13" xfId="10061"/>
    <cellStyle name="Currency 4 14" xfId="102"/>
    <cellStyle name="Currency 4 2" xfId="72"/>
    <cellStyle name="Currency 4 2 10" xfId="5057"/>
    <cellStyle name="Currency 4 2 11" xfId="9769"/>
    <cellStyle name="Currency 4 2 12" xfId="10082"/>
    <cellStyle name="Currency 4 2 13" xfId="123"/>
    <cellStyle name="Currency 4 2 2" xfId="141"/>
    <cellStyle name="Currency 4 2 2 10" xfId="10100"/>
    <cellStyle name="Currency 4 2 2 2" xfId="257"/>
    <cellStyle name="Currency 4 2 2 2 2" xfId="492"/>
    <cellStyle name="Currency 4 2 2 2 2 2" xfId="823"/>
    <cellStyle name="Currency 4 2 2 2 2 3" xfId="1844"/>
    <cellStyle name="Currency 4 2 2 2 2 3 2" xfId="2691"/>
    <cellStyle name="Currency 4 2 2 2 2 3 2 2" xfId="7412"/>
    <cellStyle name="Currency 4 2 2 2 2 3 3" xfId="6567"/>
    <cellStyle name="Currency 4 2 2 2 2 4" xfId="2692"/>
    <cellStyle name="Currency 4 2 2 2 2 4 2" xfId="7413"/>
    <cellStyle name="Currency 4 2 2 2 2 5" xfId="5389"/>
    <cellStyle name="Currency 4 2 2 2 3" xfId="716"/>
    <cellStyle name="Currency 4 2 2 2 3 2" xfId="824"/>
    <cellStyle name="Currency 4 2 2 2 3 3" xfId="2068"/>
    <cellStyle name="Currency 4 2 2 2 3 3 2" xfId="2693"/>
    <cellStyle name="Currency 4 2 2 2 3 3 2 2" xfId="7414"/>
    <cellStyle name="Currency 4 2 2 2 3 3 3" xfId="6791"/>
    <cellStyle name="Currency 4 2 2 2 3 4" xfId="2694"/>
    <cellStyle name="Currency 4 2 2 2 3 4 2" xfId="7415"/>
    <cellStyle name="Currency 4 2 2 2 3 5" xfId="5613"/>
    <cellStyle name="Currency 4 2 2 2 4" xfId="822"/>
    <cellStyle name="Currency 4 2 2 2 5" xfId="1620"/>
    <cellStyle name="Currency 4 2 2 2 5 2" xfId="2695"/>
    <cellStyle name="Currency 4 2 2 2 5 2 2" xfId="7416"/>
    <cellStyle name="Currency 4 2 2 2 5 3" xfId="6343"/>
    <cellStyle name="Currency 4 2 2 2 6" xfId="2696"/>
    <cellStyle name="Currency 4 2 2 2 6 2" xfId="7417"/>
    <cellStyle name="Currency 4 2 2 2 7" xfId="5165"/>
    <cellStyle name="Currency 4 2 2 2 8" xfId="9877"/>
    <cellStyle name="Currency 4 2 2 2 9" xfId="10190"/>
    <cellStyle name="Currency 4 2 2 3" xfId="402"/>
    <cellStyle name="Currency 4 2 2 3 2" xfId="825"/>
    <cellStyle name="Currency 4 2 2 3 3" xfId="1754"/>
    <cellStyle name="Currency 4 2 2 3 3 2" xfId="2697"/>
    <cellStyle name="Currency 4 2 2 3 3 2 2" xfId="7418"/>
    <cellStyle name="Currency 4 2 2 3 3 3" xfId="6477"/>
    <cellStyle name="Currency 4 2 2 3 4" xfId="2698"/>
    <cellStyle name="Currency 4 2 2 3 4 2" xfId="7419"/>
    <cellStyle name="Currency 4 2 2 3 5" xfId="5299"/>
    <cellStyle name="Currency 4 2 2 3 6" xfId="9967"/>
    <cellStyle name="Currency 4 2 2 3 7" xfId="10280"/>
    <cellStyle name="Currency 4 2 2 4" xfId="626"/>
    <cellStyle name="Currency 4 2 2 4 2" xfId="826"/>
    <cellStyle name="Currency 4 2 2 4 3" xfId="1978"/>
    <cellStyle name="Currency 4 2 2 4 3 2" xfId="2699"/>
    <cellStyle name="Currency 4 2 2 4 3 2 2" xfId="7420"/>
    <cellStyle name="Currency 4 2 2 4 3 3" xfId="6701"/>
    <cellStyle name="Currency 4 2 2 4 4" xfId="2700"/>
    <cellStyle name="Currency 4 2 2 4 4 2" xfId="7421"/>
    <cellStyle name="Currency 4 2 2 4 5" xfId="5523"/>
    <cellStyle name="Currency 4 2 2 5" xfId="821"/>
    <cellStyle name="Currency 4 2 2 6" xfId="1528"/>
    <cellStyle name="Currency 4 2 2 6 2" xfId="2701"/>
    <cellStyle name="Currency 4 2 2 6 2 2" xfId="7422"/>
    <cellStyle name="Currency 4 2 2 6 3" xfId="6253"/>
    <cellStyle name="Currency 4 2 2 7" xfId="2702"/>
    <cellStyle name="Currency 4 2 2 7 2" xfId="7423"/>
    <cellStyle name="Currency 4 2 2 8" xfId="5075"/>
    <cellStyle name="Currency 4 2 2 9" xfId="9787"/>
    <cellStyle name="Currency 4 2 3" xfId="239"/>
    <cellStyle name="Currency 4 2 3 2" xfId="474"/>
    <cellStyle name="Currency 4 2 3 2 2" xfId="828"/>
    <cellStyle name="Currency 4 2 3 2 3" xfId="1826"/>
    <cellStyle name="Currency 4 2 3 2 3 2" xfId="2703"/>
    <cellStyle name="Currency 4 2 3 2 3 2 2" xfId="7424"/>
    <cellStyle name="Currency 4 2 3 2 3 3" xfId="6549"/>
    <cellStyle name="Currency 4 2 3 2 4" xfId="2704"/>
    <cellStyle name="Currency 4 2 3 2 4 2" xfId="7425"/>
    <cellStyle name="Currency 4 2 3 2 5" xfId="5371"/>
    <cellStyle name="Currency 4 2 3 3" xfId="698"/>
    <cellStyle name="Currency 4 2 3 3 2" xfId="829"/>
    <cellStyle name="Currency 4 2 3 3 3" xfId="2050"/>
    <cellStyle name="Currency 4 2 3 3 3 2" xfId="2705"/>
    <cellStyle name="Currency 4 2 3 3 3 2 2" xfId="7426"/>
    <cellStyle name="Currency 4 2 3 3 3 3" xfId="6773"/>
    <cellStyle name="Currency 4 2 3 3 4" xfId="2706"/>
    <cellStyle name="Currency 4 2 3 3 4 2" xfId="7427"/>
    <cellStyle name="Currency 4 2 3 3 5" xfId="5595"/>
    <cellStyle name="Currency 4 2 3 4" xfId="827"/>
    <cellStyle name="Currency 4 2 3 5" xfId="1602"/>
    <cellStyle name="Currency 4 2 3 5 2" xfId="2707"/>
    <cellStyle name="Currency 4 2 3 5 2 2" xfId="7428"/>
    <cellStyle name="Currency 4 2 3 5 3" xfId="6325"/>
    <cellStyle name="Currency 4 2 3 6" xfId="2708"/>
    <cellStyle name="Currency 4 2 3 6 2" xfId="7429"/>
    <cellStyle name="Currency 4 2 3 7" xfId="5147"/>
    <cellStyle name="Currency 4 2 3 8" xfId="9859"/>
    <cellStyle name="Currency 4 2 3 9" xfId="10172"/>
    <cellStyle name="Currency 4 2 4" xfId="335"/>
    <cellStyle name="Currency 4 2 4 2" xfId="564"/>
    <cellStyle name="Currency 4 2 4 2 2" xfId="831"/>
    <cellStyle name="Currency 4 2 4 2 3" xfId="1916"/>
    <cellStyle name="Currency 4 2 4 2 3 2" xfId="2709"/>
    <cellStyle name="Currency 4 2 4 2 3 2 2" xfId="7430"/>
    <cellStyle name="Currency 4 2 4 2 3 3" xfId="6639"/>
    <cellStyle name="Currency 4 2 4 2 4" xfId="2710"/>
    <cellStyle name="Currency 4 2 4 2 4 2" xfId="7431"/>
    <cellStyle name="Currency 4 2 4 2 5" xfId="5461"/>
    <cellStyle name="Currency 4 2 4 3" xfId="788"/>
    <cellStyle name="Currency 4 2 4 3 2" xfId="832"/>
    <cellStyle name="Currency 4 2 4 3 3" xfId="2140"/>
    <cellStyle name="Currency 4 2 4 3 3 2" xfId="2711"/>
    <cellStyle name="Currency 4 2 4 3 3 2 2" xfId="7432"/>
    <cellStyle name="Currency 4 2 4 3 3 3" xfId="6863"/>
    <cellStyle name="Currency 4 2 4 3 4" xfId="2712"/>
    <cellStyle name="Currency 4 2 4 3 4 2" xfId="7433"/>
    <cellStyle name="Currency 4 2 4 3 5" xfId="5685"/>
    <cellStyle name="Currency 4 2 4 4" xfId="830"/>
    <cellStyle name="Currency 4 2 4 5" xfId="1692"/>
    <cellStyle name="Currency 4 2 4 5 2" xfId="2713"/>
    <cellStyle name="Currency 4 2 4 5 2 2" xfId="7434"/>
    <cellStyle name="Currency 4 2 4 5 3" xfId="6415"/>
    <cellStyle name="Currency 4 2 4 6" xfId="2714"/>
    <cellStyle name="Currency 4 2 4 6 2" xfId="7435"/>
    <cellStyle name="Currency 4 2 4 7" xfId="5237"/>
    <cellStyle name="Currency 4 2 4 8" xfId="9949"/>
    <cellStyle name="Currency 4 2 4 9" xfId="10262"/>
    <cellStyle name="Currency 4 2 5" xfId="384"/>
    <cellStyle name="Currency 4 2 5 2" xfId="833"/>
    <cellStyle name="Currency 4 2 5 3" xfId="1736"/>
    <cellStyle name="Currency 4 2 5 3 2" xfId="2715"/>
    <cellStyle name="Currency 4 2 5 3 2 2" xfId="7436"/>
    <cellStyle name="Currency 4 2 5 3 3" xfId="6459"/>
    <cellStyle name="Currency 4 2 5 4" xfId="2716"/>
    <cellStyle name="Currency 4 2 5 4 2" xfId="7437"/>
    <cellStyle name="Currency 4 2 5 5" xfId="5281"/>
    <cellStyle name="Currency 4 2 5 6" xfId="10039"/>
    <cellStyle name="Currency 4 2 5 7" xfId="10352"/>
    <cellStyle name="Currency 4 2 6" xfId="608"/>
    <cellStyle name="Currency 4 2 6 2" xfId="834"/>
    <cellStyle name="Currency 4 2 6 3" xfId="1960"/>
    <cellStyle name="Currency 4 2 6 3 2" xfId="2717"/>
    <cellStyle name="Currency 4 2 6 3 2 2" xfId="7438"/>
    <cellStyle name="Currency 4 2 6 3 3" xfId="6683"/>
    <cellStyle name="Currency 4 2 6 4" xfId="2718"/>
    <cellStyle name="Currency 4 2 6 4 2" xfId="7439"/>
    <cellStyle name="Currency 4 2 6 5" xfId="5505"/>
    <cellStyle name="Currency 4 2 7" xfId="820"/>
    <cellStyle name="Currency 4 2 8" xfId="1510"/>
    <cellStyle name="Currency 4 2 8 2" xfId="2719"/>
    <cellStyle name="Currency 4 2 8 2 2" xfId="7440"/>
    <cellStyle name="Currency 4 2 8 3" xfId="6235"/>
    <cellStyle name="Currency 4 2 9" xfId="2720"/>
    <cellStyle name="Currency 4 2 9 2" xfId="7441"/>
    <cellStyle name="Currency 4 3" xfId="140"/>
    <cellStyle name="Currency 4 3 10" xfId="10099"/>
    <cellStyle name="Currency 4 3 2" xfId="256"/>
    <cellStyle name="Currency 4 3 2 2" xfId="491"/>
    <cellStyle name="Currency 4 3 2 2 2" xfId="837"/>
    <cellStyle name="Currency 4 3 2 2 3" xfId="1843"/>
    <cellStyle name="Currency 4 3 2 2 3 2" xfId="2721"/>
    <cellStyle name="Currency 4 3 2 2 3 2 2" xfId="7442"/>
    <cellStyle name="Currency 4 3 2 2 3 3" xfId="6566"/>
    <cellStyle name="Currency 4 3 2 2 4" xfId="2722"/>
    <cellStyle name="Currency 4 3 2 2 4 2" xfId="7443"/>
    <cellStyle name="Currency 4 3 2 2 5" xfId="5388"/>
    <cellStyle name="Currency 4 3 2 3" xfId="715"/>
    <cellStyle name="Currency 4 3 2 3 2" xfId="838"/>
    <cellStyle name="Currency 4 3 2 3 3" xfId="2067"/>
    <cellStyle name="Currency 4 3 2 3 3 2" xfId="2723"/>
    <cellStyle name="Currency 4 3 2 3 3 2 2" xfId="7444"/>
    <cellStyle name="Currency 4 3 2 3 3 3" xfId="6790"/>
    <cellStyle name="Currency 4 3 2 3 4" xfId="2724"/>
    <cellStyle name="Currency 4 3 2 3 4 2" xfId="7445"/>
    <cellStyle name="Currency 4 3 2 3 5" xfId="5612"/>
    <cellStyle name="Currency 4 3 2 4" xfId="836"/>
    <cellStyle name="Currency 4 3 2 5" xfId="1619"/>
    <cellStyle name="Currency 4 3 2 5 2" xfId="2725"/>
    <cellStyle name="Currency 4 3 2 5 2 2" xfId="7446"/>
    <cellStyle name="Currency 4 3 2 5 3" xfId="6342"/>
    <cellStyle name="Currency 4 3 2 6" xfId="2726"/>
    <cellStyle name="Currency 4 3 2 6 2" xfId="7447"/>
    <cellStyle name="Currency 4 3 2 7" xfId="5164"/>
    <cellStyle name="Currency 4 3 2 8" xfId="9876"/>
    <cellStyle name="Currency 4 3 2 9" xfId="10189"/>
    <cellStyle name="Currency 4 3 3" xfId="401"/>
    <cellStyle name="Currency 4 3 3 2" xfId="839"/>
    <cellStyle name="Currency 4 3 3 3" xfId="1753"/>
    <cellStyle name="Currency 4 3 3 3 2" xfId="2727"/>
    <cellStyle name="Currency 4 3 3 3 2 2" xfId="7448"/>
    <cellStyle name="Currency 4 3 3 3 3" xfId="6476"/>
    <cellStyle name="Currency 4 3 3 4" xfId="2728"/>
    <cellStyle name="Currency 4 3 3 4 2" xfId="7449"/>
    <cellStyle name="Currency 4 3 3 5" xfId="5298"/>
    <cellStyle name="Currency 4 3 3 6" xfId="9966"/>
    <cellStyle name="Currency 4 3 3 7" xfId="10279"/>
    <cellStyle name="Currency 4 3 4" xfId="625"/>
    <cellStyle name="Currency 4 3 4 2" xfId="840"/>
    <cellStyle name="Currency 4 3 4 3" xfId="1977"/>
    <cellStyle name="Currency 4 3 4 3 2" xfId="2729"/>
    <cellStyle name="Currency 4 3 4 3 2 2" xfId="7450"/>
    <cellStyle name="Currency 4 3 4 3 3" xfId="6700"/>
    <cellStyle name="Currency 4 3 4 4" xfId="2730"/>
    <cellStyle name="Currency 4 3 4 4 2" xfId="7451"/>
    <cellStyle name="Currency 4 3 4 5" xfId="5522"/>
    <cellStyle name="Currency 4 3 5" xfId="835"/>
    <cellStyle name="Currency 4 3 6" xfId="1527"/>
    <cellStyle name="Currency 4 3 6 2" xfId="2731"/>
    <cellStyle name="Currency 4 3 6 2 2" xfId="7452"/>
    <cellStyle name="Currency 4 3 6 3" xfId="6252"/>
    <cellStyle name="Currency 4 3 7" xfId="2732"/>
    <cellStyle name="Currency 4 3 7 2" xfId="7453"/>
    <cellStyle name="Currency 4 3 8" xfId="5074"/>
    <cellStyle name="Currency 4 3 9" xfId="9786"/>
    <cellStyle name="Currency 4 4" xfId="218"/>
    <cellStyle name="Currency 4 4 2" xfId="453"/>
    <cellStyle name="Currency 4 4 2 2" xfId="842"/>
    <cellStyle name="Currency 4 4 2 3" xfId="1805"/>
    <cellStyle name="Currency 4 4 2 3 2" xfId="2733"/>
    <cellStyle name="Currency 4 4 2 3 2 2" xfId="7454"/>
    <cellStyle name="Currency 4 4 2 3 3" xfId="6528"/>
    <cellStyle name="Currency 4 4 2 4" xfId="2734"/>
    <cellStyle name="Currency 4 4 2 4 2" xfId="7455"/>
    <cellStyle name="Currency 4 4 2 5" xfId="5350"/>
    <cellStyle name="Currency 4 4 3" xfId="677"/>
    <cellStyle name="Currency 4 4 3 2" xfId="843"/>
    <cellStyle name="Currency 4 4 3 3" xfId="2029"/>
    <cellStyle name="Currency 4 4 3 3 2" xfId="2735"/>
    <cellStyle name="Currency 4 4 3 3 2 2" xfId="7456"/>
    <cellStyle name="Currency 4 4 3 3 3" xfId="6752"/>
    <cellStyle name="Currency 4 4 3 4" xfId="2736"/>
    <cellStyle name="Currency 4 4 3 4 2" xfId="7457"/>
    <cellStyle name="Currency 4 4 3 5" xfId="5574"/>
    <cellStyle name="Currency 4 4 4" xfId="841"/>
    <cellStyle name="Currency 4 4 5" xfId="1581"/>
    <cellStyle name="Currency 4 4 5 2" xfId="2737"/>
    <cellStyle name="Currency 4 4 5 2 2" xfId="7458"/>
    <cellStyle name="Currency 4 4 5 3" xfId="6304"/>
    <cellStyle name="Currency 4 4 6" xfId="2738"/>
    <cellStyle name="Currency 4 4 6 2" xfId="7459"/>
    <cellStyle name="Currency 4 4 7" xfId="5126"/>
    <cellStyle name="Currency 4 4 8" xfId="9838"/>
    <cellStyle name="Currency 4 4 9" xfId="10151"/>
    <cellStyle name="Currency 4 5" xfId="314"/>
    <cellStyle name="Currency 4 5 2" xfId="543"/>
    <cellStyle name="Currency 4 5 2 2" xfId="845"/>
    <cellStyle name="Currency 4 5 2 3" xfId="1895"/>
    <cellStyle name="Currency 4 5 2 3 2" xfId="2739"/>
    <cellStyle name="Currency 4 5 2 3 2 2" xfId="7460"/>
    <cellStyle name="Currency 4 5 2 3 3" xfId="6618"/>
    <cellStyle name="Currency 4 5 2 4" xfId="2740"/>
    <cellStyle name="Currency 4 5 2 4 2" xfId="7461"/>
    <cellStyle name="Currency 4 5 2 5" xfId="5440"/>
    <cellStyle name="Currency 4 5 3" xfId="767"/>
    <cellStyle name="Currency 4 5 3 2" xfId="846"/>
    <cellStyle name="Currency 4 5 3 3" xfId="2119"/>
    <cellStyle name="Currency 4 5 3 3 2" xfId="2741"/>
    <cellStyle name="Currency 4 5 3 3 2 2" xfId="7462"/>
    <cellStyle name="Currency 4 5 3 3 3" xfId="6842"/>
    <cellStyle name="Currency 4 5 3 4" xfId="2742"/>
    <cellStyle name="Currency 4 5 3 4 2" xfId="7463"/>
    <cellStyle name="Currency 4 5 3 5" xfId="5664"/>
    <cellStyle name="Currency 4 5 4" xfId="844"/>
    <cellStyle name="Currency 4 5 5" xfId="1671"/>
    <cellStyle name="Currency 4 5 5 2" xfId="2743"/>
    <cellStyle name="Currency 4 5 5 2 2" xfId="7464"/>
    <cellStyle name="Currency 4 5 5 3" xfId="6394"/>
    <cellStyle name="Currency 4 5 6" xfId="2744"/>
    <cellStyle name="Currency 4 5 6 2" xfId="7465"/>
    <cellStyle name="Currency 4 5 7" xfId="5216"/>
    <cellStyle name="Currency 4 5 8" xfId="9928"/>
    <cellStyle name="Currency 4 5 9" xfId="10241"/>
    <cellStyle name="Currency 4 6" xfId="362"/>
    <cellStyle name="Currency 4 6 2" xfId="847"/>
    <cellStyle name="Currency 4 6 3" xfId="1715"/>
    <cellStyle name="Currency 4 6 3 2" xfId="2745"/>
    <cellStyle name="Currency 4 6 3 2 2" xfId="7466"/>
    <cellStyle name="Currency 4 6 3 3" xfId="6438"/>
    <cellStyle name="Currency 4 6 4" xfId="2746"/>
    <cellStyle name="Currency 4 6 4 2" xfId="7467"/>
    <cellStyle name="Currency 4 6 5" xfId="5260"/>
    <cellStyle name="Currency 4 6 6" xfId="10018"/>
    <cellStyle name="Currency 4 6 7" xfId="10331"/>
    <cellStyle name="Currency 4 7" xfId="587"/>
    <cellStyle name="Currency 4 7 2" xfId="848"/>
    <cellStyle name="Currency 4 7 3" xfId="1939"/>
    <cellStyle name="Currency 4 7 3 2" xfId="2747"/>
    <cellStyle name="Currency 4 7 3 2 2" xfId="7468"/>
    <cellStyle name="Currency 4 7 3 3" xfId="6662"/>
    <cellStyle name="Currency 4 7 4" xfId="2748"/>
    <cellStyle name="Currency 4 7 4 2" xfId="7469"/>
    <cellStyle name="Currency 4 7 5" xfId="5484"/>
    <cellStyle name="Currency 4 8" xfId="819"/>
    <cellStyle name="Currency 4 9" xfId="1488"/>
    <cellStyle name="Currency 4 9 2" xfId="2749"/>
    <cellStyle name="Currency 4 9 2 2" xfId="7470"/>
    <cellStyle name="Currency 4 9 3" xfId="6214"/>
    <cellStyle name="Currency 5" xfId="353"/>
    <cellStyle name="Currency 5 2" xfId="2750"/>
    <cellStyle name="Currency 6" xfId="1575"/>
    <cellStyle name="Euro" xfId="3"/>
    <cellStyle name="Hyperlink 2" xfId="17"/>
    <cellStyle name="Hyperlink 3" xfId="18"/>
    <cellStyle name="Hyperlink 4" xfId="19"/>
    <cellStyle name="Milliers [0]_AP RUTA 5 SUR- frontel" xfId="4"/>
    <cellStyle name="Milliers_AP RUTA 5 SUR- frontel" xfId="5"/>
    <cellStyle name="Monétaire [0]_AP RUTA 5 SUR- frontel" xfId="6"/>
    <cellStyle name="Monétaire_AP RUTA 5 SUR- frontel" xfId="7"/>
    <cellStyle name="Normal" xfId="0" builtinId="0"/>
    <cellStyle name="Normal 10" xfId="26"/>
    <cellStyle name="Normal 10 10" xfId="2751"/>
    <cellStyle name="Normal 10 10 2" xfId="7471"/>
    <cellStyle name="Normal 10 11" xfId="5037"/>
    <cellStyle name="Normal 10 12" xfId="9749"/>
    <cellStyle name="Normal 10 13" xfId="10062"/>
    <cellStyle name="Normal 10 14" xfId="103"/>
    <cellStyle name="Normal 10 2" xfId="73"/>
    <cellStyle name="Normal 10 2 10" xfId="5058"/>
    <cellStyle name="Normal 10 2 11" xfId="9770"/>
    <cellStyle name="Normal 10 2 12" xfId="10083"/>
    <cellStyle name="Normal 10 2 13" xfId="124"/>
    <cellStyle name="Normal 10 2 2" xfId="143"/>
    <cellStyle name="Normal 10 2 2 10" xfId="10102"/>
    <cellStyle name="Normal 10 2 2 2" xfId="259"/>
    <cellStyle name="Normal 10 2 2 2 2" xfId="494"/>
    <cellStyle name="Normal 10 2 2 2 2 2" xfId="853"/>
    <cellStyle name="Normal 10 2 2 2 2 2 2" xfId="2162"/>
    <cellStyle name="Normal 10 2 2 2 2 2 2 2" xfId="2757"/>
    <cellStyle name="Normal 10 2 2 2 2 2 2 2 2" xfId="7477"/>
    <cellStyle name="Normal 10 2 2 2 2 2 2 3" xfId="6885"/>
    <cellStyle name="Normal 10 2 2 2 2 2 3" xfId="2756"/>
    <cellStyle name="Normal 10 2 2 2 2 2 3 2" xfId="7476"/>
    <cellStyle name="Normal 10 2 2 2 2 2 4" xfId="5707"/>
    <cellStyle name="Normal 10 2 2 2 2 3" xfId="1846"/>
    <cellStyle name="Normal 10 2 2 2 2 3 2" xfId="2758"/>
    <cellStyle name="Normal 10 2 2 2 2 3 2 2" xfId="7478"/>
    <cellStyle name="Normal 10 2 2 2 2 3 3" xfId="6569"/>
    <cellStyle name="Normal 10 2 2 2 2 4" xfId="2755"/>
    <cellStyle name="Normal 10 2 2 2 2 4 2" xfId="7475"/>
    <cellStyle name="Normal 10 2 2 2 2 5" xfId="5391"/>
    <cellStyle name="Normal 10 2 2 2 3" xfId="718"/>
    <cellStyle name="Normal 10 2 2 2 3 2" xfId="854"/>
    <cellStyle name="Normal 10 2 2 2 3 2 2" xfId="2163"/>
    <cellStyle name="Normal 10 2 2 2 3 2 2 2" xfId="2761"/>
    <cellStyle name="Normal 10 2 2 2 3 2 2 2 2" xfId="7481"/>
    <cellStyle name="Normal 10 2 2 2 3 2 2 3" xfId="6886"/>
    <cellStyle name="Normal 10 2 2 2 3 2 3" xfId="2760"/>
    <cellStyle name="Normal 10 2 2 2 3 2 3 2" xfId="7480"/>
    <cellStyle name="Normal 10 2 2 2 3 2 4" xfId="5708"/>
    <cellStyle name="Normal 10 2 2 2 3 3" xfId="2070"/>
    <cellStyle name="Normal 10 2 2 2 3 3 2" xfId="2762"/>
    <cellStyle name="Normal 10 2 2 2 3 3 2 2" xfId="7482"/>
    <cellStyle name="Normal 10 2 2 2 3 3 3" xfId="6793"/>
    <cellStyle name="Normal 10 2 2 2 3 4" xfId="2759"/>
    <cellStyle name="Normal 10 2 2 2 3 4 2" xfId="7479"/>
    <cellStyle name="Normal 10 2 2 2 3 5" xfId="5615"/>
    <cellStyle name="Normal 10 2 2 2 4" xfId="852"/>
    <cellStyle name="Normal 10 2 2 2 4 2" xfId="2161"/>
    <cellStyle name="Normal 10 2 2 2 4 2 2" xfId="2764"/>
    <cellStyle name="Normal 10 2 2 2 4 2 2 2" xfId="7484"/>
    <cellStyle name="Normal 10 2 2 2 4 2 3" xfId="6884"/>
    <cellStyle name="Normal 10 2 2 2 4 3" xfId="2763"/>
    <cellStyle name="Normal 10 2 2 2 4 3 2" xfId="7483"/>
    <cellStyle name="Normal 10 2 2 2 4 4" xfId="5706"/>
    <cellStyle name="Normal 10 2 2 2 5" xfId="1622"/>
    <cellStyle name="Normal 10 2 2 2 5 2" xfId="2765"/>
    <cellStyle name="Normal 10 2 2 2 5 2 2" xfId="7485"/>
    <cellStyle name="Normal 10 2 2 2 5 3" xfId="6345"/>
    <cellStyle name="Normal 10 2 2 2 6" xfId="2754"/>
    <cellStyle name="Normal 10 2 2 2 6 2" xfId="7474"/>
    <cellStyle name="Normal 10 2 2 2 7" xfId="5167"/>
    <cellStyle name="Normal 10 2 2 2 8" xfId="9879"/>
    <cellStyle name="Normal 10 2 2 2 9" xfId="10192"/>
    <cellStyle name="Normal 10 2 2 3" xfId="404"/>
    <cellStyle name="Normal 10 2 2 3 2" xfId="855"/>
    <cellStyle name="Normal 10 2 2 3 2 2" xfId="2164"/>
    <cellStyle name="Normal 10 2 2 3 2 2 2" xfId="2768"/>
    <cellStyle name="Normal 10 2 2 3 2 2 2 2" xfId="7488"/>
    <cellStyle name="Normal 10 2 2 3 2 2 3" xfId="6887"/>
    <cellStyle name="Normal 10 2 2 3 2 3" xfId="2767"/>
    <cellStyle name="Normal 10 2 2 3 2 3 2" xfId="7487"/>
    <cellStyle name="Normal 10 2 2 3 2 4" xfId="5709"/>
    <cellStyle name="Normal 10 2 2 3 3" xfId="1756"/>
    <cellStyle name="Normal 10 2 2 3 3 2" xfId="2769"/>
    <cellStyle name="Normal 10 2 2 3 3 2 2" xfId="7489"/>
    <cellStyle name="Normal 10 2 2 3 3 3" xfId="6479"/>
    <cellStyle name="Normal 10 2 2 3 4" xfId="2766"/>
    <cellStyle name="Normal 10 2 2 3 4 2" xfId="7486"/>
    <cellStyle name="Normal 10 2 2 3 5" xfId="5301"/>
    <cellStyle name="Normal 10 2 2 3 6" xfId="9969"/>
    <cellStyle name="Normal 10 2 2 3 7" xfId="10282"/>
    <cellStyle name="Normal 10 2 2 4" xfId="628"/>
    <cellStyle name="Normal 10 2 2 4 2" xfId="856"/>
    <cellStyle name="Normal 10 2 2 4 2 2" xfId="2165"/>
    <cellStyle name="Normal 10 2 2 4 2 2 2" xfId="2772"/>
    <cellStyle name="Normal 10 2 2 4 2 2 2 2" xfId="7492"/>
    <cellStyle name="Normal 10 2 2 4 2 2 3" xfId="6888"/>
    <cellStyle name="Normal 10 2 2 4 2 3" xfId="2771"/>
    <cellStyle name="Normal 10 2 2 4 2 3 2" xfId="7491"/>
    <cellStyle name="Normal 10 2 2 4 2 4" xfId="5710"/>
    <cellStyle name="Normal 10 2 2 4 3" xfId="1980"/>
    <cellStyle name="Normal 10 2 2 4 3 2" xfId="2773"/>
    <cellStyle name="Normal 10 2 2 4 3 2 2" xfId="7493"/>
    <cellStyle name="Normal 10 2 2 4 3 3" xfId="6703"/>
    <cellStyle name="Normal 10 2 2 4 4" xfId="2770"/>
    <cellStyle name="Normal 10 2 2 4 4 2" xfId="7490"/>
    <cellStyle name="Normal 10 2 2 4 5" xfId="5525"/>
    <cellStyle name="Normal 10 2 2 5" xfId="851"/>
    <cellStyle name="Normal 10 2 2 5 2" xfId="2160"/>
    <cellStyle name="Normal 10 2 2 5 2 2" xfId="2775"/>
    <cellStyle name="Normal 10 2 2 5 2 2 2" xfId="7495"/>
    <cellStyle name="Normal 10 2 2 5 2 3" xfId="6883"/>
    <cellStyle name="Normal 10 2 2 5 3" xfId="2774"/>
    <cellStyle name="Normal 10 2 2 5 3 2" xfId="7494"/>
    <cellStyle name="Normal 10 2 2 5 4" xfId="5705"/>
    <cellStyle name="Normal 10 2 2 6" xfId="1530"/>
    <cellStyle name="Normal 10 2 2 6 2" xfId="2776"/>
    <cellStyle name="Normal 10 2 2 6 2 2" xfId="7496"/>
    <cellStyle name="Normal 10 2 2 6 3" xfId="6255"/>
    <cellStyle name="Normal 10 2 2 7" xfId="2753"/>
    <cellStyle name="Normal 10 2 2 7 2" xfId="7473"/>
    <cellStyle name="Normal 10 2 2 8" xfId="5077"/>
    <cellStyle name="Normal 10 2 2 9" xfId="9789"/>
    <cellStyle name="Normal 10 2 3" xfId="240"/>
    <cellStyle name="Normal 10 2 3 2" xfId="475"/>
    <cellStyle name="Normal 10 2 3 2 2" xfId="858"/>
    <cellStyle name="Normal 10 2 3 2 2 2" xfId="2167"/>
    <cellStyle name="Normal 10 2 3 2 2 2 2" xfId="2780"/>
    <cellStyle name="Normal 10 2 3 2 2 2 2 2" xfId="7500"/>
    <cellStyle name="Normal 10 2 3 2 2 2 3" xfId="6890"/>
    <cellStyle name="Normal 10 2 3 2 2 3" xfId="2779"/>
    <cellStyle name="Normal 10 2 3 2 2 3 2" xfId="7499"/>
    <cellStyle name="Normal 10 2 3 2 2 4" xfId="5712"/>
    <cellStyle name="Normal 10 2 3 2 3" xfId="1827"/>
    <cellStyle name="Normal 10 2 3 2 3 2" xfId="2781"/>
    <cellStyle name="Normal 10 2 3 2 3 2 2" xfId="7501"/>
    <cellStyle name="Normal 10 2 3 2 3 3" xfId="6550"/>
    <cellStyle name="Normal 10 2 3 2 4" xfId="2778"/>
    <cellStyle name="Normal 10 2 3 2 4 2" xfId="7498"/>
    <cellStyle name="Normal 10 2 3 2 5" xfId="5372"/>
    <cellStyle name="Normal 10 2 3 3" xfId="699"/>
    <cellStyle name="Normal 10 2 3 3 2" xfId="859"/>
    <cellStyle name="Normal 10 2 3 3 2 2" xfId="2168"/>
    <cellStyle name="Normal 10 2 3 3 2 2 2" xfId="2784"/>
    <cellStyle name="Normal 10 2 3 3 2 2 2 2" xfId="7504"/>
    <cellStyle name="Normal 10 2 3 3 2 2 3" xfId="6891"/>
    <cellStyle name="Normal 10 2 3 3 2 3" xfId="2783"/>
    <cellStyle name="Normal 10 2 3 3 2 3 2" xfId="7503"/>
    <cellStyle name="Normal 10 2 3 3 2 4" xfId="5713"/>
    <cellStyle name="Normal 10 2 3 3 3" xfId="2051"/>
    <cellStyle name="Normal 10 2 3 3 3 2" xfId="2785"/>
    <cellStyle name="Normal 10 2 3 3 3 2 2" xfId="7505"/>
    <cellStyle name="Normal 10 2 3 3 3 3" xfId="6774"/>
    <cellStyle name="Normal 10 2 3 3 4" xfId="2782"/>
    <cellStyle name="Normal 10 2 3 3 4 2" xfId="7502"/>
    <cellStyle name="Normal 10 2 3 3 5" xfId="5596"/>
    <cellStyle name="Normal 10 2 3 4" xfId="857"/>
    <cellStyle name="Normal 10 2 3 4 2" xfId="2166"/>
    <cellStyle name="Normal 10 2 3 4 2 2" xfId="2787"/>
    <cellStyle name="Normal 10 2 3 4 2 2 2" xfId="7507"/>
    <cellStyle name="Normal 10 2 3 4 2 3" xfId="6889"/>
    <cellStyle name="Normal 10 2 3 4 3" xfId="2786"/>
    <cellStyle name="Normal 10 2 3 4 3 2" xfId="7506"/>
    <cellStyle name="Normal 10 2 3 4 4" xfId="5711"/>
    <cellStyle name="Normal 10 2 3 5" xfId="1603"/>
    <cellStyle name="Normal 10 2 3 5 2" xfId="2788"/>
    <cellStyle name="Normal 10 2 3 5 2 2" xfId="7508"/>
    <cellStyle name="Normal 10 2 3 5 3" xfId="6326"/>
    <cellStyle name="Normal 10 2 3 6" xfId="2777"/>
    <cellStyle name="Normal 10 2 3 6 2" xfId="7497"/>
    <cellStyle name="Normal 10 2 3 7" xfId="5148"/>
    <cellStyle name="Normal 10 2 3 8" xfId="9860"/>
    <cellStyle name="Normal 10 2 3 9" xfId="10173"/>
    <cellStyle name="Normal 10 2 4" xfId="336"/>
    <cellStyle name="Normal 10 2 4 2" xfId="565"/>
    <cellStyle name="Normal 10 2 4 2 2" xfId="861"/>
    <cellStyle name="Normal 10 2 4 2 2 2" xfId="2170"/>
    <cellStyle name="Normal 10 2 4 2 2 2 2" xfId="2792"/>
    <cellStyle name="Normal 10 2 4 2 2 2 2 2" xfId="7512"/>
    <cellStyle name="Normal 10 2 4 2 2 2 3" xfId="6893"/>
    <cellStyle name="Normal 10 2 4 2 2 3" xfId="2791"/>
    <cellStyle name="Normal 10 2 4 2 2 3 2" xfId="7511"/>
    <cellStyle name="Normal 10 2 4 2 2 4" xfId="5715"/>
    <cellStyle name="Normal 10 2 4 2 3" xfId="1917"/>
    <cellStyle name="Normal 10 2 4 2 3 2" xfId="2793"/>
    <cellStyle name="Normal 10 2 4 2 3 2 2" xfId="7513"/>
    <cellStyle name="Normal 10 2 4 2 3 3" xfId="6640"/>
    <cellStyle name="Normal 10 2 4 2 4" xfId="2790"/>
    <cellStyle name="Normal 10 2 4 2 4 2" xfId="7510"/>
    <cellStyle name="Normal 10 2 4 2 5" xfId="5462"/>
    <cellStyle name="Normal 10 2 4 3" xfId="789"/>
    <cellStyle name="Normal 10 2 4 3 2" xfId="862"/>
    <cellStyle name="Normal 10 2 4 3 2 2" xfId="2171"/>
    <cellStyle name="Normal 10 2 4 3 2 2 2" xfId="2796"/>
    <cellStyle name="Normal 10 2 4 3 2 2 2 2" xfId="7516"/>
    <cellStyle name="Normal 10 2 4 3 2 2 3" xfId="6894"/>
    <cellStyle name="Normal 10 2 4 3 2 3" xfId="2795"/>
    <cellStyle name="Normal 10 2 4 3 2 3 2" xfId="7515"/>
    <cellStyle name="Normal 10 2 4 3 2 4" xfId="5716"/>
    <cellStyle name="Normal 10 2 4 3 3" xfId="2141"/>
    <cellStyle name="Normal 10 2 4 3 3 2" xfId="2797"/>
    <cellStyle name="Normal 10 2 4 3 3 2 2" xfId="7517"/>
    <cellStyle name="Normal 10 2 4 3 3 3" xfId="6864"/>
    <cellStyle name="Normal 10 2 4 3 4" xfId="2794"/>
    <cellStyle name="Normal 10 2 4 3 4 2" xfId="7514"/>
    <cellStyle name="Normal 10 2 4 3 5" xfId="5686"/>
    <cellStyle name="Normal 10 2 4 4" xfId="860"/>
    <cellStyle name="Normal 10 2 4 4 2" xfId="2169"/>
    <cellStyle name="Normal 10 2 4 4 2 2" xfId="2799"/>
    <cellStyle name="Normal 10 2 4 4 2 2 2" xfId="7519"/>
    <cellStyle name="Normal 10 2 4 4 2 3" xfId="6892"/>
    <cellStyle name="Normal 10 2 4 4 3" xfId="2798"/>
    <cellStyle name="Normal 10 2 4 4 3 2" xfId="7518"/>
    <cellStyle name="Normal 10 2 4 4 4" xfId="5714"/>
    <cellStyle name="Normal 10 2 4 5" xfId="1693"/>
    <cellStyle name="Normal 10 2 4 5 2" xfId="2800"/>
    <cellStyle name="Normal 10 2 4 5 2 2" xfId="7520"/>
    <cellStyle name="Normal 10 2 4 5 3" xfId="6416"/>
    <cellStyle name="Normal 10 2 4 6" xfId="2789"/>
    <cellStyle name="Normal 10 2 4 6 2" xfId="7509"/>
    <cellStyle name="Normal 10 2 4 7" xfId="5238"/>
    <cellStyle name="Normal 10 2 4 8" xfId="9950"/>
    <cellStyle name="Normal 10 2 4 9" xfId="10263"/>
    <cellStyle name="Normal 10 2 5" xfId="385"/>
    <cellStyle name="Normal 10 2 5 2" xfId="863"/>
    <cellStyle name="Normal 10 2 5 2 2" xfId="2172"/>
    <cellStyle name="Normal 10 2 5 2 2 2" xfId="2803"/>
    <cellStyle name="Normal 10 2 5 2 2 2 2" xfId="7523"/>
    <cellStyle name="Normal 10 2 5 2 2 3" xfId="6895"/>
    <cellStyle name="Normal 10 2 5 2 3" xfId="2802"/>
    <cellStyle name="Normal 10 2 5 2 3 2" xfId="7522"/>
    <cellStyle name="Normal 10 2 5 2 4" xfId="5717"/>
    <cellStyle name="Normal 10 2 5 3" xfId="1737"/>
    <cellStyle name="Normal 10 2 5 3 2" xfId="2804"/>
    <cellStyle name="Normal 10 2 5 3 2 2" xfId="7524"/>
    <cellStyle name="Normal 10 2 5 3 3" xfId="6460"/>
    <cellStyle name="Normal 10 2 5 4" xfId="2801"/>
    <cellStyle name="Normal 10 2 5 4 2" xfId="7521"/>
    <cellStyle name="Normal 10 2 5 5" xfId="5282"/>
    <cellStyle name="Normal 10 2 5 6" xfId="10040"/>
    <cellStyle name="Normal 10 2 5 7" xfId="10353"/>
    <cellStyle name="Normal 10 2 6" xfId="609"/>
    <cellStyle name="Normal 10 2 6 2" xfId="864"/>
    <cellStyle name="Normal 10 2 6 2 2" xfId="2173"/>
    <cellStyle name="Normal 10 2 6 2 2 2" xfId="2807"/>
    <cellStyle name="Normal 10 2 6 2 2 2 2" xfId="7527"/>
    <cellStyle name="Normal 10 2 6 2 2 3" xfId="6896"/>
    <cellStyle name="Normal 10 2 6 2 3" xfId="2806"/>
    <cellStyle name="Normal 10 2 6 2 3 2" xfId="7526"/>
    <cellStyle name="Normal 10 2 6 2 4" xfId="5718"/>
    <cellStyle name="Normal 10 2 6 3" xfId="1961"/>
    <cellStyle name="Normal 10 2 6 3 2" xfId="2808"/>
    <cellStyle name="Normal 10 2 6 3 2 2" xfId="7528"/>
    <cellStyle name="Normal 10 2 6 3 3" xfId="6684"/>
    <cellStyle name="Normal 10 2 6 4" xfId="2805"/>
    <cellStyle name="Normal 10 2 6 4 2" xfId="7525"/>
    <cellStyle name="Normal 10 2 6 5" xfId="5506"/>
    <cellStyle name="Normal 10 2 7" xfId="850"/>
    <cellStyle name="Normal 10 2 7 2" xfId="2159"/>
    <cellStyle name="Normal 10 2 7 2 2" xfId="2810"/>
    <cellStyle name="Normal 10 2 7 2 2 2" xfId="7530"/>
    <cellStyle name="Normal 10 2 7 2 3" xfId="6882"/>
    <cellStyle name="Normal 10 2 7 3" xfId="2809"/>
    <cellStyle name="Normal 10 2 7 3 2" xfId="7529"/>
    <cellStyle name="Normal 10 2 7 4" xfId="5704"/>
    <cellStyle name="Normal 10 2 8" xfId="1511"/>
    <cellStyle name="Normal 10 2 8 2" xfId="2811"/>
    <cellStyle name="Normal 10 2 8 2 2" xfId="7531"/>
    <cellStyle name="Normal 10 2 8 3" xfId="6236"/>
    <cellStyle name="Normal 10 2 9" xfId="2752"/>
    <cellStyle name="Normal 10 2 9 2" xfId="7472"/>
    <cellStyle name="Normal 10 3" xfId="142"/>
    <cellStyle name="Normal 10 3 10" xfId="10101"/>
    <cellStyle name="Normal 10 3 2" xfId="258"/>
    <cellStyle name="Normal 10 3 2 2" xfId="493"/>
    <cellStyle name="Normal 10 3 2 2 2" xfId="867"/>
    <cellStyle name="Normal 10 3 2 2 2 2" xfId="2176"/>
    <cellStyle name="Normal 10 3 2 2 2 2 2" xfId="2816"/>
    <cellStyle name="Normal 10 3 2 2 2 2 2 2" xfId="7536"/>
    <cellStyle name="Normal 10 3 2 2 2 2 3" xfId="6899"/>
    <cellStyle name="Normal 10 3 2 2 2 3" xfId="2815"/>
    <cellStyle name="Normal 10 3 2 2 2 3 2" xfId="7535"/>
    <cellStyle name="Normal 10 3 2 2 2 4" xfId="5721"/>
    <cellStyle name="Normal 10 3 2 2 3" xfId="1845"/>
    <cellStyle name="Normal 10 3 2 2 3 2" xfId="2817"/>
    <cellStyle name="Normal 10 3 2 2 3 2 2" xfId="7537"/>
    <cellStyle name="Normal 10 3 2 2 3 3" xfId="6568"/>
    <cellStyle name="Normal 10 3 2 2 4" xfId="2814"/>
    <cellStyle name="Normal 10 3 2 2 4 2" xfId="7534"/>
    <cellStyle name="Normal 10 3 2 2 5" xfId="5390"/>
    <cellStyle name="Normal 10 3 2 3" xfId="717"/>
    <cellStyle name="Normal 10 3 2 3 2" xfId="868"/>
    <cellStyle name="Normal 10 3 2 3 2 2" xfId="2177"/>
    <cellStyle name="Normal 10 3 2 3 2 2 2" xfId="2820"/>
    <cellStyle name="Normal 10 3 2 3 2 2 2 2" xfId="7540"/>
    <cellStyle name="Normal 10 3 2 3 2 2 3" xfId="6900"/>
    <cellStyle name="Normal 10 3 2 3 2 3" xfId="2819"/>
    <cellStyle name="Normal 10 3 2 3 2 3 2" xfId="7539"/>
    <cellStyle name="Normal 10 3 2 3 2 4" xfId="5722"/>
    <cellStyle name="Normal 10 3 2 3 3" xfId="2069"/>
    <cellStyle name="Normal 10 3 2 3 3 2" xfId="2821"/>
    <cellStyle name="Normal 10 3 2 3 3 2 2" xfId="7541"/>
    <cellStyle name="Normal 10 3 2 3 3 3" xfId="6792"/>
    <cellStyle name="Normal 10 3 2 3 4" xfId="2818"/>
    <cellStyle name="Normal 10 3 2 3 4 2" xfId="7538"/>
    <cellStyle name="Normal 10 3 2 3 5" xfId="5614"/>
    <cellStyle name="Normal 10 3 2 4" xfId="866"/>
    <cellStyle name="Normal 10 3 2 4 2" xfId="2175"/>
    <cellStyle name="Normal 10 3 2 4 2 2" xfId="2823"/>
    <cellStyle name="Normal 10 3 2 4 2 2 2" xfId="7543"/>
    <cellStyle name="Normal 10 3 2 4 2 3" xfId="6898"/>
    <cellStyle name="Normal 10 3 2 4 3" xfId="2822"/>
    <cellStyle name="Normal 10 3 2 4 3 2" xfId="7542"/>
    <cellStyle name="Normal 10 3 2 4 4" xfId="5720"/>
    <cellStyle name="Normal 10 3 2 5" xfId="1621"/>
    <cellStyle name="Normal 10 3 2 5 2" xfId="2824"/>
    <cellStyle name="Normal 10 3 2 5 2 2" xfId="7544"/>
    <cellStyle name="Normal 10 3 2 5 3" xfId="6344"/>
    <cellStyle name="Normal 10 3 2 6" xfId="2813"/>
    <cellStyle name="Normal 10 3 2 6 2" xfId="7533"/>
    <cellStyle name="Normal 10 3 2 7" xfId="5166"/>
    <cellStyle name="Normal 10 3 2 8" xfId="9878"/>
    <cellStyle name="Normal 10 3 2 9" xfId="10191"/>
    <cellStyle name="Normal 10 3 3" xfId="403"/>
    <cellStyle name="Normal 10 3 3 2" xfId="869"/>
    <cellStyle name="Normal 10 3 3 2 2" xfId="2178"/>
    <cellStyle name="Normal 10 3 3 2 2 2" xfId="2827"/>
    <cellStyle name="Normal 10 3 3 2 2 2 2" xfId="7547"/>
    <cellStyle name="Normal 10 3 3 2 2 3" xfId="6901"/>
    <cellStyle name="Normal 10 3 3 2 3" xfId="2826"/>
    <cellStyle name="Normal 10 3 3 2 3 2" xfId="7546"/>
    <cellStyle name="Normal 10 3 3 2 4" xfId="5723"/>
    <cellStyle name="Normal 10 3 3 3" xfId="1755"/>
    <cellStyle name="Normal 10 3 3 3 2" xfId="2828"/>
    <cellStyle name="Normal 10 3 3 3 2 2" xfId="7548"/>
    <cellStyle name="Normal 10 3 3 3 3" xfId="6478"/>
    <cellStyle name="Normal 10 3 3 4" xfId="2825"/>
    <cellStyle name="Normal 10 3 3 4 2" xfId="7545"/>
    <cellStyle name="Normal 10 3 3 5" xfId="5300"/>
    <cellStyle name="Normal 10 3 3 6" xfId="9968"/>
    <cellStyle name="Normal 10 3 3 7" xfId="10281"/>
    <cellStyle name="Normal 10 3 4" xfId="627"/>
    <cellStyle name="Normal 10 3 4 2" xfId="870"/>
    <cellStyle name="Normal 10 3 4 2 2" xfId="2179"/>
    <cellStyle name="Normal 10 3 4 2 2 2" xfId="2831"/>
    <cellStyle name="Normal 10 3 4 2 2 2 2" xfId="7551"/>
    <cellStyle name="Normal 10 3 4 2 2 3" xfId="6902"/>
    <cellStyle name="Normal 10 3 4 2 3" xfId="2830"/>
    <cellStyle name="Normal 10 3 4 2 3 2" xfId="7550"/>
    <cellStyle name="Normal 10 3 4 2 4" xfId="5724"/>
    <cellStyle name="Normal 10 3 4 3" xfId="1979"/>
    <cellStyle name="Normal 10 3 4 3 2" xfId="2832"/>
    <cellStyle name="Normal 10 3 4 3 2 2" xfId="7552"/>
    <cellStyle name="Normal 10 3 4 3 3" xfId="6702"/>
    <cellStyle name="Normal 10 3 4 4" xfId="2829"/>
    <cellStyle name="Normal 10 3 4 4 2" xfId="7549"/>
    <cellStyle name="Normal 10 3 4 5" xfId="5524"/>
    <cellStyle name="Normal 10 3 5" xfId="865"/>
    <cellStyle name="Normal 10 3 5 2" xfId="2174"/>
    <cellStyle name="Normal 10 3 5 2 2" xfId="2834"/>
    <cellStyle name="Normal 10 3 5 2 2 2" xfId="7554"/>
    <cellStyle name="Normal 10 3 5 2 3" xfId="6897"/>
    <cellStyle name="Normal 10 3 5 3" xfId="2833"/>
    <cellStyle name="Normal 10 3 5 3 2" xfId="7553"/>
    <cellStyle name="Normal 10 3 5 4" xfId="5719"/>
    <cellStyle name="Normal 10 3 6" xfId="1529"/>
    <cellStyle name="Normal 10 3 6 2" xfId="2835"/>
    <cellStyle name="Normal 10 3 6 2 2" xfId="7555"/>
    <cellStyle name="Normal 10 3 6 3" xfId="6254"/>
    <cellStyle name="Normal 10 3 7" xfId="2812"/>
    <cellStyle name="Normal 10 3 7 2" xfId="7532"/>
    <cellStyle name="Normal 10 3 8" xfId="5076"/>
    <cellStyle name="Normal 10 3 9" xfId="9788"/>
    <cellStyle name="Normal 10 4" xfId="219"/>
    <cellStyle name="Normal 10 4 2" xfId="454"/>
    <cellStyle name="Normal 10 4 2 2" xfId="872"/>
    <cellStyle name="Normal 10 4 2 2 2" xfId="2181"/>
    <cellStyle name="Normal 10 4 2 2 2 2" xfId="2839"/>
    <cellStyle name="Normal 10 4 2 2 2 2 2" xfId="7559"/>
    <cellStyle name="Normal 10 4 2 2 2 3" xfId="6904"/>
    <cellStyle name="Normal 10 4 2 2 3" xfId="2838"/>
    <cellStyle name="Normal 10 4 2 2 3 2" xfId="7558"/>
    <cellStyle name="Normal 10 4 2 2 4" xfId="5726"/>
    <cellStyle name="Normal 10 4 2 3" xfId="1806"/>
    <cellStyle name="Normal 10 4 2 3 2" xfId="2840"/>
    <cellStyle name="Normal 10 4 2 3 2 2" xfId="7560"/>
    <cellStyle name="Normal 10 4 2 3 3" xfId="6529"/>
    <cellStyle name="Normal 10 4 2 4" xfId="2837"/>
    <cellStyle name="Normal 10 4 2 4 2" xfId="7557"/>
    <cellStyle name="Normal 10 4 2 5" xfId="5351"/>
    <cellStyle name="Normal 10 4 3" xfId="678"/>
    <cellStyle name="Normal 10 4 3 2" xfId="873"/>
    <cellStyle name="Normal 10 4 3 2 2" xfId="2182"/>
    <cellStyle name="Normal 10 4 3 2 2 2" xfId="2843"/>
    <cellStyle name="Normal 10 4 3 2 2 2 2" xfId="7563"/>
    <cellStyle name="Normal 10 4 3 2 2 3" xfId="6905"/>
    <cellStyle name="Normal 10 4 3 2 3" xfId="2842"/>
    <cellStyle name="Normal 10 4 3 2 3 2" xfId="7562"/>
    <cellStyle name="Normal 10 4 3 2 4" xfId="5727"/>
    <cellStyle name="Normal 10 4 3 3" xfId="2030"/>
    <cellStyle name="Normal 10 4 3 3 2" xfId="2844"/>
    <cellStyle name="Normal 10 4 3 3 2 2" xfId="7564"/>
    <cellStyle name="Normal 10 4 3 3 3" xfId="6753"/>
    <cellStyle name="Normal 10 4 3 4" xfId="2841"/>
    <cellStyle name="Normal 10 4 3 4 2" xfId="7561"/>
    <cellStyle name="Normal 10 4 3 5" xfId="5575"/>
    <cellStyle name="Normal 10 4 4" xfId="871"/>
    <cellStyle name="Normal 10 4 4 2" xfId="2180"/>
    <cellStyle name="Normal 10 4 4 2 2" xfId="2846"/>
    <cellStyle name="Normal 10 4 4 2 2 2" xfId="7566"/>
    <cellStyle name="Normal 10 4 4 2 3" xfId="6903"/>
    <cellStyle name="Normal 10 4 4 3" xfId="2845"/>
    <cellStyle name="Normal 10 4 4 3 2" xfId="7565"/>
    <cellStyle name="Normal 10 4 4 4" xfId="5725"/>
    <cellStyle name="Normal 10 4 5" xfId="1582"/>
    <cellStyle name="Normal 10 4 5 2" xfId="2847"/>
    <cellStyle name="Normal 10 4 5 2 2" xfId="7567"/>
    <cellStyle name="Normal 10 4 5 3" xfId="6305"/>
    <cellStyle name="Normal 10 4 6" xfId="2836"/>
    <cellStyle name="Normal 10 4 6 2" xfId="7556"/>
    <cellStyle name="Normal 10 4 7" xfId="5127"/>
    <cellStyle name="Normal 10 4 8" xfId="9839"/>
    <cellStyle name="Normal 10 4 9" xfId="10152"/>
    <cellStyle name="Normal 10 5" xfId="315"/>
    <cellStyle name="Normal 10 5 2" xfId="544"/>
    <cellStyle name="Normal 10 5 2 2" xfId="875"/>
    <cellStyle name="Normal 10 5 2 2 2" xfId="2184"/>
    <cellStyle name="Normal 10 5 2 2 2 2" xfId="2851"/>
    <cellStyle name="Normal 10 5 2 2 2 2 2" xfId="7571"/>
    <cellStyle name="Normal 10 5 2 2 2 3" xfId="6907"/>
    <cellStyle name="Normal 10 5 2 2 3" xfId="2850"/>
    <cellStyle name="Normal 10 5 2 2 3 2" xfId="7570"/>
    <cellStyle name="Normal 10 5 2 2 4" xfId="5729"/>
    <cellStyle name="Normal 10 5 2 3" xfId="1896"/>
    <cellStyle name="Normal 10 5 2 3 2" xfId="2852"/>
    <cellStyle name="Normal 10 5 2 3 2 2" xfId="7572"/>
    <cellStyle name="Normal 10 5 2 3 3" xfId="6619"/>
    <cellStyle name="Normal 10 5 2 4" xfId="2849"/>
    <cellStyle name="Normal 10 5 2 4 2" xfId="7569"/>
    <cellStyle name="Normal 10 5 2 5" xfId="5441"/>
    <cellStyle name="Normal 10 5 3" xfId="768"/>
    <cellStyle name="Normal 10 5 3 2" xfId="876"/>
    <cellStyle name="Normal 10 5 3 2 2" xfId="2185"/>
    <cellStyle name="Normal 10 5 3 2 2 2" xfId="2855"/>
    <cellStyle name="Normal 10 5 3 2 2 2 2" xfId="7575"/>
    <cellStyle name="Normal 10 5 3 2 2 3" xfId="6908"/>
    <cellStyle name="Normal 10 5 3 2 3" xfId="2854"/>
    <cellStyle name="Normal 10 5 3 2 3 2" xfId="7574"/>
    <cellStyle name="Normal 10 5 3 2 4" xfId="5730"/>
    <cellStyle name="Normal 10 5 3 3" xfId="2120"/>
    <cellStyle name="Normal 10 5 3 3 2" xfId="2856"/>
    <cellStyle name="Normal 10 5 3 3 2 2" xfId="7576"/>
    <cellStyle name="Normal 10 5 3 3 3" xfId="6843"/>
    <cellStyle name="Normal 10 5 3 4" xfId="2853"/>
    <cellStyle name="Normal 10 5 3 4 2" xfId="7573"/>
    <cellStyle name="Normal 10 5 3 5" xfId="5665"/>
    <cellStyle name="Normal 10 5 4" xfId="874"/>
    <cellStyle name="Normal 10 5 4 2" xfId="2183"/>
    <cellStyle name="Normal 10 5 4 2 2" xfId="2858"/>
    <cellStyle name="Normal 10 5 4 2 2 2" xfId="7578"/>
    <cellStyle name="Normal 10 5 4 2 3" xfId="6906"/>
    <cellStyle name="Normal 10 5 4 3" xfId="2857"/>
    <cellStyle name="Normal 10 5 4 3 2" xfId="7577"/>
    <cellStyle name="Normal 10 5 4 4" xfId="5728"/>
    <cellStyle name="Normal 10 5 5" xfId="1672"/>
    <cellStyle name="Normal 10 5 5 2" xfId="2859"/>
    <cellStyle name="Normal 10 5 5 2 2" xfId="7579"/>
    <cellStyle name="Normal 10 5 5 3" xfId="6395"/>
    <cellStyle name="Normal 10 5 6" xfId="2848"/>
    <cellStyle name="Normal 10 5 6 2" xfId="7568"/>
    <cellStyle name="Normal 10 5 7" xfId="5217"/>
    <cellStyle name="Normal 10 5 8" xfId="9929"/>
    <cellStyle name="Normal 10 5 9" xfId="10242"/>
    <cellStyle name="Normal 10 6" xfId="363"/>
    <cellStyle name="Normal 10 6 2" xfId="877"/>
    <cellStyle name="Normal 10 6 2 2" xfId="2186"/>
    <cellStyle name="Normal 10 6 2 2 2" xfId="2862"/>
    <cellStyle name="Normal 10 6 2 2 2 2" xfId="7582"/>
    <cellStyle name="Normal 10 6 2 2 3" xfId="6909"/>
    <cellStyle name="Normal 10 6 2 3" xfId="2861"/>
    <cellStyle name="Normal 10 6 2 3 2" xfId="7581"/>
    <cellStyle name="Normal 10 6 2 4" xfId="5731"/>
    <cellStyle name="Normal 10 6 3" xfId="1716"/>
    <cellStyle name="Normal 10 6 3 2" xfId="2863"/>
    <cellStyle name="Normal 10 6 3 2 2" xfId="7583"/>
    <cellStyle name="Normal 10 6 3 3" xfId="6439"/>
    <cellStyle name="Normal 10 6 4" xfId="2860"/>
    <cellStyle name="Normal 10 6 4 2" xfId="7580"/>
    <cellStyle name="Normal 10 6 5" xfId="5261"/>
    <cellStyle name="Normal 10 6 6" xfId="10019"/>
    <cellStyle name="Normal 10 6 7" xfId="10332"/>
    <cellStyle name="Normal 10 7" xfId="588"/>
    <cellStyle name="Normal 10 7 2" xfId="878"/>
    <cellStyle name="Normal 10 7 2 2" xfId="2187"/>
    <cellStyle name="Normal 10 7 2 2 2" xfId="2866"/>
    <cellStyle name="Normal 10 7 2 2 2 2" xfId="7586"/>
    <cellStyle name="Normal 10 7 2 2 3" xfId="6910"/>
    <cellStyle name="Normal 10 7 2 3" xfId="2865"/>
    <cellStyle name="Normal 10 7 2 3 2" xfId="7585"/>
    <cellStyle name="Normal 10 7 2 4" xfId="5732"/>
    <cellStyle name="Normal 10 7 3" xfId="1940"/>
    <cellStyle name="Normal 10 7 3 2" xfId="2867"/>
    <cellStyle name="Normal 10 7 3 2 2" xfId="7587"/>
    <cellStyle name="Normal 10 7 3 3" xfId="6663"/>
    <cellStyle name="Normal 10 7 4" xfId="2864"/>
    <cellStyle name="Normal 10 7 4 2" xfId="7584"/>
    <cellStyle name="Normal 10 7 5" xfId="5485"/>
    <cellStyle name="Normal 10 8" xfId="849"/>
    <cellStyle name="Normal 10 8 2" xfId="2158"/>
    <cellStyle name="Normal 10 8 2 2" xfId="2869"/>
    <cellStyle name="Normal 10 8 2 2 2" xfId="7589"/>
    <cellStyle name="Normal 10 8 2 3" xfId="6881"/>
    <cellStyle name="Normal 10 8 3" xfId="2868"/>
    <cellStyle name="Normal 10 8 3 2" xfId="7588"/>
    <cellStyle name="Normal 10 8 4" xfId="5703"/>
    <cellStyle name="Normal 10 9" xfId="1489"/>
    <cellStyle name="Normal 10 9 2" xfId="2870"/>
    <cellStyle name="Normal 10 9 2 2" xfId="7590"/>
    <cellStyle name="Normal 10 9 3" xfId="6215"/>
    <cellStyle name="Normal 106" xfId="27"/>
    <cellStyle name="Normal 11" xfId="28"/>
    <cellStyle name="Normal 11 2" xfId="74"/>
    <cellStyle name="Normal 12" xfId="29"/>
    <cellStyle name="Normal 12 10" xfId="1490"/>
    <cellStyle name="Normal 12 10 2" xfId="2872"/>
    <cellStyle name="Normal 12 10 2 2" xfId="7592"/>
    <cellStyle name="Normal 12 10 3" xfId="6216"/>
    <cellStyle name="Normal 12 11" xfId="2871"/>
    <cellStyle name="Normal 12 11 2" xfId="7591"/>
    <cellStyle name="Normal 12 12" xfId="5038"/>
    <cellStyle name="Normal 12 13" xfId="9750"/>
    <cellStyle name="Normal 12 14" xfId="10063"/>
    <cellStyle name="Normal 12 15" xfId="104"/>
    <cellStyle name="Normal 12 2" xfId="30"/>
    <cellStyle name="Normal 12 2 10" xfId="2873"/>
    <cellStyle name="Normal 12 2 10 2" xfId="7593"/>
    <cellStyle name="Normal 12 2 11" xfId="5039"/>
    <cellStyle name="Normal 12 2 12" xfId="9751"/>
    <cellStyle name="Normal 12 2 13" xfId="10064"/>
    <cellStyle name="Normal 12 2 14" xfId="105"/>
    <cellStyle name="Normal 12 2 2" xfId="76"/>
    <cellStyle name="Normal 12 2 2 10" xfId="5060"/>
    <cellStyle name="Normal 12 2 2 11" xfId="9772"/>
    <cellStyle name="Normal 12 2 2 12" xfId="10085"/>
    <cellStyle name="Normal 12 2 2 13" xfId="126"/>
    <cellStyle name="Normal 12 2 2 2" xfId="146"/>
    <cellStyle name="Normal 12 2 2 2 10" xfId="10105"/>
    <cellStyle name="Normal 12 2 2 2 2" xfId="262"/>
    <cellStyle name="Normal 12 2 2 2 2 2" xfId="497"/>
    <cellStyle name="Normal 12 2 2 2 2 2 2" xfId="884"/>
    <cellStyle name="Normal 12 2 2 2 2 2 2 2" xfId="2193"/>
    <cellStyle name="Normal 12 2 2 2 2 2 2 2 2" xfId="2879"/>
    <cellStyle name="Normal 12 2 2 2 2 2 2 2 2 2" xfId="7599"/>
    <cellStyle name="Normal 12 2 2 2 2 2 2 2 3" xfId="6916"/>
    <cellStyle name="Normal 12 2 2 2 2 2 2 3" xfId="2878"/>
    <cellStyle name="Normal 12 2 2 2 2 2 2 3 2" xfId="7598"/>
    <cellStyle name="Normal 12 2 2 2 2 2 2 4" xfId="5738"/>
    <cellStyle name="Normal 12 2 2 2 2 2 3" xfId="1849"/>
    <cellStyle name="Normal 12 2 2 2 2 2 3 2" xfId="2880"/>
    <cellStyle name="Normal 12 2 2 2 2 2 3 2 2" xfId="7600"/>
    <cellStyle name="Normal 12 2 2 2 2 2 3 3" xfId="6572"/>
    <cellStyle name="Normal 12 2 2 2 2 2 4" xfId="2877"/>
    <cellStyle name="Normal 12 2 2 2 2 2 4 2" xfId="7597"/>
    <cellStyle name="Normal 12 2 2 2 2 2 5" xfId="5394"/>
    <cellStyle name="Normal 12 2 2 2 2 3" xfId="721"/>
    <cellStyle name="Normal 12 2 2 2 2 3 2" xfId="885"/>
    <cellStyle name="Normal 12 2 2 2 2 3 2 2" xfId="2194"/>
    <cellStyle name="Normal 12 2 2 2 2 3 2 2 2" xfId="2883"/>
    <cellStyle name="Normal 12 2 2 2 2 3 2 2 2 2" xfId="7603"/>
    <cellStyle name="Normal 12 2 2 2 2 3 2 2 3" xfId="6917"/>
    <cellStyle name="Normal 12 2 2 2 2 3 2 3" xfId="2882"/>
    <cellStyle name="Normal 12 2 2 2 2 3 2 3 2" xfId="7602"/>
    <cellStyle name="Normal 12 2 2 2 2 3 2 4" xfId="5739"/>
    <cellStyle name="Normal 12 2 2 2 2 3 3" xfId="2073"/>
    <cellStyle name="Normal 12 2 2 2 2 3 3 2" xfId="2884"/>
    <cellStyle name="Normal 12 2 2 2 2 3 3 2 2" xfId="7604"/>
    <cellStyle name="Normal 12 2 2 2 2 3 3 3" xfId="6796"/>
    <cellStyle name="Normal 12 2 2 2 2 3 4" xfId="2881"/>
    <cellStyle name="Normal 12 2 2 2 2 3 4 2" xfId="7601"/>
    <cellStyle name="Normal 12 2 2 2 2 3 5" xfId="5618"/>
    <cellStyle name="Normal 12 2 2 2 2 4" xfId="883"/>
    <cellStyle name="Normal 12 2 2 2 2 4 2" xfId="2192"/>
    <cellStyle name="Normal 12 2 2 2 2 4 2 2" xfId="2886"/>
    <cellStyle name="Normal 12 2 2 2 2 4 2 2 2" xfId="7606"/>
    <cellStyle name="Normal 12 2 2 2 2 4 2 3" xfId="6915"/>
    <cellStyle name="Normal 12 2 2 2 2 4 3" xfId="2885"/>
    <cellStyle name="Normal 12 2 2 2 2 4 3 2" xfId="7605"/>
    <cellStyle name="Normal 12 2 2 2 2 4 4" xfId="5737"/>
    <cellStyle name="Normal 12 2 2 2 2 5" xfId="1625"/>
    <cellStyle name="Normal 12 2 2 2 2 5 2" xfId="2887"/>
    <cellStyle name="Normal 12 2 2 2 2 5 2 2" xfId="7607"/>
    <cellStyle name="Normal 12 2 2 2 2 5 3" xfId="6348"/>
    <cellStyle name="Normal 12 2 2 2 2 6" xfId="2876"/>
    <cellStyle name="Normal 12 2 2 2 2 6 2" xfId="7596"/>
    <cellStyle name="Normal 12 2 2 2 2 7" xfId="5170"/>
    <cellStyle name="Normal 12 2 2 2 2 8" xfId="9882"/>
    <cellStyle name="Normal 12 2 2 2 2 9" xfId="10195"/>
    <cellStyle name="Normal 12 2 2 2 3" xfId="407"/>
    <cellStyle name="Normal 12 2 2 2 3 2" xfId="886"/>
    <cellStyle name="Normal 12 2 2 2 3 2 2" xfId="2195"/>
    <cellStyle name="Normal 12 2 2 2 3 2 2 2" xfId="2890"/>
    <cellStyle name="Normal 12 2 2 2 3 2 2 2 2" xfId="7610"/>
    <cellStyle name="Normal 12 2 2 2 3 2 2 3" xfId="6918"/>
    <cellStyle name="Normal 12 2 2 2 3 2 3" xfId="2889"/>
    <cellStyle name="Normal 12 2 2 2 3 2 3 2" xfId="7609"/>
    <cellStyle name="Normal 12 2 2 2 3 2 4" xfId="5740"/>
    <cellStyle name="Normal 12 2 2 2 3 3" xfId="1759"/>
    <cellStyle name="Normal 12 2 2 2 3 3 2" xfId="2891"/>
    <cellStyle name="Normal 12 2 2 2 3 3 2 2" xfId="7611"/>
    <cellStyle name="Normal 12 2 2 2 3 3 3" xfId="6482"/>
    <cellStyle name="Normal 12 2 2 2 3 4" xfId="2888"/>
    <cellStyle name="Normal 12 2 2 2 3 4 2" xfId="7608"/>
    <cellStyle name="Normal 12 2 2 2 3 5" xfId="5304"/>
    <cellStyle name="Normal 12 2 2 2 3 6" xfId="9972"/>
    <cellStyle name="Normal 12 2 2 2 3 7" xfId="10285"/>
    <cellStyle name="Normal 12 2 2 2 4" xfId="631"/>
    <cellStyle name="Normal 12 2 2 2 4 2" xfId="887"/>
    <cellStyle name="Normal 12 2 2 2 4 2 2" xfId="2196"/>
    <cellStyle name="Normal 12 2 2 2 4 2 2 2" xfId="2894"/>
    <cellStyle name="Normal 12 2 2 2 4 2 2 2 2" xfId="7614"/>
    <cellStyle name="Normal 12 2 2 2 4 2 2 3" xfId="6919"/>
    <cellStyle name="Normal 12 2 2 2 4 2 3" xfId="2893"/>
    <cellStyle name="Normal 12 2 2 2 4 2 3 2" xfId="7613"/>
    <cellStyle name="Normal 12 2 2 2 4 2 4" xfId="5741"/>
    <cellStyle name="Normal 12 2 2 2 4 3" xfId="1983"/>
    <cellStyle name="Normal 12 2 2 2 4 3 2" xfId="2895"/>
    <cellStyle name="Normal 12 2 2 2 4 3 2 2" xfId="7615"/>
    <cellStyle name="Normal 12 2 2 2 4 3 3" xfId="6706"/>
    <cellStyle name="Normal 12 2 2 2 4 4" xfId="2892"/>
    <cellStyle name="Normal 12 2 2 2 4 4 2" xfId="7612"/>
    <cellStyle name="Normal 12 2 2 2 4 5" xfId="5528"/>
    <cellStyle name="Normal 12 2 2 2 5" xfId="882"/>
    <cellStyle name="Normal 12 2 2 2 5 2" xfId="2191"/>
    <cellStyle name="Normal 12 2 2 2 5 2 2" xfId="2897"/>
    <cellStyle name="Normal 12 2 2 2 5 2 2 2" xfId="7617"/>
    <cellStyle name="Normal 12 2 2 2 5 2 3" xfId="6914"/>
    <cellStyle name="Normal 12 2 2 2 5 3" xfId="2896"/>
    <cellStyle name="Normal 12 2 2 2 5 3 2" xfId="7616"/>
    <cellStyle name="Normal 12 2 2 2 5 4" xfId="5736"/>
    <cellStyle name="Normal 12 2 2 2 6" xfId="1533"/>
    <cellStyle name="Normal 12 2 2 2 6 2" xfId="2898"/>
    <cellStyle name="Normal 12 2 2 2 6 2 2" xfId="7618"/>
    <cellStyle name="Normal 12 2 2 2 6 3" xfId="6258"/>
    <cellStyle name="Normal 12 2 2 2 7" xfId="2875"/>
    <cellStyle name="Normal 12 2 2 2 7 2" xfId="7595"/>
    <cellStyle name="Normal 12 2 2 2 8" xfId="5080"/>
    <cellStyle name="Normal 12 2 2 2 9" xfId="9792"/>
    <cellStyle name="Normal 12 2 2 3" xfId="242"/>
    <cellStyle name="Normal 12 2 2 3 2" xfId="477"/>
    <cellStyle name="Normal 12 2 2 3 2 2" xfId="889"/>
    <cellStyle name="Normal 12 2 2 3 2 2 2" xfId="2198"/>
    <cellStyle name="Normal 12 2 2 3 2 2 2 2" xfId="2902"/>
    <cellStyle name="Normal 12 2 2 3 2 2 2 2 2" xfId="7622"/>
    <cellStyle name="Normal 12 2 2 3 2 2 2 3" xfId="6921"/>
    <cellStyle name="Normal 12 2 2 3 2 2 3" xfId="2901"/>
    <cellStyle name="Normal 12 2 2 3 2 2 3 2" xfId="7621"/>
    <cellStyle name="Normal 12 2 2 3 2 2 4" xfId="5743"/>
    <cellStyle name="Normal 12 2 2 3 2 3" xfId="1829"/>
    <cellStyle name="Normal 12 2 2 3 2 3 2" xfId="2903"/>
    <cellStyle name="Normal 12 2 2 3 2 3 2 2" xfId="7623"/>
    <cellStyle name="Normal 12 2 2 3 2 3 3" xfId="6552"/>
    <cellStyle name="Normal 12 2 2 3 2 4" xfId="2900"/>
    <cellStyle name="Normal 12 2 2 3 2 4 2" xfId="7620"/>
    <cellStyle name="Normal 12 2 2 3 2 5" xfId="5374"/>
    <cellStyle name="Normal 12 2 2 3 3" xfId="701"/>
    <cellStyle name="Normal 12 2 2 3 3 2" xfId="890"/>
    <cellStyle name="Normal 12 2 2 3 3 2 2" xfId="2199"/>
    <cellStyle name="Normal 12 2 2 3 3 2 2 2" xfId="2906"/>
    <cellStyle name="Normal 12 2 2 3 3 2 2 2 2" xfId="7626"/>
    <cellStyle name="Normal 12 2 2 3 3 2 2 3" xfId="6922"/>
    <cellStyle name="Normal 12 2 2 3 3 2 3" xfId="2905"/>
    <cellStyle name="Normal 12 2 2 3 3 2 3 2" xfId="7625"/>
    <cellStyle name="Normal 12 2 2 3 3 2 4" xfId="5744"/>
    <cellStyle name="Normal 12 2 2 3 3 3" xfId="2053"/>
    <cellStyle name="Normal 12 2 2 3 3 3 2" xfId="2907"/>
    <cellStyle name="Normal 12 2 2 3 3 3 2 2" xfId="7627"/>
    <cellStyle name="Normal 12 2 2 3 3 3 3" xfId="6776"/>
    <cellStyle name="Normal 12 2 2 3 3 4" xfId="2904"/>
    <cellStyle name="Normal 12 2 2 3 3 4 2" xfId="7624"/>
    <cellStyle name="Normal 12 2 2 3 3 5" xfId="5598"/>
    <cellStyle name="Normal 12 2 2 3 4" xfId="888"/>
    <cellStyle name="Normal 12 2 2 3 4 2" xfId="2197"/>
    <cellStyle name="Normal 12 2 2 3 4 2 2" xfId="2909"/>
    <cellStyle name="Normal 12 2 2 3 4 2 2 2" xfId="7629"/>
    <cellStyle name="Normal 12 2 2 3 4 2 3" xfId="6920"/>
    <cellStyle name="Normal 12 2 2 3 4 3" xfId="2908"/>
    <cellStyle name="Normal 12 2 2 3 4 3 2" xfId="7628"/>
    <cellStyle name="Normal 12 2 2 3 4 4" xfId="5742"/>
    <cellStyle name="Normal 12 2 2 3 5" xfId="1605"/>
    <cellStyle name="Normal 12 2 2 3 5 2" xfId="2910"/>
    <cellStyle name="Normal 12 2 2 3 5 2 2" xfId="7630"/>
    <cellStyle name="Normal 12 2 2 3 5 3" xfId="6328"/>
    <cellStyle name="Normal 12 2 2 3 6" xfId="2899"/>
    <cellStyle name="Normal 12 2 2 3 6 2" xfId="7619"/>
    <cellStyle name="Normal 12 2 2 3 7" xfId="5150"/>
    <cellStyle name="Normal 12 2 2 3 8" xfId="9862"/>
    <cellStyle name="Normal 12 2 2 3 9" xfId="10175"/>
    <cellStyle name="Normal 12 2 2 4" xfId="338"/>
    <cellStyle name="Normal 12 2 2 4 2" xfId="567"/>
    <cellStyle name="Normal 12 2 2 4 2 2" xfId="892"/>
    <cellStyle name="Normal 12 2 2 4 2 2 2" xfId="2201"/>
    <cellStyle name="Normal 12 2 2 4 2 2 2 2" xfId="2914"/>
    <cellStyle name="Normal 12 2 2 4 2 2 2 2 2" xfId="7634"/>
    <cellStyle name="Normal 12 2 2 4 2 2 2 3" xfId="6924"/>
    <cellStyle name="Normal 12 2 2 4 2 2 3" xfId="2913"/>
    <cellStyle name="Normal 12 2 2 4 2 2 3 2" xfId="7633"/>
    <cellStyle name="Normal 12 2 2 4 2 2 4" xfId="5746"/>
    <cellStyle name="Normal 12 2 2 4 2 3" xfId="1919"/>
    <cellStyle name="Normal 12 2 2 4 2 3 2" xfId="2915"/>
    <cellStyle name="Normal 12 2 2 4 2 3 2 2" xfId="7635"/>
    <cellStyle name="Normal 12 2 2 4 2 3 3" xfId="6642"/>
    <cellStyle name="Normal 12 2 2 4 2 4" xfId="2912"/>
    <cellStyle name="Normal 12 2 2 4 2 4 2" xfId="7632"/>
    <cellStyle name="Normal 12 2 2 4 2 5" xfId="5464"/>
    <cellStyle name="Normal 12 2 2 4 3" xfId="791"/>
    <cellStyle name="Normal 12 2 2 4 3 2" xfId="893"/>
    <cellStyle name="Normal 12 2 2 4 3 2 2" xfId="2202"/>
    <cellStyle name="Normal 12 2 2 4 3 2 2 2" xfId="2918"/>
    <cellStyle name="Normal 12 2 2 4 3 2 2 2 2" xfId="7638"/>
    <cellStyle name="Normal 12 2 2 4 3 2 2 3" xfId="6925"/>
    <cellStyle name="Normal 12 2 2 4 3 2 3" xfId="2917"/>
    <cellStyle name="Normal 12 2 2 4 3 2 3 2" xfId="7637"/>
    <cellStyle name="Normal 12 2 2 4 3 2 4" xfId="5747"/>
    <cellStyle name="Normal 12 2 2 4 3 3" xfId="2143"/>
    <cellStyle name="Normal 12 2 2 4 3 3 2" xfId="2919"/>
    <cellStyle name="Normal 12 2 2 4 3 3 2 2" xfId="7639"/>
    <cellStyle name="Normal 12 2 2 4 3 3 3" xfId="6866"/>
    <cellStyle name="Normal 12 2 2 4 3 4" xfId="2916"/>
    <cellStyle name="Normal 12 2 2 4 3 4 2" xfId="7636"/>
    <cellStyle name="Normal 12 2 2 4 3 5" xfId="5688"/>
    <cellStyle name="Normal 12 2 2 4 4" xfId="891"/>
    <cellStyle name="Normal 12 2 2 4 4 2" xfId="2200"/>
    <cellStyle name="Normal 12 2 2 4 4 2 2" xfId="2921"/>
    <cellStyle name="Normal 12 2 2 4 4 2 2 2" xfId="7641"/>
    <cellStyle name="Normal 12 2 2 4 4 2 3" xfId="6923"/>
    <cellStyle name="Normal 12 2 2 4 4 3" xfId="2920"/>
    <cellStyle name="Normal 12 2 2 4 4 3 2" xfId="7640"/>
    <cellStyle name="Normal 12 2 2 4 4 4" xfId="5745"/>
    <cellStyle name="Normal 12 2 2 4 5" xfId="1695"/>
    <cellStyle name="Normal 12 2 2 4 5 2" xfId="2922"/>
    <cellStyle name="Normal 12 2 2 4 5 2 2" xfId="7642"/>
    <cellStyle name="Normal 12 2 2 4 5 3" xfId="6418"/>
    <cellStyle name="Normal 12 2 2 4 6" xfId="2911"/>
    <cellStyle name="Normal 12 2 2 4 6 2" xfId="7631"/>
    <cellStyle name="Normal 12 2 2 4 7" xfId="5240"/>
    <cellStyle name="Normal 12 2 2 4 8" xfId="9952"/>
    <cellStyle name="Normal 12 2 2 4 9" xfId="10265"/>
    <cellStyle name="Normal 12 2 2 5" xfId="387"/>
    <cellStyle name="Normal 12 2 2 5 2" xfId="894"/>
    <cellStyle name="Normal 12 2 2 5 2 2" xfId="2203"/>
    <cellStyle name="Normal 12 2 2 5 2 2 2" xfId="2925"/>
    <cellStyle name="Normal 12 2 2 5 2 2 2 2" xfId="7645"/>
    <cellStyle name="Normal 12 2 2 5 2 2 3" xfId="6926"/>
    <cellStyle name="Normal 12 2 2 5 2 3" xfId="2924"/>
    <cellStyle name="Normal 12 2 2 5 2 3 2" xfId="7644"/>
    <cellStyle name="Normal 12 2 2 5 2 4" xfId="5748"/>
    <cellStyle name="Normal 12 2 2 5 3" xfId="1739"/>
    <cellStyle name="Normal 12 2 2 5 3 2" xfId="2926"/>
    <cellStyle name="Normal 12 2 2 5 3 2 2" xfId="7646"/>
    <cellStyle name="Normal 12 2 2 5 3 3" xfId="6462"/>
    <cellStyle name="Normal 12 2 2 5 4" xfId="2923"/>
    <cellStyle name="Normal 12 2 2 5 4 2" xfId="7643"/>
    <cellStyle name="Normal 12 2 2 5 5" xfId="5284"/>
    <cellStyle name="Normal 12 2 2 5 6" xfId="10042"/>
    <cellStyle name="Normal 12 2 2 5 7" xfId="10355"/>
    <cellStyle name="Normal 12 2 2 6" xfId="611"/>
    <cellStyle name="Normal 12 2 2 6 2" xfId="895"/>
    <cellStyle name="Normal 12 2 2 6 2 2" xfId="2204"/>
    <cellStyle name="Normal 12 2 2 6 2 2 2" xfId="2929"/>
    <cellStyle name="Normal 12 2 2 6 2 2 2 2" xfId="7649"/>
    <cellStyle name="Normal 12 2 2 6 2 2 3" xfId="6927"/>
    <cellStyle name="Normal 12 2 2 6 2 3" xfId="2928"/>
    <cellStyle name="Normal 12 2 2 6 2 3 2" xfId="7648"/>
    <cellStyle name="Normal 12 2 2 6 2 4" xfId="5749"/>
    <cellStyle name="Normal 12 2 2 6 3" xfId="1963"/>
    <cellStyle name="Normal 12 2 2 6 3 2" xfId="2930"/>
    <cellStyle name="Normal 12 2 2 6 3 2 2" xfId="7650"/>
    <cellStyle name="Normal 12 2 2 6 3 3" xfId="6686"/>
    <cellStyle name="Normal 12 2 2 6 4" xfId="2927"/>
    <cellStyle name="Normal 12 2 2 6 4 2" xfId="7647"/>
    <cellStyle name="Normal 12 2 2 6 5" xfId="5508"/>
    <cellStyle name="Normal 12 2 2 7" xfId="881"/>
    <cellStyle name="Normal 12 2 2 7 2" xfId="2190"/>
    <cellStyle name="Normal 12 2 2 7 2 2" xfId="2932"/>
    <cellStyle name="Normal 12 2 2 7 2 2 2" xfId="7652"/>
    <cellStyle name="Normal 12 2 2 7 2 3" xfId="6913"/>
    <cellStyle name="Normal 12 2 2 7 3" xfId="2931"/>
    <cellStyle name="Normal 12 2 2 7 3 2" xfId="7651"/>
    <cellStyle name="Normal 12 2 2 7 4" xfId="5735"/>
    <cellStyle name="Normal 12 2 2 8" xfId="1513"/>
    <cellStyle name="Normal 12 2 2 8 2" xfId="2933"/>
    <cellStyle name="Normal 12 2 2 8 2 2" xfId="7653"/>
    <cellStyle name="Normal 12 2 2 8 3" xfId="6238"/>
    <cellStyle name="Normal 12 2 2 9" xfId="2874"/>
    <cellStyle name="Normal 12 2 2 9 2" xfId="7594"/>
    <cellStyle name="Normal 12 2 3" xfId="145"/>
    <cellStyle name="Normal 12 2 3 10" xfId="10104"/>
    <cellStyle name="Normal 12 2 3 2" xfId="261"/>
    <cellStyle name="Normal 12 2 3 2 2" xfId="496"/>
    <cellStyle name="Normal 12 2 3 2 2 2" xfId="898"/>
    <cellStyle name="Normal 12 2 3 2 2 2 2" xfId="2207"/>
    <cellStyle name="Normal 12 2 3 2 2 2 2 2" xfId="2938"/>
    <cellStyle name="Normal 12 2 3 2 2 2 2 2 2" xfId="7658"/>
    <cellStyle name="Normal 12 2 3 2 2 2 2 3" xfId="6930"/>
    <cellStyle name="Normal 12 2 3 2 2 2 3" xfId="2937"/>
    <cellStyle name="Normal 12 2 3 2 2 2 3 2" xfId="7657"/>
    <cellStyle name="Normal 12 2 3 2 2 2 4" xfId="5752"/>
    <cellStyle name="Normal 12 2 3 2 2 3" xfId="1848"/>
    <cellStyle name="Normal 12 2 3 2 2 3 2" xfId="2939"/>
    <cellStyle name="Normal 12 2 3 2 2 3 2 2" xfId="7659"/>
    <cellStyle name="Normal 12 2 3 2 2 3 3" xfId="6571"/>
    <cellStyle name="Normal 12 2 3 2 2 4" xfId="2936"/>
    <cellStyle name="Normal 12 2 3 2 2 4 2" xfId="7656"/>
    <cellStyle name="Normal 12 2 3 2 2 5" xfId="5393"/>
    <cellStyle name="Normal 12 2 3 2 3" xfId="720"/>
    <cellStyle name="Normal 12 2 3 2 3 2" xfId="899"/>
    <cellStyle name="Normal 12 2 3 2 3 2 2" xfId="2208"/>
    <cellStyle name="Normal 12 2 3 2 3 2 2 2" xfId="2942"/>
    <cellStyle name="Normal 12 2 3 2 3 2 2 2 2" xfId="7662"/>
    <cellStyle name="Normal 12 2 3 2 3 2 2 3" xfId="6931"/>
    <cellStyle name="Normal 12 2 3 2 3 2 3" xfId="2941"/>
    <cellStyle name="Normal 12 2 3 2 3 2 3 2" xfId="7661"/>
    <cellStyle name="Normal 12 2 3 2 3 2 4" xfId="5753"/>
    <cellStyle name="Normal 12 2 3 2 3 3" xfId="2072"/>
    <cellStyle name="Normal 12 2 3 2 3 3 2" xfId="2943"/>
    <cellStyle name="Normal 12 2 3 2 3 3 2 2" xfId="7663"/>
    <cellStyle name="Normal 12 2 3 2 3 3 3" xfId="6795"/>
    <cellStyle name="Normal 12 2 3 2 3 4" xfId="2940"/>
    <cellStyle name="Normal 12 2 3 2 3 4 2" xfId="7660"/>
    <cellStyle name="Normal 12 2 3 2 3 5" xfId="5617"/>
    <cellStyle name="Normal 12 2 3 2 4" xfId="897"/>
    <cellStyle name="Normal 12 2 3 2 4 2" xfId="2206"/>
    <cellStyle name="Normal 12 2 3 2 4 2 2" xfId="2945"/>
    <cellStyle name="Normal 12 2 3 2 4 2 2 2" xfId="7665"/>
    <cellStyle name="Normal 12 2 3 2 4 2 3" xfId="6929"/>
    <cellStyle name="Normal 12 2 3 2 4 3" xfId="2944"/>
    <cellStyle name="Normal 12 2 3 2 4 3 2" xfId="7664"/>
    <cellStyle name="Normal 12 2 3 2 4 4" xfId="5751"/>
    <cellStyle name="Normal 12 2 3 2 5" xfId="1624"/>
    <cellStyle name="Normal 12 2 3 2 5 2" xfId="2946"/>
    <cellStyle name="Normal 12 2 3 2 5 2 2" xfId="7666"/>
    <cellStyle name="Normal 12 2 3 2 5 3" xfId="6347"/>
    <cellStyle name="Normal 12 2 3 2 6" xfId="2935"/>
    <cellStyle name="Normal 12 2 3 2 6 2" xfId="7655"/>
    <cellStyle name="Normal 12 2 3 2 7" xfId="5169"/>
    <cellStyle name="Normal 12 2 3 2 8" xfId="9881"/>
    <cellStyle name="Normal 12 2 3 2 9" xfId="10194"/>
    <cellStyle name="Normal 12 2 3 3" xfId="406"/>
    <cellStyle name="Normal 12 2 3 3 2" xfId="900"/>
    <cellStyle name="Normal 12 2 3 3 2 2" xfId="2209"/>
    <cellStyle name="Normal 12 2 3 3 2 2 2" xfId="2949"/>
    <cellStyle name="Normal 12 2 3 3 2 2 2 2" xfId="7669"/>
    <cellStyle name="Normal 12 2 3 3 2 2 3" xfId="6932"/>
    <cellStyle name="Normal 12 2 3 3 2 3" xfId="2948"/>
    <cellStyle name="Normal 12 2 3 3 2 3 2" xfId="7668"/>
    <cellStyle name="Normal 12 2 3 3 2 4" xfId="5754"/>
    <cellStyle name="Normal 12 2 3 3 3" xfId="1758"/>
    <cellStyle name="Normal 12 2 3 3 3 2" xfId="2950"/>
    <cellStyle name="Normal 12 2 3 3 3 2 2" xfId="7670"/>
    <cellStyle name="Normal 12 2 3 3 3 3" xfId="6481"/>
    <cellStyle name="Normal 12 2 3 3 4" xfId="2947"/>
    <cellStyle name="Normal 12 2 3 3 4 2" xfId="7667"/>
    <cellStyle name="Normal 12 2 3 3 5" xfId="5303"/>
    <cellStyle name="Normal 12 2 3 3 6" xfId="9971"/>
    <cellStyle name="Normal 12 2 3 3 7" xfId="10284"/>
    <cellStyle name="Normal 12 2 3 4" xfId="630"/>
    <cellStyle name="Normal 12 2 3 4 2" xfId="901"/>
    <cellStyle name="Normal 12 2 3 4 2 2" xfId="2210"/>
    <cellStyle name="Normal 12 2 3 4 2 2 2" xfId="2953"/>
    <cellStyle name="Normal 12 2 3 4 2 2 2 2" xfId="7673"/>
    <cellStyle name="Normal 12 2 3 4 2 2 3" xfId="6933"/>
    <cellStyle name="Normal 12 2 3 4 2 3" xfId="2952"/>
    <cellStyle name="Normal 12 2 3 4 2 3 2" xfId="7672"/>
    <cellStyle name="Normal 12 2 3 4 2 4" xfId="5755"/>
    <cellStyle name="Normal 12 2 3 4 3" xfId="1982"/>
    <cellStyle name="Normal 12 2 3 4 3 2" xfId="2954"/>
    <cellStyle name="Normal 12 2 3 4 3 2 2" xfId="7674"/>
    <cellStyle name="Normal 12 2 3 4 3 3" xfId="6705"/>
    <cellStyle name="Normal 12 2 3 4 4" xfId="2951"/>
    <cellStyle name="Normal 12 2 3 4 4 2" xfId="7671"/>
    <cellStyle name="Normal 12 2 3 4 5" xfId="5527"/>
    <cellStyle name="Normal 12 2 3 5" xfId="896"/>
    <cellStyle name="Normal 12 2 3 5 2" xfId="2205"/>
    <cellStyle name="Normal 12 2 3 5 2 2" xfId="2956"/>
    <cellStyle name="Normal 12 2 3 5 2 2 2" xfId="7676"/>
    <cellStyle name="Normal 12 2 3 5 2 3" xfId="6928"/>
    <cellStyle name="Normal 12 2 3 5 3" xfId="2955"/>
    <cellStyle name="Normal 12 2 3 5 3 2" xfId="7675"/>
    <cellStyle name="Normal 12 2 3 5 4" xfId="5750"/>
    <cellStyle name="Normal 12 2 3 6" xfId="1532"/>
    <cellStyle name="Normal 12 2 3 6 2" xfId="2957"/>
    <cellStyle name="Normal 12 2 3 6 2 2" xfId="7677"/>
    <cellStyle name="Normal 12 2 3 6 3" xfId="6257"/>
    <cellStyle name="Normal 12 2 3 7" xfId="2934"/>
    <cellStyle name="Normal 12 2 3 7 2" xfId="7654"/>
    <cellStyle name="Normal 12 2 3 8" xfId="5079"/>
    <cellStyle name="Normal 12 2 3 9" xfId="9791"/>
    <cellStyle name="Normal 12 2 4" xfId="221"/>
    <cellStyle name="Normal 12 2 4 2" xfId="456"/>
    <cellStyle name="Normal 12 2 4 2 2" xfId="903"/>
    <cellStyle name="Normal 12 2 4 2 2 2" xfId="2212"/>
    <cellStyle name="Normal 12 2 4 2 2 2 2" xfId="2961"/>
    <cellStyle name="Normal 12 2 4 2 2 2 2 2" xfId="7681"/>
    <cellStyle name="Normal 12 2 4 2 2 2 3" xfId="6935"/>
    <cellStyle name="Normal 12 2 4 2 2 3" xfId="2960"/>
    <cellStyle name="Normal 12 2 4 2 2 3 2" xfId="7680"/>
    <cellStyle name="Normal 12 2 4 2 2 4" xfId="5757"/>
    <cellStyle name="Normal 12 2 4 2 3" xfId="1808"/>
    <cellStyle name="Normal 12 2 4 2 3 2" xfId="2962"/>
    <cellStyle name="Normal 12 2 4 2 3 2 2" xfId="7682"/>
    <cellStyle name="Normal 12 2 4 2 3 3" xfId="6531"/>
    <cellStyle name="Normal 12 2 4 2 4" xfId="2959"/>
    <cellStyle name="Normal 12 2 4 2 4 2" xfId="7679"/>
    <cellStyle name="Normal 12 2 4 2 5" xfId="5353"/>
    <cellStyle name="Normal 12 2 4 3" xfId="680"/>
    <cellStyle name="Normal 12 2 4 3 2" xfId="904"/>
    <cellStyle name="Normal 12 2 4 3 2 2" xfId="2213"/>
    <cellStyle name="Normal 12 2 4 3 2 2 2" xfId="2965"/>
    <cellStyle name="Normal 12 2 4 3 2 2 2 2" xfId="7685"/>
    <cellStyle name="Normal 12 2 4 3 2 2 3" xfId="6936"/>
    <cellStyle name="Normal 12 2 4 3 2 3" xfId="2964"/>
    <cellStyle name="Normal 12 2 4 3 2 3 2" xfId="7684"/>
    <cellStyle name="Normal 12 2 4 3 2 4" xfId="5758"/>
    <cellStyle name="Normal 12 2 4 3 3" xfId="2032"/>
    <cellStyle name="Normal 12 2 4 3 3 2" xfId="2966"/>
    <cellStyle name="Normal 12 2 4 3 3 2 2" xfId="7686"/>
    <cellStyle name="Normal 12 2 4 3 3 3" xfId="6755"/>
    <cellStyle name="Normal 12 2 4 3 4" xfId="2963"/>
    <cellStyle name="Normal 12 2 4 3 4 2" xfId="7683"/>
    <cellStyle name="Normal 12 2 4 3 5" xfId="5577"/>
    <cellStyle name="Normal 12 2 4 4" xfId="902"/>
    <cellStyle name="Normal 12 2 4 4 2" xfId="2211"/>
    <cellStyle name="Normal 12 2 4 4 2 2" xfId="2968"/>
    <cellStyle name="Normal 12 2 4 4 2 2 2" xfId="7688"/>
    <cellStyle name="Normal 12 2 4 4 2 3" xfId="6934"/>
    <cellStyle name="Normal 12 2 4 4 3" xfId="2967"/>
    <cellStyle name="Normal 12 2 4 4 3 2" xfId="7687"/>
    <cellStyle name="Normal 12 2 4 4 4" xfId="5756"/>
    <cellStyle name="Normal 12 2 4 5" xfId="1584"/>
    <cellStyle name="Normal 12 2 4 5 2" xfId="2969"/>
    <cellStyle name="Normal 12 2 4 5 2 2" xfId="7689"/>
    <cellStyle name="Normal 12 2 4 5 3" xfId="6307"/>
    <cellStyle name="Normal 12 2 4 6" xfId="2958"/>
    <cellStyle name="Normal 12 2 4 6 2" xfId="7678"/>
    <cellStyle name="Normal 12 2 4 7" xfId="5129"/>
    <cellStyle name="Normal 12 2 4 8" xfId="9841"/>
    <cellStyle name="Normal 12 2 4 9" xfId="10154"/>
    <cellStyle name="Normal 12 2 5" xfId="317"/>
    <cellStyle name="Normal 12 2 5 2" xfId="546"/>
    <cellStyle name="Normal 12 2 5 2 2" xfId="906"/>
    <cellStyle name="Normal 12 2 5 2 2 2" xfId="2215"/>
    <cellStyle name="Normal 12 2 5 2 2 2 2" xfId="2973"/>
    <cellStyle name="Normal 12 2 5 2 2 2 2 2" xfId="7693"/>
    <cellStyle name="Normal 12 2 5 2 2 2 3" xfId="6938"/>
    <cellStyle name="Normal 12 2 5 2 2 3" xfId="2972"/>
    <cellStyle name="Normal 12 2 5 2 2 3 2" xfId="7692"/>
    <cellStyle name="Normal 12 2 5 2 2 4" xfId="5760"/>
    <cellStyle name="Normal 12 2 5 2 3" xfId="1898"/>
    <cellStyle name="Normal 12 2 5 2 3 2" xfId="2974"/>
    <cellStyle name="Normal 12 2 5 2 3 2 2" xfId="7694"/>
    <cellStyle name="Normal 12 2 5 2 3 3" xfId="6621"/>
    <cellStyle name="Normal 12 2 5 2 4" xfId="2971"/>
    <cellStyle name="Normal 12 2 5 2 4 2" xfId="7691"/>
    <cellStyle name="Normal 12 2 5 2 5" xfId="5443"/>
    <cellStyle name="Normal 12 2 5 3" xfId="770"/>
    <cellStyle name="Normal 12 2 5 3 2" xfId="907"/>
    <cellStyle name="Normal 12 2 5 3 2 2" xfId="2216"/>
    <cellStyle name="Normal 12 2 5 3 2 2 2" xfId="2977"/>
    <cellStyle name="Normal 12 2 5 3 2 2 2 2" xfId="7697"/>
    <cellStyle name="Normal 12 2 5 3 2 2 3" xfId="6939"/>
    <cellStyle name="Normal 12 2 5 3 2 3" xfId="2976"/>
    <cellStyle name="Normal 12 2 5 3 2 3 2" xfId="7696"/>
    <cellStyle name="Normal 12 2 5 3 2 4" xfId="5761"/>
    <cellStyle name="Normal 12 2 5 3 3" xfId="2122"/>
    <cellStyle name="Normal 12 2 5 3 3 2" xfId="2978"/>
    <cellStyle name="Normal 12 2 5 3 3 2 2" xfId="7698"/>
    <cellStyle name="Normal 12 2 5 3 3 3" xfId="6845"/>
    <cellStyle name="Normal 12 2 5 3 4" xfId="2975"/>
    <cellStyle name="Normal 12 2 5 3 4 2" xfId="7695"/>
    <cellStyle name="Normal 12 2 5 3 5" xfId="5667"/>
    <cellStyle name="Normal 12 2 5 4" xfId="905"/>
    <cellStyle name="Normal 12 2 5 4 2" xfId="2214"/>
    <cellStyle name="Normal 12 2 5 4 2 2" xfId="2980"/>
    <cellStyle name="Normal 12 2 5 4 2 2 2" xfId="7700"/>
    <cellStyle name="Normal 12 2 5 4 2 3" xfId="6937"/>
    <cellStyle name="Normal 12 2 5 4 3" xfId="2979"/>
    <cellStyle name="Normal 12 2 5 4 3 2" xfId="7699"/>
    <cellStyle name="Normal 12 2 5 4 4" xfId="5759"/>
    <cellStyle name="Normal 12 2 5 5" xfId="1674"/>
    <cellStyle name="Normal 12 2 5 5 2" xfId="2981"/>
    <cellStyle name="Normal 12 2 5 5 2 2" xfId="7701"/>
    <cellStyle name="Normal 12 2 5 5 3" xfId="6397"/>
    <cellStyle name="Normal 12 2 5 6" xfId="2970"/>
    <cellStyle name="Normal 12 2 5 6 2" xfId="7690"/>
    <cellStyle name="Normal 12 2 5 7" xfId="5219"/>
    <cellStyle name="Normal 12 2 5 8" xfId="9931"/>
    <cellStyle name="Normal 12 2 5 9" xfId="10244"/>
    <cellStyle name="Normal 12 2 6" xfId="365"/>
    <cellStyle name="Normal 12 2 6 2" xfId="908"/>
    <cellStyle name="Normal 12 2 6 2 2" xfId="2217"/>
    <cellStyle name="Normal 12 2 6 2 2 2" xfId="2984"/>
    <cellStyle name="Normal 12 2 6 2 2 2 2" xfId="7704"/>
    <cellStyle name="Normal 12 2 6 2 2 3" xfId="6940"/>
    <cellStyle name="Normal 12 2 6 2 3" xfId="2983"/>
    <cellStyle name="Normal 12 2 6 2 3 2" xfId="7703"/>
    <cellStyle name="Normal 12 2 6 2 4" xfId="5762"/>
    <cellStyle name="Normal 12 2 6 3" xfId="1718"/>
    <cellStyle name="Normal 12 2 6 3 2" xfId="2985"/>
    <cellStyle name="Normal 12 2 6 3 2 2" xfId="7705"/>
    <cellStyle name="Normal 12 2 6 3 3" xfId="6441"/>
    <cellStyle name="Normal 12 2 6 4" xfId="2982"/>
    <cellStyle name="Normal 12 2 6 4 2" xfId="7702"/>
    <cellStyle name="Normal 12 2 6 5" xfId="5263"/>
    <cellStyle name="Normal 12 2 6 6" xfId="10021"/>
    <cellStyle name="Normal 12 2 6 7" xfId="10334"/>
    <cellStyle name="Normal 12 2 7" xfId="590"/>
    <cellStyle name="Normal 12 2 7 2" xfId="909"/>
    <cellStyle name="Normal 12 2 7 2 2" xfId="2218"/>
    <cellStyle name="Normal 12 2 7 2 2 2" xfId="2988"/>
    <cellStyle name="Normal 12 2 7 2 2 2 2" xfId="7708"/>
    <cellStyle name="Normal 12 2 7 2 2 3" xfId="6941"/>
    <cellStyle name="Normal 12 2 7 2 3" xfId="2987"/>
    <cellStyle name="Normal 12 2 7 2 3 2" xfId="7707"/>
    <cellStyle name="Normal 12 2 7 2 4" xfId="5763"/>
    <cellStyle name="Normal 12 2 7 3" xfId="1942"/>
    <cellStyle name="Normal 12 2 7 3 2" xfId="2989"/>
    <cellStyle name="Normal 12 2 7 3 2 2" xfId="7709"/>
    <cellStyle name="Normal 12 2 7 3 3" xfId="6665"/>
    <cellStyle name="Normal 12 2 7 4" xfId="2986"/>
    <cellStyle name="Normal 12 2 7 4 2" xfId="7706"/>
    <cellStyle name="Normal 12 2 7 5" xfId="5487"/>
    <cellStyle name="Normal 12 2 8" xfId="880"/>
    <cellStyle name="Normal 12 2 8 2" xfId="2189"/>
    <cellStyle name="Normal 12 2 8 2 2" xfId="2991"/>
    <cellStyle name="Normal 12 2 8 2 2 2" xfId="7711"/>
    <cellStyle name="Normal 12 2 8 2 3" xfId="6912"/>
    <cellStyle name="Normal 12 2 8 3" xfId="2990"/>
    <cellStyle name="Normal 12 2 8 3 2" xfId="7710"/>
    <cellStyle name="Normal 12 2 8 4" xfId="5734"/>
    <cellStyle name="Normal 12 2 9" xfId="1491"/>
    <cellStyle name="Normal 12 2 9 2" xfId="2992"/>
    <cellStyle name="Normal 12 2 9 2 2" xfId="7712"/>
    <cellStyle name="Normal 12 2 9 3" xfId="6217"/>
    <cellStyle name="Normal 12 3" xfId="75"/>
    <cellStyle name="Normal 12 3 10" xfId="5059"/>
    <cellStyle name="Normal 12 3 11" xfId="9771"/>
    <cellStyle name="Normal 12 3 12" xfId="10084"/>
    <cellStyle name="Normal 12 3 13" xfId="125"/>
    <cellStyle name="Normal 12 3 2" xfId="147"/>
    <cellStyle name="Normal 12 3 2 10" xfId="10106"/>
    <cellStyle name="Normal 12 3 2 2" xfId="263"/>
    <cellStyle name="Normal 12 3 2 2 2" xfId="498"/>
    <cellStyle name="Normal 12 3 2 2 2 2" xfId="913"/>
    <cellStyle name="Normal 12 3 2 2 2 2 2" xfId="2222"/>
    <cellStyle name="Normal 12 3 2 2 2 2 2 2" xfId="2998"/>
    <cellStyle name="Normal 12 3 2 2 2 2 2 2 2" xfId="7718"/>
    <cellStyle name="Normal 12 3 2 2 2 2 2 3" xfId="6945"/>
    <cellStyle name="Normal 12 3 2 2 2 2 3" xfId="2997"/>
    <cellStyle name="Normal 12 3 2 2 2 2 3 2" xfId="7717"/>
    <cellStyle name="Normal 12 3 2 2 2 2 4" xfId="5767"/>
    <cellStyle name="Normal 12 3 2 2 2 3" xfId="1850"/>
    <cellStyle name="Normal 12 3 2 2 2 3 2" xfId="2999"/>
    <cellStyle name="Normal 12 3 2 2 2 3 2 2" xfId="7719"/>
    <cellStyle name="Normal 12 3 2 2 2 3 3" xfId="6573"/>
    <cellStyle name="Normal 12 3 2 2 2 4" xfId="2996"/>
    <cellStyle name="Normal 12 3 2 2 2 4 2" xfId="7716"/>
    <cellStyle name="Normal 12 3 2 2 2 5" xfId="5395"/>
    <cellStyle name="Normal 12 3 2 2 3" xfId="722"/>
    <cellStyle name="Normal 12 3 2 2 3 2" xfId="914"/>
    <cellStyle name="Normal 12 3 2 2 3 2 2" xfId="2223"/>
    <cellStyle name="Normal 12 3 2 2 3 2 2 2" xfId="3002"/>
    <cellStyle name="Normal 12 3 2 2 3 2 2 2 2" xfId="7722"/>
    <cellStyle name="Normal 12 3 2 2 3 2 2 3" xfId="6946"/>
    <cellStyle name="Normal 12 3 2 2 3 2 3" xfId="3001"/>
    <cellStyle name="Normal 12 3 2 2 3 2 3 2" xfId="7721"/>
    <cellStyle name="Normal 12 3 2 2 3 2 4" xfId="5768"/>
    <cellStyle name="Normal 12 3 2 2 3 3" xfId="2074"/>
    <cellStyle name="Normal 12 3 2 2 3 3 2" xfId="3003"/>
    <cellStyle name="Normal 12 3 2 2 3 3 2 2" xfId="7723"/>
    <cellStyle name="Normal 12 3 2 2 3 3 3" xfId="6797"/>
    <cellStyle name="Normal 12 3 2 2 3 4" xfId="3000"/>
    <cellStyle name="Normal 12 3 2 2 3 4 2" xfId="7720"/>
    <cellStyle name="Normal 12 3 2 2 3 5" xfId="5619"/>
    <cellStyle name="Normal 12 3 2 2 4" xfId="912"/>
    <cellStyle name="Normal 12 3 2 2 4 2" xfId="2221"/>
    <cellStyle name="Normal 12 3 2 2 4 2 2" xfId="3005"/>
    <cellStyle name="Normal 12 3 2 2 4 2 2 2" xfId="7725"/>
    <cellStyle name="Normal 12 3 2 2 4 2 3" xfId="6944"/>
    <cellStyle name="Normal 12 3 2 2 4 3" xfId="3004"/>
    <cellStyle name="Normal 12 3 2 2 4 3 2" xfId="7724"/>
    <cellStyle name="Normal 12 3 2 2 4 4" xfId="5766"/>
    <cellStyle name="Normal 12 3 2 2 5" xfId="1626"/>
    <cellStyle name="Normal 12 3 2 2 5 2" xfId="3006"/>
    <cellStyle name="Normal 12 3 2 2 5 2 2" xfId="7726"/>
    <cellStyle name="Normal 12 3 2 2 5 3" xfId="6349"/>
    <cellStyle name="Normal 12 3 2 2 6" xfId="2995"/>
    <cellStyle name="Normal 12 3 2 2 6 2" xfId="7715"/>
    <cellStyle name="Normal 12 3 2 2 7" xfId="5171"/>
    <cellStyle name="Normal 12 3 2 2 8" xfId="9883"/>
    <cellStyle name="Normal 12 3 2 2 9" xfId="10196"/>
    <cellStyle name="Normal 12 3 2 3" xfId="408"/>
    <cellStyle name="Normal 12 3 2 3 2" xfId="915"/>
    <cellStyle name="Normal 12 3 2 3 2 2" xfId="2224"/>
    <cellStyle name="Normal 12 3 2 3 2 2 2" xfId="3009"/>
    <cellStyle name="Normal 12 3 2 3 2 2 2 2" xfId="7729"/>
    <cellStyle name="Normal 12 3 2 3 2 2 3" xfId="6947"/>
    <cellStyle name="Normal 12 3 2 3 2 3" xfId="3008"/>
    <cellStyle name="Normal 12 3 2 3 2 3 2" xfId="7728"/>
    <cellStyle name="Normal 12 3 2 3 2 4" xfId="5769"/>
    <cellStyle name="Normal 12 3 2 3 3" xfId="1760"/>
    <cellStyle name="Normal 12 3 2 3 3 2" xfId="3010"/>
    <cellStyle name="Normal 12 3 2 3 3 2 2" xfId="7730"/>
    <cellStyle name="Normal 12 3 2 3 3 3" xfId="6483"/>
    <cellStyle name="Normal 12 3 2 3 4" xfId="3007"/>
    <cellStyle name="Normal 12 3 2 3 4 2" xfId="7727"/>
    <cellStyle name="Normal 12 3 2 3 5" xfId="5305"/>
    <cellStyle name="Normal 12 3 2 3 6" xfId="9973"/>
    <cellStyle name="Normal 12 3 2 3 7" xfId="10286"/>
    <cellStyle name="Normal 12 3 2 4" xfId="632"/>
    <cellStyle name="Normal 12 3 2 4 2" xfId="916"/>
    <cellStyle name="Normal 12 3 2 4 2 2" xfId="2225"/>
    <cellStyle name="Normal 12 3 2 4 2 2 2" xfId="3013"/>
    <cellStyle name="Normal 12 3 2 4 2 2 2 2" xfId="7733"/>
    <cellStyle name="Normal 12 3 2 4 2 2 3" xfId="6948"/>
    <cellStyle name="Normal 12 3 2 4 2 3" xfId="3012"/>
    <cellStyle name="Normal 12 3 2 4 2 3 2" xfId="7732"/>
    <cellStyle name="Normal 12 3 2 4 2 4" xfId="5770"/>
    <cellStyle name="Normal 12 3 2 4 3" xfId="1984"/>
    <cellStyle name="Normal 12 3 2 4 3 2" xfId="3014"/>
    <cellStyle name="Normal 12 3 2 4 3 2 2" xfId="7734"/>
    <cellStyle name="Normal 12 3 2 4 3 3" xfId="6707"/>
    <cellStyle name="Normal 12 3 2 4 4" xfId="3011"/>
    <cellStyle name="Normal 12 3 2 4 4 2" xfId="7731"/>
    <cellStyle name="Normal 12 3 2 4 5" xfId="5529"/>
    <cellStyle name="Normal 12 3 2 5" xfId="911"/>
    <cellStyle name="Normal 12 3 2 5 2" xfId="2220"/>
    <cellStyle name="Normal 12 3 2 5 2 2" xfId="3016"/>
    <cellStyle name="Normal 12 3 2 5 2 2 2" xfId="7736"/>
    <cellStyle name="Normal 12 3 2 5 2 3" xfId="6943"/>
    <cellStyle name="Normal 12 3 2 5 3" xfId="3015"/>
    <cellStyle name="Normal 12 3 2 5 3 2" xfId="7735"/>
    <cellStyle name="Normal 12 3 2 5 4" xfId="5765"/>
    <cellStyle name="Normal 12 3 2 6" xfId="1534"/>
    <cellStyle name="Normal 12 3 2 6 2" xfId="3017"/>
    <cellStyle name="Normal 12 3 2 6 2 2" xfId="7737"/>
    <cellStyle name="Normal 12 3 2 6 3" xfId="6259"/>
    <cellStyle name="Normal 12 3 2 7" xfId="2994"/>
    <cellStyle name="Normal 12 3 2 7 2" xfId="7714"/>
    <cellStyle name="Normal 12 3 2 8" xfId="5081"/>
    <cellStyle name="Normal 12 3 2 9" xfId="9793"/>
    <cellStyle name="Normal 12 3 3" xfId="241"/>
    <cellStyle name="Normal 12 3 3 2" xfId="476"/>
    <cellStyle name="Normal 12 3 3 2 2" xfId="918"/>
    <cellStyle name="Normal 12 3 3 2 2 2" xfId="2227"/>
    <cellStyle name="Normal 12 3 3 2 2 2 2" xfId="3021"/>
    <cellStyle name="Normal 12 3 3 2 2 2 2 2" xfId="7741"/>
    <cellStyle name="Normal 12 3 3 2 2 2 3" xfId="6950"/>
    <cellStyle name="Normal 12 3 3 2 2 3" xfId="3020"/>
    <cellStyle name="Normal 12 3 3 2 2 3 2" xfId="7740"/>
    <cellStyle name="Normal 12 3 3 2 2 4" xfId="5772"/>
    <cellStyle name="Normal 12 3 3 2 3" xfId="1828"/>
    <cellStyle name="Normal 12 3 3 2 3 2" xfId="3022"/>
    <cellStyle name="Normal 12 3 3 2 3 2 2" xfId="7742"/>
    <cellStyle name="Normal 12 3 3 2 3 3" xfId="6551"/>
    <cellStyle name="Normal 12 3 3 2 4" xfId="3019"/>
    <cellStyle name="Normal 12 3 3 2 4 2" xfId="7739"/>
    <cellStyle name="Normal 12 3 3 2 5" xfId="5373"/>
    <cellStyle name="Normal 12 3 3 3" xfId="700"/>
    <cellStyle name="Normal 12 3 3 3 2" xfId="919"/>
    <cellStyle name="Normal 12 3 3 3 2 2" xfId="2228"/>
    <cellStyle name="Normal 12 3 3 3 2 2 2" xfId="3025"/>
    <cellStyle name="Normal 12 3 3 3 2 2 2 2" xfId="7745"/>
    <cellStyle name="Normal 12 3 3 3 2 2 3" xfId="6951"/>
    <cellStyle name="Normal 12 3 3 3 2 3" xfId="3024"/>
    <cellStyle name="Normal 12 3 3 3 2 3 2" xfId="7744"/>
    <cellStyle name="Normal 12 3 3 3 2 4" xfId="5773"/>
    <cellStyle name="Normal 12 3 3 3 3" xfId="2052"/>
    <cellStyle name="Normal 12 3 3 3 3 2" xfId="3026"/>
    <cellStyle name="Normal 12 3 3 3 3 2 2" xfId="7746"/>
    <cellStyle name="Normal 12 3 3 3 3 3" xfId="6775"/>
    <cellStyle name="Normal 12 3 3 3 4" xfId="3023"/>
    <cellStyle name="Normal 12 3 3 3 4 2" xfId="7743"/>
    <cellStyle name="Normal 12 3 3 3 5" xfId="5597"/>
    <cellStyle name="Normal 12 3 3 4" xfId="917"/>
    <cellStyle name="Normal 12 3 3 4 2" xfId="2226"/>
    <cellStyle name="Normal 12 3 3 4 2 2" xfId="3028"/>
    <cellStyle name="Normal 12 3 3 4 2 2 2" xfId="7748"/>
    <cellStyle name="Normal 12 3 3 4 2 3" xfId="6949"/>
    <cellStyle name="Normal 12 3 3 4 3" xfId="3027"/>
    <cellStyle name="Normal 12 3 3 4 3 2" xfId="7747"/>
    <cellStyle name="Normal 12 3 3 4 4" xfId="5771"/>
    <cellStyle name="Normal 12 3 3 5" xfId="1604"/>
    <cellStyle name="Normal 12 3 3 5 2" xfId="3029"/>
    <cellStyle name="Normal 12 3 3 5 2 2" xfId="7749"/>
    <cellStyle name="Normal 12 3 3 5 3" xfId="6327"/>
    <cellStyle name="Normal 12 3 3 6" xfId="3018"/>
    <cellStyle name="Normal 12 3 3 6 2" xfId="7738"/>
    <cellStyle name="Normal 12 3 3 7" xfId="5149"/>
    <cellStyle name="Normal 12 3 3 8" xfId="9861"/>
    <cellStyle name="Normal 12 3 3 9" xfId="10174"/>
    <cellStyle name="Normal 12 3 4" xfId="337"/>
    <cellStyle name="Normal 12 3 4 2" xfId="566"/>
    <cellStyle name="Normal 12 3 4 2 2" xfId="921"/>
    <cellStyle name="Normal 12 3 4 2 2 2" xfId="2230"/>
    <cellStyle name="Normal 12 3 4 2 2 2 2" xfId="3033"/>
    <cellStyle name="Normal 12 3 4 2 2 2 2 2" xfId="7753"/>
    <cellStyle name="Normal 12 3 4 2 2 2 3" xfId="6953"/>
    <cellStyle name="Normal 12 3 4 2 2 3" xfId="3032"/>
    <cellStyle name="Normal 12 3 4 2 2 3 2" xfId="7752"/>
    <cellStyle name="Normal 12 3 4 2 2 4" xfId="5775"/>
    <cellStyle name="Normal 12 3 4 2 3" xfId="1918"/>
    <cellStyle name="Normal 12 3 4 2 3 2" xfId="3034"/>
    <cellStyle name="Normal 12 3 4 2 3 2 2" xfId="7754"/>
    <cellStyle name="Normal 12 3 4 2 3 3" xfId="6641"/>
    <cellStyle name="Normal 12 3 4 2 4" xfId="3031"/>
    <cellStyle name="Normal 12 3 4 2 4 2" xfId="7751"/>
    <cellStyle name="Normal 12 3 4 2 5" xfId="5463"/>
    <cellStyle name="Normal 12 3 4 3" xfId="790"/>
    <cellStyle name="Normal 12 3 4 3 2" xfId="922"/>
    <cellStyle name="Normal 12 3 4 3 2 2" xfId="2231"/>
    <cellStyle name="Normal 12 3 4 3 2 2 2" xfId="3037"/>
    <cellStyle name="Normal 12 3 4 3 2 2 2 2" xfId="7757"/>
    <cellStyle name="Normal 12 3 4 3 2 2 3" xfId="6954"/>
    <cellStyle name="Normal 12 3 4 3 2 3" xfId="3036"/>
    <cellStyle name="Normal 12 3 4 3 2 3 2" xfId="7756"/>
    <cellStyle name="Normal 12 3 4 3 2 4" xfId="5776"/>
    <cellStyle name="Normal 12 3 4 3 3" xfId="2142"/>
    <cellStyle name="Normal 12 3 4 3 3 2" xfId="3038"/>
    <cellStyle name="Normal 12 3 4 3 3 2 2" xfId="7758"/>
    <cellStyle name="Normal 12 3 4 3 3 3" xfId="6865"/>
    <cellStyle name="Normal 12 3 4 3 4" xfId="3035"/>
    <cellStyle name="Normal 12 3 4 3 4 2" xfId="7755"/>
    <cellStyle name="Normal 12 3 4 3 5" xfId="5687"/>
    <cellStyle name="Normal 12 3 4 4" xfId="920"/>
    <cellStyle name="Normal 12 3 4 4 2" xfId="2229"/>
    <cellStyle name="Normal 12 3 4 4 2 2" xfId="3040"/>
    <cellStyle name="Normal 12 3 4 4 2 2 2" xfId="7760"/>
    <cellStyle name="Normal 12 3 4 4 2 3" xfId="6952"/>
    <cellStyle name="Normal 12 3 4 4 3" xfId="3039"/>
    <cellStyle name="Normal 12 3 4 4 3 2" xfId="7759"/>
    <cellStyle name="Normal 12 3 4 4 4" xfId="5774"/>
    <cellStyle name="Normal 12 3 4 5" xfId="1694"/>
    <cellStyle name="Normal 12 3 4 5 2" xfId="3041"/>
    <cellStyle name="Normal 12 3 4 5 2 2" xfId="7761"/>
    <cellStyle name="Normal 12 3 4 5 3" xfId="6417"/>
    <cellStyle name="Normal 12 3 4 6" xfId="3030"/>
    <cellStyle name="Normal 12 3 4 6 2" xfId="7750"/>
    <cellStyle name="Normal 12 3 4 7" xfId="5239"/>
    <cellStyle name="Normal 12 3 4 8" xfId="9951"/>
    <cellStyle name="Normal 12 3 4 9" xfId="10264"/>
    <cellStyle name="Normal 12 3 5" xfId="386"/>
    <cellStyle name="Normal 12 3 5 2" xfId="923"/>
    <cellStyle name="Normal 12 3 5 2 2" xfId="2232"/>
    <cellStyle name="Normal 12 3 5 2 2 2" xfId="3044"/>
    <cellStyle name="Normal 12 3 5 2 2 2 2" xfId="7764"/>
    <cellStyle name="Normal 12 3 5 2 2 3" xfId="6955"/>
    <cellStyle name="Normal 12 3 5 2 3" xfId="3043"/>
    <cellStyle name="Normal 12 3 5 2 3 2" xfId="7763"/>
    <cellStyle name="Normal 12 3 5 2 4" xfId="5777"/>
    <cellStyle name="Normal 12 3 5 3" xfId="1738"/>
    <cellStyle name="Normal 12 3 5 3 2" xfId="3045"/>
    <cellStyle name="Normal 12 3 5 3 2 2" xfId="7765"/>
    <cellStyle name="Normal 12 3 5 3 3" xfId="6461"/>
    <cellStyle name="Normal 12 3 5 4" xfId="3042"/>
    <cellStyle name="Normal 12 3 5 4 2" xfId="7762"/>
    <cellStyle name="Normal 12 3 5 5" xfId="5283"/>
    <cellStyle name="Normal 12 3 5 6" xfId="10041"/>
    <cellStyle name="Normal 12 3 5 7" xfId="10354"/>
    <cellStyle name="Normal 12 3 6" xfId="610"/>
    <cellStyle name="Normal 12 3 6 2" xfId="924"/>
    <cellStyle name="Normal 12 3 6 2 2" xfId="2233"/>
    <cellStyle name="Normal 12 3 6 2 2 2" xfId="3048"/>
    <cellStyle name="Normal 12 3 6 2 2 2 2" xfId="7768"/>
    <cellStyle name="Normal 12 3 6 2 2 3" xfId="6956"/>
    <cellStyle name="Normal 12 3 6 2 3" xfId="3047"/>
    <cellStyle name="Normal 12 3 6 2 3 2" xfId="7767"/>
    <cellStyle name="Normal 12 3 6 2 4" xfId="5778"/>
    <cellStyle name="Normal 12 3 6 3" xfId="1962"/>
    <cellStyle name="Normal 12 3 6 3 2" xfId="3049"/>
    <cellStyle name="Normal 12 3 6 3 2 2" xfId="7769"/>
    <cellStyle name="Normal 12 3 6 3 3" xfId="6685"/>
    <cellStyle name="Normal 12 3 6 4" xfId="3046"/>
    <cellStyle name="Normal 12 3 6 4 2" xfId="7766"/>
    <cellStyle name="Normal 12 3 6 5" xfId="5507"/>
    <cellStyle name="Normal 12 3 7" xfId="910"/>
    <cellStyle name="Normal 12 3 7 2" xfId="2219"/>
    <cellStyle name="Normal 12 3 7 2 2" xfId="3051"/>
    <cellStyle name="Normal 12 3 7 2 2 2" xfId="7771"/>
    <cellStyle name="Normal 12 3 7 2 3" xfId="6942"/>
    <cellStyle name="Normal 12 3 7 3" xfId="3050"/>
    <cellStyle name="Normal 12 3 7 3 2" xfId="7770"/>
    <cellStyle name="Normal 12 3 7 4" xfId="5764"/>
    <cellStyle name="Normal 12 3 8" xfId="1512"/>
    <cellStyle name="Normal 12 3 8 2" xfId="3052"/>
    <cellStyle name="Normal 12 3 8 2 2" xfId="7772"/>
    <cellStyle name="Normal 12 3 8 3" xfId="6237"/>
    <cellStyle name="Normal 12 3 9" xfId="2993"/>
    <cellStyle name="Normal 12 3 9 2" xfId="7713"/>
    <cellStyle name="Normal 12 4" xfId="144"/>
    <cellStyle name="Normal 12 4 10" xfId="10103"/>
    <cellStyle name="Normal 12 4 2" xfId="260"/>
    <cellStyle name="Normal 12 4 2 2" xfId="495"/>
    <cellStyle name="Normal 12 4 2 2 2" xfId="927"/>
    <cellStyle name="Normal 12 4 2 2 2 2" xfId="2236"/>
    <cellStyle name="Normal 12 4 2 2 2 2 2" xfId="3057"/>
    <cellStyle name="Normal 12 4 2 2 2 2 2 2" xfId="7777"/>
    <cellStyle name="Normal 12 4 2 2 2 2 3" xfId="6959"/>
    <cellStyle name="Normal 12 4 2 2 2 3" xfId="3056"/>
    <cellStyle name="Normal 12 4 2 2 2 3 2" xfId="7776"/>
    <cellStyle name="Normal 12 4 2 2 2 4" xfId="5781"/>
    <cellStyle name="Normal 12 4 2 2 3" xfId="1847"/>
    <cellStyle name="Normal 12 4 2 2 3 2" xfId="3058"/>
    <cellStyle name="Normal 12 4 2 2 3 2 2" xfId="7778"/>
    <cellStyle name="Normal 12 4 2 2 3 3" xfId="6570"/>
    <cellStyle name="Normal 12 4 2 2 4" xfId="3055"/>
    <cellStyle name="Normal 12 4 2 2 4 2" xfId="7775"/>
    <cellStyle name="Normal 12 4 2 2 5" xfId="5392"/>
    <cellStyle name="Normal 12 4 2 3" xfId="719"/>
    <cellStyle name="Normal 12 4 2 3 2" xfId="928"/>
    <cellStyle name="Normal 12 4 2 3 2 2" xfId="2237"/>
    <cellStyle name="Normal 12 4 2 3 2 2 2" xfId="3061"/>
    <cellStyle name="Normal 12 4 2 3 2 2 2 2" xfId="7781"/>
    <cellStyle name="Normal 12 4 2 3 2 2 3" xfId="6960"/>
    <cellStyle name="Normal 12 4 2 3 2 3" xfId="3060"/>
    <cellStyle name="Normal 12 4 2 3 2 3 2" xfId="7780"/>
    <cellStyle name="Normal 12 4 2 3 2 4" xfId="5782"/>
    <cellStyle name="Normal 12 4 2 3 3" xfId="2071"/>
    <cellStyle name="Normal 12 4 2 3 3 2" xfId="3062"/>
    <cellStyle name="Normal 12 4 2 3 3 2 2" xfId="7782"/>
    <cellStyle name="Normal 12 4 2 3 3 3" xfId="6794"/>
    <cellStyle name="Normal 12 4 2 3 4" xfId="3059"/>
    <cellStyle name="Normal 12 4 2 3 4 2" xfId="7779"/>
    <cellStyle name="Normal 12 4 2 3 5" xfId="5616"/>
    <cellStyle name="Normal 12 4 2 4" xfId="926"/>
    <cellStyle name="Normal 12 4 2 4 2" xfId="2235"/>
    <cellStyle name="Normal 12 4 2 4 2 2" xfId="3064"/>
    <cellStyle name="Normal 12 4 2 4 2 2 2" xfId="7784"/>
    <cellStyle name="Normal 12 4 2 4 2 3" xfId="6958"/>
    <cellStyle name="Normal 12 4 2 4 3" xfId="3063"/>
    <cellStyle name="Normal 12 4 2 4 3 2" xfId="7783"/>
    <cellStyle name="Normal 12 4 2 4 4" xfId="5780"/>
    <cellStyle name="Normal 12 4 2 5" xfId="1623"/>
    <cellStyle name="Normal 12 4 2 5 2" xfId="3065"/>
    <cellStyle name="Normal 12 4 2 5 2 2" xfId="7785"/>
    <cellStyle name="Normal 12 4 2 5 3" xfId="6346"/>
    <cellStyle name="Normal 12 4 2 6" xfId="3054"/>
    <cellStyle name="Normal 12 4 2 6 2" xfId="7774"/>
    <cellStyle name="Normal 12 4 2 7" xfId="5168"/>
    <cellStyle name="Normal 12 4 2 8" xfId="9880"/>
    <cellStyle name="Normal 12 4 2 9" xfId="10193"/>
    <cellStyle name="Normal 12 4 3" xfId="405"/>
    <cellStyle name="Normal 12 4 3 2" xfId="929"/>
    <cellStyle name="Normal 12 4 3 2 2" xfId="2238"/>
    <cellStyle name="Normal 12 4 3 2 2 2" xfId="3068"/>
    <cellStyle name="Normal 12 4 3 2 2 2 2" xfId="7788"/>
    <cellStyle name="Normal 12 4 3 2 2 3" xfId="6961"/>
    <cellStyle name="Normal 12 4 3 2 3" xfId="3067"/>
    <cellStyle name="Normal 12 4 3 2 3 2" xfId="7787"/>
    <cellStyle name="Normal 12 4 3 2 4" xfId="5783"/>
    <cellStyle name="Normal 12 4 3 3" xfId="1757"/>
    <cellStyle name="Normal 12 4 3 3 2" xfId="3069"/>
    <cellStyle name="Normal 12 4 3 3 2 2" xfId="7789"/>
    <cellStyle name="Normal 12 4 3 3 3" xfId="6480"/>
    <cellStyle name="Normal 12 4 3 4" xfId="3066"/>
    <cellStyle name="Normal 12 4 3 4 2" xfId="7786"/>
    <cellStyle name="Normal 12 4 3 5" xfId="5302"/>
    <cellStyle name="Normal 12 4 3 6" xfId="9970"/>
    <cellStyle name="Normal 12 4 3 7" xfId="10283"/>
    <cellStyle name="Normal 12 4 4" xfId="629"/>
    <cellStyle name="Normal 12 4 4 2" xfId="930"/>
    <cellStyle name="Normal 12 4 4 2 2" xfId="2239"/>
    <cellStyle name="Normal 12 4 4 2 2 2" xfId="3072"/>
    <cellStyle name="Normal 12 4 4 2 2 2 2" xfId="7792"/>
    <cellStyle name="Normal 12 4 4 2 2 3" xfId="6962"/>
    <cellStyle name="Normal 12 4 4 2 3" xfId="3071"/>
    <cellStyle name="Normal 12 4 4 2 3 2" xfId="7791"/>
    <cellStyle name="Normal 12 4 4 2 4" xfId="5784"/>
    <cellStyle name="Normal 12 4 4 3" xfId="1981"/>
    <cellStyle name="Normal 12 4 4 3 2" xfId="3073"/>
    <cellStyle name="Normal 12 4 4 3 2 2" xfId="7793"/>
    <cellStyle name="Normal 12 4 4 3 3" xfId="6704"/>
    <cellStyle name="Normal 12 4 4 4" xfId="3070"/>
    <cellStyle name="Normal 12 4 4 4 2" xfId="7790"/>
    <cellStyle name="Normal 12 4 4 5" xfId="5526"/>
    <cellStyle name="Normal 12 4 5" xfId="925"/>
    <cellStyle name="Normal 12 4 5 2" xfId="2234"/>
    <cellStyle name="Normal 12 4 5 2 2" xfId="3075"/>
    <cellStyle name="Normal 12 4 5 2 2 2" xfId="7795"/>
    <cellStyle name="Normal 12 4 5 2 3" xfId="6957"/>
    <cellStyle name="Normal 12 4 5 3" xfId="3074"/>
    <cellStyle name="Normal 12 4 5 3 2" xfId="7794"/>
    <cellStyle name="Normal 12 4 5 4" xfId="5779"/>
    <cellStyle name="Normal 12 4 6" xfId="1531"/>
    <cellStyle name="Normal 12 4 6 2" xfId="3076"/>
    <cellStyle name="Normal 12 4 6 2 2" xfId="7796"/>
    <cellStyle name="Normal 12 4 6 3" xfId="6256"/>
    <cellStyle name="Normal 12 4 7" xfId="3053"/>
    <cellStyle name="Normal 12 4 7 2" xfId="7773"/>
    <cellStyle name="Normal 12 4 8" xfId="5078"/>
    <cellStyle name="Normal 12 4 9" xfId="9790"/>
    <cellStyle name="Normal 12 5" xfId="220"/>
    <cellStyle name="Normal 12 5 2" xfId="455"/>
    <cellStyle name="Normal 12 5 2 2" xfId="932"/>
    <cellStyle name="Normal 12 5 2 2 2" xfId="2241"/>
    <cellStyle name="Normal 12 5 2 2 2 2" xfId="3080"/>
    <cellStyle name="Normal 12 5 2 2 2 2 2" xfId="7800"/>
    <cellStyle name="Normal 12 5 2 2 2 3" xfId="6964"/>
    <cellStyle name="Normal 12 5 2 2 3" xfId="3079"/>
    <cellStyle name="Normal 12 5 2 2 3 2" xfId="7799"/>
    <cellStyle name="Normal 12 5 2 2 4" xfId="5786"/>
    <cellStyle name="Normal 12 5 2 3" xfId="1807"/>
    <cellStyle name="Normal 12 5 2 3 2" xfId="3081"/>
    <cellStyle name="Normal 12 5 2 3 2 2" xfId="7801"/>
    <cellStyle name="Normal 12 5 2 3 3" xfId="6530"/>
    <cellStyle name="Normal 12 5 2 4" xfId="3078"/>
    <cellStyle name="Normal 12 5 2 4 2" xfId="7798"/>
    <cellStyle name="Normal 12 5 2 5" xfId="5352"/>
    <cellStyle name="Normal 12 5 3" xfId="679"/>
    <cellStyle name="Normal 12 5 3 2" xfId="933"/>
    <cellStyle name="Normal 12 5 3 2 2" xfId="2242"/>
    <cellStyle name="Normal 12 5 3 2 2 2" xfId="3084"/>
    <cellStyle name="Normal 12 5 3 2 2 2 2" xfId="7804"/>
    <cellStyle name="Normal 12 5 3 2 2 3" xfId="6965"/>
    <cellStyle name="Normal 12 5 3 2 3" xfId="3083"/>
    <cellStyle name="Normal 12 5 3 2 3 2" xfId="7803"/>
    <cellStyle name="Normal 12 5 3 2 4" xfId="5787"/>
    <cellStyle name="Normal 12 5 3 3" xfId="2031"/>
    <cellStyle name="Normal 12 5 3 3 2" xfId="3085"/>
    <cellStyle name="Normal 12 5 3 3 2 2" xfId="7805"/>
    <cellStyle name="Normal 12 5 3 3 3" xfId="6754"/>
    <cellStyle name="Normal 12 5 3 4" xfId="3082"/>
    <cellStyle name="Normal 12 5 3 4 2" xfId="7802"/>
    <cellStyle name="Normal 12 5 3 5" xfId="5576"/>
    <cellStyle name="Normal 12 5 4" xfId="931"/>
    <cellStyle name="Normal 12 5 4 2" xfId="2240"/>
    <cellStyle name="Normal 12 5 4 2 2" xfId="3087"/>
    <cellStyle name="Normal 12 5 4 2 2 2" xfId="7807"/>
    <cellStyle name="Normal 12 5 4 2 3" xfId="6963"/>
    <cellStyle name="Normal 12 5 4 3" xfId="3086"/>
    <cellStyle name="Normal 12 5 4 3 2" xfId="7806"/>
    <cellStyle name="Normal 12 5 4 4" xfId="5785"/>
    <cellStyle name="Normal 12 5 5" xfId="1583"/>
    <cellStyle name="Normal 12 5 5 2" xfId="3088"/>
    <cellStyle name="Normal 12 5 5 2 2" xfId="7808"/>
    <cellStyle name="Normal 12 5 5 3" xfId="6306"/>
    <cellStyle name="Normal 12 5 6" xfId="3077"/>
    <cellStyle name="Normal 12 5 6 2" xfId="7797"/>
    <cellStyle name="Normal 12 5 7" xfId="5128"/>
    <cellStyle name="Normal 12 5 8" xfId="9840"/>
    <cellStyle name="Normal 12 5 9" xfId="10153"/>
    <cellStyle name="Normal 12 6" xfId="316"/>
    <cellStyle name="Normal 12 6 2" xfId="545"/>
    <cellStyle name="Normal 12 6 2 2" xfId="935"/>
    <cellStyle name="Normal 12 6 2 2 2" xfId="2244"/>
    <cellStyle name="Normal 12 6 2 2 2 2" xfId="3092"/>
    <cellStyle name="Normal 12 6 2 2 2 2 2" xfId="7812"/>
    <cellStyle name="Normal 12 6 2 2 2 3" xfId="6967"/>
    <cellStyle name="Normal 12 6 2 2 3" xfId="3091"/>
    <cellStyle name="Normal 12 6 2 2 3 2" xfId="7811"/>
    <cellStyle name="Normal 12 6 2 2 4" xfId="5789"/>
    <cellStyle name="Normal 12 6 2 3" xfId="1897"/>
    <cellStyle name="Normal 12 6 2 3 2" xfId="3093"/>
    <cellStyle name="Normal 12 6 2 3 2 2" xfId="7813"/>
    <cellStyle name="Normal 12 6 2 3 3" xfId="6620"/>
    <cellStyle name="Normal 12 6 2 4" xfId="3090"/>
    <cellStyle name="Normal 12 6 2 4 2" xfId="7810"/>
    <cellStyle name="Normal 12 6 2 5" xfId="5442"/>
    <cellStyle name="Normal 12 6 3" xfId="769"/>
    <cellStyle name="Normal 12 6 3 2" xfId="936"/>
    <cellStyle name="Normal 12 6 3 2 2" xfId="2245"/>
    <cellStyle name="Normal 12 6 3 2 2 2" xfId="3096"/>
    <cellStyle name="Normal 12 6 3 2 2 2 2" xfId="7816"/>
    <cellStyle name="Normal 12 6 3 2 2 3" xfId="6968"/>
    <cellStyle name="Normal 12 6 3 2 3" xfId="3095"/>
    <cellStyle name="Normal 12 6 3 2 3 2" xfId="7815"/>
    <cellStyle name="Normal 12 6 3 2 4" xfId="5790"/>
    <cellStyle name="Normal 12 6 3 3" xfId="2121"/>
    <cellStyle name="Normal 12 6 3 3 2" xfId="3097"/>
    <cellStyle name="Normal 12 6 3 3 2 2" xfId="7817"/>
    <cellStyle name="Normal 12 6 3 3 3" xfId="6844"/>
    <cellStyle name="Normal 12 6 3 4" xfId="3094"/>
    <cellStyle name="Normal 12 6 3 4 2" xfId="7814"/>
    <cellStyle name="Normal 12 6 3 5" xfId="5666"/>
    <cellStyle name="Normal 12 6 4" xfId="934"/>
    <cellStyle name="Normal 12 6 4 2" xfId="2243"/>
    <cellStyle name="Normal 12 6 4 2 2" xfId="3099"/>
    <cellStyle name="Normal 12 6 4 2 2 2" xfId="7819"/>
    <cellStyle name="Normal 12 6 4 2 3" xfId="6966"/>
    <cellStyle name="Normal 12 6 4 3" xfId="3098"/>
    <cellStyle name="Normal 12 6 4 3 2" xfId="7818"/>
    <cellStyle name="Normal 12 6 4 4" xfId="5788"/>
    <cellStyle name="Normal 12 6 5" xfId="1673"/>
    <cellStyle name="Normal 12 6 5 2" xfId="3100"/>
    <cellStyle name="Normal 12 6 5 2 2" xfId="7820"/>
    <cellStyle name="Normal 12 6 5 3" xfId="6396"/>
    <cellStyle name="Normal 12 6 6" xfId="3089"/>
    <cellStyle name="Normal 12 6 6 2" xfId="7809"/>
    <cellStyle name="Normal 12 6 7" xfId="5218"/>
    <cellStyle name="Normal 12 6 8" xfId="9930"/>
    <cellStyle name="Normal 12 6 9" xfId="10243"/>
    <cellStyle name="Normal 12 7" xfId="364"/>
    <cellStyle name="Normal 12 7 2" xfId="937"/>
    <cellStyle name="Normal 12 7 2 2" xfId="2246"/>
    <cellStyle name="Normal 12 7 2 2 2" xfId="3103"/>
    <cellStyle name="Normal 12 7 2 2 2 2" xfId="7823"/>
    <cellStyle name="Normal 12 7 2 2 3" xfId="6969"/>
    <cellStyle name="Normal 12 7 2 3" xfId="3102"/>
    <cellStyle name="Normal 12 7 2 3 2" xfId="7822"/>
    <cellStyle name="Normal 12 7 2 4" xfId="5791"/>
    <cellStyle name="Normal 12 7 3" xfId="1717"/>
    <cellStyle name="Normal 12 7 3 2" xfId="3104"/>
    <cellStyle name="Normal 12 7 3 2 2" xfId="7824"/>
    <cellStyle name="Normal 12 7 3 3" xfId="6440"/>
    <cellStyle name="Normal 12 7 4" xfId="3101"/>
    <cellStyle name="Normal 12 7 4 2" xfId="7821"/>
    <cellStyle name="Normal 12 7 5" xfId="5262"/>
    <cellStyle name="Normal 12 7 6" xfId="10020"/>
    <cellStyle name="Normal 12 7 7" xfId="10333"/>
    <cellStyle name="Normal 12 8" xfId="589"/>
    <cellStyle name="Normal 12 8 2" xfId="938"/>
    <cellStyle name="Normal 12 8 2 2" xfId="2247"/>
    <cellStyle name="Normal 12 8 2 2 2" xfId="3107"/>
    <cellStyle name="Normal 12 8 2 2 2 2" xfId="7827"/>
    <cellStyle name="Normal 12 8 2 2 3" xfId="6970"/>
    <cellStyle name="Normal 12 8 2 3" xfId="3106"/>
    <cellStyle name="Normal 12 8 2 3 2" xfId="7826"/>
    <cellStyle name="Normal 12 8 2 4" xfId="5792"/>
    <cellStyle name="Normal 12 8 3" xfId="1941"/>
    <cellStyle name="Normal 12 8 3 2" xfId="3108"/>
    <cellStyle name="Normal 12 8 3 2 2" xfId="7828"/>
    <cellStyle name="Normal 12 8 3 3" xfId="6664"/>
    <cellStyle name="Normal 12 8 4" xfId="3105"/>
    <cellStyle name="Normal 12 8 4 2" xfId="7825"/>
    <cellStyle name="Normal 12 8 5" xfId="5486"/>
    <cellStyle name="Normal 12 9" xfId="879"/>
    <cellStyle name="Normal 12 9 2" xfId="2188"/>
    <cellStyle name="Normal 12 9 2 2" xfId="3110"/>
    <cellStyle name="Normal 12 9 2 2 2" xfId="7830"/>
    <cellStyle name="Normal 12 9 2 3" xfId="6911"/>
    <cellStyle name="Normal 12 9 3" xfId="3109"/>
    <cellStyle name="Normal 12 9 3 2" xfId="7829"/>
    <cellStyle name="Normal 12 9 4" xfId="5733"/>
    <cellStyle name="Normal 13" xfId="31"/>
    <cellStyle name="Normal 13 10" xfId="3111"/>
    <cellStyle name="Normal 13 10 2" xfId="7831"/>
    <cellStyle name="Normal 13 11" xfId="5040"/>
    <cellStyle name="Normal 13 12" xfId="9752"/>
    <cellStyle name="Normal 13 13" xfId="10065"/>
    <cellStyle name="Normal 13 14" xfId="106"/>
    <cellStyle name="Normal 13 2" xfId="77"/>
    <cellStyle name="Normal 13 2 10" xfId="5061"/>
    <cellStyle name="Normal 13 2 11" xfId="9773"/>
    <cellStyle name="Normal 13 2 12" xfId="10086"/>
    <cellStyle name="Normal 13 2 13" xfId="127"/>
    <cellStyle name="Normal 13 2 2" xfId="149"/>
    <cellStyle name="Normal 13 2 2 10" xfId="10108"/>
    <cellStyle name="Normal 13 2 2 2" xfId="265"/>
    <cellStyle name="Normal 13 2 2 2 2" xfId="500"/>
    <cellStyle name="Normal 13 2 2 2 2 2" xfId="943"/>
    <cellStyle name="Normal 13 2 2 2 2 2 2" xfId="2252"/>
    <cellStyle name="Normal 13 2 2 2 2 2 2 2" xfId="3117"/>
    <cellStyle name="Normal 13 2 2 2 2 2 2 2 2" xfId="7837"/>
    <cellStyle name="Normal 13 2 2 2 2 2 2 3" xfId="6975"/>
    <cellStyle name="Normal 13 2 2 2 2 2 3" xfId="3116"/>
    <cellStyle name="Normal 13 2 2 2 2 2 3 2" xfId="7836"/>
    <cellStyle name="Normal 13 2 2 2 2 2 4" xfId="5797"/>
    <cellStyle name="Normal 13 2 2 2 2 3" xfId="1852"/>
    <cellStyle name="Normal 13 2 2 2 2 3 2" xfId="3118"/>
    <cellStyle name="Normal 13 2 2 2 2 3 2 2" xfId="7838"/>
    <cellStyle name="Normal 13 2 2 2 2 3 3" xfId="6575"/>
    <cellStyle name="Normal 13 2 2 2 2 4" xfId="3115"/>
    <cellStyle name="Normal 13 2 2 2 2 4 2" xfId="7835"/>
    <cellStyle name="Normal 13 2 2 2 2 5" xfId="5397"/>
    <cellStyle name="Normal 13 2 2 2 3" xfId="724"/>
    <cellStyle name="Normal 13 2 2 2 3 2" xfId="944"/>
    <cellStyle name="Normal 13 2 2 2 3 2 2" xfId="2253"/>
    <cellStyle name="Normal 13 2 2 2 3 2 2 2" xfId="3121"/>
    <cellStyle name="Normal 13 2 2 2 3 2 2 2 2" xfId="7841"/>
    <cellStyle name="Normal 13 2 2 2 3 2 2 3" xfId="6976"/>
    <cellStyle name="Normal 13 2 2 2 3 2 3" xfId="3120"/>
    <cellStyle name="Normal 13 2 2 2 3 2 3 2" xfId="7840"/>
    <cellStyle name="Normal 13 2 2 2 3 2 4" xfId="5798"/>
    <cellStyle name="Normal 13 2 2 2 3 3" xfId="2076"/>
    <cellStyle name="Normal 13 2 2 2 3 3 2" xfId="3122"/>
    <cellStyle name="Normal 13 2 2 2 3 3 2 2" xfId="7842"/>
    <cellStyle name="Normal 13 2 2 2 3 3 3" xfId="6799"/>
    <cellStyle name="Normal 13 2 2 2 3 4" xfId="3119"/>
    <cellStyle name="Normal 13 2 2 2 3 4 2" xfId="7839"/>
    <cellStyle name="Normal 13 2 2 2 3 5" xfId="5621"/>
    <cellStyle name="Normal 13 2 2 2 4" xfId="942"/>
    <cellStyle name="Normal 13 2 2 2 4 2" xfId="2251"/>
    <cellStyle name="Normal 13 2 2 2 4 2 2" xfId="3124"/>
    <cellStyle name="Normal 13 2 2 2 4 2 2 2" xfId="7844"/>
    <cellStyle name="Normal 13 2 2 2 4 2 3" xfId="6974"/>
    <cellStyle name="Normal 13 2 2 2 4 3" xfId="3123"/>
    <cellStyle name="Normal 13 2 2 2 4 3 2" xfId="7843"/>
    <cellStyle name="Normal 13 2 2 2 4 4" xfId="5796"/>
    <cellStyle name="Normal 13 2 2 2 5" xfId="1628"/>
    <cellStyle name="Normal 13 2 2 2 5 2" xfId="3125"/>
    <cellStyle name="Normal 13 2 2 2 5 2 2" xfId="7845"/>
    <cellStyle name="Normal 13 2 2 2 5 3" xfId="6351"/>
    <cellStyle name="Normal 13 2 2 2 6" xfId="3114"/>
    <cellStyle name="Normal 13 2 2 2 6 2" xfId="7834"/>
    <cellStyle name="Normal 13 2 2 2 7" xfId="5173"/>
    <cellStyle name="Normal 13 2 2 2 8" xfId="9885"/>
    <cellStyle name="Normal 13 2 2 2 9" xfId="10198"/>
    <cellStyle name="Normal 13 2 2 3" xfId="410"/>
    <cellStyle name="Normal 13 2 2 3 2" xfId="945"/>
    <cellStyle name="Normal 13 2 2 3 2 2" xfId="2254"/>
    <cellStyle name="Normal 13 2 2 3 2 2 2" xfId="3128"/>
    <cellStyle name="Normal 13 2 2 3 2 2 2 2" xfId="7848"/>
    <cellStyle name="Normal 13 2 2 3 2 2 3" xfId="6977"/>
    <cellStyle name="Normal 13 2 2 3 2 3" xfId="3127"/>
    <cellStyle name="Normal 13 2 2 3 2 3 2" xfId="7847"/>
    <cellStyle name="Normal 13 2 2 3 2 4" xfId="5799"/>
    <cellStyle name="Normal 13 2 2 3 3" xfId="1762"/>
    <cellStyle name="Normal 13 2 2 3 3 2" xfId="3129"/>
    <cellStyle name="Normal 13 2 2 3 3 2 2" xfId="7849"/>
    <cellStyle name="Normal 13 2 2 3 3 3" xfId="6485"/>
    <cellStyle name="Normal 13 2 2 3 4" xfId="3126"/>
    <cellStyle name="Normal 13 2 2 3 4 2" xfId="7846"/>
    <cellStyle name="Normal 13 2 2 3 5" xfId="5307"/>
    <cellStyle name="Normal 13 2 2 3 6" xfId="9975"/>
    <cellStyle name="Normal 13 2 2 3 7" xfId="10288"/>
    <cellStyle name="Normal 13 2 2 4" xfId="634"/>
    <cellStyle name="Normal 13 2 2 4 2" xfId="946"/>
    <cellStyle name="Normal 13 2 2 4 2 2" xfId="2255"/>
    <cellStyle name="Normal 13 2 2 4 2 2 2" xfId="3132"/>
    <cellStyle name="Normal 13 2 2 4 2 2 2 2" xfId="7852"/>
    <cellStyle name="Normal 13 2 2 4 2 2 3" xfId="6978"/>
    <cellStyle name="Normal 13 2 2 4 2 3" xfId="3131"/>
    <cellStyle name="Normal 13 2 2 4 2 3 2" xfId="7851"/>
    <cellStyle name="Normal 13 2 2 4 2 4" xfId="5800"/>
    <cellStyle name="Normal 13 2 2 4 3" xfId="1986"/>
    <cellStyle name="Normal 13 2 2 4 3 2" xfId="3133"/>
    <cellStyle name="Normal 13 2 2 4 3 2 2" xfId="7853"/>
    <cellStyle name="Normal 13 2 2 4 3 3" xfId="6709"/>
    <cellStyle name="Normal 13 2 2 4 4" xfId="3130"/>
    <cellStyle name="Normal 13 2 2 4 4 2" xfId="7850"/>
    <cellStyle name="Normal 13 2 2 4 5" xfId="5531"/>
    <cellStyle name="Normal 13 2 2 5" xfId="941"/>
    <cellStyle name="Normal 13 2 2 5 2" xfId="2250"/>
    <cellStyle name="Normal 13 2 2 5 2 2" xfId="3135"/>
    <cellStyle name="Normal 13 2 2 5 2 2 2" xfId="7855"/>
    <cellStyle name="Normal 13 2 2 5 2 3" xfId="6973"/>
    <cellStyle name="Normal 13 2 2 5 3" xfId="3134"/>
    <cellStyle name="Normal 13 2 2 5 3 2" xfId="7854"/>
    <cellStyle name="Normal 13 2 2 5 4" xfId="5795"/>
    <cellStyle name="Normal 13 2 2 6" xfId="1536"/>
    <cellStyle name="Normal 13 2 2 6 2" xfId="3136"/>
    <cellStyle name="Normal 13 2 2 6 2 2" xfId="7856"/>
    <cellStyle name="Normal 13 2 2 6 3" xfId="6261"/>
    <cellStyle name="Normal 13 2 2 7" xfId="3113"/>
    <cellStyle name="Normal 13 2 2 7 2" xfId="7833"/>
    <cellStyle name="Normal 13 2 2 8" xfId="5083"/>
    <cellStyle name="Normal 13 2 2 9" xfId="9795"/>
    <cellStyle name="Normal 13 2 3" xfId="243"/>
    <cellStyle name="Normal 13 2 3 2" xfId="478"/>
    <cellStyle name="Normal 13 2 3 2 2" xfId="948"/>
    <cellStyle name="Normal 13 2 3 2 2 2" xfId="2257"/>
    <cellStyle name="Normal 13 2 3 2 2 2 2" xfId="3140"/>
    <cellStyle name="Normal 13 2 3 2 2 2 2 2" xfId="7860"/>
    <cellStyle name="Normal 13 2 3 2 2 2 3" xfId="6980"/>
    <cellStyle name="Normal 13 2 3 2 2 3" xfId="3139"/>
    <cellStyle name="Normal 13 2 3 2 2 3 2" xfId="7859"/>
    <cellStyle name="Normal 13 2 3 2 2 4" xfId="5802"/>
    <cellStyle name="Normal 13 2 3 2 3" xfId="1830"/>
    <cellStyle name="Normal 13 2 3 2 3 2" xfId="3141"/>
    <cellStyle name="Normal 13 2 3 2 3 2 2" xfId="7861"/>
    <cellStyle name="Normal 13 2 3 2 3 3" xfId="6553"/>
    <cellStyle name="Normal 13 2 3 2 4" xfId="3138"/>
    <cellStyle name="Normal 13 2 3 2 4 2" xfId="7858"/>
    <cellStyle name="Normal 13 2 3 2 5" xfId="5375"/>
    <cellStyle name="Normal 13 2 3 3" xfId="702"/>
    <cellStyle name="Normal 13 2 3 3 2" xfId="949"/>
    <cellStyle name="Normal 13 2 3 3 2 2" xfId="2258"/>
    <cellStyle name="Normal 13 2 3 3 2 2 2" xfId="3144"/>
    <cellStyle name="Normal 13 2 3 3 2 2 2 2" xfId="7864"/>
    <cellStyle name="Normal 13 2 3 3 2 2 3" xfId="6981"/>
    <cellStyle name="Normal 13 2 3 3 2 3" xfId="3143"/>
    <cellStyle name="Normal 13 2 3 3 2 3 2" xfId="7863"/>
    <cellStyle name="Normal 13 2 3 3 2 4" xfId="5803"/>
    <cellStyle name="Normal 13 2 3 3 3" xfId="2054"/>
    <cellStyle name="Normal 13 2 3 3 3 2" xfId="3145"/>
    <cellStyle name="Normal 13 2 3 3 3 2 2" xfId="7865"/>
    <cellStyle name="Normal 13 2 3 3 3 3" xfId="6777"/>
    <cellStyle name="Normal 13 2 3 3 4" xfId="3142"/>
    <cellStyle name="Normal 13 2 3 3 4 2" xfId="7862"/>
    <cellStyle name="Normal 13 2 3 3 5" xfId="5599"/>
    <cellStyle name="Normal 13 2 3 4" xfId="947"/>
    <cellStyle name="Normal 13 2 3 4 2" xfId="2256"/>
    <cellStyle name="Normal 13 2 3 4 2 2" xfId="3147"/>
    <cellStyle name="Normal 13 2 3 4 2 2 2" xfId="7867"/>
    <cellStyle name="Normal 13 2 3 4 2 3" xfId="6979"/>
    <cellStyle name="Normal 13 2 3 4 3" xfId="3146"/>
    <cellStyle name="Normal 13 2 3 4 3 2" xfId="7866"/>
    <cellStyle name="Normal 13 2 3 4 4" xfId="5801"/>
    <cellStyle name="Normal 13 2 3 5" xfId="1606"/>
    <cellStyle name="Normal 13 2 3 5 2" xfId="3148"/>
    <cellStyle name="Normal 13 2 3 5 2 2" xfId="7868"/>
    <cellStyle name="Normal 13 2 3 5 3" xfId="6329"/>
    <cellStyle name="Normal 13 2 3 6" xfId="3137"/>
    <cellStyle name="Normal 13 2 3 6 2" xfId="7857"/>
    <cellStyle name="Normal 13 2 3 7" xfId="5151"/>
    <cellStyle name="Normal 13 2 3 8" xfId="9863"/>
    <cellStyle name="Normal 13 2 3 9" xfId="10176"/>
    <cellStyle name="Normal 13 2 4" xfId="339"/>
    <cellStyle name="Normal 13 2 4 2" xfId="568"/>
    <cellStyle name="Normal 13 2 4 2 2" xfId="951"/>
    <cellStyle name="Normal 13 2 4 2 2 2" xfId="2260"/>
    <cellStyle name="Normal 13 2 4 2 2 2 2" xfId="3152"/>
    <cellStyle name="Normal 13 2 4 2 2 2 2 2" xfId="7872"/>
    <cellStyle name="Normal 13 2 4 2 2 2 3" xfId="6983"/>
    <cellStyle name="Normal 13 2 4 2 2 3" xfId="3151"/>
    <cellStyle name="Normal 13 2 4 2 2 3 2" xfId="7871"/>
    <cellStyle name="Normal 13 2 4 2 2 4" xfId="5805"/>
    <cellStyle name="Normal 13 2 4 2 3" xfId="1920"/>
    <cellStyle name="Normal 13 2 4 2 3 2" xfId="3153"/>
    <cellStyle name="Normal 13 2 4 2 3 2 2" xfId="7873"/>
    <cellStyle name="Normal 13 2 4 2 3 3" xfId="6643"/>
    <cellStyle name="Normal 13 2 4 2 4" xfId="3150"/>
    <cellStyle name="Normal 13 2 4 2 4 2" xfId="7870"/>
    <cellStyle name="Normal 13 2 4 2 5" xfId="5465"/>
    <cellStyle name="Normal 13 2 4 3" xfId="792"/>
    <cellStyle name="Normal 13 2 4 3 2" xfId="952"/>
    <cellStyle name="Normal 13 2 4 3 2 2" xfId="2261"/>
    <cellStyle name="Normal 13 2 4 3 2 2 2" xfId="3156"/>
    <cellStyle name="Normal 13 2 4 3 2 2 2 2" xfId="7876"/>
    <cellStyle name="Normal 13 2 4 3 2 2 3" xfId="6984"/>
    <cellStyle name="Normal 13 2 4 3 2 3" xfId="3155"/>
    <cellStyle name="Normal 13 2 4 3 2 3 2" xfId="7875"/>
    <cellStyle name="Normal 13 2 4 3 2 4" xfId="5806"/>
    <cellStyle name="Normal 13 2 4 3 3" xfId="2144"/>
    <cellStyle name="Normal 13 2 4 3 3 2" xfId="3157"/>
    <cellStyle name="Normal 13 2 4 3 3 2 2" xfId="7877"/>
    <cellStyle name="Normal 13 2 4 3 3 3" xfId="6867"/>
    <cellStyle name="Normal 13 2 4 3 4" xfId="3154"/>
    <cellStyle name="Normal 13 2 4 3 4 2" xfId="7874"/>
    <cellStyle name="Normal 13 2 4 3 5" xfId="5689"/>
    <cellStyle name="Normal 13 2 4 4" xfId="950"/>
    <cellStyle name="Normal 13 2 4 4 2" xfId="2259"/>
    <cellStyle name="Normal 13 2 4 4 2 2" xfId="3159"/>
    <cellStyle name="Normal 13 2 4 4 2 2 2" xfId="7879"/>
    <cellStyle name="Normal 13 2 4 4 2 3" xfId="6982"/>
    <cellStyle name="Normal 13 2 4 4 3" xfId="3158"/>
    <cellStyle name="Normal 13 2 4 4 3 2" xfId="7878"/>
    <cellStyle name="Normal 13 2 4 4 4" xfId="5804"/>
    <cellStyle name="Normal 13 2 4 5" xfId="1696"/>
    <cellStyle name="Normal 13 2 4 5 2" xfId="3160"/>
    <cellStyle name="Normal 13 2 4 5 2 2" xfId="7880"/>
    <cellStyle name="Normal 13 2 4 5 3" xfId="6419"/>
    <cellStyle name="Normal 13 2 4 6" xfId="3149"/>
    <cellStyle name="Normal 13 2 4 6 2" xfId="7869"/>
    <cellStyle name="Normal 13 2 4 7" xfId="5241"/>
    <cellStyle name="Normal 13 2 4 8" xfId="9953"/>
    <cellStyle name="Normal 13 2 4 9" xfId="10266"/>
    <cellStyle name="Normal 13 2 5" xfId="388"/>
    <cellStyle name="Normal 13 2 5 2" xfId="953"/>
    <cellStyle name="Normal 13 2 5 2 2" xfId="2262"/>
    <cellStyle name="Normal 13 2 5 2 2 2" xfId="3163"/>
    <cellStyle name="Normal 13 2 5 2 2 2 2" xfId="7883"/>
    <cellStyle name="Normal 13 2 5 2 2 3" xfId="6985"/>
    <cellStyle name="Normal 13 2 5 2 3" xfId="3162"/>
    <cellStyle name="Normal 13 2 5 2 3 2" xfId="7882"/>
    <cellStyle name="Normal 13 2 5 2 4" xfId="5807"/>
    <cellStyle name="Normal 13 2 5 3" xfId="1740"/>
    <cellStyle name="Normal 13 2 5 3 2" xfId="3164"/>
    <cellStyle name="Normal 13 2 5 3 2 2" xfId="7884"/>
    <cellStyle name="Normal 13 2 5 3 3" xfId="6463"/>
    <cellStyle name="Normal 13 2 5 4" xfId="3161"/>
    <cellStyle name="Normal 13 2 5 4 2" xfId="7881"/>
    <cellStyle name="Normal 13 2 5 5" xfId="5285"/>
    <cellStyle name="Normal 13 2 5 6" xfId="10043"/>
    <cellStyle name="Normal 13 2 5 7" xfId="10356"/>
    <cellStyle name="Normal 13 2 6" xfId="612"/>
    <cellStyle name="Normal 13 2 6 2" xfId="954"/>
    <cellStyle name="Normal 13 2 6 2 2" xfId="2263"/>
    <cellStyle name="Normal 13 2 6 2 2 2" xfId="3167"/>
    <cellStyle name="Normal 13 2 6 2 2 2 2" xfId="7887"/>
    <cellStyle name="Normal 13 2 6 2 2 3" xfId="6986"/>
    <cellStyle name="Normal 13 2 6 2 3" xfId="3166"/>
    <cellStyle name="Normal 13 2 6 2 3 2" xfId="7886"/>
    <cellStyle name="Normal 13 2 6 2 4" xfId="5808"/>
    <cellStyle name="Normal 13 2 6 3" xfId="1964"/>
    <cellStyle name="Normal 13 2 6 3 2" xfId="3168"/>
    <cellStyle name="Normal 13 2 6 3 2 2" xfId="7888"/>
    <cellStyle name="Normal 13 2 6 3 3" xfId="6687"/>
    <cellStyle name="Normal 13 2 6 4" xfId="3165"/>
    <cellStyle name="Normal 13 2 6 4 2" xfId="7885"/>
    <cellStyle name="Normal 13 2 6 5" xfId="5509"/>
    <cellStyle name="Normal 13 2 7" xfId="940"/>
    <cellStyle name="Normal 13 2 7 2" xfId="2249"/>
    <cellStyle name="Normal 13 2 7 2 2" xfId="3170"/>
    <cellStyle name="Normal 13 2 7 2 2 2" xfId="7890"/>
    <cellStyle name="Normal 13 2 7 2 3" xfId="6972"/>
    <cellStyle name="Normal 13 2 7 3" xfId="3169"/>
    <cellStyle name="Normal 13 2 7 3 2" xfId="7889"/>
    <cellStyle name="Normal 13 2 7 4" xfId="5794"/>
    <cellStyle name="Normal 13 2 8" xfId="1514"/>
    <cellStyle name="Normal 13 2 8 2" xfId="3171"/>
    <cellStyle name="Normal 13 2 8 2 2" xfId="7891"/>
    <cellStyle name="Normal 13 2 8 3" xfId="6239"/>
    <cellStyle name="Normal 13 2 9" xfId="3112"/>
    <cellStyle name="Normal 13 2 9 2" xfId="7832"/>
    <cellStyle name="Normal 13 3" xfId="148"/>
    <cellStyle name="Normal 13 3 10" xfId="10107"/>
    <cellStyle name="Normal 13 3 2" xfId="264"/>
    <cellStyle name="Normal 13 3 2 2" xfId="499"/>
    <cellStyle name="Normal 13 3 2 2 2" xfId="957"/>
    <cellStyle name="Normal 13 3 2 2 2 2" xfId="2266"/>
    <cellStyle name="Normal 13 3 2 2 2 2 2" xfId="3176"/>
    <cellStyle name="Normal 13 3 2 2 2 2 2 2" xfId="7896"/>
    <cellStyle name="Normal 13 3 2 2 2 2 3" xfId="6989"/>
    <cellStyle name="Normal 13 3 2 2 2 3" xfId="3175"/>
    <cellStyle name="Normal 13 3 2 2 2 3 2" xfId="7895"/>
    <cellStyle name="Normal 13 3 2 2 2 4" xfId="5811"/>
    <cellStyle name="Normal 13 3 2 2 3" xfId="1851"/>
    <cellStyle name="Normal 13 3 2 2 3 2" xfId="3177"/>
    <cellStyle name="Normal 13 3 2 2 3 2 2" xfId="7897"/>
    <cellStyle name="Normal 13 3 2 2 3 3" xfId="6574"/>
    <cellStyle name="Normal 13 3 2 2 4" xfId="3174"/>
    <cellStyle name="Normal 13 3 2 2 4 2" xfId="7894"/>
    <cellStyle name="Normal 13 3 2 2 5" xfId="5396"/>
    <cellStyle name="Normal 13 3 2 3" xfId="723"/>
    <cellStyle name="Normal 13 3 2 3 2" xfId="958"/>
    <cellStyle name="Normal 13 3 2 3 2 2" xfId="2267"/>
    <cellStyle name="Normal 13 3 2 3 2 2 2" xfId="3180"/>
    <cellStyle name="Normal 13 3 2 3 2 2 2 2" xfId="7900"/>
    <cellStyle name="Normal 13 3 2 3 2 2 3" xfId="6990"/>
    <cellStyle name="Normal 13 3 2 3 2 3" xfId="3179"/>
    <cellStyle name="Normal 13 3 2 3 2 3 2" xfId="7899"/>
    <cellStyle name="Normal 13 3 2 3 2 4" xfId="5812"/>
    <cellStyle name="Normal 13 3 2 3 3" xfId="2075"/>
    <cellStyle name="Normal 13 3 2 3 3 2" xfId="3181"/>
    <cellStyle name="Normal 13 3 2 3 3 2 2" xfId="7901"/>
    <cellStyle name="Normal 13 3 2 3 3 3" xfId="6798"/>
    <cellStyle name="Normal 13 3 2 3 4" xfId="3178"/>
    <cellStyle name="Normal 13 3 2 3 4 2" xfId="7898"/>
    <cellStyle name="Normal 13 3 2 3 5" xfId="5620"/>
    <cellStyle name="Normal 13 3 2 4" xfId="956"/>
    <cellStyle name="Normal 13 3 2 4 2" xfId="2265"/>
    <cellStyle name="Normal 13 3 2 4 2 2" xfId="3183"/>
    <cellStyle name="Normal 13 3 2 4 2 2 2" xfId="7903"/>
    <cellStyle name="Normal 13 3 2 4 2 3" xfId="6988"/>
    <cellStyle name="Normal 13 3 2 4 3" xfId="3182"/>
    <cellStyle name="Normal 13 3 2 4 3 2" xfId="7902"/>
    <cellStyle name="Normal 13 3 2 4 4" xfId="5810"/>
    <cellStyle name="Normal 13 3 2 5" xfId="1627"/>
    <cellStyle name="Normal 13 3 2 5 2" xfId="3184"/>
    <cellStyle name="Normal 13 3 2 5 2 2" xfId="7904"/>
    <cellStyle name="Normal 13 3 2 5 3" xfId="6350"/>
    <cellStyle name="Normal 13 3 2 6" xfId="3173"/>
    <cellStyle name="Normal 13 3 2 6 2" xfId="7893"/>
    <cellStyle name="Normal 13 3 2 7" xfId="5172"/>
    <cellStyle name="Normal 13 3 2 8" xfId="9884"/>
    <cellStyle name="Normal 13 3 2 9" xfId="10197"/>
    <cellStyle name="Normal 13 3 3" xfId="409"/>
    <cellStyle name="Normal 13 3 3 2" xfId="959"/>
    <cellStyle name="Normal 13 3 3 2 2" xfId="2268"/>
    <cellStyle name="Normal 13 3 3 2 2 2" xfId="3187"/>
    <cellStyle name="Normal 13 3 3 2 2 2 2" xfId="7907"/>
    <cellStyle name="Normal 13 3 3 2 2 3" xfId="6991"/>
    <cellStyle name="Normal 13 3 3 2 3" xfId="3186"/>
    <cellStyle name="Normal 13 3 3 2 3 2" xfId="7906"/>
    <cellStyle name="Normal 13 3 3 2 4" xfId="5813"/>
    <cellStyle name="Normal 13 3 3 3" xfId="1761"/>
    <cellStyle name="Normal 13 3 3 3 2" xfId="3188"/>
    <cellStyle name="Normal 13 3 3 3 2 2" xfId="7908"/>
    <cellStyle name="Normal 13 3 3 3 3" xfId="6484"/>
    <cellStyle name="Normal 13 3 3 4" xfId="3185"/>
    <cellStyle name="Normal 13 3 3 4 2" xfId="7905"/>
    <cellStyle name="Normal 13 3 3 5" xfId="5306"/>
    <cellStyle name="Normal 13 3 3 6" xfId="9974"/>
    <cellStyle name="Normal 13 3 3 7" xfId="10287"/>
    <cellStyle name="Normal 13 3 4" xfId="633"/>
    <cellStyle name="Normal 13 3 4 2" xfId="960"/>
    <cellStyle name="Normal 13 3 4 2 2" xfId="2269"/>
    <cellStyle name="Normal 13 3 4 2 2 2" xfId="3191"/>
    <cellStyle name="Normal 13 3 4 2 2 2 2" xfId="7911"/>
    <cellStyle name="Normal 13 3 4 2 2 3" xfId="6992"/>
    <cellStyle name="Normal 13 3 4 2 3" xfId="3190"/>
    <cellStyle name="Normal 13 3 4 2 3 2" xfId="7910"/>
    <cellStyle name="Normal 13 3 4 2 4" xfId="5814"/>
    <cellStyle name="Normal 13 3 4 3" xfId="1985"/>
    <cellStyle name="Normal 13 3 4 3 2" xfId="3192"/>
    <cellStyle name="Normal 13 3 4 3 2 2" xfId="7912"/>
    <cellStyle name="Normal 13 3 4 3 3" xfId="6708"/>
    <cellStyle name="Normal 13 3 4 4" xfId="3189"/>
    <cellStyle name="Normal 13 3 4 4 2" xfId="7909"/>
    <cellStyle name="Normal 13 3 4 5" xfId="5530"/>
    <cellStyle name="Normal 13 3 5" xfId="955"/>
    <cellStyle name="Normal 13 3 5 2" xfId="2264"/>
    <cellStyle name="Normal 13 3 5 2 2" xfId="3194"/>
    <cellStyle name="Normal 13 3 5 2 2 2" xfId="7914"/>
    <cellStyle name="Normal 13 3 5 2 3" xfId="6987"/>
    <cellStyle name="Normal 13 3 5 3" xfId="3193"/>
    <cellStyle name="Normal 13 3 5 3 2" xfId="7913"/>
    <cellStyle name="Normal 13 3 5 4" xfId="5809"/>
    <cellStyle name="Normal 13 3 6" xfId="1535"/>
    <cellStyle name="Normal 13 3 6 2" xfId="3195"/>
    <cellStyle name="Normal 13 3 6 2 2" xfId="7915"/>
    <cellStyle name="Normal 13 3 6 3" xfId="6260"/>
    <cellStyle name="Normal 13 3 7" xfId="3172"/>
    <cellStyle name="Normal 13 3 7 2" xfId="7892"/>
    <cellStyle name="Normal 13 3 8" xfId="5082"/>
    <cellStyle name="Normal 13 3 9" xfId="9794"/>
    <cellStyle name="Normal 13 4" xfId="222"/>
    <cellStyle name="Normal 13 4 2" xfId="457"/>
    <cellStyle name="Normal 13 4 2 2" xfId="962"/>
    <cellStyle name="Normal 13 4 2 2 2" xfId="2271"/>
    <cellStyle name="Normal 13 4 2 2 2 2" xfId="3199"/>
    <cellStyle name="Normal 13 4 2 2 2 2 2" xfId="7919"/>
    <cellStyle name="Normal 13 4 2 2 2 3" xfId="6994"/>
    <cellStyle name="Normal 13 4 2 2 3" xfId="3198"/>
    <cellStyle name="Normal 13 4 2 2 3 2" xfId="7918"/>
    <cellStyle name="Normal 13 4 2 2 4" xfId="5816"/>
    <cellStyle name="Normal 13 4 2 3" xfId="1809"/>
    <cellStyle name="Normal 13 4 2 3 2" xfId="3200"/>
    <cellStyle name="Normal 13 4 2 3 2 2" xfId="7920"/>
    <cellStyle name="Normal 13 4 2 3 3" xfId="6532"/>
    <cellStyle name="Normal 13 4 2 4" xfId="3197"/>
    <cellStyle name="Normal 13 4 2 4 2" xfId="7917"/>
    <cellStyle name="Normal 13 4 2 5" xfId="5354"/>
    <cellStyle name="Normal 13 4 3" xfId="681"/>
    <cellStyle name="Normal 13 4 3 2" xfId="963"/>
    <cellStyle name="Normal 13 4 3 2 2" xfId="2272"/>
    <cellStyle name="Normal 13 4 3 2 2 2" xfId="3203"/>
    <cellStyle name="Normal 13 4 3 2 2 2 2" xfId="7923"/>
    <cellStyle name="Normal 13 4 3 2 2 3" xfId="6995"/>
    <cellStyle name="Normal 13 4 3 2 3" xfId="3202"/>
    <cellStyle name="Normal 13 4 3 2 3 2" xfId="7922"/>
    <cellStyle name="Normal 13 4 3 2 4" xfId="5817"/>
    <cellStyle name="Normal 13 4 3 3" xfId="2033"/>
    <cellStyle name="Normal 13 4 3 3 2" xfId="3204"/>
    <cellStyle name="Normal 13 4 3 3 2 2" xfId="7924"/>
    <cellStyle name="Normal 13 4 3 3 3" xfId="6756"/>
    <cellStyle name="Normal 13 4 3 4" xfId="3201"/>
    <cellStyle name="Normal 13 4 3 4 2" xfId="7921"/>
    <cellStyle name="Normal 13 4 3 5" xfId="5578"/>
    <cellStyle name="Normal 13 4 4" xfId="961"/>
    <cellStyle name="Normal 13 4 4 2" xfId="2270"/>
    <cellStyle name="Normal 13 4 4 2 2" xfId="3206"/>
    <cellStyle name="Normal 13 4 4 2 2 2" xfId="7926"/>
    <cellStyle name="Normal 13 4 4 2 3" xfId="6993"/>
    <cellStyle name="Normal 13 4 4 3" xfId="3205"/>
    <cellStyle name="Normal 13 4 4 3 2" xfId="7925"/>
    <cellStyle name="Normal 13 4 4 4" xfId="5815"/>
    <cellStyle name="Normal 13 4 5" xfId="1585"/>
    <cellStyle name="Normal 13 4 5 2" xfId="3207"/>
    <cellStyle name="Normal 13 4 5 2 2" xfId="7927"/>
    <cellStyle name="Normal 13 4 5 3" xfId="6308"/>
    <cellStyle name="Normal 13 4 6" xfId="3196"/>
    <cellStyle name="Normal 13 4 6 2" xfId="7916"/>
    <cellStyle name="Normal 13 4 7" xfId="5130"/>
    <cellStyle name="Normal 13 4 8" xfId="9842"/>
    <cellStyle name="Normal 13 4 9" xfId="10155"/>
    <cellStyle name="Normal 13 5" xfId="318"/>
    <cellStyle name="Normal 13 5 2" xfId="547"/>
    <cellStyle name="Normal 13 5 2 2" xfId="965"/>
    <cellStyle name="Normal 13 5 2 2 2" xfId="2274"/>
    <cellStyle name="Normal 13 5 2 2 2 2" xfId="3211"/>
    <cellStyle name="Normal 13 5 2 2 2 2 2" xfId="7931"/>
    <cellStyle name="Normal 13 5 2 2 2 3" xfId="6997"/>
    <cellStyle name="Normal 13 5 2 2 3" xfId="3210"/>
    <cellStyle name="Normal 13 5 2 2 3 2" xfId="7930"/>
    <cellStyle name="Normal 13 5 2 2 4" xfId="5819"/>
    <cellStyle name="Normal 13 5 2 3" xfId="1899"/>
    <cellStyle name="Normal 13 5 2 3 2" xfId="3212"/>
    <cellStyle name="Normal 13 5 2 3 2 2" xfId="7932"/>
    <cellStyle name="Normal 13 5 2 3 3" xfId="6622"/>
    <cellStyle name="Normal 13 5 2 4" xfId="3209"/>
    <cellStyle name="Normal 13 5 2 4 2" xfId="7929"/>
    <cellStyle name="Normal 13 5 2 5" xfId="5444"/>
    <cellStyle name="Normal 13 5 3" xfId="771"/>
    <cellStyle name="Normal 13 5 3 2" xfId="966"/>
    <cellStyle name="Normal 13 5 3 2 2" xfId="2275"/>
    <cellStyle name="Normal 13 5 3 2 2 2" xfId="3215"/>
    <cellStyle name="Normal 13 5 3 2 2 2 2" xfId="7935"/>
    <cellStyle name="Normal 13 5 3 2 2 3" xfId="6998"/>
    <cellStyle name="Normal 13 5 3 2 3" xfId="3214"/>
    <cellStyle name="Normal 13 5 3 2 3 2" xfId="7934"/>
    <cellStyle name="Normal 13 5 3 2 4" xfId="5820"/>
    <cellStyle name="Normal 13 5 3 3" xfId="2123"/>
    <cellStyle name="Normal 13 5 3 3 2" xfId="3216"/>
    <cellStyle name="Normal 13 5 3 3 2 2" xfId="7936"/>
    <cellStyle name="Normal 13 5 3 3 3" xfId="6846"/>
    <cellStyle name="Normal 13 5 3 4" xfId="3213"/>
    <cellStyle name="Normal 13 5 3 4 2" xfId="7933"/>
    <cellStyle name="Normal 13 5 3 5" xfId="5668"/>
    <cellStyle name="Normal 13 5 4" xfId="964"/>
    <cellStyle name="Normal 13 5 4 2" xfId="2273"/>
    <cellStyle name="Normal 13 5 4 2 2" xfId="3218"/>
    <cellStyle name="Normal 13 5 4 2 2 2" xfId="7938"/>
    <cellStyle name="Normal 13 5 4 2 3" xfId="6996"/>
    <cellStyle name="Normal 13 5 4 3" xfId="3217"/>
    <cellStyle name="Normal 13 5 4 3 2" xfId="7937"/>
    <cellStyle name="Normal 13 5 4 4" xfId="5818"/>
    <cellStyle name="Normal 13 5 5" xfId="1675"/>
    <cellStyle name="Normal 13 5 5 2" xfId="3219"/>
    <cellStyle name="Normal 13 5 5 2 2" xfId="7939"/>
    <cellStyle name="Normal 13 5 5 3" xfId="6398"/>
    <cellStyle name="Normal 13 5 6" xfId="3208"/>
    <cellStyle name="Normal 13 5 6 2" xfId="7928"/>
    <cellStyle name="Normal 13 5 7" xfId="5220"/>
    <cellStyle name="Normal 13 5 8" xfId="9932"/>
    <cellStyle name="Normal 13 5 9" xfId="10245"/>
    <cellStyle name="Normal 13 6" xfId="366"/>
    <cellStyle name="Normal 13 6 2" xfId="967"/>
    <cellStyle name="Normal 13 6 2 2" xfId="2276"/>
    <cellStyle name="Normal 13 6 2 2 2" xfId="3222"/>
    <cellStyle name="Normal 13 6 2 2 2 2" xfId="7942"/>
    <cellStyle name="Normal 13 6 2 2 3" xfId="6999"/>
    <cellStyle name="Normal 13 6 2 3" xfId="3221"/>
    <cellStyle name="Normal 13 6 2 3 2" xfId="7941"/>
    <cellStyle name="Normal 13 6 2 4" xfId="5821"/>
    <cellStyle name="Normal 13 6 3" xfId="1719"/>
    <cellStyle name="Normal 13 6 3 2" xfId="3223"/>
    <cellStyle name="Normal 13 6 3 2 2" xfId="7943"/>
    <cellStyle name="Normal 13 6 3 3" xfId="6442"/>
    <cellStyle name="Normal 13 6 4" xfId="3220"/>
    <cellStyle name="Normal 13 6 4 2" xfId="7940"/>
    <cellStyle name="Normal 13 6 5" xfId="5264"/>
    <cellStyle name="Normal 13 6 6" xfId="10022"/>
    <cellStyle name="Normal 13 6 7" xfId="10335"/>
    <cellStyle name="Normal 13 7" xfId="591"/>
    <cellStyle name="Normal 13 7 2" xfId="968"/>
    <cellStyle name="Normal 13 7 2 2" xfId="2277"/>
    <cellStyle name="Normal 13 7 2 2 2" xfId="3226"/>
    <cellStyle name="Normal 13 7 2 2 2 2" xfId="7946"/>
    <cellStyle name="Normal 13 7 2 2 3" xfId="7000"/>
    <cellStyle name="Normal 13 7 2 3" xfId="3225"/>
    <cellStyle name="Normal 13 7 2 3 2" xfId="7945"/>
    <cellStyle name="Normal 13 7 2 4" xfId="5822"/>
    <cellStyle name="Normal 13 7 3" xfId="1943"/>
    <cellStyle name="Normal 13 7 3 2" xfId="3227"/>
    <cellStyle name="Normal 13 7 3 2 2" xfId="7947"/>
    <cellStyle name="Normal 13 7 3 3" xfId="6666"/>
    <cellStyle name="Normal 13 7 4" xfId="3224"/>
    <cellStyle name="Normal 13 7 4 2" xfId="7944"/>
    <cellStyle name="Normal 13 7 5" xfId="5488"/>
    <cellStyle name="Normal 13 8" xfId="939"/>
    <cellStyle name="Normal 13 8 2" xfId="2248"/>
    <cellStyle name="Normal 13 8 2 2" xfId="3229"/>
    <cellStyle name="Normal 13 8 2 2 2" xfId="7949"/>
    <cellStyle name="Normal 13 8 2 3" xfId="6971"/>
    <cellStyle name="Normal 13 8 3" xfId="3228"/>
    <cellStyle name="Normal 13 8 3 2" xfId="7948"/>
    <cellStyle name="Normal 13 8 4" xfId="5793"/>
    <cellStyle name="Normal 13 9" xfId="1492"/>
    <cellStyle name="Normal 13 9 2" xfId="3230"/>
    <cellStyle name="Normal 13 9 2 2" xfId="7950"/>
    <cellStyle name="Normal 13 9 3" xfId="6218"/>
    <cellStyle name="Normal 14" xfId="1"/>
    <cellStyle name="Normal 14 2" xfId="53"/>
    <cellStyle name="Normal 15" xfId="45"/>
    <cellStyle name="Normal 16" xfId="56"/>
    <cellStyle name="Normal 16 10" xfId="3231"/>
    <cellStyle name="Normal 16 10 2" xfId="7951"/>
    <cellStyle name="Normal 16 11" xfId="5050"/>
    <cellStyle name="Normal 16 12" xfId="9762"/>
    <cellStyle name="Normal 16 13" xfId="10075"/>
    <cellStyle name="Normal 16 14" xfId="116"/>
    <cellStyle name="Normal 16 2" xfId="92"/>
    <cellStyle name="Normal 16 2 10" xfId="5071"/>
    <cellStyle name="Normal 16 2 11" xfId="9783"/>
    <cellStyle name="Normal 16 2 12" xfId="10096"/>
    <cellStyle name="Normal 16 2 13" xfId="137"/>
    <cellStyle name="Normal 16 2 2" xfId="151"/>
    <cellStyle name="Normal 16 2 2 10" xfId="10110"/>
    <cellStyle name="Normal 16 2 2 2" xfId="267"/>
    <cellStyle name="Normal 16 2 2 2 2" xfId="502"/>
    <cellStyle name="Normal 16 2 2 2 2 2" xfId="973"/>
    <cellStyle name="Normal 16 2 2 2 2 2 2" xfId="2282"/>
    <cellStyle name="Normal 16 2 2 2 2 2 2 2" xfId="3237"/>
    <cellStyle name="Normal 16 2 2 2 2 2 2 2 2" xfId="7957"/>
    <cellStyle name="Normal 16 2 2 2 2 2 2 3" xfId="7005"/>
    <cellStyle name="Normal 16 2 2 2 2 2 3" xfId="3236"/>
    <cellStyle name="Normal 16 2 2 2 2 2 3 2" xfId="7956"/>
    <cellStyle name="Normal 16 2 2 2 2 2 4" xfId="5827"/>
    <cellStyle name="Normal 16 2 2 2 2 3" xfId="1854"/>
    <cellStyle name="Normal 16 2 2 2 2 3 2" xfId="3238"/>
    <cellStyle name="Normal 16 2 2 2 2 3 2 2" xfId="7958"/>
    <cellStyle name="Normal 16 2 2 2 2 3 3" xfId="6577"/>
    <cellStyle name="Normal 16 2 2 2 2 4" xfId="3235"/>
    <cellStyle name="Normal 16 2 2 2 2 4 2" xfId="7955"/>
    <cellStyle name="Normal 16 2 2 2 2 5" xfId="5399"/>
    <cellStyle name="Normal 16 2 2 2 3" xfId="726"/>
    <cellStyle name="Normal 16 2 2 2 3 2" xfId="974"/>
    <cellStyle name="Normal 16 2 2 2 3 2 2" xfId="2283"/>
    <cellStyle name="Normal 16 2 2 2 3 2 2 2" xfId="3241"/>
    <cellStyle name="Normal 16 2 2 2 3 2 2 2 2" xfId="7961"/>
    <cellStyle name="Normal 16 2 2 2 3 2 2 3" xfId="7006"/>
    <cellStyle name="Normal 16 2 2 2 3 2 3" xfId="3240"/>
    <cellStyle name="Normal 16 2 2 2 3 2 3 2" xfId="7960"/>
    <cellStyle name="Normal 16 2 2 2 3 2 4" xfId="5828"/>
    <cellStyle name="Normal 16 2 2 2 3 3" xfId="2078"/>
    <cellStyle name="Normal 16 2 2 2 3 3 2" xfId="3242"/>
    <cellStyle name="Normal 16 2 2 2 3 3 2 2" xfId="7962"/>
    <cellStyle name="Normal 16 2 2 2 3 3 3" xfId="6801"/>
    <cellStyle name="Normal 16 2 2 2 3 4" xfId="3239"/>
    <cellStyle name="Normal 16 2 2 2 3 4 2" xfId="7959"/>
    <cellStyle name="Normal 16 2 2 2 3 5" xfId="5623"/>
    <cellStyle name="Normal 16 2 2 2 4" xfId="972"/>
    <cellStyle name="Normal 16 2 2 2 4 2" xfId="2281"/>
    <cellStyle name="Normal 16 2 2 2 4 2 2" xfId="3244"/>
    <cellStyle name="Normal 16 2 2 2 4 2 2 2" xfId="7964"/>
    <cellStyle name="Normal 16 2 2 2 4 2 3" xfId="7004"/>
    <cellStyle name="Normal 16 2 2 2 4 3" xfId="3243"/>
    <cellStyle name="Normal 16 2 2 2 4 3 2" xfId="7963"/>
    <cellStyle name="Normal 16 2 2 2 4 4" xfId="5826"/>
    <cellStyle name="Normal 16 2 2 2 5" xfId="1630"/>
    <cellStyle name="Normal 16 2 2 2 5 2" xfId="3245"/>
    <cellStyle name="Normal 16 2 2 2 5 2 2" xfId="7965"/>
    <cellStyle name="Normal 16 2 2 2 5 3" xfId="6353"/>
    <cellStyle name="Normal 16 2 2 2 6" xfId="3234"/>
    <cellStyle name="Normal 16 2 2 2 6 2" xfId="7954"/>
    <cellStyle name="Normal 16 2 2 2 7" xfId="5175"/>
    <cellStyle name="Normal 16 2 2 2 8" xfId="9887"/>
    <cellStyle name="Normal 16 2 2 2 9" xfId="10200"/>
    <cellStyle name="Normal 16 2 2 3" xfId="412"/>
    <cellStyle name="Normal 16 2 2 3 2" xfId="975"/>
    <cellStyle name="Normal 16 2 2 3 2 2" xfId="2284"/>
    <cellStyle name="Normal 16 2 2 3 2 2 2" xfId="3248"/>
    <cellStyle name="Normal 16 2 2 3 2 2 2 2" xfId="7968"/>
    <cellStyle name="Normal 16 2 2 3 2 2 3" xfId="7007"/>
    <cellStyle name="Normal 16 2 2 3 2 3" xfId="3247"/>
    <cellStyle name="Normal 16 2 2 3 2 3 2" xfId="7967"/>
    <cellStyle name="Normal 16 2 2 3 2 4" xfId="5829"/>
    <cellStyle name="Normal 16 2 2 3 3" xfId="1764"/>
    <cellStyle name="Normal 16 2 2 3 3 2" xfId="3249"/>
    <cellStyle name="Normal 16 2 2 3 3 2 2" xfId="7969"/>
    <cellStyle name="Normal 16 2 2 3 3 3" xfId="6487"/>
    <cellStyle name="Normal 16 2 2 3 4" xfId="3246"/>
    <cellStyle name="Normal 16 2 2 3 4 2" xfId="7966"/>
    <cellStyle name="Normal 16 2 2 3 5" xfId="5309"/>
    <cellStyle name="Normal 16 2 2 3 6" xfId="9977"/>
    <cellStyle name="Normal 16 2 2 3 7" xfId="10290"/>
    <cellStyle name="Normal 16 2 2 4" xfId="636"/>
    <cellStyle name="Normal 16 2 2 4 2" xfId="976"/>
    <cellStyle name="Normal 16 2 2 4 2 2" xfId="2285"/>
    <cellStyle name="Normal 16 2 2 4 2 2 2" xfId="3252"/>
    <cellStyle name="Normal 16 2 2 4 2 2 2 2" xfId="7972"/>
    <cellStyle name="Normal 16 2 2 4 2 2 3" xfId="7008"/>
    <cellStyle name="Normal 16 2 2 4 2 3" xfId="3251"/>
    <cellStyle name="Normal 16 2 2 4 2 3 2" xfId="7971"/>
    <cellStyle name="Normal 16 2 2 4 2 4" xfId="5830"/>
    <cellStyle name="Normal 16 2 2 4 3" xfId="1988"/>
    <cellStyle name="Normal 16 2 2 4 3 2" xfId="3253"/>
    <cellStyle name="Normal 16 2 2 4 3 2 2" xfId="7973"/>
    <cellStyle name="Normal 16 2 2 4 3 3" xfId="6711"/>
    <cellStyle name="Normal 16 2 2 4 4" xfId="3250"/>
    <cellStyle name="Normal 16 2 2 4 4 2" xfId="7970"/>
    <cellStyle name="Normal 16 2 2 4 5" xfId="5533"/>
    <cellStyle name="Normal 16 2 2 5" xfId="971"/>
    <cellStyle name="Normal 16 2 2 5 2" xfId="2280"/>
    <cellStyle name="Normal 16 2 2 5 2 2" xfId="3255"/>
    <cellStyle name="Normal 16 2 2 5 2 2 2" xfId="7975"/>
    <cellStyle name="Normal 16 2 2 5 2 3" xfId="7003"/>
    <cellStyle name="Normal 16 2 2 5 3" xfId="3254"/>
    <cellStyle name="Normal 16 2 2 5 3 2" xfId="7974"/>
    <cellStyle name="Normal 16 2 2 5 4" xfId="5825"/>
    <cellStyle name="Normal 16 2 2 6" xfId="1538"/>
    <cellStyle name="Normal 16 2 2 6 2" xfId="3256"/>
    <cellStyle name="Normal 16 2 2 6 2 2" xfId="7976"/>
    <cellStyle name="Normal 16 2 2 6 3" xfId="6263"/>
    <cellStyle name="Normal 16 2 2 7" xfId="3233"/>
    <cellStyle name="Normal 16 2 2 7 2" xfId="7953"/>
    <cellStyle name="Normal 16 2 2 8" xfId="5085"/>
    <cellStyle name="Normal 16 2 2 9" xfId="9797"/>
    <cellStyle name="Normal 16 2 3" xfId="253"/>
    <cellStyle name="Normal 16 2 3 2" xfId="488"/>
    <cellStyle name="Normal 16 2 3 2 2" xfId="978"/>
    <cellStyle name="Normal 16 2 3 2 2 2" xfId="2287"/>
    <cellStyle name="Normal 16 2 3 2 2 2 2" xfId="3260"/>
    <cellStyle name="Normal 16 2 3 2 2 2 2 2" xfId="7980"/>
    <cellStyle name="Normal 16 2 3 2 2 2 3" xfId="7010"/>
    <cellStyle name="Normal 16 2 3 2 2 3" xfId="3259"/>
    <cellStyle name="Normal 16 2 3 2 2 3 2" xfId="7979"/>
    <cellStyle name="Normal 16 2 3 2 2 4" xfId="5832"/>
    <cellStyle name="Normal 16 2 3 2 3" xfId="1840"/>
    <cellStyle name="Normal 16 2 3 2 3 2" xfId="3261"/>
    <cellStyle name="Normal 16 2 3 2 3 2 2" xfId="7981"/>
    <cellStyle name="Normal 16 2 3 2 3 3" xfId="6563"/>
    <cellStyle name="Normal 16 2 3 2 4" xfId="3258"/>
    <cellStyle name="Normal 16 2 3 2 4 2" xfId="7978"/>
    <cellStyle name="Normal 16 2 3 2 5" xfId="5385"/>
    <cellStyle name="Normal 16 2 3 3" xfId="712"/>
    <cellStyle name="Normal 16 2 3 3 2" xfId="979"/>
    <cellStyle name="Normal 16 2 3 3 2 2" xfId="2288"/>
    <cellStyle name="Normal 16 2 3 3 2 2 2" xfId="3264"/>
    <cellStyle name="Normal 16 2 3 3 2 2 2 2" xfId="7984"/>
    <cellStyle name="Normal 16 2 3 3 2 2 3" xfId="7011"/>
    <cellStyle name="Normal 16 2 3 3 2 3" xfId="3263"/>
    <cellStyle name="Normal 16 2 3 3 2 3 2" xfId="7983"/>
    <cellStyle name="Normal 16 2 3 3 2 4" xfId="5833"/>
    <cellStyle name="Normal 16 2 3 3 3" xfId="2064"/>
    <cellStyle name="Normal 16 2 3 3 3 2" xfId="3265"/>
    <cellStyle name="Normal 16 2 3 3 3 2 2" xfId="7985"/>
    <cellStyle name="Normal 16 2 3 3 3 3" xfId="6787"/>
    <cellStyle name="Normal 16 2 3 3 4" xfId="3262"/>
    <cellStyle name="Normal 16 2 3 3 4 2" xfId="7982"/>
    <cellStyle name="Normal 16 2 3 3 5" xfId="5609"/>
    <cellStyle name="Normal 16 2 3 4" xfId="977"/>
    <cellStyle name="Normal 16 2 3 4 2" xfId="2286"/>
    <cellStyle name="Normal 16 2 3 4 2 2" xfId="3267"/>
    <cellStyle name="Normal 16 2 3 4 2 2 2" xfId="7987"/>
    <cellStyle name="Normal 16 2 3 4 2 3" xfId="7009"/>
    <cellStyle name="Normal 16 2 3 4 3" xfId="3266"/>
    <cellStyle name="Normal 16 2 3 4 3 2" xfId="7986"/>
    <cellStyle name="Normal 16 2 3 4 4" xfId="5831"/>
    <cellStyle name="Normal 16 2 3 5" xfId="1616"/>
    <cellStyle name="Normal 16 2 3 5 2" xfId="3268"/>
    <cellStyle name="Normal 16 2 3 5 2 2" xfId="7988"/>
    <cellStyle name="Normal 16 2 3 5 3" xfId="6339"/>
    <cellStyle name="Normal 16 2 3 6" xfId="3257"/>
    <cellStyle name="Normal 16 2 3 6 2" xfId="7977"/>
    <cellStyle name="Normal 16 2 3 7" xfId="5161"/>
    <cellStyle name="Normal 16 2 3 8" xfId="9873"/>
    <cellStyle name="Normal 16 2 3 9" xfId="10186"/>
    <cellStyle name="Normal 16 2 4" xfId="349"/>
    <cellStyle name="Normal 16 2 4 2" xfId="578"/>
    <cellStyle name="Normal 16 2 4 2 2" xfId="981"/>
    <cellStyle name="Normal 16 2 4 2 2 2" xfId="2290"/>
    <cellStyle name="Normal 16 2 4 2 2 2 2" xfId="3272"/>
    <cellStyle name="Normal 16 2 4 2 2 2 2 2" xfId="7992"/>
    <cellStyle name="Normal 16 2 4 2 2 2 3" xfId="7013"/>
    <cellStyle name="Normal 16 2 4 2 2 3" xfId="3271"/>
    <cellStyle name="Normal 16 2 4 2 2 3 2" xfId="7991"/>
    <cellStyle name="Normal 16 2 4 2 2 4" xfId="5835"/>
    <cellStyle name="Normal 16 2 4 2 3" xfId="1930"/>
    <cellStyle name="Normal 16 2 4 2 3 2" xfId="3273"/>
    <cellStyle name="Normal 16 2 4 2 3 2 2" xfId="7993"/>
    <cellStyle name="Normal 16 2 4 2 3 3" xfId="6653"/>
    <cellStyle name="Normal 16 2 4 2 4" xfId="3270"/>
    <cellStyle name="Normal 16 2 4 2 4 2" xfId="7990"/>
    <cellStyle name="Normal 16 2 4 2 5" xfId="5475"/>
    <cellStyle name="Normal 16 2 4 3" xfId="802"/>
    <cellStyle name="Normal 16 2 4 3 2" xfId="982"/>
    <cellStyle name="Normal 16 2 4 3 2 2" xfId="2291"/>
    <cellStyle name="Normal 16 2 4 3 2 2 2" xfId="3276"/>
    <cellStyle name="Normal 16 2 4 3 2 2 2 2" xfId="7996"/>
    <cellStyle name="Normal 16 2 4 3 2 2 3" xfId="7014"/>
    <cellStyle name="Normal 16 2 4 3 2 3" xfId="3275"/>
    <cellStyle name="Normal 16 2 4 3 2 3 2" xfId="7995"/>
    <cellStyle name="Normal 16 2 4 3 2 4" xfId="5836"/>
    <cellStyle name="Normal 16 2 4 3 3" xfId="2154"/>
    <cellStyle name="Normal 16 2 4 3 3 2" xfId="3277"/>
    <cellStyle name="Normal 16 2 4 3 3 2 2" xfId="7997"/>
    <cellStyle name="Normal 16 2 4 3 3 3" xfId="6877"/>
    <cellStyle name="Normal 16 2 4 3 4" xfId="3274"/>
    <cellStyle name="Normal 16 2 4 3 4 2" xfId="7994"/>
    <cellStyle name="Normal 16 2 4 3 5" xfId="5699"/>
    <cellStyle name="Normal 16 2 4 4" xfId="980"/>
    <cellStyle name="Normal 16 2 4 4 2" xfId="2289"/>
    <cellStyle name="Normal 16 2 4 4 2 2" xfId="3279"/>
    <cellStyle name="Normal 16 2 4 4 2 2 2" xfId="7999"/>
    <cellStyle name="Normal 16 2 4 4 2 3" xfId="7012"/>
    <cellStyle name="Normal 16 2 4 4 3" xfId="3278"/>
    <cellStyle name="Normal 16 2 4 4 3 2" xfId="7998"/>
    <cellStyle name="Normal 16 2 4 4 4" xfId="5834"/>
    <cellStyle name="Normal 16 2 4 5" xfId="1706"/>
    <cellStyle name="Normal 16 2 4 5 2" xfId="3280"/>
    <cellStyle name="Normal 16 2 4 5 2 2" xfId="8000"/>
    <cellStyle name="Normal 16 2 4 5 3" xfId="6429"/>
    <cellStyle name="Normal 16 2 4 6" xfId="3269"/>
    <cellStyle name="Normal 16 2 4 6 2" xfId="7989"/>
    <cellStyle name="Normal 16 2 4 7" xfId="5251"/>
    <cellStyle name="Normal 16 2 4 8" xfId="9963"/>
    <cellStyle name="Normal 16 2 4 9" xfId="10276"/>
    <cellStyle name="Normal 16 2 5" xfId="398"/>
    <cellStyle name="Normal 16 2 5 2" xfId="983"/>
    <cellStyle name="Normal 16 2 5 2 2" xfId="2292"/>
    <cellStyle name="Normal 16 2 5 2 2 2" xfId="3283"/>
    <cellStyle name="Normal 16 2 5 2 2 2 2" xfId="8003"/>
    <cellStyle name="Normal 16 2 5 2 2 3" xfId="7015"/>
    <cellStyle name="Normal 16 2 5 2 3" xfId="3282"/>
    <cellStyle name="Normal 16 2 5 2 3 2" xfId="8002"/>
    <cellStyle name="Normal 16 2 5 2 4" xfId="5837"/>
    <cellStyle name="Normal 16 2 5 3" xfId="1750"/>
    <cellStyle name="Normal 16 2 5 3 2" xfId="3284"/>
    <cellStyle name="Normal 16 2 5 3 2 2" xfId="8004"/>
    <cellStyle name="Normal 16 2 5 3 3" xfId="6473"/>
    <cellStyle name="Normal 16 2 5 4" xfId="3281"/>
    <cellStyle name="Normal 16 2 5 4 2" xfId="8001"/>
    <cellStyle name="Normal 16 2 5 5" xfId="5295"/>
    <cellStyle name="Normal 16 2 5 6" xfId="10053"/>
    <cellStyle name="Normal 16 2 5 7" xfId="10366"/>
    <cellStyle name="Normal 16 2 6" xfId="622"/>
    <cellStyle name="Normal 16 2 6 2" xfId="984"/>
    <cellStyle name="Normal 16 2 6 2 2" xfId="2293"/>
    <cellStyle name="Normal 16 2 6 2 2 2" xfId="3287"/>
    <cellStyle name="Normal 16 2 6 2 2 2 2" xfId="8007"/>
    <cellStyle name="Normal 16 2 6 2 2 3" xfId="7016"/>
    <cellStyle name="Normal 16 2 6 2 3" xfId="3286"/>
    <cellStyle name="Normal 16 2 6 2 3 2" xfId="8006"/>
    <cellStyle name="Normal 16 2 6 2 4" xfId="5838"/>
    <cellStyle name="Normal 16 2 6 3" xfId="1974"/>
    <cellStyle name="Normal 16 2 6 3 2" xfId="3288"/>
    <cellStyle name="Normal 16 2 6 3 2 2" xfId="8008"/>
    <cellStyle name="Normal 16 2 6 3 3" xfId="6697"/>
    <cellStyle name="Normal 16 2 6 4" xfId="3285"/>
    <cellStyle name="Normal 16 2 6 4 2" xfId="8005"/>
    <cellStyle name="Normal 16 2 6 5" xfId="5519"/>
    <cellStyle name="Normal 16 2 7" xfId="970"/>
    <cellStyle name="Normal 16 2 7 2" xfId="2279"/>
    <cellStyle name="Normal 16 2 7 2 2" xfId="3290"/>
    <cellStyle name="Normal 16 2 7 2 2 2" xfId="8010"/>
    <cellStyle name="Normal 16 2 7 2 3" xfId="7002"/>
    <cellStyle name="Normal 16 2 7 3" xfId="3289"/>
    <cellStyle name="Normal 16 2 7 3 2" xfId="8009"/>
    <cellStyle name="Normal 16 2 7 4" xfId="5824"/>
    <cellStyle name="Normal 16 2 8" xfId="1524"/>
    <cellStyle name="Normal 16 2 8 2" xfId="3291"/>
    <cellStyle name="Normal 16 2 8 2 2" xfId="8011"/>
    <cellStyle name="Normal 16 2 8 3" xfId="6249"/>
    <cellStyle name="Normal 16 2 9" xfId="3232"/>
    <cellStyle name="Normal 16 2 9 2" xfId="7952"/>
    <cellStyle name="Normal 16 3" xfId="150"/>
    <cellStyle name="Normal 16 3 10" xfId="10109"/>
    <cellStyle name="Normal 16 3 2" xfId="266"/>
    <cellStyle name="Normal 16 3 2 2" xfId="501"/>
    <cellStyle name="Normal 16 3 2 2 2" xfId="987"/>
    <cellStyle name="Normal 16 3 2 2 2 2" xfId="2296"/>
    <cellStyle name="Normal 16 3 2 2 2 2 2" xfId="3296"/>
    <cellStyle name="Normal 16 3 2 2 2 2 2 2" xfId="8016"/>
    <cellStyle name="Normal 16 3 2 2 2 2 3" xfId="7019"/>
    <cellStyle name="Normal 16 3 2 2 2 3" xfId="3295"/>
    <cellStyle name="Normal 16 3 2 2 2 3 2" xfId="8015"/>
    <cellStyle name="Normal 16 3 2 2 2 4" xfId="5841"/>
    <cellStyle name="Normal 16 3 2 2 3" xfId="1853"/>
    <cellStyle name="Normal 16 3 2 2 3 2" xfId="3297"/>
    <cellStyle name="Normal 16 3 2 2 3 2 2" xfId="8017"/>
    <cellStyle name="Normal 16 3 2 2 3 3" xfId="6576"/>
    <cellStyle name="Normal 16 3 2 2 4" xfId="3294"/>
    <cellStyle name="Normal 16 3 2 2 4 2" xfId="8014"/>
    <cellStyle name="Normal 16 3 2 2 5" xfId="5398"/>
    <cellStyle name="Normal 16 3 2 3" xfId="725"/>
    <cellStyle name="Normal 16 3 2 3 2" xfId="988"/>
    <cellStyle name="Normal 16 3 2 3 2 2" xfId="2297"/>
    <cellStyle name="Normal 16 3 2 3 2 2 2" xfId="3300"/>
    <cellStyle name="Normal 16 3 2 3 2 2 2 2" xfId="8020"/>
    <cellStyle name="Normal 16 3 2 3 2 2 3" xfId="7020"/>
    <cellStyle name="Normal 16 3 2 3 2 3" xfId="3299"/>
    <cellStyle name="Normal 16 3 2 3 2 3 2" xfId="8019"/>
    <cellStyle name="Normal 16 3 2 3 2 4" xfId="5842"/>
    <cellStyle name="Normal 16 3 2 3 3" xfId="2077"/>
    <cellStyle name="Normal 16 3 2 3 3 2" xfId="3301"/>
    <cellStyle name="Normal 16 3 2 3 3 2 2" xfId="8021"/>
    <cellStyle name="Normal 16 3 2 3 3 3" xfId="6800"/>
    <cellStyle name="Normal 16 3 2 3 4" xfId="3298"/>
    <cellStyle name="Normal 16 3 2 3 4 2" xfId="8018"/>
    <cellStyle name="Normal 16 3 2 3 5" xfId="5622"/>
    <cellStyle name="Normal 16 3 2 4" xfId="986"/>
    <cellStyle name="Normal 16 3 2 4 2" xfId="2295"/>
    <cellStyle name="Normal 16 3 2 4 2 2" xfId="3303"/>
    <cellStyle name="Normal 16 3 2 4 2 2 2" xfId="8023"/>
    <cellStyle name="Normal 16 3 2 4 2 3" xfId="7018"/>
    <cellStyle name="Normal 16 3 2 4 3" xfId="3302"/>
    <cellStyle name="Normal 16 3 2 4 3 2" xfId="8022"/>
    <cellStyle name="Normal 16 3 2 4 4" xfId="5840"/>
    <cellStyle name="Normal 16 3 2 5" xfId="1629"/>
    <cellStyle name="Normal 16 3 2 5 2" xfId="3304"/>
    <cellStyle name="Normal 16 3 2 5 2 2" xfId="8024"/>
    <cellStyle name="Normal 16 3 2 5 3" xfId="6352"/>
    <cellStyle name="Normal 16 3 2 6" xfId="3293"/>
    <cellStyle name="Normal 16 3 2 6 2" xfId="8013"/>
    <cellStyle name="Normal 16 3 2 7" xfId="5174"/>
    <cellStyle name="Normal 16 3 2 8" xfId="9886"/>
    <cellStyle name="Normal 16 3 2 9" xfId="10199"/>
    <cellStyle name="Normal 16 3 3" xfId="411"/>
    <cellStyle name="Normal 16 3 3 2" xfId="989"/>
    <cellStyle name="Normal 16 3 3 2 2" xfId="2298"/>
    <cellStyle name="Normal 16 3 3 2 2 2" xfId="3307"/>
    <cellStyle name="Normal 16 3 3 2 2 2 2" xfId="8027"/>
    <cellStyle name="Normal 16 3 3 2 2 3" xfId="7021"/>
    <cellStyle name="Normal 16 3 3 2 3" xfId="3306"/>
    <cellStyle name="Normal 16 3 3 2 3 2" xfId="8026"/>
    <cellStyle name="Normal 16 3 3 2 4" xfId="5843"/>
    <cellStyle name="Normal 16 3 3 3" xfId="1763"/>
    <cellStyle name="Normal 16 3 3 3 2" xfId="3308"/>
    <cellStyle name="Normal 16 3 3 3 2 2" xfId="8028"/>
    <cellStyle name="Normal 16 3 3 3 3" xfId="6486"/>
    <cellStyle name="Normal 16 3 3 4" xfId="3305"/>
    <cellStyle name="Normal 16 3 3 4 2" xfId="8025"/>
    <cellStyle name="Normal 16 3 3 5" xfId="5308"/>
    <cellStyle name="Normal 16 3 3 6" xfId="9976"/>
    <cellStyle name="Normal 16 3 3 7" xfId="10289"/>
    <cellStyle name="Normal 16 3 4" xfId="635"/>
    <cellStyle name="Normal 16 3 4 2" xfId="990"/>
    <cellStyle name="Normal 16 3 4 2 2" xfId="2299"/>
    <cellStyle name="Normal 16 3 4 2 2 2" xfId="3311"/>
    <cellStyle name="Normal 16 3 4 2 2 2 2" xfId="8031"/>
    <cellStyle name="Normal 16 3 4 2 2 3" xfId="7022"/>
    <cellStyle name="Normal 16 3 4 2 3" xfId="3310"/>
    <cellStyle name="Normal 16 3 4 2 3 2" xfId="8030"/>
    <cellStyle name="Normal 16 3 4 2 4" xfId="5844"/>
    <cellStyle name="Normal 16 3 4 3" xfId="1987"/>
    <cellStyle name="Normal 16 3 4 3 2" xfId="3312"/>
    <cellStyle name="Normal 16 3 4 3 2 2" xfId="8032"/>
    <cellStyle name="Normal 16 3 4 3 3" xfId="6710"/>
    <cellStyle name="Normal 16 3 4 4" xfId="3309"/>
    <cellStyle name="Normal 16 3 4 4 2" xfId="8029"/>
    <cellStyle name="Normal 16 3 4 5" xfId="5532"/>
    <cellStyle name="Normal 16 3 5" xfId="985"/>
    <cellStyle name="Normal 16 3 5 2" xfId="2294"/>
    <cellStyle name="Normal 16 3 5 2 2" xfId="3314"/>
    <cellStyle name="Normal 16 3 5 2 2 2" xfId="8034"/>
    <cellStyle name="Normal 16 3 5 2 3" xfId="7017"/>
    <cellStyle name="Normal 16 3 5 3" xfId="3313"/>
    <cellStyle name="Normal 16 3 5 3 2" xfId="8033"/>
    <cellStyle name="Normal 16 3 5 4" xfId="5839"/>
    <cellStyle name="Normal 16 3 6" xfId="1537"/>
    <cellStyle name="Normal 16 3 6 2" xfId="3315"/>
    <cellStyle name="Normal 16 3 6 2 2" xfId="8035"/>
    <cellStyle name="Normal 16 3 6 3" xfId="6262"/>
    <cellStyle name="Normal 16 3 7" xfId="3292"/>
    <cellStyle name="Normal 16 3 7 2" xfId="8012"/>
    <cellStyle name="Normal 16 3 8" xfId="5084"/>
    <cellStyle name="Normal 16 3 9" xfId="9796"/>
    <cellStyle name="Normal 16 4" xfId="232"/>
    <cellStyle name="Normal 16 4 2" xfId="467"/>
    <cellStyle name="Normal 16 4 2 2" xfId="992"/>
    <cellStyle name="Normal 16 4 2 2 2" xfId="2301"/>
    <cellStyle name="Normal 16 4 2 2 2 2" xfId="3319"/>
    <cellStyle name="Normal 16 4 2 2 2 2 2" xfId="8039"/>
    <cellStyle name="Normal 16 4 2 2 2 3" xfId="7024"/>
    <cellStyle name="Normal 16 4 2 2 3" xfId="3318"/>
    <cellStyle name="Normal 16 4 2 2 3 2" xfId="8038"/>
    <cellStyle name="Normal 16 4 2 2 4" xfId="5846"/>
    <cellStyle name="Normal 16 4 2 3" xfId="1819"/>
    <cellStyle name="Normal 16 4 2 3 2" xfId="3320"/>
    <cellStyle name="Normal 16 4 2 3 2 2" xfId="8040"/>
    <cellStyle name="Normal 16 4 2 3 3" xfId="6542"/>
    <cellStyle name="Normal 16 4 2 4" xfId="3317"/>
    <cellStyle name="Normal 16 4 2 4 2" xfId="8037"/>
    <cellStyle name="Normal 16 4 2 5" xfId="5364"/>
    <cellStyle name="Normal 16 4 3" xfId="691"/>
    <cellStyle name="Normal 16 4 3 2" xfId="993"/>
    <cellStyle name="Normal 16 4 3 2 2" xfId="2302"/>
    <cellStyle name="Normal 16 4 3 2 2 2" xfId="3323"/>
    <cellStyle name="Normal 16 4 3 2 2 2 2" xfId="8043"/>
    <cellStyle name="Normal 16 4 3 2 2 3" xfId="7025"/>
    <cellStyle name="Normal 16 4 3 2 3" xfId="3322"/>
    <cellStyle name="Normal 16 4 3 2 3 2" xfId="8042"/>
    <cellStyle name="Normal 16 4 3 2 4" xfId="5847"/>
    <cellStyle name="Normal 16 4 3 3" xfId="2043"/>
    <cellStyle name="Normal 16 4 3 3 2" xfId="3324"/>
    <cellStyle name="Normal 16 4 3 3 2 2" xfId="8044"/>
    <cellStyle name="Normal 16 4 3 3 3" xfId="6766"/>
    <cellStyle name="Normal 16 4 3 4" xfId="3321"/>
    <cellStyle name="Normal 16 4 3 4 2" xfId="8041"/>
    <cellStyle name="Normal 16 4 3 5" xfId="5588"/>
    <cellStyle name="Normal 16 4 4" xfId="991"/>
    <cellStyle name="Normal 16 4 4 2" xfId="2300"/>
    <cellStyle name="Normal 16 4 4 2 2" xfId="3326"/>
    <cellStyle name="Normal 16 4 4 2 2 2" xfId="8046"/>
    <cellStyle name="Normal 16 4 4 2 3" xfId="7023"/>
    <cellStyle name="Normal 16 4 4 3" xfId="3325"/>
    <cellStyle name="Normal 16 4 4 3 2" xfId="8045"/>
    <cellStyle name="Normal 16 4 4 4" xfId="5845"/>
    <cellStyle name="Normal 16 4 5" xfId="1595"/>
    <cellStyle name="Normal 16 4 5 2" xfId="3327"/>
    <cellStyle name="Normal 16 4 5 2 2" xfId="8047"/>
    <cellStyle name="Normal 16 4 5 3" xfId="6318"/>
    <cellStyle name="Normal 16 4 6" xfId="3316"/>
    <cellStyle name="Normal 16 4 6 2" xfId="8036"/>
    <cellStyle name="Normal 16 4 7" xfId="5140"/>
    <cellStyle name="Normal 16 4 8" xfId="9852"/>
    <cellStyle name="Normal 16 4 9" xfId="10165"/>
    <cellStyle name="Normal 16 5" xfId="328"/>
    <cellStyle name="Normal 16 5 2" xfId="557"/>
    <cellStyle name="Normal 16 5 2 2" xfId="995"/>
    <cellStyle name="Normal 16 5 2 2 2" xfId="2304"/>
    <cellStyle name="Normal 16 5 2 2 2 2" xfId="3331"/>
    <cellStyle name="Normal 16 5 2 2 2 2 2" xfId="8051"/>
    <cellStyle name="Normal 16 5 2 2 2 3" xfId="7027"/>
    <cellStyle name="Normal 16 5 2 2 3" xfId="3330"/>
    <cellStyle name="Normal 16 5 2 2 3 2" xfId="8050"/>
    <cellStyle name="Normal 16 5 2 2 4" xfId="5849"/>
    <cellStyle name="Normal 16 5 2 3" xfId="1909"/>
    <cellStyle name="Normal 16 5 2 3 2" xfId="3332"/>
    <cellStyle name="Normal 16 5 2 3 2 2" xfId="8052"/>
    <cellStyle name="Normal 16 5 2 3 3" xfId="6632"/>
    <cellStyle name="Normal 16 5 2 4" xfId="3329"/>
    <cellStyle name="Normal 16 5 2 4 2" xfId="8049"/>
    <cellStyle name="Normal 16 5 2 5" xfId="5454"/>
    <cellStyle name="Normal 16 5 3" xfId="781"/>
    <cellStyle name="Normal 16 5 3 2" xfId="996"/>
    <cellStyle name="Normal 16 5 3 2 2" xfId="2305"/>
    <cellStyle name="Normal 16 5 3 2 2 2" xfId="3335"/>
    <cellStyle name="Normal 16 5 3 2 2 2 2" xfId="8055"/>
    <cellStyle name="Normal 16 5 3 2 2 3" xfId="7028"/>
    <cellStyle name="Normal 16 5 3 2 3" xfId="3334"/>
    <cellStyle name="Normal 16 5 3 2 3 2" xfId="8054"/>
    <cellStyle name="Normal 16 5 3 2 4" xfId="5850"/>
    <cellStyle name="Normal 16 5 3 3" xfId="2133"/>
    <cellStyle name="Normal 16 5 3 3 2" xfId="3336"/>
    <cellStyle name="Normal 16 5 3 3 2 2" xfId="8056"/>
    <cellStyle name="Normal 16 5 3 3 3" xfId="6856"/>
    <cellStyle name="Normal 16 5 3 4" xfId="3333"/>
    <cellStyle name="Normal 16 5 3 4 2" xfId="8053"/>
    <cellStyle name="Normal 16 5 3 5" xfId="5678"/>
    <cellStyle name="Normal 16 5 4" xfId="994"/>
    <cellStyle name="Normal 16 5 4 2" xfId="2303"/>
    <cellStyle name="Normal 16 5 4 2 2" xfId="3338"/>
    <cellStyle name="Normal 16 5 4 2 2 2" xfId="8058"/>
    <cellStyle name="Normal 16 5 4 2 3" xfId="7026"/>
    <cellStyle name="Normal 16 5 4 3" xfId="3337"/>
    <cellStyle name="Normal 16 5 4 3 2" xfId="8057"/>
    <cellStyle name="Normal 16 5 4 4" xfId="5848"/>
    <cellStyle name="Normal 16 5 5" xfId="1685"/>
    <cellStyle name="Normal 16 5 5 2" xfId="3339"/>
    <cellStyle name="Normal 16 5 5 2 2" xfId="8059"/>
    <cellStyle name="Normal 16 5 5 3" xfId="6408"/>
    <cellStyle name="Normal 16 5 6" xfId="3328"/>
    <cellStyle name="Normal 16 5 6 2" xfId="8048"/>
    <cellStyle name="Normal 16 5 7" xfId="5230"/>
    <cellStyle name="Normal 16 5 8" xfId="9942"/>
    <cellStyle name="Normal 16 5 9" xfId="10255"/>
    <cellStyle name="Normal 16 6" xfId="377"/>
    <cellStyle name="Normal 16 6 2" xfId="997"/>
    <cellStyle name="Normal 16 6 2 2" xfId="2306"/>
    <cellStyle name="Normal 16 6 2 2 2" xfId="3342"/>
    <cellStyle name="Normal 16 6 2 2 2 2" xfId="8062"/>
    <cellStyle name="Normal 16 6 2 2 3" xfId="7029"/>
    <cellStyle name="Normal 16 6 2 3" xfId="3341"/>
    <cellStyle name="Normal 16 6 2 3 2" xfId="8061"/>
    <cellStyle name="Normal 16 6 2 4" xfId="5851"/>
    <cellStyle name="Normal 16 6 3" xfId="1729"/>
    <cellStyle name="Normal 16 6 3 2" xfId="3343"/>
    <cellStyle name="Normal 16 6 3 2 2" xfId="8063"/>
    <cellStyle name="Normal 16 6 3 3" xfId="6452"/>
    <cellStyle name="Normal 16 6 4" xfId="3340"/>
    <cellStyle name="Normal 16 6 4 2" xfId="8060"/>
    <cellStyle name="Normal 16 6 5" xfId="5274"/>
    <cellStyle name="Normal 16 6 6" xfId="10032"/>
    <cellStyle name="Normal 16 6 7" xfId="10345"/>
    <cellStyle name="Normal 16 7" xfId="601"/>
    <cellStyle name="Normal 16 7 2" xfId="998"/>
    <cellStyle name="Normal 16 7 2 2" xfId="2307"/>
    <cellStyle name="Normal 16 7 2 2 2" xfId="3346"/>
    <cellStyle name="Normal 16 7 2 2 2 2" xfId="8066"/>
    <cellStyle name="Normal 16 7 2 2 3" xfId="7030"/>
    <cellStyle name="Normal 16 7 2 3" xfId="3345"/>
    <cellStyle name="Normal 16 7 2 3 2" xfId="8065"/>
    <cellStyle name="Normal 16 7 2 4" xfId="5852"/>
    <cellStyle name="Normal 16 7 3" xfId="1953"/>
    <cellStyle name="Normal 16 7 3 2" xfId="3347"/>
    <cellStyle name="Normal 16 7 3 2 2" xfId="8067"/>
    <cellStyle name="Normal 16 7 3 3" xfId="6676"/>
    <cellStyle name="Normal 16 7 4" xfId="3344"/>
    <cellStyle name="Normal 16 7 4 2" xfId="8064"/>
    <cellStyle name="Normal 16 7 5" xfId="5498"/>
    <cellStyle name="Normal 16 8" xfId="969"/>
    <cellStyle name="Normal 16 8 2" xfId="2278"/>
    <cellStyle name="Normal 16 8 2 2" xfId="3349"/>
    <cellStyle name="Normal 16 8 2 2 2" xfId="8069"/>
    <cellStyle name="Normal 16 8 2 3" xfId="7001"/>
    <cellStyle name="Normal 16 8 3" xfId="3348"/>
    <cellStyle name="Normal 16 8 3 2" xfId="8068"/>
    <cellStyle name="Normal 16 8 4" xfId="5823"/>
    <cellStyle name="Normal 16 9" xfId="1503"/>
    <cellStyle name="Normal 16 9 2" xfId="3350"/>
    <cellStyle name="Normal 16 9 2 2" xfId="8070"/>
    <cellStyle name="Normal 16 9 3" xfId="6228"/>
    <cellStyle name="Normal 17" xfId="60"/>
    <cellStyle name="Normal 17 10" xfId="3351"/>
    <cellStyle name="Normal 17 10 2" xfId="8071"/>
    <cellStyle name="Normal 17 11" xfId="5051"/>
    <cellStyle name="Normal 17 12" xfId="9763"/>
    <cellStyle name="Normal 17 13" xfId="10076"/>
    <cellStyle name="Normal 17 14" xfId="117"/>
    <cellStyle name="Normal 17 2" xfId="95"/>
    <cellStyle name="Normal 17 2 10" xfId="5072"/>
    <cellStyle name="Normal 17 2 11" xfId="9784"/>
    <cellStyle name="Normal 17 2 12" xfId="10097"/>
    <cellStyle name="Normal 17 2 13" xfId="138"/>
    <cellStyle name="Normal 17 2 2" xfId="153"/>
    <cellStyle name="Normal 17 2 2 10" xfId="10112"/>
    <cellStyle name="Normal 17 2 2 2" xfId="269"/>
    <cellStyle name="Normal 17 2 2 2 2" xfId="504"/>
    <cellStyle name="Normal 17 2 2 2 2 2" xfId="1003"/>
    <cellStyle name="Normal 17 2 2 2 2 2 2" xfId="2312"/>
    <cellStyle name="Normal 17 2 2 2 2 2 2 2" xfId="3357"/>
    <cellStyle name="Normal 17 2 2 2 2 2 2 2 2" xfId="8077"/>
    <cellStyle name="Normal 17 2 2 2 2 2 2 3" xfId="7035"/>
    <cellStyle name="Normal 17 2 2 2 2 2 3" xfId="3356"/>
    <cellStyle name="Normal 17 2 2 2 2 2 3 2" xfId="8076"/>
    <cellStyle name="Normal 17 2 2 2 2 2 4" xfId="5857"/>
    <cellStyle name="Normal 17 2 2 2 2 3" xfId="1856"/>
    <cellStyle name="Normal 17 2 2 2 2 3 2" xfId="3358"/>
    <cellStyle name="Normal 17 2 2 2 2 3 2 2" xfId="8078"/>
    <cellStyle name="Normal 17 2 2 2 2 3 3" xfId="6579"/>
    <cellStyle name="Normal 17 2 2 2 2 4" xfId="3355"/>
    <cellStyle name="Normal 17 2 2 2 2 4 2" xfId="8075"/>
    <cellStyle name="Normal 17 2 2 2 2 5" xfId="5401"/>
    <cellStyle name="Normal 17 2 2 2 3" xfId="728"/>
    <cellStyle name="Normal 17 2 2 2 3 2" xfId="1004"/>
    <cellStyle name="Normal 17 2 2 2 3 2 2" xfId="2313"/>
    <cellStyle name="Normal 17 2 2 2 3 2 2 2" xfId="3361"/>
    <cellStyle name="Normal 17 2 2 2 3 2 2 2 2" xfId="8081"/>
    <cellStyle name="Normal 17 2 2 2 3 2 2 3" xfId="7036"/>
    <cellStyle name="Normal 17 2 2 2 3 2 3" xfId="3360"/>
    <cellStyle name="Normal 17 2 2 2 3 2 3 2" xfId="8080"/>
    <cellStyle name="Normal 17 2 2 2 3 2 4" xfId="5858"/>
    <cellStyle name="Normal 17 2 2 2 3 3" xfId="2080"/>
    <cellStyle name="Normal 17 2 2 2 3 3 2" xfId="3362"/>
    <cellStyle name="Normal 17 2 2 2 3 3 2 2" xfId="8082"/>
    <cellStyle name="Normal 17 2 2 2 3 3 3" xfId="6803"/>
    <cellStyle name="Normal 17 2 2 2 3 4" xfId="3359"/>
    <cellStyle name="Normal 17 2 2 2 3 4 2" xfId="8079"/>
    <cellStyle name="Normal 17 2 2 2 3 5" xfId="5625"/>
    <cellStyle name="Normal 17 2 2 2 4" xfId="1002"/>
    <cellStyle name="Normal 17 2 2 2 4 2" xfId="2311"/>
    <cellStyle name="Normal 17 2 2 2 4 2 2" xfId="3364"/>
    <cellStyle name="Normal 17 2 2 2 4 2 2 2" xfId="8084"/>
    <cellStyle name="Normal 17 2 2 2 4 2 3" xfId="7034"/>
    <cellStyle name="Normal 17 2 2 2 4 3" xfId="3363"/>
    <cellStyle name="Normal 17 2 2 2 4 3 2" xfId="8083"/>
    <cellStyle name="Normal 17 2 2 2 4 4" xfId="5856"/>
    <cellStyle name="Normal 17 2 2 2 5" xfId="1632"/>
    <cellStyle name="Normal 17 2 2 2 5 2" xfId="3365"/>
    <cellStyle name="Normal 17 2 2 2 5 2 2" xfId="8085"/>
    <cellStyle name="Normal 17 2 2 2 5 3" xfId="6355"/>
    <cellStyle name="Normal 17 2 2 2 6" xfId="3354"/>
    <cellStyle name="Normal 17 2 2 2 6 2" xfId="8074"/>
    <cellStyle name="Normal 17 2 2 2 7" xfId="5177"/>
    <cellStyle name="Normal 17 2 2 2 8" xfId="9889"/>
    <cellStyle name="Normal 17 2 2 2 9" xfId="10202"/>
    <cellStyle name="Normal 17 2 2 3" xfId="414"/>
    <cellStyle name="Normal 17 2 2 3 2" xfId="1005"/>
    <cellStyle name="Normal 17 2 2 3 2 2" xfId="2314"/>
    <cellStyle name="Normal 17 2 2 3 2 2 2" xfId="3368"/>
    <cellStyle name="Normal 17 2 2 3 2 2 2 2" xfId="8088"/>
    <cellStyle name="Normal 17 2 2 3 2 2 3" xfId="7037"/>
    <cellStyle name="Normal 17 2 2 3 2 3" xfId="3367"/>
    <cellStyle name="Normal 17 2 2 3 2 3 2" xfId="8087"/>
    <cellStyle name="Normal 17 2 2 3 2 4" xfId="5859"/>
    <cellStyle name="Normal 17 2 2 3 3" xfId="1766"/>
    <cellStyle name="Normal 17 2 2 3 3 2" xfId="3369"/>
    <cellStyle name="Normal 17 2 2 3 3 2 2" xfId="8089"/>
    <cellStyle name="Normal 17 2 2 3 3 3" xfId="6489"/>
    <cellStyle name="Normal 17 2 2 3 4" xfId="3366"/>
    <cellStyle name="Normal 17 2 2 3 4 2" xfId="8086"/>
    <cellStyle name="Normal 17 2 2 3 5" xfId="5311"/>
    <cellStyle name="Normal 17 2 2 3 6" xfId="9979"/>
    <cellStyle name="Normal 17 2 2 3 7" xfId="10292"/>
    <cellStyle name="Normal 17 2 2 4" xfId="638"/>
    <cellStyle name="Normal 17 2 2 4 2" xfId="1006"/>
    <cellStyle name="Normal 17 2 2 4 2 2" xfId="2315"/>
    <cellStyle name="Normal 17 2 2 4 2 2 2" xfId="3372"/>
    <cellStyle name="Normal 17 2 2 4 2 2 2 2" xfId="8092"/>
    <cellStyle name="Normal 17 2 2 4 2 2 3" xfId="7038"/>
    <cellStyle name="Normal 17 2 2 4 2 3" xfId="3371"/>
    <cellStyle name="Normal 17 2 2 4 2 3 2" xfId="8091"/>
    <cellStyle name="Normal 17 2 2 4 2 4" xfId="5860"/>
    <cellStyle name="Normal 17 2 2 4 3" xfId="1990"/>
    <cellStyle name="Normal 17 2 2 4 3 2" xfId="3373"/>
    <cellStyle name="Normal 17 2 2 4 3 2 2" xfId="8093"/>
    <cellStyle name="Normal 17 2 2 4 3 3" xfId="6713"/>
    <cellStyle name="Normal 17 2 2 4 4" xfId="3370"/>
    <cellStyle name="Normal 17 2 2 4 4 2" xfId="8090"/>
    <cellStyle name="Normal 17 2 2 4 5" xfId="5535"/>
    <cellStyle name="Normal 17 2 2 5" xfId="1001"/>
    <cellStyle name="Normal 17 2 2 5 2" xfId="2310"/>
    <cellStyle name="Normal 17 2 2 5 2 2" xfId="3375"/>
    <cellStyle name="Normal 17 2 2 5 2 2 2" xfId="8095"/>
    <cellStyle name="Normal 17 2 2 5 2 3" xfId="7033"/>
    <cellStyle name="Normal 17 2 2 5 3" xfId="3374"/>
    <cellStyle name="Normal 17 2 2 5 3 2" xfId="8094"/>
    <cellStyle name="Normal 17 2 2 5 4" xfId="5855"/>
    <cellStyle name="Normal 17 2 2 6" xfId="1540"/>
    <cellStyle name="Normal 17 2 2 6 2" xfId="3376"/>
    <cellStyle name="Normal 17 2 2 6 2 2" xfId="8096"/>
    <cellStyle name="Normal 17 2 2 6 3" xfId="6265"/>
    <cellStyle name="Normal 17 2 2 7" xfId="3353"/>
    <cellStyle name="Normal 17 2 2 7 2" xfId="8073"/>
    <cellStyle name="Normal 17 2 2 8" xfId="5087"/>
    <cellStyle name="Normal 17 2 2 9" xfId="9799"/>
    <cellStyle name="Normal 17 2 3" xfId="254"/>
    <cellStyle name="Normal 17 2 3 2" xfId="489"/>
    <cellStyle name="Normal 17 2 3 2 2" xfId="1008"/>
    <cellStyle name="Normal 17 2 3 2 2 2" xfId="2317"/>
    <cellStyle name="Normal 17 2 3 2 2 2 2" xfId="3380"/>
    <cellStyle name="Normal 17 2 3 2 2 2 2 2" xfId="8100"/>
    <cellStyle name="Normal 17 2 3 2 2 2 3" xfId="7040"/>
    <cellStyle name="Normal 17 2 3 2 2 3" xfId="3379"/>
    <cellStyle name="Normal 17 2 3 2 2 3 2" xfId="8099"/>
    <cellStyle name="Normal 17 2 3 2 2 4" xfId="5862"/>
    <cellStyle name="Normal 17 2 3 2 3" xfId="1841"/>
    <cellStyle name="Normal 17 2 3 2 3 2" xfId="3381"/>
    <cellStyle name="Normal 17 2 3 2 3 2 2" xfId="8101"/>
    <cellStyle name="Normal 17 2 3 2 3 3" xfId="6564"/>
    <cellStyle name="Normal 17 2 3 2 4" xfId="3378"/>
    <cellStyle name="Normal 17 2 3 2 4 2" xfId="8098"/>
    <cellStyle name="Normal 17 2 3 2 5" xfId="5386"/>
    <cellStyle name="Normal 17 2 3 3" xfId="713"/>
    <cellStyle name="Normal 17 2 3 3 2" xfId="1009"/>
    <cellStyle name="Normal 17 2 3 3 2 2" xfId="2318"/>
    <cellStyle name="Normal 17 2 3 3 2 2 2" xfId="3384"/>
    <cellStyle name="Normal 17 2 3 3 2 2 2 2" xfId="8104"/>
    <cellStyle name="Normal 17 2 3 3 2 2 3" xfId="7041"/>
    <cellStyle name="Normal 17 2 3 3 2 3" xfId="3383"/>
    <cellStyle name="Normal 17 2 3 3 2 3 2" xfId="8103"/>
    <cellStyle name="Normal 17 2 3 3 2 4" xfId="5863"/>
    <cellStyle name="Normal 17 2 3 3 3" xfId="2065"/>
    <cellStyle name="Normal 17 2 3 3 3 2" xfId="3385"/>
    <cellStyle name="Normal 17 2 3 3 3 2 2" xfId="8105"/>
    <cellStyle name="Normal 17 2 3 3 3 3" xfId="6788"/>
    <cellStyle name="Normal 17 2 3 3 4" xfId="3382"/>
    <cellStyle name="Normal 17 2 3 3 4 2" xfId="8102"/>
    <cellStyle name="Normal 17 2 3 3 5" xfId="5610"/>
    <cellStyle name="Normal 17 2 3 4" xfId="1007"/>
    <cellStyle name="Normal 17 2 3 4 2" xfId="2316"/>
    <cellStyle name="Normal 17 2 3 4 2 2" xfId="3387"/>
    <cellStyle name="Normal 17 2 3 4 2 2 2" xfId="8107"/>
    <cellStyle name="Normal 17 2 3 4 2 3" xfId="7039"/>
    <cellStyle name="Normal 17 2 3 4 3" xfId="3386"/>
    <cellStyle name="Normal 17 2 3 4 3 2" xfId="8106"/>
    <cellStyle name="Normal 17 2 3 4 4" xfId="5861"/>
    <cellStyle name="Normal 17 2 3 5" xfId="1617"/>
    <cellStyle name="Normal 17 2 3 5 2" xfId="3388"/>
    <cellStyle name="Normal 17 2 3 5 2 2" xfId="8108"/>
    <cellStyle name="Normal 17 2 3 5 3" xfId="6340"/>
    <cellStyle name="Normal 17 2 3 6" xfId="3377"/>
    <cellStyle name="Normal 17 2 3 6 2" xfId="8097"/>
    <cellStyle name="Normal 17 2 3 7" xfId="5162"/>
    <cellStyle name="Normal 17 2 3 8" xfId="9874"/>
    <cellStyle name="Normal 17 2 3 9" xfId="10187"/>
    <cellStyle name="Normal 17 2 4" xfId="350"/>
    <cellStyle name="Normal 17 2 4 2" xfId="579"/>
    <cellStyle name="Normal 17 2 4 2 2" xfId="1011"/>
    <cellStyle name="Normal 17 2 4 2 2 2" xfId="2320"/>
    <cellStyle name="Normal 17 2 4 2 2 2 2" xfId="3392"/>
    <cellStyle name="Normal 17 2 4 2 2 2 2 2" xfId="8112"/>
    <cellStyle name="Normal 17 2 4 2 2 2 3" xfId="7043"/>
    <cellStyle name="Normal 17 2 4 2 2 3" xfId="3391"/>
    <cellStyle name="Normal 17 2 4 2 2 3 2" xfId="8111"/>
    <cellStyle name="Normal 17 2 4 2 2 4" xfId="5865"/>
    <cellStyle name="Normal 17 2 4 2 3" xfId="1931"/>
    <cellStyle name="Normal 17 2 4 2 3 2" xfId="3393"/>
    <cellStyle name="Normal 17 2 4 2 3 2 2" xfId="8113"/>
    <cellStyle name="Normal 17 2 4 2 3 3" xfId="6654"/>
    <cellStyle name="Normal 17 2 4 2 4" xfId="3390"/>
    <cellStyle name="Normal 17 2 4 2 4 2" xfId="8110"/>
    <cellStyle name="Normal 17 2 4 2 5" xfId="5476"/>
    <cellStyle name="Normal 17 2 4 3" xfId="803"/>
    <cellStyle name="Normal 17 2 4 3 2" xfId="1012"/>
    <cellStyle name="Normal 17 2 4 3 2 2" xfId="2321"/>
    <cellStyle name="Normal 17 2 4 3 2 2 2" xfId="3396"/>
    <cellStyle name="Normal 17 2 4 3 2 2 2 2" xfId="8116"/>
    <cellStyle name="Normal 17 2 4 3 2 2 3" xfId="7044"/>
    <cellStyle name="Normal 17 2 4 3 2 3" xfId="3395"/>
    <cellStyle name="Normal 17 2 4 3 2 3 2" xfId="8115"/>
    <cellStyle name="Normal 17 2 4 3 2 4" xfId="5866"/>
    <cellStyle name="Normal 17 2 4 3 3" xfId="2155"/>
    <cellStyle name="Normal 17 2 4 3 3 2" xfId="3397"/>
    <cellStyle name="Normal 17 2 4 3 3 2 2" xfId="8117"/>
    <cellStyle name="Normal 17 2 4 3 3 3" xfId="6878"/>
    <cellStyle name="Normal 17 2 4 3 4" xfId="3394"/>
    <cellStyle name="Normal 17 2 4 3 4 2" xfId="8114"/>
    <cellStyle name="Normal 17 2 4 3 5" xfId="5700"/>
    <cellStyle name="Normal 17 2 4 4" xfId="1010"/>
    <cellStyle name="Normal 17 2 4 4 2" xfId="2319"/>
    <cellStyle name="Normal 17 2 4 4 2 2" xfId="3399"/>
    <cellStyle name="Normal 17 2 4 4 2 2 2" xfId="8119"/>
    <cellStyle name="Normal 17 2 4 4 2 3" xfId="7042"/>
    <cellStyle name="Normal 17 2 4 4 3" xfId="3398"/>
    <cellStyle name="Normal 17 2 4 4 3 2" xfId="8118"/>
    <cellStyle name="Normal 17 2 4 4 4" xfId="5864"/>
    <cellStyle name="Normal 17 2 4 5" xfId="1707"/>
    <cellStyle name="Normal 17 2 4 5 2" xfId="3400"/>
    <cellStyle name="Normal 17 2 4 5 2 2" xfId="8120"/>
    <cellStyle name="Normal 17 2 4 5 3" xfId="6430"/>
    <cellStyle name="Normal 17 2 4 6" xfId="3389"/>
    <cellStyle name="Normal 17 2 4 6 2" xfId="8109"/>
    <cellStyle name="Normal 17 2 4 7" xfId="5252"/>
    <cellStyle name="Normal 17 2 4 8" xfId="9964"/>
    <cellStyle name="Normal 17 2 4 9" xfId="10277"/>
    <cellStyle name="Normal 17 2 5" xfId="399"/>
    <cellStyle name="Normal 17 2 5 2" xfId="1013"/>
    <cellStyle name="Normal 17 2 5 2 2" xfId="2322"/>
    <cellStyle name="Normal 17 2 5 2 2 2" xfId="3403"/>
    <cellStyle name="Normal 17 2 5 2 2 2 2" xfId="8123"/>
    <cellStyle name="Normal 17 2 5 2 2 3" xfId="7045"/>
    <cellStyle name="Normal 17 2 5 2 3" xfId="3402"/>
    <cellStyle name="Normal 17 2 5 2 3 2" xfId="8122"/>
    <cellStyle name="Normal 17 2 5 2 4" xfId="5867"/>
    <cellStyle name="Normal 17 2 5 3" xfId="1751"/>
    <cellStyle name="Normal 17 2 5 3 2" xfId="3404"/>
    <cellStyle name="Normal 17 2 5 3 2 2" xfId="8124"/>
    <cellStyle name="Normal 17 2 5 3 3" xfId="6474"/>
    <cellStyle name="Normal 17 2 5 4" xfId="3401"/>
    <cellStyle name="Normal 17 2 5 4 2" xfId="8121"/>
    <cellStyle name="Normal 17 2 5 5" xfId="5296"/>
    <cellStyle name="Normal 17 2 5 6" xfId="10054"/>
    <cellStyle name="Normal 17 2 5 7" xfId="10367"/>
    <cellStyle name="Normal 17 2 6" xfId="623"/>
    <cellStyle name="Normal 17 2 6 2" xfId="1014"/>
    <cellStyle name="Normal 17 2 6 2 2" xfId="2323"/>
    <cellStyle name="Normal 17 2 6 2 2 2" xfId="3407"/>
    <cellStyle name="Normal 17 2 6 2 2 2 2" xfId="8127"/>
    <cellStyle name="Normal 17 2 6 2 2 3" xfId="7046"/>
    <cellStyle name="Normal 17 2 6 2 3" xfId="3406"/>
    <cellStyle name="Normal 17 2 6 2 3 2" xfId="8126"/>
    <cellStyle name="Normal 17 2 6 2 4" xfId="5868"/>
    <cellStyle name="Normal 17 2 6 3" xfId="1975"/>
    <cellStyle name="Normal 17 2 6 3 2" xfId="3408"/>
    <cellStyle name="Normal 17 2 6 3 2 2" xfId="8128"/>
    <cellStyle name="Normal 17 2 6 3 3" xfId="6698"/>
    <cellStyle name="Normal 17 2 6 4" xfId="3405"/>
    <cellStyle name="Normal 17 2 6 4 2" xfId="8125"/>
    <cellStyle name="Normal 17 2 6 5" xfId="5520"/>
    <cellStyle name="Normal 17 2 7" xfId="1000"/>
    <cellStyle name="Normal 17 2 7 2" xfId="2309"/>
    <cellStyle name="Normal 17 2 7 2 2" xfId="3410"/>
    <cellStyle name="Normal 17 2 7 2 2 2" xfId="8130"/>
    <cellStyle name="Normal 17 2 7 2 3" xfId="7032"/>
    <cellStyle name="Normal 17 2 7 3" xfId="3409"/>
    <cellStyle name="Normal 17 2 7 3 2" xfId="8129"/>
    <cellStyle name="Normal 17 2 7 4" xfId="5854"/>
    <cellStyle name="Normal 17 2 8" xfId="1525"/>
    <cellStyle name="Normal 17 2 8 2" xfId="3411"/>
    <cellStyle name="Normal 17 2 8 2 2" xfId="8131"/>
    <cellStyle name="Normal 17 2 8 3" xfId="6250"/>
    <cellStyle name="Normal 17 2 9" xfId="3352"/>
    <cellStyle name="Normal 17 2 9 2" xfId="8072"/>
    <cellStyle name="Normal 17 3" xfId="152"/>
    <cellStyle name="Normal 17 3 10" xfId="10111"/>
    <cellStyle name="Normal 17 3 2" xfId="268"/>
    <cellStyle name="Normal 17 3 2 2" xfId="503"/>
    <cellStyle name="Normal 17 3 2 2 2" xfId="1017"/>
    <cellStyle name="Normal 17 3 2 2 2 2" xfId="2326"/>
    <cellStyle name="Normal 17 3 2 2 2 2 2" xfId="3416"/>
    <cellStyle name="Normal 17 3 2 2 2 2 2 2" xfId="8136"/>
    <cellStyle name="Normal 17 3 2 2 2 2 3" xfId="7049"/>
    <cellStyle name="Normal 17 3 2 2 2 3" xfId="3415"/>
    <cellStyle name="Normal 17 3 2 2 2 3 2" xfId="8135"/>
    <cellStyle name="Normal 17 3 2 2 2 4" xfId="5871"/>
    <cellStyle name="Normal 17 3 2 2 3" xfId="1855"/>
    <cellStyle name="Normal 17 3 2 2 3 2" xfId="3417"/>
    <cellStyle name="Normal 17 3 2 2 3 2 2" xfId="8137"/>
    <cellStyle name="Normal 17 3 2 2 3 3" xfId="6578"/>
    <cellStyle name="Normal 17 3 2 2 4" xfId="3414"/>
    <cellStyle name="Normal 17 3 2 2 4 2" xfId="8134"/>
    <cellStyle name="Normal 17 3 2 2 5" xfId="5400"/>
    <cellStyle name="Normal 17 3 2 3" xfId="727"/>
    <cellStyle name="Normal 17 3 2 3 2" xfId="1018"/>
    <cellStyle name="Normal 17 3 2 3 2 2" xfId="2327"/>
    <cellStyle name="Normal 17 3 2 3 2 2 2" xfId="3420"/>
    <cellStyle name="Normal 17 3 2 3 2 2 2 2" xfId="8140"/>
    <cellStyle name="Normal 17 3 2 3 2 2 3" xfId="7050"/>
    <cellStyle name="Normal 17 3 2 3 2 3" xfId="3419"/>
    <cellStyle name="Normal 17 3 2 3 2 3 2" xfId="8139"/>
    <cellStyle name="Normal 17 3 2 3 2 4" xfId="5872"/>
    <cellStyle name="Normal 17 3 2 3 3" xfId="2079"/>
    <cellStyle name="Normal 17 3 2 3 3 2" xfId="3421"/>
    <cellStyle name="Normal 17 3 2 3 3 2 2" xfId="8141"/>
    <cellStyle name="Normal 17 3 2 3 3 3" xfId="6802"/>
    <cellStyle name="Normal 17 3 2 3 4" xfId="3418"/>
    <cellStyle name="Normal 17 3 2 3 4 2" xfId="8138"/>
    <cellStyle name="Normal 17 3 2 3 5" xfId="5624"/>
    <cellStyle name="Normal 17 3 2 4" xfId="1016"/>
    <cellStyle name="Normal 17 3 2 4 2" xfId="2325"/>
    <cellStyle name="Normal 17 3 2 4 2 2" xfId="3423"/>
    <cellStyle name="Normal 17 3 2 4 2 2 2" xfId="8143"/>
    <cellStyle name="Normal 17 3 2 4 2 3" xfId="7048"/>
    <cellStyle name="Normal 17 3 2 4 3" xfId="3422"/>
    <cellStyle name="Normal 17 3 2 4 3 2" xfId="8142"/>
    <cellStyle name="Normal 17 3 2 4 4" xfId="5870"/>
    <cellStyle name="Normal 17 3 2 5" xfId="1631"/>
    <cellStyle name="Normal 17 3 2 5 2" xfId="3424"/>
    <cellStyle name="Normal 17 3 2 5 2 2" xfId="8144"/>
    <cellStyle name="Normal 17 3 2 5 3" xfId="6354"/>
    <cellStyle name="Normal 17 3 2 6" xfId="3413"/>
    <cellStyle name="Normal 17 3 2 6 2" xfId="8133"/>
    <cellStyle name="Normal 17 3 2 7" xfId="5176"/>
    <cellStyle name="Normal 17 3 2 8" xfId="9888"/>
    <cellStyle name="Normal 17 3 2 9" xfId="10201"/>
    <cellStyle name="Normal 17 3 3" xfId="413"/>
    <cellStyle name="Normal 17 3 3 2" xfId="1019"/>
    <cellStyle name="Normal 17 3 3 2 2" xfId="2328"/>
    <cellStyle name="Normal 17 3 3 2 2 2" xfId="3427"/>
    <cellStyle name="Normal 17 3 3 2 2 2 2" xfId="8147"/>
    <cellStyle name="Normal 17 3 3 2 2 3" xfId="7051"/>
    <cellStyle name="Normal 17 3 3 2 3" xfId="3426"/>
    <cellStyle name="Normal 17 3 3 2 3 2" xfId="8146"/>
    <cellStyle name="Normal 17 3 3 2 4" xfId="5873"/>
    <cellStyle name="Normal 17 3 3 3" xfId="1765"/>
    <cellStyle name="Normal 17 3 3 3 2" xfId="3428"/>
    <cellStyle name="Normal 17 3 3 3 2 2" xfId="8148"/>
    <cellStyle name="Normal 17 3 3 3 3" xfId="6488"/>
    <cellStyle name="Normal 17 3 3 4" xfId="3425"/>
    <cellStyle name="Normal 17 3 3 4 2" xfId="8145"/>
    <cellStyle name="Normal 17 3 3 5" xfId="5310"/>
    <cellStyle name="Normal 17 3 3 6" xfId="9978"/>
    <cellStyle name="Normal 17 3 3 7" xfId="10291"/>
    <cellStyle name="Normal 17 3 4" xfId="637"/>
    <cellStyle name="Normal 17 3 4 2" xfId="1020"/>
    <cellStyle name="Normal 17 3 4 2 2" xfId="2329"/>
    <cellStyle name="Normal 17 3 4 2 2 2" xfId="3431"/>
    <cellStyle name="Normal 17 3 4 2 2 2 2" xfId="8151"/>
    <cellStyle name="Normal 17 3 4 2 2 3" xfId="7052"/>
    <cellStyle name="Normal 17 3 4 2 3" xfId="3430"/>
    <cellStyle name="Normal 17 3 4 2 3 2" xfId="8150"/>
    <cellStyle name="Normal 17 3 4 2 4" xfId="5874"/>
    <cellStyle name="Normal 17 3 4 3" xfId="1989"/>
    <cellStyle name="Normal 17 3 4 3 2" xfId="3432"/>
    <cellStyle name="Normal 17 3 4 3 2 2" xfId="8152"/>
    <cellStyle name="Normal 17 3 4 3 3" xfId="6712"/>
    <cellStyle name="Normal 17 3 4 4" xfId="3429"/>
    <cellStyle name="Normal 17 3 4 4 2" xfId="8149"/>
    <cellStyle name="Normal 17 3 4 5" xfId="5534"/>
    <cellStyle name="Normal 17 3 5" xfId="1015"/>
    <cellStyle name="Normal 17 3 5 2" xfId="2324"/>
    <cellStyle name="Normal 17 3 5 2 2" xfId="3434"/>
    <cellStyle name="Normal 17 3 5 2 2 2" xfId="8154"/>
    <cellStyle name="Normal 17 3 5 2 3" xfId="7047"/>
    <cellStyle name="Normal 17 3 5 3" xfId="3433"/>
    <cellStyle name="Normal 17 3 5 3 2" xfId="8153"/>
    <cellStyle name="Normal 17 3 5 4" xfId="5869"/>
    <cellStyle name="Normal 17 3 6" xfId="1539"/>
    <cellStyle name="Normal 17 3 6 2" xfId="3435"/>
    <cellStyle name="Normal 17 3 6 2 2" xfId="8155"/>
    <cellStyle name="Normal 17 3 6 3" xfId="6264"/>
    <cellStyle name="Normal 17 3 7" xfId="3412"/>
    <cellStyle name="Normal 17 3 7 2" xfId="8132"/>
    <cellStyle name="Normal 17 3 8" xfId="5086"/>
    <cellStyle name="Normal 17 3 9" xfId="9798"/>
    <cellStyle name="Normal 17 4" xfId="233"/>
    <cellStyle name="Normal 17 4 2" xfId="468"/>
    <cellStyle name="Normal 17 4 2 2" xfId="1022"/>
    <cellStyle name="Normal 17 4 2 2 2" xfId="2331"/>
    <cellStyle name="Normal 17 4 2 2 2 2" xfId="3439"/>
    <cellStyle name="Normal 17 4 2 2 2 2 2" xfId="8159"/>
    <cellStyle name="Normal 17 4 2 2 2 3" xfId="7054"/>
    <cellStyle name="Normal 17 4 2 2 3" xfId="3438"/>
    <cellStyle name="Normal 17 4 2 2 3 2" xfId="8158"/>
    <cellStyle name="Normal 17 4 2 2 4" xfId="5876"/>
    <cellStyle name="Normal 17 4 2 3" xfId="1820"/>
    <cellStyle name="Normal 17 4 2 3 2" xfId="3440"/>
    <cellStyle name="Normal 17 4 2 3 2 2" xfId="8160"/>
    <cellStyle name="Normal 17 4 2 3 3" xfId="6543"/>
    <cellStyle name="Normal 17 4 2 4" xfId="3437"/>
    <cellStyle name="Normal 17 4 2 4 2" xfId="8157"/>
    <cellStyle name="Normal 17 4 2 5" xfId="5365"/>
    <cellStyle name="Normal 17 4 3" xfId="692"/>
    <cellStyle name="Normal 17 4 3 2" xfId="1023"/>
    <cellStyle name="Normal 17 4 3 2 2" xfId="2332"/>
    <cellStyle name="Normal 17 4 3 2 2 2" xfId="3443"/>
    <cellStyle name="Normal 17 4 3 2 2 2 2" xfId="8163"/>
    <cellStyle name="Normal 17 4 3 2 2 3" xfId="7055"/>
    <cellStyle name="Normal 17 4 3 2 3" xfId="3442"/>
    <cellStyle name="Normal 17 4 3 2 3 2" xfId="8162"/>
    <cellStyle name="Normal 17 4 3 2 4" xfId="5877"/>
    <cellStyle name="Normal 17 4 3 3" xfId="2044"/>
    <cellStyle name="Normal 17 4 3 3 2" xfId="3444"/>
    <cellStyle name="Normal 17 4 3 3 2 2" xfId="8164"/>
    <cellStyle name="Normal 17 4 3 3 3" xfId="6767"/>
    <cellStyle name="Normal 17 4 3 4" xfId="3441"/>
    <cellStyle name="Normal 17 4 3 4 2" xfId="8161"/>
    <cellStyle name="Normal 17 4 3 5" xfId="5589"/>
    <cellStyle name="Normal 17 4 4" xfId="1021"/>
    <cellStyle name="Normal 17 4 4 2" xfId="2330"/>
    <cellStyle name="Normal 17 4 4 2 2" xfId="3446"/>
    <cellStyle name="Normal 17 4 4 2 2 2" xfId="8166"/>
    <cellStyle name="Normal 17 4 4 2 3" xfId="7053"/>
    <cellStyle name="Normal 17 4 4 3" xfId="3445"/>
    <cellStyle name="Normal 17 4 4 3 2" xfId="8165"/>
    <cellStyle name="Normal 17 4 4 4" xfId="5875"/>
    <cellStyle name="Normal 17 4 5" xfId="1596"/>
    <cellStyle name="Normal 17 4 5 2" xfId="3447"/>
    <cellStyle name="Normal 17 4 5 2 2" xfId="8167"/>
    <cellStyle name="Normal 17 4 5 3" xfId="6319"/>
    <cellStyle name="Normal 17 4 6" xfId="3436"/>
    <cellStyle name="Normal 17 4 6 2" xfId="8156"/>
    <cellStyle name="Normal 17 4 7" xfId="5141"/>
    <cellStyle name="Normal 17 4 8" xfId="9853"/>
    <cellStyle name="Normal 17 4 9" xfId="10166"/>
    <cellStyle name="Normal 17 5" xfId="329"/>
    <cellStyle name="Normal 17 5 2" xfId="558"/>
    <cellStyle name="Normal 17 5 2 2" xfId="1025"/>
    <cellStyle name="Normal 17 5 2 2 2" xfId="2334"/>
    <cellStyle name="Normal 17 5 2 2 2 2" xfId="3451"/>
    <cellStyle name="Normal 17 5 2 2 2 2 2" xfId="8171"/>
    <cellStyle name="Normal 17 5 2 2 2 3" xfId="7057"/>
    <cellStyle name="Normal 17 5 2 2 3" xfId="3450"/>
    <cellStyle name="Normal 17 5 2 2 3 2" xfId="8170"/>
    <cellStyle name="Normal 17 5 2 2 4" xfId="5879"/>
    <cellStyle name="Normal 17 5 2 3" xfId="1910"/>
    <cellStyle name="Normal 17 5 2 3 2" xfId="3452"/>
    <cellStyle name="Normal 17 5 2 3 2 2" xfId="8172"/>
    <cellStyle name="Normal 17 5 2 3 3" xfId="6633"/>
    <cellStyle name="Normal 17 5 2 4" xfId="3449"/>
    <cellStyle name="Normal 17 5 2 4 2" xfId="8169"/>
    <cellStyle name="Normal 17 5 2 5" xfId="5455"/>
    <cellStyle name="Normal 17 5 3" xfId="782"/>
    <cellStyle name="Normal 17 5 3 2" xfId="1026"/>
    <cellStyle name="Normal 17 5 3 2 2" xfId="2335"/>
    <cellStyle name="Normal 17 5 3 2 2 2" xfId="3455"/>
    <cellStyle name="Normal 17 5 3 2 2 2 2" xfId="8175"/>
    <cellStyle name="Normal 17 5 3 2 2 3" xfId="7058"/>
    <cellStyle name="Normal 17 5 3 2 3" xfId="3454"/>
    <cellStyle name="Normal 17 5 3 2 3 2" xfId="8174"/>
    <cellStyle name="Normal 17 5 3 2 4" xfId="5880"/>
    <cellStyle name="Normal 17 5 3 3" xfId="2134"/>
    <cellStyle name="Normal 17 5 3 3 2" xfId="3456"/>
    <cellStyle name="Normal 17 5 3 3 2 2" xfId="8176"/>
    <cellStyle name="Normal 17 5 3 3 3" xfId="6857"/>
    <cellStyle name="Normal 17 5 3 4" xfId="3453"/>
    <cellStyle name="Normal 17 5 3 4 2" xfId="8173"/>
    <cellStyle name="Normal 17 5 3 5" xfId="5679"/>
    <cellStyle name="Normal 17 5 4" xfId="1024"/>
    <cellStyle name="Normal 17 5 4 2" xfId="2333"/>
    <cellStyle name="Normal 17 5 4 2 2" xfId="3458"/>
    <cellStyle name="Normal 17 5 4 2 2 2" xfId="8178"/>
    <cellStyle name="Normal 17 5 4 2 3" xfId="7056"/>
    <cellStyle name="Normal 17 5 4 3" xfId="3457"/>
    <cellStyle name="Normal 17 5 4 3 2" xfId="8177"/>
    <cellStyle name="Normal 17 5 4 4" xfId="5878"/>
    <cellStyle name="Normal 17 5 5" xfId="1686"/>
    <cellStyle name="Normal 17 5 5 2" xfId="3459"/>
    <cellStyle name="Normal 17 5 5 2 2" xfId="8179"/>
    <cellStyle name="Normal 17 5 5 3" xfId="6409"/>
    <cellStyle name="Normal 17 5 6" xfId="3448"/>
    <cellStyle name="Normal 17 5 6 2" xfId="8168"/>
    <cellStyle name="Normal 17 5 7" xfId="5231"/>
    <cellStyle name="Normal 17 5 8" xfId="9943"/>
    <cellStyle name="Normal 17 5 9" xfId="10256"/>
    <cellStyle name="Normal 17 6" xfId="378"/>
    <cellStyle name="Normal 17 6 2" xfId="1027"/>
    <cellStyle name="Normal 17 6 2 2" xfId="2336"/>
    <cellStyle name="Normal 17 6 2 2 2" xfId="3462"/>
    <cellStyle name="Normal 17 6 2 2 2 2" xfId="8182"/>
    <cellStyle name="Normal 17 6 2 2 3" xfId="7059"/>
    <cellStyle name="Normal 17 6 2 3" xfId="3461"/>
    <cellStyle name="Normal 17 6 2 3 2" xfId="8181"/>
    <cellStyle name="Normal 17 6 2 4" xfId="5881"/>
    <cellStyle name="Normal 17 6 3" xfId="1730"/>
    <cellStyle name="Normal 17 6 3 2" xfId="3463"/>
    <cellStyle name="Normal 17 6 3 2 2" xfId="8183"/>
    <cellStyle name="Normal 17 6 3 3" xfId="6453"/>
    <cellStyle name="Normal 17 6 4" xfId="3460"/>
    <cellStyle name="Normal 17 6 4 2" xfId="8180"/>
    <cellStyle name="Normal 17 6 5" xfId="5275"/>
    <cellStyle name="Normal 17 6 6" xfId="10033"/>
    <cellStyle name="Normal 17 6 7" xfId="10346"/>
    <cellStyle name="Normal 17 7" xfId="602"/>
    <cellStyle name="Normal 17 7 2" xfId="1028"/>
    <cellStyle name="Normal 17 7 2 2" xfId="2337"/>
    <cellStyle name="Normal 17 7 2 2 2" xfId="3466"/>
    <cellStyle name="Normal 17 7 2 2 2 2" xfId="8186"/>
    <cellStyle name="Normal 17 7 2 2 3" xfId="7060"/>
    <cellStyle name="Normal 17 7 2 3" xfId="3465"/>
    <cellStyle name="Normal 17 7 2 3 2" xfId="8185"/>
    <cellStyle name="Normal 17 7 2 4" xfId="5882"/>
    <cellStyle name="Normal 17 7 3" xfId="1954"/>
    <cellStyle name="Normal 17 7 3 2" xfId="3467"/>
    <cellStyle name="Normal 17 7 3 2 2" xfId="8187"/>
    <cellStyle name="Normal 17 7 3 3" xfId="6677"/>
    <cellStyle name="Normal 17 7 4" xfId="3464"/>
    <cellStyle name="Normal 17 7 4 2" xfId="8184"/>
    <cellStyle name="Normal 17 7 5" xfId="5499"/>
    <cellStyle name="Normal 17 8" xfId="999"/>
    <cellStyle name="Normal 17 8 2" xfId="2308"/>
    <cellStyle name="Normal 17 8 2 2" xfId="3469"/>
    <cellStyle name="Normal 17 8 2 2 2" xfId="8189"/>
    <cellStyle name="Normal 17 8 2 3" xfId="7031"/>
    <cellStyle name="Normal 17 8 3" xfId="3468"/>
    <cellStyle name="Normal 17 8 3 2" xfId="8188"/>
    <cellStyle name="Normal 17 8 4" xfId="5853"/>
    <cellStyle name="Normal 17 9" xfId="1504"/>
    <cellStyle name="Normal 17 9 2" xfId="3470"/>
    <cellStyle name="Normal 17 9 2 2" xfId="8190"/>
    <cellStyle name="Normal 17 9 3" xfId="6229"/>
    <cellStyle name="Normal 18" xfId="96"/>
    <cellStyle name="Normal 18 2" xfId="197"/>
    <cellStyle name="Normal 19" xfId="351"/>
    <cellStyle name="Normal 19 2" xfId="580"/>
    <cellStyle name="Normal 19 2 2" xfId="1030"/>
    <cellStyle name="Normal 19 2 2 2" xfId="2339"/>
    <cellStyle name="Normal 19 2 2 2 2" xfId="3474"/>
    <cellStyle name="Normal 19 2 2 2 2 2" xfId="8194"/>
    <cellStyle name="Normal 19 2 2 2 3" xfId="7062"/>
    <cellStyle name="Normal 19 2 2 3" xfId="3473"/>
    <cellStyle name="Normal 19 2 2 3 2" xfId="8193"/>
    <cellStyle name="Normal 19 2 2 4" xfId="5884"/>
    <cellStyle name="Normal 19 2 3" xfId="1932"/>
    <cellStyle name="Normal 19 2 3 2" xfId="3475"/>
    <cellStyle name="Normal 19 2 3 2 2" xfId="8195"/>
    <cellStyle name="Normal 19 2 3 3" xfId="6655"/>
    <cellStyle name="Normal 19 2 4" xfId="3472"/>
    <cellStyle name="Normal 19 2 4 2" xfId="8192"/>
    <cellStyle name="Normal 19 2 5" xfId="5477"/>
    <cellStyle name="Normal 19 3" xfId="804"/>
    <cellStyle name="Normal 19 3 2" xfId="1031"/>
    <cellStyle name="Normal 19 3 2 2" xfId="2340"/>
    <cellStyle name="Normal 19 3 2 2 2" xfId="3478"/>
    <cellStyle name="Normal 19 3 2 2 2 2" xfId="8198"/>
    <cellStyle name="Normal 19 3 2 2 3" xfId="7063"/>
    <cellStyle name="Normal 19 3 2 3" xfId="3477"/>
    <cellStyle name="Normal 19 3 2 3 2" xfId="8197"/>
    <cellStyle name="Normal 19 3 2 4" xfId="5885"/>
    <cellStyle name="Normal 19 3 3" xfId="2156"/>
    <cellStyle name="Normal 19 3 3 2" xfId="3479"/>
    <cellStyle name="Normal 19 3 3 2 2" xfId="8199"/>
    <cellStyle name="Normal 19 3 3 3" xfId="6879"/>
    <cellStyle name="Normal 19 3 4" xfId="3476"/>
    <cellStyle name="Normal 19 3 4 2" xfId="8196"/>
    <cellStyle name="Normal 19 3 5" xfId="5701"/>
    <cellStyle name="Normal 19 4" xfId="1029"/>
    <cellStyle name="Normal 19 4 2" xfId="2338"/>
    <cellStyle name="Normal 19 4 2 2" xfId="3481"/>
    <cellStyle name="Normal 19 4 2 2 2" xfId="8201"/>
    <cellStyle name="Normal 19 4 2 3" xfId="7061"/>
    <cellStyle name="Normal 19 4 3" xfId="3480"/>
    <cellStyle name="Normal 19 4 3 2" xfId="8200"/>
    <cellStyle name="Normal 19 4 4" xfId="5883"/>
    <cellStyle name="Normal 19 5" xfId="1708"/>
    <cellStyle name="Normal 19 5 2" xfId="3482"/>
    <cellStyle name="Normal 19 5 2 2" xfId="8202"/>
    <cellStyle name="Normal 19 5 3" xfId="6431"/>
    <cellStyle name="Normal 19 6" xfId="3471"/>
    <cellStyle name="Normal 19 6 2" xfId="8191"/>
    <cellStyle name="Normal 19 7" xfId="5253"/>
    <cellStyle name="Normal 2" xfId="9"/>
    <cellStyle name="Normal 2 2" xfId="14"/>
    <cellStyle name="Normal 2 2 2" xfId="64"/>
    <cellStyle name="Normal 2 2 3" xfId="354"/>
    <cellStyle name="Normal 2 2 3 2" xfId="581"/>
    <cellStyle name="Normal 2 2 3 2 2" xfId="1033"/>
    <cellStyle name="Normal 2 2 3 2 2 2" xfId="2342"/>
    <cellStyle name="Normal 2 2 3 2 2 2 2" xfId="3486"/>
    <cellStyle name="Normal 2 2 3 2 2 2 2 2" xfId="8206"/>
    <cellStyle name="Normal 2 2 3 2 2 2 3" xfId="7065"/>
    <cellStyle name="Normal 2 2 3 2 2 3" xfId="3485"/>
    <cellStyle name="Normal 2 2 3 2 2 3 2" xfId="8205"/>
    <cellStyle name="Normal 2 2 3 2 2 4" xfId="5887"/>
    <cellStyle name="Normal 2 2 3 2 3" xfId="1933"/>
    <cellStyle name="Normal 2 2 3 2 3 2" xfId="3487"/>
    <cellStyle name="Normal 2 2 3 2 3 2 2" xfId="8207"/>
    <cellStyle name="Normal 2 2 3 2 3 3" xfId="6656"/>
    <cellStyle name="Normal 2 2 3 2 4" xfId="3484"/>
    <cellStyle name="Normal 2 2 3 2 4 2" xfId="8204"/>
    <cellStyle name="Normal 2 2 3 2 5" xfId="5478"/>
    <cellStyle name="Normal 2 2 3 3" xfId="805"/>
    <cellStyle name="Normal 2 2 3 3 2" xfId="1034"/>
    <cellStyle name="Normal 2 2 3 3 2 2" xfId="2343"/>
    <cellStyle name="Normal 2 2 3 3 2 2 2" xfId="3490"/>
    <cellStyle name="Normal 2 2 3 3 2 2 2 2" xfId="8210"/>
    <cellStyle name="Normal 2 2 3 3 2 2 3" xfId="7066"/>
    <cellStyle name="Normal 2 2 3 3 2 3" xfId="3489"/>
    <cellStyle name="Normal 2 2 3 3 2 3 2" xfId="8209"/>
    <cellStyle name="Normal 2 2 3 3 2 4" xfId="5888"/>
    <cellStyle name="Normal 2 2 3 3 3" xfId="2157"/>
    <cellStyle name="Normal 2 2 3 3 3 2" xfId="3491"/>
    <cellStyle name="Normal 2 2 3 3 3 2 2" xfId="8211"/>
    <cellStyle name="Normal 2 2 3 3 3 3" xfId="6880"/>
    <cellStyle name="Normal 2 2 3 3 4" xfId="3488"/>
    <cellStyle name="Normal 2 2 3 3 4 2" xfId="8208"/>
    <cellStyle name="Normal 2 2 3 3 5" xfId="5702"/>
    <cellStyle name="Normal 2 2 3 4" xfId="1032"/>
    <cellStyle name="Normal 2 2 3 4 2" xfId="2341"/>
    <cellStyle name="Normal 2 2 3 4 2 2" xfId="3493"/>
    <cellStyle name="Normal 2 2 3 4 2 2 2" xfId="8213"/>
    <cellStyle name="Normal 2 2 3 4 2 3" xfId="7064"/>
    <cellStyle name="Normal 2 2 3 4 3" xfId="3492"/>
    <cellStyle name="Normal 2 2 3 4 3 2" xfId="8212"/>
    <cellStyle name="Normal 2 2 3 4 4" xfId="5886"/>
    <cellStyle name="Normal 2 2 3 5" xfId="1709"/>
    <cellStyle name="Normal 2 2 3 5 2" xfId="3494"/>
    <cellStyle name="Normal 2 2 3 5 2 2" xfId="8214"/>
    <cellStyle name="Normal 2 2 3 5 3" xfId="6432"/>
    <cellStyle name="Normal 2 2 3 6" xfId="3483"/>
    <cellStyle name="Normal 2 2 3 6 2" xfId="8203"/>
    <cellStyle name="Normal 2 2 3 7" xfId="5254"/>
    <cellStyle name="Normal 2 3" xfId="20"/>
    <cellStyle name="Normal 2 3 2" xfId="67"/>
    <cellStyle name="Normal 2 4" xfId="49"/>
    <cellStyle name="Normal 2 5" xfId="54"/>
    <cellStyle name="Normal 2 5 2" xfId="59"/>
    <cellStyle name="Normal 2 6" xfId="57"/>
    <cellStyle name="Normal 2 6 2" xfId="93"/>
    <cellStyle name="Normal 2 7" xfId="186"/>
    <cellStyle name="Normal 2 7 2" xfId="209"/>
    <cellStyle name="Normal 2 7 2 2" xfId="307"/>
    <cellStyle name="Normal 2 8" xfId="200"/>
    <cellStyle name="Normal 2 9" xfId="195"/>
    <cellStyle name="Normal 2 9 2" xfId="300"/>
    <cellStyle name="Normal 20" xfId="10368"/>
    <cellStyle name="Normal 3" xfId="13"/>
    <cellStyle name="Normal 3 10" xfId="582"/>
    <cellStyle name="Normal 3 10 2" xfId="1036"/>
    <cellStyle name="Normal 3 10 2 2" xfId="2345"/>
    <cellStyle name="Normal 3 10 2 2 2" xfId="3498"/>
    <cellStyle name="Normal 3 10 2 2 2 2" xfId="8218"/>
    <cellStyle name="Normal 3 10 2 2 3" xfId="7068"/>
    <cellStyle name="Normal 3 10 2 3" xfId="3497"/>
    <cellStyle name="Normal 3 10 2 3 2" xfId="8217"/>
    <cellStyle name="Normal 3 10 2 4" xfId="5890"/>
    <cellStyle name="Normal 3 10 3" xfId="1934"/>
    <cellStyle name="Normal 3 10 3 2" xfId="3499"/>
    <cellStyle name="Normal 3 10 3 2 2" xfId="8219"/>
    <cellStyle name="Normal 3 10 3 3" xfId="6657"/>
    <cellStyle name="Normal 3 10 4" xfId="3496"/>
    <cellStyle name="Normal 3 10 4 2" xfId="8216"/>
    <cellStyle name="Normal 3 10 5" xfId="5479"/>
    <cellStyle name="Normal 3 11" xfId="1035"/>
    <cellStyle name="Normal 3 11 2" xfId="2344"/>
    <cellStyle name="Normal 3 11 2 2" xfId="3501"/>
    <cellStyle name="Normal 3 11 2 2 2" xfId="8221"/>
    <cellStyle name="Normal 3 11 2 3" xfId="7067"/>
    <cellStyle name="Normal 3 11 3" xfId="3500"/>
    <cellStyle name="Normal 3 11 3 2" xfId="8220"/>
    <cellStyle name="Normal 3 11 4" xfId="5889"/>
    <cellStyle name="Normal 3 12" xfId="1483"/>
    <cellStyle name="Normal 3 12 2" xfId="3502"/>
    <cellStyle name="Normal 3 12 2 2" xfId="8222"/>
    <cellStyle name="Normal 3 12 3" xfId="6209"/>
    <cellStyle name="Normal 3 13" xfId="3495"/>
    <cellStyle name="Normal 3 13 2" xfId="8215"/>
    <cellStyle name="Normal 3 14" xfId="5031"/>
    <cellStyle name="Normal 3 15" xfId="9743"/>
    <cellStyle name="Normal 3 16" xfId="10056"/>
    <cellStyle name="Normal 3 17" xfId="97"/>
    <cellStyle name="Normal 3 2" xfId="32"/>
    <cellStyle name="Normal 3 2 10" xfId="1493"/>
    <cellStyle name="Normal 3 2 10 2" xfId="3504"/>
    <cellStyle name="Normal 3 2 10 2 2" xfId="8224"/>
    <cellStyle name="Normal 3 2 10 3" xfId="6219"/>
    <cellStyle name="Normal 3 2 11" xfId="3503"/>
    <cellStyle name="Normal 3 2 11 2" xfId="8223"/>
    <cellStyle name="Normal 3 2 12" xfId="5041"/>
    <cellStyle name="Normal 3 2 13" xfId="9753"/>
    <cellStyle name="Normal 3 2 14" xfId="10066"/>
    <cellStyle name="Normal 3 2 15" xfId="107"/>
    <cellStyle name="Normal 3 2 2" xfId="51"/>
    <cellStyle name="Normal 3 2 3" xfId="78"/>
    <cellStyle name="Normal 3 2 3 10" xfId="5062"/>
    <cellStyle name="Normal 3 2 3 11" xfId="9774"/>
    <cellStyle name="Normal 3 2 3 12" xfId="10087"/>
    <cellStyle name="Normal 3 2 3 13" xfId="128"/>
    <cellStyle name="Normal 3 2 3 2" xfId="156"/>
    <cellStyle name="Normal 3 2 3 2 10" xfId="10115"/>
    <cellStyle name="Normal 3 2 3 2 2" xfId="272"/>
    <cellStyle name="Normal 3 2 3 2 2 2" xfId="507"/>
    <cellStyle name="Normal 3 2 3 2 2 2 2" xfId="1041"/>
    <cellStyle name="Normal 3 2 3 2 2 2 2 2" xfId="2350"/>
    <cellStyle name="Normal 3 2 3 2 2 2 2 2 2" xfId="3510"/>
    <cellStyle name="Normal 3 2 3 2 2 2 2 2 2 2" xfId="8230"/>
    <cellStyle name="Normal 3 2 3 2 2 2 2 2 3" xfId="7073"/>
    <cellStyle name="Normal 3 2 3 2 2 2 2 3" xfId="3509"/>
    <cellStyle name="Normal 3 2 3 2 2 2 2 3 2" xfId="8229"/>
    <cellStyle name="Normal 3 2 3 2 2 2 2 4" xfId="5895"/>
    <cellStyle name="Normal 3 2 3 2 2 2 3" xfId="1859"/>
    <cellStyle name="Normal 3 2 3 2 2 2 3 2" xfId="3511"/>
    <cellStyle name="Normal 3 2 3 2 2 2 3 2 2" xfId="8231"/>
    <cellStyle name="Normal 3 2 3 2 2 2 3 3" xfId="6582"/>
    <cellStyle name="Normal 3 2 3 2 2 2 4" xfId="3508"/>
    <cellStyle name="Normal 3 2 3 2 2 2 4 2" xfId="8228"/>
    <cellStyle name="Normal 3 2 3 2 2 2 5" xfId="5404"/>
    <cellStyle name="Normal 3 2 3 2 2 3" xfId="731"/>
    <cellStyle name="Normal 3 2 3 2 2 3 2" xfId="1042"/>
    <cellStyle name="Normal 3 2 3 2 2 3 2 2" xfId="2351"/>
    <cellStyle name="Normal 3 2 3 2 2 3 2 2 2" xfId="3514"/>
    <cellStyle name="Normal 3 2 3 2 2 3 2 2 2 2" xfId="8234"/>
    <cellStyle name="Normal 3 2 3 2 2 3 2 2 3" xfId="7074"/>
    <cellStyle name="Normal 3 2 3 2 2 3 2 3" xfId="3513"/>
    <cellStyle name="Normal 3 2 3 2 2 3 2 3 2" xfId="8233"/>
    <cellStyle name="Normal 3 2 3 2 2 3 2 4" xfId="5896"/>
    <cellStyle name="Normal 3 2 3 2 2 3 3" xfId="2083"/>
    <cellStyle name="Normal 3 2 3 2 2 3 3 2" xfId="3515"/>
    <cellStyle name="Normal 3 2 3 2 2 3 3 2 2" xfId="8235"/>
    <cellStyle name="Normal 3 2 3 2 2 3 3 3" xfId="6806"/>
    <cellStyle name="Normal 3 2 3 2 2 3 4" xfId="3512"/>
    <cellStyle name="Normal 3 2 3 2 2 3 4 2" xfId="8232"/>
    <cellStyle name="Normal 3 2 3 2 2 3 5" xfId="5628"/>
    <cellStyle name="Normal 3 2 3 2 2 4" xfId="1040"/>
    <cellStyle name="Normal 3 2 3 2 2 4 2" xfId="2349"/>
    <cellStyle name="Normal 3 2 3 2 2 4 2 2" xfId="3517"/>
    <cellStyle name="Normal 3 2 3 2 2 4 2 2 2" xfId="8237"/>
    <cellStyle name="Normal 3 2 3 2 2 4 2 3" xfId="7072"/>
    <cellStyle name="Normal 3 2 3 2 2 4 3" xfId="3516"/>
    <cellStyle name="Normal 3 2 3 2 2 4 3 2" xfId="8236"/>
    <cellStyle name="Normal 3 2 3 2 2 4 4" xfId="5894"/>
    <cellStyle name="Normal 3 2 3 2 2 5" xfId="1635"/>
    <cellStyle name="Normal 3 2 3 2 2 5 2" xfId="3518"/>
    <cellStyle name="Normal 3 2 3 2 2 5 2 2" xfId="8238"/>
    <cellStyle name="Normal 3 2 3 2 2 5 3" xfId="6358"/>
    <cellStyle name="Normal 3 2 3 2 2 6" xfId="3507"/>
    <cellStyle name="Normal 3 2 3 2 2 6 2" xfId="8227"/>
    <cellStyle name="Normal 3 2 3 2 2 7" xfId="5180"/>
    <cellStyle name="Normal 3 2 3 2 2 8" xfId="9892"/>
    <cellStyle name="Normal 3 2 3 2 2 9" xfId="10205"/>
    <cellStyle name="Normal 3 2 3 2 3" xfId="417"/>
    <cellStyle name="Normal 3 2 3 2 3 2" xfId="1043"/>
    <cellStyle name="Normal 3 2 3 2 3 2 2" xfId="2352"/>
    <cellStyle name="Normal 3 2 3 2 3 2 2 2" xfId="3521"/>
    <cellStyle name="Normal 3 2 3 2 3 2 2 2 2" xfId="8241"/>
    <cellStyle name="Normal 3 2 3 2 3 2 2 3" xfId="7075"/>
    <cellStyle name="Normal 3 2 3 2 3 2 3" xfId="3520"/>
    <cellStyle name="Normal 3 2 3 2 3 2 3 2" xfId="8240"/>
    <cellStyle name="Normal 3 2 3 2 3 2 4" xfId="5897"/>
    <cellStyle name="Normal 3 2 3 2 3 3" xfId="1769"/>
    <cellStyle name="Normal 3 2 3 2 3 3 2" xfId="3522"/>
    <cellStyle name="Normal 3 2 3 2 3 3 2 2" xfId="8242"/>
    <cellStyle name="Normal 3 2 3 2 3 3 3" xfId="6492"/>
    <cellStyle name="Normal 3 2 3 2 3 4" xfId="3519"/>
    <cellStyle name="Normal 3 2 3 2 3 4 2" xfId="8239"/>
    <cellStyle name="Normal 3 2 3 2 3 5" xfId="5314"/>
    <cellStyle name="Normal 3 2 3 2 3 6" xfId="9982"/>
    <cellStyle name="Normal 3 2 3 2 3 7" xfId="10295"/>
    <cellStyle name="Normal 3 2 3 2 4" xfId="641"/>
    <cellStyle name="Normal 3 2 3 2 4 2" xfId="1044"/>
    <cellStyle name="Normal 3 2 3 2 4 2 2" xfId="2353"/>
    <cellStyle name="Normal 3 2 3 2 4 2 2 2" xfId="3525"/>
    <cellStyle name="Normal 3 2 3 2 4 2 2 2 2" xfId="8245"/>
    <cellStyle name="Normal 3 2 3 2 4 2 2 3" xfId="7076"/>
    <cellStyle name="Normal 3 2 3 2 4 2 3" xfId="3524"/>
    <cellStyle name="Normal 3 2 3 2 4 2 3 2" xfId="8244"/>
    <cellStyle name="Normal 3 2 3 2 4 2 4" xfId="5898"/>
    <cellStyle name="Normal 3 2 3 2 4 3" xfId="1993"/>
    <cellStyle name="Normal 3 2 3 2 4 3 2" xfId="3526"/>
    <cellStyle name="Normal 3 2 3 2 4 3 2 2" xfId="8246"/>
    <cellStyle name="Normal 3 2 3 2 4 3 3" xfId="6716"/>
    <cellStyle name="Normal 3 2 3 2 4 4" xfId="3523"/>
    <cellStyle name="Normal 3 2 3 2 4 4 2" xfId="8243"/>
    <cellStyle name="Normal 3 2 3 2 4 5" xfId="5538"/>
    <cellStyle name="Normal 3 2 3 2 5" xfId="1039"/>
    <cellStyle name="Normal 3 2 3 2 5 2" xfId="2348"/>
    <cellStyle name="Normal 3 2 3 2 5 2 2" xfId="3528"/>
    <cellStyle name="Normal 3 2 3 2 5 2 2 2" xfId="8248"/>
    <cellStyle name="Normal 3 2 3 2 5 2 3" xfId="7071"/>
    <cellStyle name="Normal 3 2 3 2 5 3" xfId="3527"/>
    <cellStyle name="Normal 3 2 3 2 5 3 2" xfId="8247"/>
    <cellStyle name="Normal 3 2 3 2 5 4" xfId="5893"/>
    <cellStyle name="Normal 3 2 3 2 6" xfId="1543"/>
    <cellStyle name="Normal 3 2 3 2 6 2" xfId="3529"/>
    <cellStyle name="Normal 3 2 3 2 6 2 2" xfId="8249"/>
    <cellStyle name="Normal 3 2 3 2 6 3" xfId="6268"/>
    <cellStyle name="Normal 3 2 3 2 7" xfId="3506"/>
    <cellStyle name="Normal 3 2 3 2 7 2" xfId="8226"/>
    <cellStyle name="Normal 3 2 3 2 8" xfId="5090"/>
    <cellStyle name="Normal 3 2 3 2 9" xfId="9802"/>
    <cellStyle name="Normal 3 2 3 3" xfId="244"/>
    <cellStyle name="Normal 3 2 3 3 2" xfId="479"/>
    <cellStyle name="Normal 3 2 3 3 2 2" xfId="1046"/>
    <cellStyle name="Normal 3 2 3 3 2 2 2" xfId="2355"/>
    <cellStyle name="Normal 3 2 3 3 2 2 2 2" xfId="3533"/>
    <cellStyle name="Normal 3 2 3 3 2 2 2 2 2" xfId="8253"/>
    <cellStyle name="Normal 3 2 3 3 2 2 2 3" xfId="7078"/>
    <cellStyle name="Normal 3 2 3 3 2 2 3" xfId="3532"/>
    <cellStyle name="Normal 3 2 3 3 2 2 3 2" xfId="8252"/>
    <cellStyle name="Normal 3 2 3 3 2 2 4" xfId="5900"/>
    <cellStyle name="Normal 3 2 3 3 2 3" xfId="1831"/>
    <cellStyle name="Normal 3 2 3 3 2 3 2" xfId="3534"/>
    <cellStyle name="Normal 3 2 3 3 2 3 2 2" xfId="8254"/>
    <cellStyle name="Normal 3 2 3 3 2 3 3" xfId="6554"/>
    <cellStyle name="Normal 3 2 3 3 2 4" xfId="3531"/>
    <cellStyle name="Normal 3 2 3 3 2 4 2" xfId="8251"/>
    <cellStyle name="Normal 3 2 3 3 2 5" xfId="5376"/>
    <cellStyle name="Normal 3 2 3 3 3" xfId="703"/>
    <cellStyle name="Normal 3 2 3 3 3 2" xfId="1047"/>
    <cellStyle name="Normal 3 2 3 3 3 2 2" xfId="2356"/>
    <cellStyle name="Normal 3 2 3 3 3 2 2 2" xfId="3537"/>
    <cellStyle name="Normal 3 2 3 3 3 2 2 2 2" xfId="8257"/>
    <cellStyle name="Normal 3 2 3 3 3 2 2 3" xfId="7079"/>
    <cellStyle name="Normal 3 2 3 3 3 2 3" xfId="3536"/>
    <cellStyle name="Normal 3 2 3 3 3 2 3 2" xfId="8256"/>
    <cellStyle name="Normal 3 2 3 3 3 2 4" xfId="5901"/>
    <cellStyle name="Normal 3 2 3 3 3 3" xfId="2055"/>
    <cellStyle name="Normal 3 2 3 3 3 3 2" xfId="3538"/>
    <cellStyle name="Normal 3 2 3 3 3 3 2 2" xfId="8258"/>
    <cellStyle name="Normal 3 2 3 3 3 3 3" xfId="6778"/>
    <cellStyle name="Normal 3 2 3 3 3 4" xfId="3535"/>
    <cellStyle name="Normal 3 2 3 3 3 4 2" xfId="8255"/>
    <cellStyle name="Normal 3 2 3 3 3 5" xfId="5600"/>
    <cellStyle name="Normal 3 2 3 3 4" xfId="1045"/>
    <cellStyle name="Normal 3 2 3 3 4 2" xfId="2354"/>
    <cellStyle name="Normal 3 2 3 3 4 2 2" xfId="3540"/>
    <cellStyle name="Normal 3 2 3 3 4 2 2 2" xfId="8260"/>
    <cellStyle name="Normal 3 2 3 3 4 2 3" xfId="7077"/>
    <cellStyle name="Normal 3 2 3 3 4 3" xfId="3539"/>
    <cellStyle name="Normal 3 2 3 3 4 3 2" xfId="8259"/>
    <cellStyle name="Normal 3 2 3 3 4 4" xfId="5899"/>
    <cellStyle name="Normal 3 2 3 3 5" xfId="1607"/>
    <cellStyle name="Normal 3 2 3 3 5 2" xfId="3541"/>
    <cellStyle name="Normal 3 2 3 3 5 2 2" xfId="8261"/>
    <cellStyle name="Normal 3 2 3 3 5 3" xfId="6330"/>
    <cellStyle name="Normal 3 2 3 3 6" xfId="3530"/>
    <cellStyle name="Normal 3 2 3 3 6 2" xfId="8250"/>
    <cellStyle name="Normal 3 2 3 3 7" xfId="5152"/>
    <cellStyle name="Normal 3 2 3 3 8" xfId="9864"/>
    <cellStyle name="Normal 3 2 3 3 9" xfId="10177"/>
    <cellStyle name="Normal 3 2 3 4" xfId="340"/>
    <cellStyle name="Normal 3 2 3 4 2" xfId="569"/>
    <cellStyle name="Normal 3 2 3 4 2 2" xfId="1049"/>
    <cellStyle name="Normal 3 2 3 4 2 2 2" xfId="2358"/>
    <cellStyle name="Normal 3 2 3 4 2 2 2 2" xfId="3545"/>
    <cellStyle name="Normal 3 2 3 4 2 2 2 2 2" xfId="8265"/>
    <cellStyle name="Normal 3 2 3 4 2 2 2 3" xfId="7081"/>
    <cellStyle name="Normal 3 2 3 4 2 2 3" xfId="3544"/>
    <cellStyle name="Normal 3 2 3 4 2 2 3 2" xfId="8264"/>
    <cellStyle name="Normal 3 2 3 4 2 2 4" xfId="5903"/>
    <cellStyle name="Normal 3 2 3 4 2 3" xfId="1921"/>
    <cellStyle name="Normal 3 2 3 4 2 3 2" xfId="3546"/>
    <cellStyle name="Normal 3 2 3 4 2 3 2 2" xfId="8266"/>
    <cellStyle name="Normal 3 2 3 4 2 3 3" xfId="6644"/>
    <cellStyle name="Normal 3 2 3 4 2 4" xfId="3543"/>
    <cellStyle name="Normal 3 2 3 4 2 4 2" xfId="8263"/>
    <cellStyle name="Normal 3 2 3 4 2 5" xfId="5466"/>
    <cellStyle name="Normal 3 2 3 4 3" xfId="793"/>
    <cellStyle name="Normal 3 2 3 4 3 2" xfId="1050"/>
    <cellStyle name="Normal 3 2 3 4 3 2 2" xfId="2359"/>
    <cellStyle name="Normal 3 2 3 4 3 2 2 2" xfId="3549"/>
    <cellStyle name="Normal 3 2 3 4 3 2 2 2 2" xfId="8269"/>
    <cellStyle name="Normal 3 2 3 4 3 2 2 3" xfId="7082"/>
    <cellStyle name="Normal 3 2 3 4 3 2 3" xfId="3548"/>
    <cellStyle name="Normal 3 2 3 4 3 2 3 2" xfId="8268"/>
    <cellStyle name="Normal 3 2 3 4 3 2 4" xfId="5904"/>
    <cellStyle name="Normal 3 2 3 4 3 3" xfId="2145"/>
    <cellStyle name="Normal 3 2 3 4 3 3 2" xfId="3550"/>
    <cellStyle name="Normal 3 2 3 4 3 3 2 2" xfId="8270"/>
    <cellStyle name="Normal 3 2 3 4 3 3 3" xfId="6868"/>
    <cellStyle name="Normal 3 2 3 4 3 4" xfId="3547"/>
    <cellStyle name="Normal 3 2 3 4 3 4 2" xfId="8267"/>
    <cellStyle name="Normal 3 2 3 4 3 5" xfId="5690"/>
    <cellStyle name="Normal 3 2 3 4 4" xfId="1048"/>
    <cellStyle name="Normal 3 2 3 4 4 2" xfId="2357"/>
    <cellStyle name="Normal 3 2 3 4 4 2 2" xfId="3552"/>
    <cellStyle name="Normal 3 2 3 4 4 2 2 2" xfId="8272"/>
    <cellStyle name="Normal 3 2 3 4 4 2 3" xfId="7080"/>
    <cellStyle name="Normal 3 2 3 4 4 3" xfId="3551"/>
    <cellStyle name="Normal 3 2 3 4 4 3 2" xfId="8271"/>
    <cellStyle name="Normal 3 2 3 4 4 4" xfId="5902"/>
    <cellStyle name="Normal 3 2 3 4 5" xfId="1697"/>
    <cellStyle name="Normal 3 2 3 4 5 2" xfId="3553"/>
    <cellStyle name="Normal 3 2 3 4 5 2 2" xfId="8273"/>
    <cellStyle name="Normal 3 2 3 4 5 3" xfId="6420"/>
    <cellStyle name="Normal 3 2 3 4 6" xfId="3542"/>
    <cellStyle name="Normal 3 2 3 4 6 2" xfId="8262"/>
    <cellStyle name="Normal 3 2 3 4 7" xfId="5242"/>
    <cellStyle name="Normal 3 2 3 4 8" xfId="9954"/>
    <cellStyle name="Normal 3 2 3 4 9" xfId="10267"/>
    <cellStyle name="Normal 3 2 3 5" xfId="389"/>
    <cellStyle name="Normal 3 2 3 5 2" xfId="1051"/>
    <cellStyle name="Normal 3 2 3 5 2 2" xfId="2360"/>
    <cellStyle name="Normal 3 2 3 5 2 2 2" xfId="3556"/>
    <cellStyle name="Normal 3 2 3 5 2 2 2 2" xfId="8276"/>
    <cellStyle name="Normal 3 2 3 5 2 2 3" xfId="7083"/>
    <cellStyle name="Normal 3 2 3 5 2 3" xfId="3555"/>
    <cellStyle name="Normal 3 2 3 5 2 3 2" xfId="8275"/>
    <cellStyle name="Normal 3 2 3 5 2 4" xfId="5905"/>
    <cellStyle name="Normal 3 2 3 5 3" xfId="1741"/>
    <cellStyle name="Normal 3 2 3 5 3 2" xfId="3557"/>
    <cellStyle name="Normal 3 2 3 5 3 2 2" xfId="8277"/>
    <cellStyle name="Normal 3 2 3 5 3 3" xfId="6464"/>
    <cellStyle name="Normal 3 2 3 5 4" xfId="3554"/>
    <cellStyle name="Normal 3 2 3 5 4 2" xfId="8274"/>
    <cellStyle name="Normal 3 2 3 5 5" xfId="5286"/>
    <cellStyle name="Normal 3 2 3 5 6" xfId="10044"/>
    <cellStyle name="Normal 3 2 3 5 7" xfId="10357"/>
    <cellStyle name="Normal 3 2 3 6" xfId="613"/>
    <cellStyle name="Normal 3 2 3 6 2" xfId="1052"/>
    <cellStyle name="Normal 3 2 3 6 2 2" xfId="2361"/>
    <cellStyle name="Normal 3 2 3 6 2 2 2" xfId="3560"/>
    <cellStyle name="Normal 3 2 3 6 2 2 2 2" xfId="8280"/>
    <cellStyle name="Normal 3 2 3 6 2 2 3" xfId="7084"/>
    <cellStyle name="Normal 3 2 3 6 2 3" xfId="3559"/>
    <cellStyle name="Normal 3 2 3 6 2 3 2" xfId="8279"/>
    <cellStyle name="Normal 3 2 3 6 2 4" xfId="5906"/>
    <cellStyle name="Normal 3 2 3 6 3" xfId="1965"/>
    <cellStyle name="Normal 3 2 3 6 3 2" xfId="3561"/>
    <cellStyle name="Normal 3 2 3 6 3 2 2" xfId="8281"/>
    <cellStyle name="Normal 3 2 3 6 3 3" xfId="6688"/>
    <cellStyle name="Normal 3 2 3 6 4" xfId="3558"/>
    <cellStyle name="Normal 3 2 3 6 4 2" xfId="8278"/>
    <cellStyle name="Normal 3 2 3 6 5" xfId="5510"/>
    <cellStyle name="Normal 3 2 3 7" xfId="1038"/>
    <cellStyle name="Normal 3 2 3 7 2" xfId="2347"/>
    <cellStyle name="Normal 3 2 3 7 2 2" xfId="3563"/>
    <cellStyle name="Normal 3 2 3 7 2 2 2" xfId="8283"/>
    <cellStyle name="Normal 3 2 3 7 2 3" xfId="7070"/>
    <cellStyle name="Normal 3 2 3 7 3" xfId="3562"/>
    <cellStyle name="Normal 3 2 3 7 3 2" xfId="8282"/>
    <cellStyle name="Normal 3 2 3 7 4" xfId="5892"/>
    <cellStyle name="Normal 3 2 3 8" xfId="1515"/>
    <cellStyle name="Normal 3 2 3 8 2" xfId="3564"/>
    <cellStyle name="Normal 3 2 3 8 2 2" xfId="8284"/>
    <cellStyle name="Normal 3 2 3 8 3" xfId="6240"/>
    <cellStyle name="Normal 3 2 3 9" xfId="3505"/>
    <cellStyle name="Normal 3 2 3 9 2" xfId="8225"/>
    <cellStyle name="Normal 3 2 4" xfId="155"/>
    <cellStyle name="Normal 3 2 4 10" xfId="10114"/>
    <cellStyle name="Normal 3 2 4 2" xfId="271"/>
    <cellStyle name="Normal 3 2 4 2 2" xfId="506"/>
    <cellStyle name="Normal 3 2 4 2 2 2" xfId="1055"/>
    <cellStyle name="Normal 3 2 4 2 2 2 2" xfId="2364"/>
    <cellStyle name="Normal 3 2 4 2 2 2 2 2" xfId="3569"/>
    <cellStyle name="Normal 3 2 4 2 2 2 2 2 2" xfId="8289"/>
    <cellStyle name="Normal 3 2 4 2 2 2 2 3" xfId="7087"/>
    <cellStyle name="Normal 3 2 4 2 2 2 3" xfId="3568"/>
    <cellStyle name="Normal 3 2 4 2 2 2 3 2" xfId="8288"/>
    <cellStyle name="Normal 3 2 4 2 2 2 4" xfId="5909"/>
    <cellStyle name="Normal 3 2 4 2 2 3" xfId="1858"/>
    <cellStyle name="Normal 3 2 4 2 2 3 2" xfId="3570"/>
    <cellStyle name="Normal 3 2 4 2 2 3 2 2" xfId="8290"/>
    <cellStyle name="Normal 3 2 4 2 2 3 3" xfId="6581"/>
    <cellStyle name="Normal 3 2 4 2 2 4" xfId="3567"/>
    <cellStyle name="Normal 3 2 4 2 2 4 2" xfId="8287"/>
    <cellStyle name="Normal 3 2 4 2 2 5" xfId="5403"/>
    <cellStyle name="Normal 3 2 4 2 3" xfId="730"/>
    <cellStyle name="Normal 3 2 4 2 3 2" xfId="1056"/>
    <cellStyle name="Normal 3 2 4 2 3 2 2" xfId="2365"/>
    <cellStyle name="Normal 3 2 4 2 3 2 2 2" xfId="3573"/>
    <cellStyle name="Normal 3 2 4 2 3 2 2 2 2" xfId="8293"/>
    <cellStyle name="Normal 3 2 4 2 3 2 2 3" xfId="7088"/>
    <cellStyle name="Normal 3 2 4 2 3 2 3" xfId="3572"/>
    <cellStyle name="Normal 3 2 4 2 3 2 3 2" xfId="8292"/>
    <cellStyle name="Normal 3 2 4 2 3 2 4" xfId="5910"/>
    <cellStyle name="Normal 3 2 4 2 3 3" xfId="2082"/>
    <cellStyle name="Normal 3 2 4 2 3 3 2" xfId="3574"/>
    <cellStyle name="Normal 3 2 4 2 3 3 2 2" xfId="8294"/>
    <cellStyle name="Normal 3 2 4 2 3 3 3" xfId="6805"/>
    <cellStyle name="Normal 3 2 4 2 3 4" xfId="3571"/>
    <cellStyle name="Normal 3 2 4 2 3 4 2" xfId="8291"/>
    <cellStyle name="Normal 3 2 4 2 3 5" xfId="5627"/>
    <cellStyle name="Normal 3 2 4 2 4" xfId="1054"/>
    <cellStyle name="Normal 3 2 4 2 4 2" xfId="2363"/>
    <cellStyle name="Normal 3 2 4 2 4 2 2" xfId="3576"/>
    <cellStyle name="Normal 3 2 4 2 4 2 2 2" xfId="8296"/>
    <cellStyle name="Normal 3 2 4 2 4 2 3" xfId="7086"/>
    <cellStyle name="Normal 3 2 4 2 4 3" xfId="3575"/>
    <cellStyle name="Normal 3 2 4 2 4 3 2" xfId="8295"/>
    <cellStyle name="Normal 3 2 4 2 4 4" xfId="5908"/>
    <cellStyle name="Normal 3 2 4 2 5" xfId="1634"/>
    <cellStyle name="Normal 3 2 4 2 5 2" xfId="3577"/>
    <cellStyle name="Normal 3 2 4 2 5 2 2" xfId="8297"/>
    <cellStyle name="Normal 3 2 4 2 5 3" xfId="6357"/>
    <cellStyle name="Normal 3 2 4 2 6" xfId="3566"/>
    <cellStyle name="Normal 3 2 4 2 6 2" xfId="8286"/>
    <cellStyle name="Normal 3 2 4 2 7" xfId="5179"/>
    <cellStyle name="Normal 3 2 4 2 8" xfId="9891"/>
    <cellStyle name="Normal 3 2 4 2 9" xfId="10204"/>
    <cellStyle name="Normal 3 2 4 3" xfId="416"/>
    <cellStyle name="Normal 3 2 4 3 2" xfId="1057"/>
    <cellStyle name="Normal 3 2 4 3 2 2" xfId="2366"/>
    <cellStyle name="Normal 3 2 4 3 2 2 2" xfId="3580"/>
    <cellStyle name="Normal 3 2 4 3 2 2 2 2" xfId="8300"/>
    <cellStyle name="Normal 3 2 4 3 2 2 3" xfId="7089"/>
    <cellStyle name="Normal 3 2 4 3 2 3" xfId="3579"/>
    <cellStyle name="Normal 3 2 4 3 2 3 2" xfId="8299"/>
    <cellStyle name="Normal 3 2 4 3 2 4" xfId="5911"/>
    <cellStyle name="Normal 3 2 4 3 3" xfId="1768"/>
    <cellStyle name="Normal 3 2 4 3 3 2" xfId="3581"/>
    <cellStyle name="Normal 3 2 4 3 3 2 2" xfId="8301"/>
    <cellStyle name="Normal 3 2 4 3 3 3" xfId="6491"/>
    <cellStyle name="Normal 3 2 4 3 4" xfId="3578"/>
    <cellStyle name="Normal 3 2 4 3 4 2" xfId="8298"/>
    <cellStyle name="Normal 3 2 4 3 5" xfId="5313"/>
    <cellStyle name="Normal 3 2 4 3 6" xfId="9981"/>
    <cellStyle name="Normal 3 2 4 3 7" xfId="10294"/>
    <cellStyle name="Normal 3 2 4 4" xfId="640"/>
    <cellStyle name="Normal 3 2 4 4 2" xfId="1058"/>
    <cellStyle name="Normal 3 2 4 4 2 2" xfId="2367"/>
    <cellStyle name="Normal 3 2 4 4 2 2 2" xfId="3584"/>
    <cellStyle name="Normal 3 2 4 4 2 2 2 2" xfId="8304"/>
    <cellStyle name="Normal 3 2 4 4 2 2 3" xfId="7090"/>
    <cellStyle name="Normal 3 2 4 4 2 3" xfId="3583"/>
    <cellStyle name="Normal 3 2 4 4 2 3 2" xfId="8303"/>
    <cellStyle name="Normal 3 2 4 4 2 4" xfId="5912"/>
    <cellStyle name="Normal 3 2 4 4 3" xfId="1992"/>
    <cellStyle name="Normal 3 2 4 4 3 2" xfId="3585"/>
    <cellStyle name="Normal 3 2 4 4 3 2 2" xfId="8305"/>
    <cellStyle name="Normal 3 2 4 4 3 3" xfId="6715"/>
    <cellStyle name="Normal 3 2 4 4 4" xfId="3582"/>
    <cellStyle name="Normal 3 2 4 4 4 2" xfId="8302"/>
    <cellStyle name="Normal 3 2 4 4 5" xfId="5537"/>
    <cellStyle name="Normal 3 2 4 5" xfId="1053"/>
    <cellStyle name="Normal 3 2 4 5 2" xfId="2362"/>
    <cellStyle name="Normal 3 2 4 5 2 2" xfId="3587"/>
    <cellStyle name="Normal 3 2 4 5 2 2 2" xfId="8307"/>
    <cellStyle name="Normal 3 2 4 5 2 3" xfId="7085"/>
    <cellStyle name="Normal 3 2 4 5 3" xfId="3586"/>
    <cellStyle name="Normal 3 2 4 5 3 2" xfId="8306"/>
    <cellStyle name="Normal 3 2 4 5 4" xfId="5907"/>
    <cellStyle name="Normal 3 2 4 6" xfId="1542"/>
    <cellStyle name="Normal 3 2 4 6 2" xfId="3588"/>
    <cellStyle name="Normal 3 2 4 6 2 2" xfId="8308"/>
    <cellStyle name="Normal 3 2 4 6 3" xfId="6267"/>
    <cellStyle name="Normal 3 2 4 7" xfId="3565"/>
    <cellStyle name="Normal 3 2 4 7 2" xfId="8285"/>
    <cellStyle name="Normal 3 2 4 8" xfId="5089"/>
    <cellStyle name="Normal 3 2 4 9" xfId="9801"/>
    <cellStyle name="Normal 3 2 5" xfId="223"/>
    <cellStyle name="Normal 3 2 5 2" xfId="458"/>
    <cellStyle name="Normal 3 2 5 2 2" xfId="1060"/>
    <cellStyle name="Normal 3 2 5 2 2 2" xfId="2369"/>
    <cellStyle name="Normal 3 2 5 2 2 2 2" xfId="3592"/>
    <cellStyle name="Normal 3 2 5 2 2 2 2 2" xfId="8312"/>
    <cellStyle name="Normal 3 2 5 2 2 2 3" xfId="7092"/>
    <cellStyle name="Normal 3 2 5 2 2 3" xfId="3591"/>
    <cellStyle name="Normal 3 2 5 2 2 3 2" xfId="8311"/>
    <cellStyle name="Normal 3 2 5 2 2 4" xfId="5914"/>
    <cellStyle name="Normal 3 2 5 2 3" xfId="1810"/>
    <cellStyle name="Normal 3 2 5 2 3 2" xfId="3593"/>
    <cellStyle name="Normal 3 2 5 2 3 2 2" xfId="8313"/>
    <cellStyle name="Normal 3 2 5 2 3 3" xfId="6533"/>
    <cellStyle name="Normal 3 2 5 2 4" xfId="3590"/>
    <cellStyle name="Normal 3 2 5 2 4 2" xfId="8310"/>
    <cellStyle name="Normal 3 2 5 2 5" xfId="5355"/>
    <cellStyle name="Normal 3 2 5 3" xfId="682"/>
    <cellStyle name="Normal 3 2 5 3 2" xfId="1061"/>
    <cellStyle name="Normal 3 2 5 3 2 2" xfId="2370"/>
    <cellStyle name="Normal 3 2 5 3 2 2 2" xfId="3596"/>
    <cellStyle name="Normal 3 2 5 3 2 2 2 2" xfId="8316"/>
    <cellStyle name="Normal 3 2 5 3 2 2 3" xfId="7093"/>
    <cellStyle name="Normal 3 2 5 3 2 3" xfId="3595"/>
    <cellStyle name="Normal 3 2 5 3 2 3 2" xfId="8315"/>
    <cellStyle name="Normal 3 2 5 3 2 4" xfId="5915"/>
    <cellStyle name="Normal 3 2 5 3 3" xfId="2034"/>
    <cellStyle name="Normal 3 2 5 3 3 2" xfId="3597"/>
    <cellStyle name="Normal 3 2 5 3 3 2 2" xfId="8317"/>
    <cellStyle name="Normal 3 2 5 3 3 3" xfId="6757"/>
    <cellStyle name="Normal 3 2 5 3 4" xfId="3594"/>
    <cellStyle name="Normal 3 2 5 3 4 2" xfId="8314"/>
    <cellStyle name="Normal 3 2 5 3 5" xfId="5579"/>
    <cellStyle name="Normal 3 2 5 4" xfId="1059"/>
    <cellStyle name="Normal 3 2 5 4 2" xfId="2368"/>
    <cellStyle name="Normal 3 2 5 4 2 2" xfId="3599"/>
    <cellStyle name="Normal 3 2 5 4 2 2 2" xfId="8319"/>
    <cellStyle name="Normal 3 2 5 4 2 3" xfId="7091"/>
    <cellStyle name="Normal 3 2 5 4 3" xfId="3598"/>
    <cellStyle name="Normal 3 2 5 4 3 2" xfId="8318"/>
    <cellStyle name="Normal 3 2 5 4 4" xfId="5913"/>
    <cellStyle name="Normal 3 2 5 5" xfId="1586"/>
    <cellStyle name="Normal 3 2 5 5 2" xfId="3600"/>
    <cellStyle name="Normal 3 2 5 5 2 2" xfId="8320"/>
    <cellStyle name="Normal 3 2 5 5 3" xfId="6309"/>
    <cellStyle name="Normal 3 2 5 6" xfId="3589"/>
    <cellStyle name="Normal 3 2 5 6 2" xfId="8309"/>
    <cellStyle name="Normal 3 2 5 7" xfId="5131"/>
    <cellStyle name="Normal 3 2 5 8" xfId="9843"/>
    <cellStyle name="Normal 3 2 5 9" xfId="10156"/>
    <cellStyle name="Normal 3 2 6" xfId="319"/>
    <cellStyle name="Normal 3 2 6 2" xfId="548"/>
    <cellStyle name="Normal 3 2 6 2 2" xfId="1063"/>
    <cellStyle name="Normal 3 2 6 2 2 2" xfId="2372"/>
    <cellStyle name="Normal 3 2 6 2 2 2 2" xfId="3604"/>
    <cellStyle name="Normal 3 2 6 2 2 2 2 2" xfId="8324"/>
    <cellStyle name="Normal 3 2 6 2 2 2 3" xfId="7095"/>
    <cellStyle name="Normal 3 2 6 2 2 3" xfId="3603"/>
    <cellStyle name="Normal 3 2 6 2 2 3 2" xfId="8323"/>
    <cellStyle name="Normal 3 2 6 2 2 4" xfId="5917"/>
    <cellStyle name="Normal 3 2 6 2 3" xfId="1900"/>
    <cellStyle name="Normal 3 2 6 2 3 2" xfId="3605"/>
    <cellStyle name="Normal 3 2 6 2 3 2 2" xfId="8325"/>
    <cellStyle name="Normal 3 2 6 2 3 3" xfId="6623"/>
    <cellStyle name="Normal 3 2 6 2 4" xfId="3602"/>
    <cellStyle name="Normal 3 2 6 2 4 2" xfId="8322"/>
    <cellStyle name="Normal 3 2 6 2 5" xfId="5445"/>
    <cellStyle name="Normal 3 2 6 3" xfId="772"/>
    <cellStyle name="Normal 3 2 6 3 2" xfId="1064"/>
    <cellStyle name="Normal 3 2 6 3 2 2" xfId="2373"/>
    <cellStyle name="Normal 3 2 6 3 2 2 2" xfId="3608"/>
    <cellStyle name="Normal 3 2 6 3 2 2 2 2" xfId="8328"/>
    <cellStyle name="Normal 3 2 6 3 2 2 3" xfId="7096"/>
    <cellStyle name="Normal 3 2 6 3 2 3" xfId="3607"/>
    <cellStyle name="Normal 3 2 6 3 2 3 2" xfId="8327"/>
    <cellStyle name="Normal 3 2 6 3 2 4" xfId="5918"/>
    <cellStyle name="Normal 3 2 6 3 3" xfId="2124"/>
    <cellStyle name="Normal 3 2 6 3 3 2" xfId="3609"/>
    <cellStyle name="Normal 3 2 6 3 3 2 2" xfId="8329"/>
    <cellStyle name="Normal 3 2 6 3 3 3" xfId="6847"/>
    <cellStyle name="Normal 3 2 6 3 4" xfId="3606"/>
    <cellStyle name="Normal 3 2 6 3 4 2" xfId="8326"/>
    <cellStyle name="Normal 3 2 6 3 5" xfId="5669"/>
    <cellStyle name="Normal 3 2 6 4" xfId="1062"/>
    <cellStyle name="Normal 3 2 6 4 2" xfId="2371"/>
    <cellStyle name="Normal 3 2 6 4 2 2" xfId="3611"/>
    <cellStyle name="Normal 3 2 6 4 2 2 2" xfId="8331"/>
    <cellStyle name="Normal 3 2 6 4 2 3" xfId="7094"/>
    <cellStyle name="Normal 3 2 6 4 3" xfId="3610"/>
    <cellStyle name="Normal 3 2 6 4 3 2" xfId="8330"/>
    <cellStyle name="Normal 3 2 6 4 4" xfId="5916"/>
    <cellStyle name="Normal 3 2 6 5" xfId="1676"/>
    <cellStyle name="Normal 3 2 6 5 2" xfId="3612"/>
    <cellStyle name="Normal 3 2 6 5 2 2" xfId="8332"/>
    <cellStyle name="Normal 3 2 6 5 3" xfId="6399"/>
    <cellStyle name="Normal 3 2 6 6" xfId="3601"/>
    <cellStyle name="Normal 3 2 6 6 2" xfId="8321"/>
    <cellStyle name="Normal 3 2 6 7" xfId="5221"/>
    <cellStyle name="Normal 3 2 6 8" xfId="9933"/>
    <cellStyle name="Normal 3 2 6 9" xfId="10246"/>
    <cellStyle name="Normal 3 2 7" xfId="367"/>
    <cellStyle name="Normal 3 2 7 2" xfId="1065"/>
    <cellStyle name="Normal 3 2 7 2 2" xfId="2374"/>
    <cellStyle name="Normal 3 2 7 2 2 2" xfId="3615"/>
    <cellStyle name="Normal 3 2 7 2 2 2 2" xfId="8335"/>
    <cellStyle name="Normal 3 2 7 2 2 3" xfId="7097"/>
    <cellStyle name="Normal 3 2 7 2 3" xfId="3614"/>
    <cellStyle name="Normal 3 2 7 2 3 2" xfId="8334"/>
    <cellStyle name="Normal 3 2 7 2 4" xfId="5919"/>
    <cellStyle name="Normal 3 2 7 3" xfId="1720"/>
    <cellStyle name="Normal 3 2 7 3 2" xfId="3616"/>
    <cellStyle name="Normal 3 2 7 3 2 2" xfId="8336"/>
    <cellStyle name="Normal 3 2 7 3 3" xfId="6443"/>
    <cellStyle name="Normal 3 2 7 4" xfId="3613"/>
    <cellStyle name="Normal 3 2 7 4 2" xfId="8333"/>
    <cellStyle name="Normal 3 2 7 5" xfId="5265"/>
    <cellStyle name="Normal 3 2 7 6" xfId="10023"/>
    <cellStyle name="Normal 3 2 7 7" xfId="10336"/>
    <cellStyle name="Normal 3 2 8" xfId="592"/>
    <cellStyle name="Normal 3 2 8 2" xfId="1066"/>
    <cellStyle name="Normal 3 2 8 2 2" xfId="2375"/>
    <cellStyle name="Normal 3 2 8 2 2 2" xfId="3619"/>
    <cellStyle name="Normal 3 2 8 2 2 2 2" xfId="8339"/>
    <cellStyle name="Normal 3 2 8 2 2 3" xfId="7098"/>
    <cellStyle name="Normal 3 2 8 2 3" xfId="3618"/>
    <cellStyle name="Normal 3 2 8 2 3 2" xfId="8338"/>
    <cellStyle name="Normal 3 2 8 2 4" xfId="5920"/>
    <cellStyle name="Normal 3 2 8 3" xfId="1944"/>
    <cellStyle name="Normal 3 2 8 3 2" xfId="3620"/>
    <cellStyle name="Normal 3 2 8 3 2 2" xfId="8340"/>
    <cellStyle name="Normal 3 2 8 3 3" xfId="6667"/>
    <cellStyle name="Normal 3 2 8 4" xfId="3617"/>
    <cellStyle name="Normal 3 2 8 4 2" xfId="8337"/>
    <cellStyle name="Normal 3 2 8 5" xfId="5489"/>
    <cellStyle name="Normal 3 2 9" xfId="1037"/>
    <cellStyle name="Normal 3 2 9 2" xfId="2346"/>
    <cellStyle name="Normal 3 2 9 2 2" xfId="3622"/>
    <cellStyle name="Normal 3 2 9 2 2 2" xfId="8342"/>
    <cellStyle name="Normal 3 2 9 2 3" xfId="7069"/>
    <cellStyle name="Normal 3 2 9 3" xfId="3621"/>
    <cellStyle name="Normal 3 2 9 3 2" xfId="8341"/>
    <cellStyle name="Normal 3 2 9 4" xfId="5891"/>
    <cellStyle name="Normal 3 3" xfId="47"/>
    <cellStyle name="Normal 3 4" xfId="63"/>
    <cellStyle name="Normal 3 4 10" xfId="5052"/>
    <cellStyle name="Normal 3 4 11" xfId="9764"/>
    <cellStyle name="Normal 3 4 12" xfId="10077"/>
    <cellStyle name="Normal 3 4 13" xfId="118"/>
    <cellStyle name="Normal 3 4 2" xfId="157"/>
    <cellStyle name="Normal 3 4 2 10" xfId="10116"/>
    <cellStyle name="Normal 3 4 2 2" xfId="273"/>
    <cellStyle name="Normal 3 4 2 2 2" xfId="508"/>
    <cellStyle name="Normal 3 4 2 2 2 2" xfId="1070"/>
    <cellStyle name="Normal 3 4 2 2 2 2 2" xfId="2379"/>
    <cellStyle name="Normal 3 4 2 2 2 2 2 2" xfId="3628"/>
    <cellStyle name="Normal 3 4 2 2 2 2 2 2 2" xfId="8348"/>
    <cellStyle name="Normal 3 4 2 2 2 2 2 3" xfId="7102"/>
    <cellStyle name="Normal 3 4 2 2 2 2 3" xfId="3627"/>
    <cellStyle name="Normal 3 4 2 2 2 2 3 2" xfId="8347"/>
    <cellStyle name="Normal 3 4 2 2 2 2 4" xfId="5924"/>
    <cellStyle name="Normal 3 4 2 2 2 3" xfId="1860"/>
    <cellStyle name="Normal 3 4 2 2 2 3 2" xfId="3629"/>
    <cellStyle name="Normal 3 4 2 2 2 3 2 2" xfId="8349"/>
    <cellStyle name="Normal 3 4 2 2 2 3 3" xfId="6583"/>
    <cellStyle name="Normal 3 4 2 2 2 4" xfId="3626"/>
    <cellStyle name="Normal 3 4 2 2 2 4 2" xfId="8346"/>
    <cellStyle name="Normal 3 4 2 2 2 5" xfId="5405"/>
    <cellStyle name="Normal 3 4 2 2 3" xfId="732"/>
    <cellStyle name="Normal 3 4 2 2 3 2" xfId="1071"/>
    <cellStyle name="Normal 3 4 2 2 3 2 2" xfId="2380"/>
    <cellStyle name="Normal 3 4 2 2 3 2 2 2" xfId="3632"/>
    <cellStyle name="Normal 3 4 2 2 3 2 2 2 2" xfId="8352"/>
    <cellStyle name="Normal 3 4 2 2 3 2 2 3" xfId="7103"/>
    <cellStyle name="Normal 3 4 2 2 3 2 3" xfId="3631"/>
    <cellStyle name="Normal 3 4 2 2 3 2 3 2" xfId="8351"/>
    <cellStyle name="Normal 3 4 2 2 3 2 4" xfId="5925"/>
    <cellStyle name="Normal 3 4 2 2 3 3" xfId="2084"/>
    <cellStyle name="Normal 3 4 2 2 3 3 2" xfId="3633"/>
    <cellStyle name="Normal 3 4 2 2 3 3 2 2" xfId="8353"/>
    <cellStyle name="Normal 3 4 2 2 3 3 3" xfId="6807"/>
    <cellStyle name="Normal 3 4 2 2 3 4" xfId="3630"/>
    <cellStyle name="Normal 3 4 2 2 3 4 2" xfId="8350"/>
    <cellStyle name="Normal 3 4 2 2 3 5" xfId="5629"/>
    <cellStyle name="Normal 3 4 2 2 4" xfId="1069"/>
    <cellStyle name="Normal 3 4 2 2 4 2" xfId="2378"/>
    <cellStyle name="Normal 3 4 2 2 4 2 2" xfId="3635"/>
    <cellStyle name="Normal 3 4 2 2 4 2 2 2" xfId="8355"/>
    <cellStyle name="Normal 3 4 2 2 4 2 3" xfId="7101"/>
    <cellStyle name="Normal 3 4 2 2 4 3" xfId="3634"/>
    <cellStyle name="Normal 3 4 2 2 4 3 2" xfId="8354"/>
    <cellStyle name="Normal 3 4 2 2 4 4" xfId="5923"/>
    <cellStyle name="Normal 3 4 2 2 5" xfId="1636"/>
    <cellStyle name="Normal 3 4 2 2 5 2" xfId="3636"/>
    <cellStyle name="Normal 3 4 2 2 5 2 2" xfId="8356"/>
    <cellStyle name="Normal 3 4 2 2 5 3" xfId="6359"/>
    <cellStyle name="Normal 3 4 2 2 6" xfId="3625"/>
    <cellStyle name="Normal 3 4 2 2 6 2" xfId="8345"/>
    <cellStyle name="Normal 3 4 2 2 7" xfId="5181"/>
    <cellStyle name="Normal 3 4 2 2 8" xfId="9893"/>
    <cellStyle name="Normal 3 4 2 2 9" xfId="10206"/>
    <cellStyle name="Normal 3 4 2 3" xfId="418"/>
    <cellStyle name="Normal 3 4 2 3 2" xfId="1072"/>
    <cellStyle name="Normal 3 4 2 3 2 2" xfId="2381"/>
    <cellStyle name="Normal 3 4 2 3 2 2 2" xfId="3639"/>
    <cellStyle name="Normal 3 4 2 3 2 2 2 2" xfId="8359"/>
    <cellStyle name="Normal 3 4 2 3 2 2 3" xfId="7104"/>
    <cellStyle name="Normal 3 4 2 3 2 3" xfId="3638"/>
    <cellStyle name="Normal 3 4 2 3 2 3 2" xfId="8358"/>
    <cellStyle name="Normal 3 4 2 3 2 4" xfId="5926"/>
    <cellStyle name="Normal 3 4 2 3 3" xfId="1770"/>
    <cellStyle name="Normal 3 4 2 3 3 2" xfId="3640"/>
    <cellStyle name="Normal 3 4 2 3 3 2 2" xfId="8360"/>
    <cellStyle name="Normal 3 4 2 3 3 3" xfId="6493"/>
    <cellStyle name="Normal 3 4 2 3 4" xfId="3637"/>
    <cellStyle name="Normal 3 4 2 3 4 2" xfId="8357"/>
    <cellStyle name="Normal 3 4 2 3 5" xfId="5315"/>
    <cellStyle name="Normal 3 4 2 3 6" xfId="9983"/>
    <cellStyle name="Normal 3 4 2 3 7" xfId="10296"/>
    <cellStyle name="Normal 3 4 2 4" xfId="642"/>
    <cellStyle name="Normal 3 4 2 4 2" xfId="1073"/>
    <cellStyle name="Normal 3 4 2 4 2 2" xfId="2382"/>
    <cellStyle name="Normal 3 4 2 4 2 2 2" xfId="3643"/>
    <cellStyle name="Normal 3 4 2 4 2 2 2 2" xfId="8363"/>
    <cellStyle name="Normal 3 4 2 4 2 2 3" xfId="7105"/>
    <cellStyle name="Normal 3 4 2 4 2 3" xfId="3642"/>
    <cellStyle name="Normal 3 4 2 4 2 3 2" xfId="8362"/>
    <cellStyle name="Normal 3 4 2 4 2 4" xfId="5927"/>
    <cellStyle name="Normal 3 4 2 4 3" xfId="1994"/>
    <cellStyle name="Normal 3 4 2 4 3 2" xfId="3644"/>
    <cellStyle name="Normal 3 4 2 4 3 2 2" xfId="8364"/>
    <cellStyle name="Normal 3 4 2 4 3 3" xfId="6717"/>
    <cellStyle name="Normal 3 4 2 4 4" xfId="3641"/>
    <cellStyle name="Normal 3 4 2 4 4 2" xfId="8361"/>
    <cellStyle name="Normal 3 4 2 4 5" xfId="5539"/>
    <cellStyle name="Normal 3 4 2 5" xfId="1068"/>
    <cellStyle name="Normal 3 4 2 5 2" xfId="2377"/>
    <cellStyle name="Normal 3 4 2 5 2 2" xfId="3646"/>
    <cellStyle name="Normal 3 4 2 5 2 2 2" xfId="8366"/>
    <cellStyle name="Normal 3 4 2 5 2 3" xfId="7100"/>
    <cellStyle name="Normal 3 4 2 5 3" xfId="3645"/>
    <cellStyle name="Normal 3 4 2 5 3 2" xfId="8365"/>
    <cellStyle name="Normal 3 4 2 5 4" xfId="5922"/>
    <cellStyle name="Normal 3 4 2 6" xfId="1544"/>
    <cellStyle name="Normal 3 4 2 6 2" xfId="3647"/>
    <cellStyle name="Normal 3 4 2 6 2 2" xfId="8367"/>
    <cellStyle name="Normal 3 4 2 6 3" xfId="6269"/>
    <cellStyle name="Normal 3 4 2 7" xfId="3624"/>
    <cellStyle name="Normal 3 4 2 7 2" xfId="8344"/>
    <cellStyle name="Normal 3 4 2 8" xfId="5091"/>
    <cellStyle name="Normal 3 4 2 9" xfId="9803"/>
    <cellStyle name="Normal 3 4 3" xfId="234"/>
    <cellStyle name="Normal 3 4 3 2" xfId="469"/>
    <cellStyle name="Normal 3 4 3 2 2" xfId="1075"/>
    <cellStyle name="Normal 3 4 3 2 2 2" xfId="2384"/>
    <cellStyle name="Normal 3 4 3 2 2 2 2" xfId="3651"/>
    <cellStyle name="Normal 3 4 3 2 2 2 2 2" xfId="8371"/>
    <cellStyle name="Normal 3 4 3 2 2 2 3" xfId="7107"/>
    <cellStyle name="Normal 3 4 3 2 2 3" xfId="3650"/>
    <cellStyle name="Normal 3 4 3 2 2 3 2" xfId="8370"/>
    <cellStyle name="Normal 3 4 3 2 2 4" xfId="5929"/>
    <cellStyle name="Normal 3 4 3 2 3" xfId="1821"/>
    <cellStyle name="Normal 3 4 3 2 3 2" xfId="3652"/>
    <cellStyle name="Normal 3 4 3 2 3 2 2" xfId="8372"/>
    <cellStyle name="Normal 3 4 3 2 3 3" xfId="6544"/>
    <cellStyle name="Normal 3 4 3 2 4" xfId="3649"/>
    <cellStyle name="Normal 3 4 3 2 4 2" xfId="8369"/>
    <cellStyle name="Normal 3 4 3 2 5" xfId="5366"/>
    <cellStyle name="Normal 3 4 3 3" xfId="693"/>
    <cellStyle name="Normal 3 4 3 3 2" xfId="1076"/>
    <cellStyle name="Normal 3 4 3 3 2 2" xfId="2385"/>
    <cellStyle name="Normal 3 4 3 3 2 2 2" xfId="3655"/>
    <cellStyle name="Normal 3 4 3 3 2 2 2 2" xfId="8375"/>
    <cellStyle name="Normal 3 4 3 3 2 2 3" xfId="7108"/>
    <cellStyle name="Normal 3 4 3 3 2 3" xfId="3654"/>
    <cellStyle name="Normal 3 4 3 3 2 3 2" xfId="8374"/>
    <cellStyle name="Normal 3 4 3 3 2 4" xfId="5930"/>
    <cellStyle name="Normal 3 4 3 3 3" xfId="2045"/>
    <cellStyle name="Normal 3 4 3 3 3 2" xfId="3656"/>
    <cellStyle name="Normal 3 4 3 3 3 2 2" xfId="8376"/>
    <cellStyle name="Normal 3 4 3 3 3 3" xfId="6768"/>
    <cellStyle name="Normal 3 4 3 3 4" xfId="3653"/>
    <cellStyle name="Normal 3 4 3 3 4 2" xfId="8373"/>
    <cellStyle name="Normal 3 4 3 3 5" xfId="5590"/>
    <cellStyle name="Normal 3 4 3 4" xfId="1074"/>
    <cellStyle name="Normal 3 4 3 4 2" xfId="2383"/>
    <cellStyle name="Normal 3 4 3 4 2 2" xfId="3658"/>
    <cellStyle name="Normal 3 4 3 4 2 2 2" xfId="8378"/>
    <cellStyle name="Normal 3 4 3 4 2 3" xfId="7106"/>
    <cellStyle name="Normal 3 4 3 4 3" xfId="3657"/>
    <cellStyle name="Normal 3 4 3 4 3 2" xfId="8377"/>
    <cellStyle name="Normal 3 4 3 4 4" xfId="5928"/>
    <cellStyle name="Normal 3 4 3 5" xfId="1597"/>
    <cellStyle name="Normal 3 4 3 5 2" xfId="3659"/>
    <cellStyle name="Normal 3 4 3 5 2 2" xfId="8379"/>
    <cellStyle name="Normal 3 4 3 5 3" xfId="6320"/>
    <cellStyle name="Normal 3 4 3 6" xfId="3648"/>
    <cellStyle name="Normal 3 4 3 6 2" xfId="8368"/>
    <cellStyle name="Normal 3 4 3 7" xfId="5142"/>
    <cellStyle name="Normal 3 4 3 8" xfId="9854"/>
    <cellStyle name="Normal 3 4 3 9" xfId="10167"/>
    <cellStyle name="Normal 3 4 4" xfId="330"/>
    <cellStyle name="Normal 3 4 4 2" xfId="559"/>
    <cellStyle name="Normal 3 4 4 2 2" xfId="1078"/>
    <cellStyle name="Normal 3 4 4 2 2 2" xfId="2387"/>
    <cellStyle name="Normal 3 4 4 2 2 2 2" xfId="3663"/>
    <cellStyle name="Normal 3 4 4 2 2 2 2 2" xfId="8383"/>
    <cellStyle name="Normal 3 4 4 2 2 2 3" xfId="7110"/>
    <cellStyle name="Normal 3 4 4 2 2 3" xfId="3662"/>
    <cellStyle name="Normal 3 4 4 2 2 3 2" xfId="8382"/>
    <cellStyle name="Normal 3 4 4 2 2 4" xfId="5932"/>
    <cellStyle name="Normal 3 4 4 2 3" xfId="1911"/>
    <cellStyle name="Normal 3 4 4 2 3 2" xfId="3664"/>
    <cellStyle name="Normal 3 4 4 2 3 2 2" xfId="8384"/>
    <cellStyle name="Normal 3 4 4 2 3 3" xfId="6634"/>
    <cellStyle name="Normal 3 4 4 2 4" xfId="3661"/>
    <cellStyle name="Normal 3 4 4 2 4 2" xfId="8381"/>
    <cellStyle name="Normal 3 4 4 2 5" xfId="5456"/>
    <cellStyle name="Normal 3 4 4 3" xfId="783"/>
    <cellStyle name="Normal 3 4 4 3 2" xfId="1079"/>
    <cellStyle name="Normal 3 4 4 3 2 2" xfId="2388"/>
    <cellStyle name="Normal 3 4 4 3 2 2 2" xfId="3667"/>
    <cellStyle name="Normal 3 4 4 3 2 2 2 2" xfId="8387"/>
    <cellStyle name="Normal 3 4 4 3 2 2 3" xfId="7111"/>
    <cellStyle name="Normal 3 4 4 3 2 3" xfId="3666"/>
    <cellStyle name="Normal 3 4 4 3 2 3 2" xfId="8386"/>
    <cellStyle name="Normal 3 4 4 3 2 4" xfId="5933"/>
    <cellStyle name="Normal 3 4 4 3 3" xfId="2135"/>
    <cellStyle name="Normal 3 4 4 3 3 2" xfId="3668"/>
    <cellStyle name="Normal 3 4 4 3 3 2 2" xfId="8388"/>
    <cellStyle name="Normal 3 4 4 3 3 3" xfId="6858"/>
    <cellStyle name="Normal 3 4 4 3 4" xfId="3665"/>
    <cellStyle name="Normal 3 4 4 3 4 2" xfId="8385"/>
    <cellStyle name="Normal 3 4 4 3 5" xfId="5680"/>
    <cellStyle name="Normal 3 4 4 4" xfId="1077"/>
    <cellStyle name="Normal 3 4 4 4 2" xfId="2386"/>
    <cellStyle name="Normal 3 4 4 4 2 2" xfId="3670"/>
    <cellStyle name="Normal 3 4 4 4 2 2 2" xfId="8390"/>
    <cellStyle name="Normal 3 4 4 4 2 3" xfId="7109"/>
    <cellStyle name="Normal 3 4 4 4 3" xfId="3669"/>
    <cellStyle name="Normal 3 4 4 4 3 2" xfId="8389"/>
    <cellStyle name="Normal 3 4 4 4 4" xfId="5931"/>
    <cellStyle name="Normal 3 4 4 5" xfId="1687"/>
    <cellStyle name="Normal 3 4 4 5 2" xfId="3671"/>
    <cellStyle name="Normal 3 4 4 5 2 2" xfId="8391"/>
    <cellStyle name="Normal 3 4 4 5 3" xfId="6410"/>
    <cellStyle name="Normal 3 4 4 6" xfId="3660"/>
    <cellStyle name="Normal 3 4 4 6 2" xfId="8380"/>
    <cellStyle name="Normal 3 4 4 7" xfId="5232"/>
    <cellStyle name="Normal 3 4 4 8" xfId="9944"/>
    <cellStyle name="Normal 3 4 4 9" xfId="10257"/>
    <cellStyle name="Normal 3 4 5" xfId="379"/>
    <cellStyle name="Normal 3 4 5 2" xfId="1080"/>
    <cellStyle name="Normal 3 4 5 2 2" xfId="2389"/>
    <cellStyle name="Normal 3 4 5 2 2 2" xfId="3674"/>
    <cellStyle name="Normal 3 4 5 2 2 2 2" xfId="8394"/>
    <cellStyle name="Normal 3 4 5 2 2 3" xfId="7112"/>
    <cellStyle name="Normal 3 4 5 2 3" xfId="3673"/>
    <cellStyle name="Normal 3 4 5 2 3 2" xfId="8393"/>
    <cellStyle name="Normal 3 4 5 2 4" xfId="5934"/>
    <cellStyle name="Normal 3 4 5 3" xfId="1731"/>
    <cellStyle name="Normal 3 4 5 3 2" xfId="3675"/>
    <cellStyle name="Normal 3 4 5 3 2 2" xfId="8395"/>
    <cellStyle name="Normal 3 4 5 3 3" xfId="6454"/>
    <cellStyle name="Normal 3 4 5 4" xfId="3672"/>
    <cellStyle name="Normal 3 4 5 4 2" xfId="8392"/>
    <cellStyle name="Normal 3 4 5 5" xfId="5276"/>
    <cellStyle name="Normal 3 4 5 6" xfId="10034"/>
    <cellStyle name="Normal 3 4 5 7" xfId="10347"/>
    <cellStyle name="Normal 3 4 6" xfId="603"/>
    <cellStyle name="Normal 3 4 6 2" xfId="1081"/>
    <cellStyle name="Normal 3 4 6 2 2" xfId="2390"/>
    <cellStyle name="Normal 3 4 6 2 2 2" xfId="3678"/>
    <cellStyle name="Normal 3 4 6 2 2 2 2" xfId="8398"/>
    <cellStyle name="Normal 3 4 6 2 2 3" xfId="7113"/>
    <cellStyle name="Normal 3 4 6 2 3" xfId="3677"/>
    <cellStyle name="Normal 3 4 6 2 3 2" xfId="8397"/>
    <cellStyle name="Normal 3 4 6 2 4" xfId="5935"/>
    <cellStyle name="Normal 3 4 6 3" xfId="1955"/>
    <cellStyle name="Normal 3 4 6 3 2" xfId="3679"/>
    <cellStyle name="Normal 3 4 6 3 2 2" xfId="8399"/>
    <cellStyle name="Normal 3 4 6 3 3" xfId="6678"/>
    <cellStyle name="Normal 3 4 6 4" xfId="3676"/>
    <cellStyle name="Normal 3 4 6 4 2" xfId="8396"/>
    <cellStyle name="Normal 3 4 6 5" xfId="5500"/>
    <cellStyle name="Normal 3 4 7" xfId="1067"/>
    <cellStyle name="Normal 3 4 7 2" xfId="2376"/>
    <cellStyle name="Normal 3 4 7 2 2" xfId="3681"/>
    <cellStyle name="Normal 3 4 7 2 2 2" xfId="8401"/>
    <cellStyle name="Normal 3 4 7 2 3" xfId="7099"/>
    <cellStyle name="Normal 3 4 7 3" xfId="3680"/>
    <cellStyle name="Normal 3 4 7 3 2" xfId="8400"/>
    <cellStyle name="Normal 3 4 7 4" xfId="5921"/>
    <cellStyle name="Normal 3 4 8" xfId="1505"/>
    <cellStyle name="Normal 3 4 8 2" xfId="3682"/>
    <cellStyle name="Normal 3 4 8 2 2" xfId="8402"/>
    <cellStyle name="Normal 3 4 8 3" xfId="6230"/>
    <cellStyle name="Normal 3 4 9" xfId="3623"/>
    <cellStyle name="Normal 3 4 9 2" xfId="8343"/>
    <cellStyle name="Normal 3 5" xfId="154"/>
    <cellStyle name="Normal 3 5 10" xfId="10113"/>
    <cellStyle name="Normal 3 5 2" xfId="270"/>
    <cellStyle name="Normal 3 5 2 2" xfId="505"/>
    <cellStyle name="Normal 3 5 2 2 2" xfId="1084"/>
    <cellStyle name="Normal 3 5 2 2 2 2" xfId="2393"/>
    <cellStyle name="Normal 3 5 2 2 2 2 2" xfId="3687"/>
    <cellStyle name="Normal 3 5 2 2 2 2 2 2" xfId="8407"/>
    <cellStyle name="Normal 3 5 2 2 2 2 3" xfId="7116"/>
    <cellStyle name="Normal 3 5 2 2 2 3" xfId="3686"/>
    <cellStyle name="Normal 3 5 2 2 2 3 2" xfId="8406"/>
    <cellStyle name="Normal 3 5 2 2 2 4" xfId="5938"/>
    <cellStyle name="Normal 3 5 2 2 3" xfId="1857"/>
    <cellStyle name="Normal 3 5 2 2 3 2" xfId="3688"/>
    <cellStyle name="Normal 3 5 2 2 3 2 2" xfId="8408"/>
    <cellStyle name="Normal 3 5 2 2 3 3" xfId="6580"/>
    <cellStyle name="Normal 3 5 2 2 4" xfId="3685"/>
    <cellStyle name="Normal 3 5 2 2 4 2" xfId="8405"/>
    <cellStyle name="Normal 3 5 2 2 5" xfId="5402"/>
    <cellStyle name="Normal 3 5 2 3" xfId="729"/>
    <cellStyle name="Normal 3 5 2 3 2" xfId="1085"/>
    <cellStyle name="Normal 3 5 2 3 2 2" xfId="2394"/>
    <cellStyle name="Normal 3 5 2 3 2 2 2" xfId="3691"/>
    <cellStyle name="Normal 3 5 2 3 2 2 2 2" xfId="8411"/>
    <cellStyle name="Normal 3 5 2 3 2 2 3" xfId="7117"/>
    <cellStyle name="Normal 3 5 2 3 2 3" xfId="3690"/>
    <cellStyle name="Normal 3 5 2 3 2 3 2" xfId="8410"/>
    <cellStyle name="Normal 3 5 2 3 2 4" xfId="5939"/>
    <cellStyle name="Normal 3 5 2 3 3" xfId="2081"/>
    <cellStyle name="Normal 3 5 2 3 3 2" xfId="3692"/>
    <cellStyle name="Normal 3 5 2 3 3 2 2" xfId="8412"/>
    <cellStyle name="Normal 3 5 2 3 3 3" xfId="6804"/>
    <cellStyle name="Normal 3 5 2 3 4" xfId="3689"/>
    <cellStyle name="Normal 3 5 2 3 4 2" xfId="8409"/>
    <cellStyle name="Normal 3 5 2 3 5" xfId="5626"/>
    <cellStyle name="Normal 3 5 2 4" xfId="1083"/>
    <cellStyle name="Normal 3 5 2 4 2" xfId="2392"/>
    <cellStyle name="Normal 3 5 2 4 2 2" xfId="3694"/>
    <cellStyle name="Normal 3 5 2 4 2 2 2" xfId="8414"/>
    <cellStyle name="Normal 3 5 2 4 2 3" xfId="7115"/>
    <cellStyle name="Normal 3 5 2 4 3" xfId="3693"/>
    <cellStyle name="Normal 3 5 2 4 3 2" xfId="8413"/>
    <cellStyle name="Normal 3 5 2 4 4" xfId="5937"/>
    <cellStyle name="Normal 3 5 2 5" xfId="1633"/>
    <cellStyle name="Normal 3 5 2 5 2" xfId="3695"/>
    <cellStyle name="Normal 3 5 2 5 2 2" xfId="8415"/>
    <cellStyle name="Normal 3 5 2 5 3" xfId="6356"/>
    <cellStyle name="Normal 3 5 2 6" xfId="3684"/>
    <cellStyle name="Normal 3 5 2 6 2" xfId="8404"/>
    <cellStyle name="Normal 3 5 2 7" xfId="5178"/>
    <cellStyle name="Normal 3 5 2 8" xfId="9890"/>
    <cellStyle name="Normal 3 5 2 9" xfId="10203"/>
    <cellStyle name="Normal 3 5 3" xfId="415"/>
    <cellStyle name="Normal 3 5 3 2" xfId="1086"/>
    <cellStyle name="Normal 3 5 3 2 2" xfId="2395"/>
    <cellStyle name="Normal 3 5 3 2 2 2" xfId="3698"/>
    <cellStyle name="Normal 3 5 3 2 2 2 2" xfId="8418"/>
    <cellStyle name="Normal 3 5 3 2 2 3" xfId="7118"/>
    <cellStyle name="Normal 3 5 3 2 3" xfId="3697"/>
    <cellStyle name="Normal 3 5 3 2 3 2" xfId="8417"/>
    <cellStyle name="Normal 3 5 3 2 4" xfId="5940"/>
    <cellStyle name="Normal 3 5 3 3" xfId="1767"/>
    <cellStyle name="Normal 3 5 3 3 2" xfId="3699"/>
    <cellStyle name="Normal 3 5 3 3 2 2" xfId="8419"/>
    <cellStyle name="Normal 3 5 3 3 3" xfId="6490"/>
    <cellStyle name="Normal 3 5 3 4" xfId="3696"/>
    <cellStyle name="Normal 3 5 3 4 2" xfId="8416"/>
    <cellStyle name="Normal 3 5 3 5" xfId="5312"/>
    <cellStyle name="Normal 3 5 3 6" xfId="9980"/>
    <cellStyle name="Normal 3 5 3 7" xfId="10293"/>
    <cellStyle name="Normal 3 5 4" xfId="639"/>
    <cellStyle name="Normal 3 5 4 2" xfId="1087"/>
    <cellStyle name="Normal 3 5 4 2 2" xfId="2396"/>
    <cellStyle name="Normal 3 5 4 2 2 2" xfId="3702"/>
    <cellStyle name="Normal 3 5 4 2 2 2 2" xfId="8422"/>
    <cellStyle name="Normal 3 5 4 2 2 3" xfId="7119"/>
    <cellStyle name="Normal 3 5 4 2 3" xfId="3701"/>
    <cellStyle name="Normal 3 5 4 2 3 2" xfId="8421"/>
    <cellStyle name="Normal 3 5 4 2 4" xfId="5941"/>
    <cellStyle name="Normal 3 5 4 3" xfId="1991"/>
    <cellStyle name="Normal 3 5 4 3 2" xfId="3703"/>
    <cellStyle name="Normal 3 5 4 3 2 2" xfId="8423"/>
    <cellStyle name="Normal 3 5 4 3 3" xfId="6714"/>
    <cellStyle name="Normal 3 5 4 4" xfId="3700"/>
    <cellStyle name="Normal 3 5 4 4 2" xfId="8420"/>
    <cellStyle name="Normal 3 5 4 5" xfId="5536"/>
    <cellStyle name="Normal 3 5 5" xfId="1082"/>
    <cellStyle name="Normal 3 5 5 2" xfId="2391"/>
    <cellStyle name="Normal 3 5 5 2 2" xfId="3705"/>
    <cellStyle name="Normal 3 5 5 2 2 2" xfId="8425"/>
    <cellStyle name="Normal 3 5 5 2 3" xfId="7114"/>
    <cellStyle name="Normal 3 5 5 3" xfId="3704"/>
    <cellStyle name="Normal 3 5 5 3 2" xfId="8424"/>
    <cellStyle name="Normal 3 5 5 4" xfId="5936"/>
    <cellStyle name="Normal 3 5 6" xfId="1541"/>
    <cellStyle name="Normal 3 5 6 2" xfId="3706"/>
    <cellStyle name="Normal 3 5 6 2 2" xfId="8426"/>
    <cellStyle name="Normal 3 5 6 3" xfId="6266"/>
    <cellStyle name="Normal 3 5 7" xfId="3683"/>
    <cellStyle name="Normal 3 5 7 2" xfId="8403"/>
    <cellStyle name="Normal 3 5 8" xfId="5088"/>
    <cellStyle name="Normal 3 5 9" xfId="9800"/>
    <cellStyle name="Normal 3 6" xfId="213"/>
    <cellStyle name="Normal 3 6 2" xfId="448"/>
    <cellStyle name="Normal 3 6 2 2" xfId="1089"/>
    <cellStyle name="Normal 3 6 2 2 2" xfId="2398"/>
    <cellStyle name="Normal 3 6 2 2 2 2" xfId="3710"/>
    <cellStyle name="Normal 3 6 2 2 2 2 2" xfId="8430"/>
    <cellStyle name="Normal 3 6 2 2 2 3" xfId="7121"/>
    <cellStyle name="Normal 3 6 2 2 3" xfId="3709"/>
    <cellStyle name="Normal 3 6 2 2 3 2" xfId="8429"/>
    <cellStyle name="Normal 3 6 2 2 4" xfId="5943"/>
    <cellStyle name="Normal 3 6 2 3" xfId="1800"/>
    <cellStyle name="Normal 3 6 2 3 2" xfId="3711"/>
    <cellStyle name="Normal 3 6 2 3 2 2" xfId="8431"/>
    <cellStyle name="Normal 3 6 2 3 3" xfId="6523"/>
    <cellStyle name="Normal 3 6 2 4" xfId="3708"/>
    <cellStyle name="Normal 3 6 2 4 2" xfId="8428"/>
    <cellStyle name="Normal 3 6 2 5" xfId="5345"/>
    <cellStyle name="Normal 3 6 3" xfId="672"/>
    <cellStyle name="Normal 3 6 3 2" xfId="1090"/>
    <cellStyle name="Normal 3 6 3 2 2" xfId="2399"/>
    <cellStyle name="Normal 3 6 3 2 2 2" xfId="3714"/>
    <cellStyle name="Normal 3 6 3 2 2 2 2" xfId="8434"/>
    <cellStyle name="Normal 3 6 3 2 2 3" xfId="7122"/>
    <cellStyle name="Normal 3 6 3 2 3" xfId="3713"/>
    <cellStyle name="Normal 3 6 3 2 3 2" xfId="8433"/>
    <cellStyle name="Normal 3 6 3 2 4" xfId="5944"/>
    <cellStyle name="Normal 3 6 3 3" xfId="2024"/>
    <cellStyle name="Normal 3 6 3 3 2" xfId="3715"/>
    <cellStyle name="Normal 3 6 3 3 2 2" xfId="8435"/>
    <cellStyle name="Normal 3 6 3 3 3" xfId="6747"/>
    <cellStyle name="Normal 3 6 3 4" xfId="3712"/>
    <cellStyle name="Normal 3 6 3 4 2" xfId="8432"/>
    <cellStyle name="Normal 3 6 3 5" xfId="5569"/>
    <cellStyle name="Normal 3 6 4" xfId="1088"/>
    <cellStyle name="Normal 3 6 4 2" xfId="2397"/>
    <cellStyle name="Normal 3 6 4 2 2" xfId="3717"/>
    <cellStyle name="Normal 3 6 4 2 2 2" xfId="8437"/>
    <cellStyle name="Normal 3 6 4 2 3" xfId="7120"/>
    <cellStyle name="Normal 3 6 4 3" xfId="3716"/>
    <cellStyle name="Normal 3 6 4 3 2" xfId="8436"/>
    <cellStyle name="Normal 3 6 4 4" xfId="5942"/>
    <cellStyle name="Normal 3 6 5" xfId="1576"/>
    <cellStyle name="Normal 3 6 5 2" xfId="3718"/>
    <cellStyle name="Normal 3 6 5 2 2" xfId="8438"/>
    <cellStyle name="Normal 3 6 5 3" xfId="6299"/>
    <cellStyle name="Normal 3 6 6" xfId="3707"/>
    <cellStyle name="Normal 3 6 6 2" xfId="8427"/>
    <cellStyle name="Normal 3 6 7" xfId="5121"/>
    <cellStyle name="Normal 3 6 8" xfId="9833"/>
    <cellStyle name="Normal 3 6 9" xfId="10146"/>
    <cellStyle name="Normal 3 7" xfId="309"/>
    <cellStyle name="Normal 3 7 2" xfId="538"/>
    <cellStyle name="Normal 3 7 2 2" xfId="1092"/>
    <cellStyle name="Normal 3 7 2 2 2" xfId="2401"/>
    <cellStyle name="Normal 3 7 2 2 2 2" xfId="3722"/>
    <cellStyle name="Normal 3 7 2 2 2 2 2" xfId="8442"/>
    <cellStyle name="Normal 3 7 2 2 2 3" xfId="7124"/>
    <cellStyle name="Normal 3 7 2 2 3" xfId="3721"/>
    <cellStyle name="Normal 3 7 2 2 3 2" xfId="8441"/>
    <cellStyle name="Normal 3 7 2 2 4" xfId="5946"/>
    <cellStyle name="Normal 3 7 2 3" xfId="1890"/>
    <cellStyle name="Normal 3 7 2 3 2" xfId="3723"/>
    <cellStyle name="Normal 3 7 2 3 2 2" xfId="8443"/>
    <cellStyle name="Normal 3 7 2 3 3" xfId="6613"/>
    <cellStyle name="Normal 3 7 2 4" xfId="3720"/>
    <cellStyle name="Normal 3 7 2 4 2" xfId="8440"/>
    <cellStyle name="Normal 3 7 2 5" xfId="5435"/>
    <cellStyle name="Normal 3 7 3" xfId="762"/>
    <cellStyle name="Normal 3 7 3 2" xfId="1093"/>
    <cellStyle name="Normal 3 7 3 2 2" xfId="2402"/>
    <cellStyle name="Normal 3 7 3 2 2 2" xfId="3726"/>
    <cellStyle name="Normal 3 7 3 2 2 2 2" xfId="8446"/>
    <cellStyle name="Normal 3 7 3 2 2 3" xfId="7125"/>
    <cellStyle name="Normal 3 7 3 2 3" xfId="3725"/>
    <cellStyle name="Normal 3 7 3 2 3 2" xfId="8445"/>
    <cellStyle name="Normal 3 7 3 2 4" xfId="5947"/>
    <cellStyle name="Normal 3 7 3 3" xfId="2114"/>
    <cellStyle name="Normal 3 7 3 3 2" xfId="3727"/>
    <cellStyle name="Normal 3 7 3 3 2 2" xfId="8447"/>
    <cellStyle name="Normal 3 7 3 3 3" xfId="6837"/>
    <cellStyle name="Normal 3 7 3 4" xfId="3724"/>
    <cellStyle name="Normal 3 7 3 4 2" xfId="8444"/>
    <cellStyle name="Normal 3 7 3 5" xfId="5659"/>
    <cellStyle name="Normal 3 7 4" xfId="1091"/>
    <cellStyle name="Normal 3 7 4 2" xfId="2400"/>
    <cellStyle name="Normal 3 7 4 2 2" xfId="3729"/>
    <cellStyle name="Normal 3 7 4 2 2 2" xfId="8449"/>
    <cellStyle name="Normal 3 7 4 2 3" xfId="7123"/>
    <cellStyle name="Normal 3 7 4 3" xfId="3728"/>
    <cellStyle name="Normal 3 7 4 3 2" xfId="8448"/>
    <cellStyle name="Normal 3 7 4 4" xfId="5945"/>
    <cellStyle name="Normal 3 7 5" xfId="1666"/>
    <cellStyle name="Normal 3 7 5 2" xfId="3730"/>
    <cellStyle name="Normal 3 7 5 2 2" xfId="8450"/>
    <cellStyle name="Normal 3 7 5 3" xfId="6389"/>
    <cellStyle name="Normal 3 7 6" xfId="3719"/>
    <cellStyle name="Normal 3 7 6 2" xfId="8439"/>
    <cellStyle name="Normal 3 7 7" xfId="5211"/>
    <cellStyle name="Normal 3 7 8" xfId="9923"/>
    <cellStyle name="Normal 3 7 9" xfId="10236"/>
    <cellStyle name="Normal 3 8" xfId="355"/>
    <cellStyle name="Normal 3 8 2" xfId="1094"/>
    <cellStyle name="Normal 3 8 2 2" xfId="2403"/>
    <cellStyle name="Normal 3 8 2 2 2" xfId="3732"/>
    <cellStyle name="Normal 3 8 2 2 2 2" xfId="8452"/>
    <cellStyle name="Normal 3 8 2 2 3" xfId="7126"/>
    <cellStyle name="Normal 3 8 2 3" xfId="3731"/>
    <cellStyle name="Normal 3 8 2 3 2" xfId="8451"/>
    <cellStyle name="Normal 3 8 2 4" xfId="5948"/>
    <cellStyle name="Normal 3 8 3" xfId="10013"/>
    <cellStyle name="Normal 3 8 4" xfId="10326"/>
    <cellStyle name="Normal 3 9" xfId="357"/>
    <cellStyle name="Normal 3 9 2" xfId="1095"/>
    <cellStyle name="Normal 3 9 2 2" xfId="2404"/>
    <cellStyle name="Normal 3 9 2 2 2" xfId="3735"/>
    <cellStyle name="Normal 3 9 2 2 2 2" xfId="8455"/>
    <cellStyle name="Normal 3 9 2 2 3" xfId="7127"/>
    <cellStyle name="Normal 3 9 2 3" xfId="3734"/>
    <cellStyle name="Normal 3 9 2 3 2" xfId="8454"/>
    <cellStyle name="Normal 3 9 2 4" xfId="5949"/>
    <cellStyle name="Normal 3 9 3" xfId="1710"/>
    <cellStyle name="Normal 3 9 3 2" xfId="3736"/>
    <cellStyle name="Normal 3 9 3 2 2" xfId="8456"/>
    <cellStyle name="Normal 3 9 3 3" xfId="6433"/>
    <cellStyle name="Normal 3 9 4" xfId="3733"/>
    <cellStyle name="Normal 3 9 4 2" xfId="8453"/>
    <cellStyle name="Normal 3 9 5" xfId="5255"/>
    <cellStyle name="Normal 4" xfId="15"/>
    <cellStyle name="Normal 4 10" xfId="356"/>
    <cellStyle name="Normal 4 10 2" xfId="1097"/>
    <cellStyle name="Normal 4 10 2 2" xfId="2406"/>
    <cellStyle name="Normal 4 10 2 2 2" xfId="3739"/>
    <cellStyle name="Normal 4 10 2 2 2 2" xfId="8459"/>
    <cellStyle name="Normal 4 10 2 2 3" xfId="7129"/>
    <cellStyle name="Normal 4 10 2 3" xfId="3738"/>
    <cellStyle name="Normal 4 10 2 3 2" xfId="8458"/>
    <cellStyle name="Normal 4 10 2 4" xfId="5951"/>
    <cellStyle name="Normal 4 10 3" xfId="10014"/>
    <cellStyle name="Normal 4 10 4" xfId="10327"/>
    <cellStyle name="Normal 4 11" xfId="358"/>
    <cellStyle name="Normal 4 11 2" xfId="1098"/>
    <cellStyle name="Normal 4 11 2 2" xfId="2407"/>
    <cellStyle name="Normal 4 11 2 2 2" xfId="3742"/>
    <cellStyle name="Normal 4 11 2 2 2 2" xfId="8462"/>
    <cellStyle name="Normal 4 11 2 2 3" xfId="7130"/>
    <cellStyle name="Normal 4 11 2 3" xfId="3741"/>
    <cellStyle name="Normal 4 11 2 3 2" xfId="8461"/>
    <cellStyle name="Normal 4 11 2 4" xfId="5952"/>
    <cellStyle name="Normal 4 11 3" xfId="1711"/>
    <cellStyle name="Normal 4 11 3 2" xfId="3743"/>
    <cellStyle name="Normal 4 11 3 2 2" xfId="8463"/>
    <cellStyle name="Normal 4 11 3 3" xfId="6434"/>
    <cellStyle name="Normal 4 11 4" xfId="3740"/>
    <cellStyle name="Normal 4 11 4 2" xfId="8460"/>
    <cellStyle name="Normal 4 11 5" xfId="5256"/>
    <cellStyle name="Normal 4 12" xfId="583"/>
    <cellStyle name="Normal 4 12 2" xfId="1099"/>
    <cellStyle name="Normal 4 12 2 2" xfId="2408"/>
    <cellStyle name="Normal 4 12 2 2 2" xfId="3746"/>
    <cellStyle name="Normal 4 12 2 2 2 2" xfId="8466"/>
    <cellStyle name="Normal 4 12 2 2 3" xfId="7131"/>
    <cellStyle name="Normal 4 12 2 3" xfId="3745"/>
    <cellStyle name="Normal 4 12 2 3 2" xfId="8465"/>
    <cellStyle name="Normal 4 12 2 4" xfId="5953"/>
    <cellStyle name="Normal 4 12 3" xfId="1935"/>
    <cellStyle name="Normal 4 12 3 2" xfId="3747"/>
    <cellStyle name="Normal 4 12 3 2 2" xfId="8467"/>
    <cellStyle name="Normal 4 12 3 3" xfId="6658"/>
    <cellStyle name="Normal 4 12 4" xfId="3744"/>
    <cellStyle name="Normal 4 12 4 2" xfId="8464"/>
    <cellStyle name="Normal 4 12 5" xfId="5480"/>
    <cellStyle name="Normal 4 13" xfId="1096"/>
    <cellStyle name="Normal 4 13 2" xfId="2405"/>
    <cellStyle name="Normal 4 13 2 2" xfId="3749"/>
    <cellStyle name="Normal 4 13 2 2 2" xfId="8469"/>
    <cellStyle name="Normal 4 13 2 3" xfId="7128"/>
    <cellStyle name="Normal 4 13 3" xfId="3748"/>
    <cellStyle name="Normal 4 13 3 2" xfId="8468"/>
    <cellStyle name="Normal 4 13 4" xfId="5950"/>
    <cellStyle name="Normal 4 14" xfId="1484"/>
    <cellStyle name="Normal 4 14 2" xfId="3750"/>
    <cellStyle name="Normal 4 14 2 2" xfId="8470"/>
    <cellStyle name="Normal 4 14 3" xfId="6210"/>
    <cellStyle name="Normal 4 15" xfId="3737"/>
    <cellStyle name="Normal 4 15 2" xfId="8457"/>
    <cellStyle name="Normal 4 16" xfId="5032"/>
    <cellStyle name="Normal 4 17" xfId="9744"/>
    <cellStyle name="Normal 4 18" xfId="10057"/>
    <cellStyle name="Normal 4 19" xfId="98"/>
    <cellStyle name="Normal 4 2" xfId="33"/>
    <cellStyle name="Normal 4 2 10" xfId="3751"/>
    <cellStyle name="Normal 4 2 10 2" xfId="8471"/>
    <cellStyle name="Normal 4 2 11" xfId="5042"/>
    <cellStyle name="Normal 4 2 12" xfId="9754"/>
    <cellStyle name="Normal 4 2 13" xfId="10067"/>
    <cellStyle name="Normal 4 2 14" xfId="108"/>
    <cellStyle name="Normal 4 2 2" xfId="79"/>
    <cellStyle name="Normal 4 2 2 10" xfId="5063"/>
    <cellStyle name="Normal 4 2 2 11" xfId="9775"/>
    <cellStyle name="Normal 4 2 2 12" xfId="10088"/>
    <cellStyle name="Normal 4 2 2 13" xfId="129"/>
    <cellStyle name="Normal 4 2 2 2" xfId="160"/>
    <cellStyle name="Normal 4 2 2 2 10" xfId="10119"/>
    <cellStyle name="Normal 4 2 2 2 2" xfId="276"/>
    <cellStyle name="Normal 4 2 2 2 2 2" xfId="511"/>
    <cellStyle name="Normal 4 2 2 2 2 2 2" xfId="1104"/>
    <cellStyle name="Normal 4 2 2 2 2 2 2 2" xfId="2413"/>
    <cellStyle name="Normal 4 2 2 2 2 2 2 2 2" xfId="3757"/>
    <cellStyle name="Normal 4 2 2 2 2 2 2 2 2 2" xfId="8477"/>
    <cellStyle name="Normal 4 2 2 2 2 2 2 2 3" xfId="7136"/>
    <cellStyle name="Normal 4 2 2 2 2 2 2 3" xfId="3756"/>
    <cellStyle name="Normal 4 2 2 2 2 2 2 3 2" xfId="8476"/>
    <cellStyle name="Normal 4 2 2 2 2 2 2 4" xfId="5958"/>
    <cellStyle name="Normal 4 2 2 2 2 2 3" xfId="1863"/>
    <cellStyle name="Normal 4 2 2 2 2 2 3 2" xfId="3758"/>
    <cellStyle name="Normal 4 2 2 2 2 2 3 2 2" xfId="8478"/>
    <cellStyle name="Normal 4 2 2 2 2 2 3 3" xfId="6586"/>
    <cellStyle name="Normal 4 2 2 2 2 2 4" xfId="3755"/>
    <cellStyle name="Normal 4 2 2 2 2 2 4 2" xfId="8475"/>
    <cellStyle name="Normal 4 2 2 2 2 2 5" xfId="5408"/>
    <cellStyle name="Normal 4 2 2 2 2 3" xfId="735"/>
    <cellStyle name="Normal 4 2 2 2 2 3 2" xfId="1105"/>
    <cellStyle name="Normal 4 2 2 2 2 3 2 2" xfId="2414"/>
    <cellStyle name="Normal 4 2 2 2 2 3 2 2 2" xfId="3761"/>
    <cellStyle name="Normal 4 2 2 2 2 3 2 2 2 2" xfId="8481"/>
    <cellStyle name="Normal 4 2 2 2 2 3 2 2 3" xfId="7137"/>
    <cellStyle name="Normal 4 2 2 2 2 3 2 3" xfId="3760"/>
    <cellStyle name="Normal 4 2 2 2 2 3 2 3 2" xfId="8480"/>
    <cellStyle name="Normal 4 2 2 2 2 3 2 4" xfId="5959"/>
    <cellStyle name="Normal 4 2 2 2 2 3 3" xfId="2087"/>
    <cellStyle name="Normal 4 2 2 2 2 3 3 2" xfId="3762"/>
    <cellStyle name="Normal 4 2 2 2 2 3 3 2 2" xfId="8482"/>
    <cellStyle name="Normal 4 2 2 2 2 3 3 3" xfId="6810"/>
    <cellStyle name="Normal 4 2 2 2 2 3 4" xfId="3759"/>
    <cellStyle name="Normal 4 2 2 2 2 3 4 2" xfId="8479"/>
    <cellStyle name="Normal 4 2 2 2 2 3 5" xfId="5632"/>
    <cellStyle name="Normal 4 2 2 2 2 4" xfId="1103"/>
    <cellStyle name="Normal 4 2 2 2 2 4 2" xfId="2412"/>
    <cellStyle name="Normal 4 2 2 2 2 4 2 2" xfId="3764"/>
    <cellStyle name="Normal 4 2 2 2 2 4 2 2 2" xfId="8484"/>
    <cellStyle name="Normal 4 2 2 2 2 4 2 3" xfId="7135"/>
    <cellStyle name="Normal 4 2 2 2 2 4 3" xfId="3763"/>
    <cellStyle name="Normal 4 2 2 2 2 4 3 2" xfId="8483"/>
    <cellStyle name="Normal 4 2 2 2 2 4 4" xfId="5957"/>
    <cellStyle name="Normal 4 2 2 2 2 5" xfId="1639"/>
    <cellStyle name="Normal 4 2 2 2 2 5 2" xfId="3765"/>
    <cellStyle name="Normal 4 2 2 2 2 5 2 2" xfId="8485"/>
    <cellStyle name="Normal 4 2 2 2 2 5 3" xfId="6362"/>
    <cellStyle name="Normal 4 2 2 2 2 6" xfId="3754"/>
    <cellStyle name="Normal 4 2 2 2 2 6 2" xfId="8474"/>
    <cellStyle name="Normal 4 2 2 2 2 7" xfId="5184"/>
    <cellStyle name="Normal 4 2 2 2 2 8" xfId="9896"/>
    <cellStyle name="Normal 4 2 2 2 2 9" xfId="10209"/>
    <cellStyle name="Normal 4 2 2 2 3" xfId="421"/>
    <cellStyle name="Normal 4 2 2 2 3 2" xfId="1106"/>
    <cellStyle name="Normal 4 2 2 2 3 2 2" xfId="2415"/>
    <cellStyle name="Normal 4 2 2 2 3 2 2 2" xfId="3768"/>
    <cellStyle name="Normal 4 2 2 2 3 2 2 2 2" xfId="8488"/>
    <cellStyle name="Normal 4 2 2 2 3 2 2 3" xfId="7138"/>
    <cellStyle name="Normal 4 2 2 2 3 2 3" xfId="3767"/>
    <cellStyle name="Normal 4 2 2 2 3 2 3 2" xfId="8487"/>
    <cellStyle name="Normal 4 2 2 2 3 2 4" xfId="5960"/>
    <cellStyle name="Normal 4 2 2 2 3 3" xfId="1773"/>
    <cellStyle name="Normal 4 2 2 2 3 3 2" xfId="3769"/>
    <cellStyle name="Normal 4 2 2 2 3 3 2 2" xfId="8489"/>
    <cellStyle name="Normal 4 2 2 2 3 3 3" xfId="6496"/>
    <cellStyle name="Normal 4 2 2 2 3 4" xfId="3766"/>
    <cellStyle name="Normal 4 2 2 2 3 4 2" xfId="8486"/>
    <cellStyle name="Normal 4 2 2 2 3 5" xfId="5318"/>
    <cellStyle name="Normal 4 2 2 2 3 6" xfId="9986"/>
    <cellStyle name="Normal 4 2 2 2 3 7" xfId="10299"/>
    <cellStyle name="Normal 4 2 2 2 4" xfId="645"/>
    <cellStyle name="Normal 4 2 2 2 4 2" xfId="1107"/>
    <cellStyle name="Normal 4 2 2 2 4 2 2" xfId="2416"/>
    <cellStyle name="Normal 4 2 2 2 4 2 2 2" xfId="3772"/>
    <cellStyle name="Normal 4 2 2 2 4 2 2 2 2" xfId="8492"/>
    <cellStyle name="Normal 4 2 2 2 4 2 2 3" xfId="7139"/>
    <cellStyle name="Normal 4 2 2 2 4 2 3" xfId="3771"/>
    <cellStyle name="Normal 4 2 2 2 4 2 3 2" xfId="8491"/>
    <cellStyle name="Normal 4 2 2 2 4 2 4" xfId="5961"/>
    <cellStyle name="Normal 4 2 2 2 4 3" xfId="1997"/>
    <cellStyle name="Normal 4 2 2 2 4 3 2" xfId="3773"/>
    <cellStyle name="Normal 4 2 2 2 4 3 2 2" xfId="8493"/>
    <cellStyle name="Normal 4 2 2 2 4 3 3" xfId="6720"/>
    <cellStyle name="Normal 4 2 2 2 4 4" xfId="3770"/>
    <cellStyle name="Normal 4 2 2 2 4 4 2" xfId="8490"/>
    <cellStyle name="Normal 4 2 2 2 4 5" xfId="5542"/>
    <cellStyle name="Normal 4 2 2 2 5" xfId="1102"/>
    <cellStyle name="Normal 4 2 2 2 5 2" xfId="2411"/>
    <cellStyle name="Normal 4 2 2 2 5 2 2" xfId="3775"/>
    <cellStyle name="Normal 4 2 2 2 5 2 2 2" xfId="8495"/>
    <cellStyle name="Normal 4 2 2 2 5 2 3" xfId="7134"/>
    <cellStyle name="Normal 4 2 2 2 5 3" xfId="3774"/>
    <cellStyle name="Normal 4 2 2 2 5 3 2" xfId="8494"/>
    <cellStyle name="Normal 4 2 2 2 5 4" xfId="5956"/>
    <cellStyle name="Normal 4 2 2 2 6" xfId="1547"/>
    <cellStyle name="Normal 4 2 2 2 6 2" xfId="3776"/>
    <cellStyle name="Normal 4 2 2 2 6 2 2" xfId="8496"/>
    <cellStyle name="Normal 4 2 2 2 6 3" xfId="6272"/>
    <cellStyle name="Normal 4 2 2 2 7" xfId="3753"/>
    <cellStyle name="Normal 4 2 2 2 7 2" xfId="8473"/>
    <cellStyle name="Normal 4 2 2 2 8" xfId="5094"/>
    <cellStyle name="Normal 4 2 2 2 9" xfId="9806"/>
    <cellStyle name="Normal 4 2 2 3" xfId="245"/>
    <cellStyle name="Normal 4 2 2 3 2" xfId="480"/>
    <cellStyle name="Normal 4 2 2 3 2 2" xfId="1109"/>
    <cellStyle name="Normal 4 2 2 3 2 2 2" xfId="2418"/>
    <cellStyle name="Normal 4 2 2 3 2 2 2 2" xfId="3780"/>
    <cellStyle name="Normal 4 2 2 3 2 2 2 2 2" xfId="8500"/>
    <cellStyle name="Normal 4 2 2 3 2 2 2 3" xfId="7141"/>
    <cellStyle name="Normal 4 2 2 3 2 2 3" xfId="3779"/>
    <cellStyle name="Normal 4 2 2 3 2 2 3 2" xfId="8499"/>
    <cellStyle name="Normal 4 2 2 3 2 2 4" xfId="5963"/>
    <cellStyle name="Normal 4 2 2 3 2 3" xfId="1832"/>
    <cellStyle name="Normal 4 2 2 3 2 3 2" xfId="3781"/>
    <cellStyle name="Normal 4 2 2 3 2 3 2 2" xfId="8501"/>
    <cellStyle name="Normal 4 2 2 3 2 3 3" xfId="6555"/>
    <cellStyle name="Normal 4 2 2 3 2 4" xfId="3778"/>
    <cellStyle name="Normal 4 2 2 3 2 4 2" xfId="8498"/>
    <cellStyle name="Normal 4 2 2 3 2 5" xfId="5377"/>
    <cellStyle name="Normal 4 2 2 3 3" xfId="704"/>
    <cellStyle name="Normal 4 2 2 3 3 2" xfId="1110"/>
    <cellStyle name="Normal 4 2 2 3 3 2 2" xfId="2419"/>
    <cellStyle name="Normal 4 2 2 3 3 2 2 2" xfId="3784"/>
    <cellStyle name="Normal 4 2 2 3 3 2 2 2 2" xfId="8504"/>
    <cellStyle name="Normal 4 2 2 3 3 2 2 3" xfId="7142"/>
    <cellStyle name="Normal 4 2 2 3 3 2 3" xfId="3783"/>
    <cellStyle name="Normal 4 2 2 3 3 2 3 2" xfId="8503"/>
    <cellStyle name="Normal 4 2 2 3 3 2 4" xfId="5964"/>
    <cellStyle name="Normal 4 2 2 3 3 3" xfId="2056"/>
    <cellStyle name="Normal 4 2 2 3 3 3 2" xfId="3785"/>
    <cellStyle name="Normal 4 2 2 3 3 3 2 2" xfId="8505"/>
    <cellStyle name="Normal 4 2 2 3 3 3 3" xfId="6779"/>
    <cellStyle name="Normal 4 2 2 3 3 4" xfId="3782"/>
    <cellStyle name="Normal 4 2 2 3 3 4 2" xfId="8502"/>
    <cellStyle name="Normal 4 2 2 3 3 5" xfId="5601"/>
    <cellStyle name="Normal 4 2 2 3 4" xfId="1108"/>
    <cellStyle name="Normal 4 2 2 3 4 2" xfId="2417"/>
    <cellStyle name="Normal 4 2 2 3 4 2 2" xfId="3787"/>
    <cellStyle name="Normal 4 2 2 3 4 2 2 2" xfId="8507"/>
    <cellStyle name="Normal 4 2 2 3 4 2 3" xfId="7140"/>
    <cellStyle name="Normal 4 2 2 3 4 3" xfId="3786"/>
    <cellStyle name="Normal 4 2 2 3 4 3 2" xfId="8506"/>
    <cellStyle name="Normal 4 2 2 3 4 4" xfId="5962"/>
    <cellStyle name="Normal 4 2 2 3 5" xfId="1608"/>
    <cellStyle name="Normal 4 2 2 3 5 2" xfId="3788"/>
    <cellStyle name="Normal 4 2 2 3 5 2 2" xfId="8508"/>
    <cellStyle name="Normal 4 2 2 3 5 3" xfId="6331"/>
    <cellStyle name="Normal 4 2 2 3 6" xfId="3777"/>
    <cellStyle name="Normal 4 2 2 3 6 2" xfId="8497"/>
    <cellStyle name="Normal 4 2 2 3 7" xfId="5153"/>
    <cellStyle name="Normal 4 2 2 3 8" xfId="9865"/>
    <cellStyle name="Normal 4 2 2 3 9" xfId="10178"/>
    <cellStyle name="Normal 4 2 2 4" xfId="341"/>
    <cellStyle name="Normal 4 2 2 4 2" xfId="570"/>
    <cellStyle name="Normal 4 2 2 4 2 2" xfId="1112"/>
    <cellStyle name="Normal 4 2 2 4 2 2 2" xfId="2421"/>
    <cellStyle name="Normal 4 2 2 4 2 2 2 2" xfId="3792"/>
    <cellStyle name="Normal 4 2 2 4 2 2 2 2 2" xfId="8512"/>
    <cellStyle name="Normal 4 2 2 4 2 2 2 3" xfId="7144"/>
    <cellStyle name="Normal 4 2 2 4 2 2 3" xfId="3791"/>
    <cellStyle name="Normal 4 2 2 4 2 2 3 2" xfId="8511"/>
    <cellStyle name="Normal 4 2 2 4 2 2 4" xfId="5966"/>
    <cellStyle name="Normal 4 2 2 4 2 3" xfId="1922"/>
    <cellStyle name="Normal 4 2 2 4 2 3 2" xfId="3793"/>
    <cellStyle name="Normal 4 2 2 4 2 3 2 2" xfId="8513"/>
    <cellStyle name="Normal 4 2 2 4 2 3 3" xfId="6645"/>
    <cellStyle name="Normal 4 2 2 4 2 4" xfId="3790"/>
    <cellStyle name="Normal 4 2 2 4 2 4 2" xfId="8510"/>
    <cellStyle name="Normal 4 2 2 4 2 5" xfId="5467"/>
    <cellStyle name="Normal 4 2 2 4 3" xfId="794"/>
    <cellStyle name="Normal 4 2 2 4 3 2" xfId="1113"/>
    <cellStyle name="Normal 4 2 2 4 3 2 2" xfId="2422"/>
    <cellStyle name="Normal 4 2 2 4 3 2 2 2" xfId="3796"/>
    <cellStyle name="Normal 4 2 2 4 3 2 2 2 2" xfId="8516"/>
    <cellStyle name="Normal 4 2 2 4 3 2 2 3" xfId="7145"/>
    <cellStyle name="Normal 4 2 2 4 3 2 3" xfId="3795"/>
    <cellStyle name="Normal 4 2 2 4 3 2 3 2" xfId="8515"/>
    <cellStyle name="Normal 4 2 2 4 3 2 4" xfId="5967"/>
    <cellStyle name="Normal 4 2 2 4 3 3" xfId="2146"/>
    <cellStyle name="Normal 4 2 2 4 3 3 2" xfId="3797"/>
    <cellStyle name="Normal 4 2 2 4 3 3 2 2" xfId="8517"/>
    <cellStyle name="Normal 4 2 2 4 3 3 3" xfId="6869"/>
    <cellStyle name="Normal 4 2 2 4 3 4" xfId="3794"/>
    <cellStyle name="Normal 4 2 2 4 3 4 2" xfId="8514"/>
    <cellStyle name="Normal 4 2 2 4 3 5" xfId="5691"/>
    <cellStyle name="Normal 4 2 2 4 4" xfId="1111"/>
    <cellStyle name="Normal 4 2 2 4 4 2" xfId="2420"/>
    <cellStyle name="Normal 4 2 2 4 4 2 2" xfId="3799"/>
    <cellStyle name="Normal 4 2 2 4 4 2 2 2" xfId="8519"/>
    <cellStyle name="Normal 4 2 2 4 4 2 3" xfId="7143"/>
    <cellStyle name="Normal 4 2 2 4 4 3" xfId="3798"/>
    <cellStyle name="Normal 4 2 2 4 4 3 2" xfId="8518"/>
    <cellStyle name="Normal 4 2 2 4 4 4" xfId="5965"/>
    <cellStyle name="Normal 4 2 2 4 5" xfId="1698"/>
    <cellStyle name="Normal 4 2 2 4 5 2" xfId="3800"/>
    <cellStyle name="Normal 4 2 2 4 5 2 2" xfId="8520"/>
    <cellStyle name="Normal 4 2 2 4 5 3" xfId="6421"/>
    <cellStyle name="Normal 4 2 2 4 6" xfId="3789"/>
    <cellStyle name="Normal 4 2 2 4 6 2" xfId="8509"/>
    <cellStyle name="Normal 4 2 2 4 7" xfId="5243"/>
    <cellStyle name="Normal 4 2 2 4 8" xfId="9955"/>
    <cellStyle name="Normal 4 2 2 4 9" xfId="10268"/>
    <cellStyle name="Normal 4 2 2 5" xfId="390"/>
    <cellStyle name="Normal 4 2 2 5 2" xfId="1114"/>
    <cellStyle name="Normal 4 2 2 5 2 2" xfId="2423"/>
    <cellStyle name="Normal 4 2 2 5 2 2 2" xfId="3803"/>
    <cellStyle name="Normal 4 2 2 5 2 2 2 2" xfId="8523"/>
    <cellStyle name="Normal 4 2 2 5 2 2 3" xfId="7146"/>
    <cellStyle name="Normal 4 2 2 5 2 3" xfId="3802"/>
    <cellStyle name="Normal 4 2 2 5 2 3 2" xfId="8522"/>
    <cellStyle name="Normal 4 2 2 5 2 4" xfId="5968"/>
    <cellStyle name="Normal 4 2 2 5 3" xfId="1742"/>
    <cellStyle name="Normal 4 2 2 5 3 2" xfId="3804"/>
    <cellStyle name="Normal 4 2 2 5 3 2 2" xfId="8524"/>
    <cellStyle name="Normal 4 2 2 5 3 3" xfId="6465"/>
    <cellStyle name="Normal 4 2 2 5 4" xfId="3801"/>
    <cellStyle name="Normal 4 2 2 5 4 2" xfId="8521"/>
    <cellStyle name="Normal 4 2 2 5 5" xfId="5287"/>
    <cellStyle name="Normal 4 2 2 5 6" xfId="10045"/>
    <cellStyle name="Normal 4 2 2 5 7" xfId="10358"/>
    <cellStyle name="Normal 4 2 2 6" xfId="614"/>
    <cellStyle name="Normal 4 2 2 6 2" xfId="1115"/>
    <cellStyle name="Normal 4 2 2 6 2 2" xfId="2424"/>
    <cellStyle name="Normal 4 2 2 6 2 2 2" xfId="3807"/>
    <cellStyle name="Normal 4 2 2 6 2 2 2 2" xfId="8527"/>
    <cellStyle name="Normal 4 2 2 6 2 2 3" xfId="7147"/>
    <cellStyle name="Normal 4 2 2 6 2 3" xfId="3806"/>
    <cellStyle name="Normal 4 2 2 6 2 3 2" xfId="8526"/>
    <cellStyle name="Normal 4 2 2 6 2 4" xfId="5969"/>
    <cellStyle name="Normal 4 2 2 6 3" xfId="1966"/>
    <cellStyle name="Normal 4 2 2 6 3 2" xfId="3808"/>
    <cellStyle name="Normal 4 2 2 6 3 2 2" xfId="8528"/>
    <cellStyle name="Normal 4 2 2 6 3 3" xfId="6689"/>
    <cellStyle name="Normal 4 2 2 6 4" xfId="3805"/>
    <cellStyle name="Normal 4 2 2 6 4 2" xfId="8525"/>
    <cellStyle name="Normal 4 2 2 6 5" xfId="5511"/>
    <cellStyle name="Normal 4 2 2 7" xfId="1101"/>
    <cellStyle name="Normal 4 2 2 7 2" xfId="2410"/>
    <cellStyle name="Normal 4 2 2 7 2 2" xfId="3810"/>
    <cellStyle name="Normal 4 2 2 7 2 2 2" xfId="8530"/>
    <cellStyle name="Normal 4 2 2 7 2 3" xfId="7133"/>
    <cellStyle name="Normal 4 2 2 7 3" xfId="3809"/>
    <cellStyle name="Normal 4 2 2 7 3 2" xfId="8529"/>
    <cellStyle name="Normal 4 2 2 7 4" xfId="5955"/>
    <cellStyle name="Normal 4 2 2 8" xfId="1516"/>
    <cellStyle name="Normal 4 2 2 8 2" xfId="3811"/>
    <cellStyle name="Normal 4 2 2 8 2 2" xfId="8531"/>
    <cellStyle name="Normal 4 2 2 8 3" xfId="6241"/>
    <cellStyle name="Normal 4 2 2 9" xfId="3752"/>
    <cellStyle name="Normal 4 2 2 9 2" xfId="8472"/>
    <cellStyle name="Normal 4 2 3" xfId="159"/>
    <cellStyle name="Normal 4 2 3 10" xfId="10118"/>
    <cellStyle name="Normal 4 2 3 2" xfId="275"/>
    <cellStyle name="Normal 4 2 3 2 2" xfId="510"/>
    <cellStyle name="Normal 4 2 3 2 2 2" xfId="1118"/>
    <cellStyle name="Normal 4 2 3 2 2 2 2" xfId="2427"/>
    <cellStyle name="Normal 4 2 3 2 2 2 2 2" xfId="3816"/>
    <cellStyle name="Normal 4 2 3 2 2 2 2 2 2" xfId="8536"/>
    <cellStyle name="Normal 4 2 3 2 2 2 2 3" xfId="7150"/>
    <cellStyle name="Normal 4 2 3 2 2 2 3" xfId="3815"/>
    <cellStyle name="Normal 4 2 3 2 2 2 3 2" xfId="8535"/>
    <cellStyle name="Normal 4 2 3 2 2 2 4" xfId="5972"/>
    <cellStyle name="Normal 4 2 3 2 2 3" xfId="1862"/>
    <cellStyle name="Normal 4 2 3 2 2 3 2" xfId="3817"/>
    <cellStyle name="Normal 4 2 3 2 2 3 2 2" xfId="8537"/>
    <cellStyle name="Normal 4 2 3 2 2 3 3" xfId="6585"/>
    <cellStyle name="Normal 4 2 3 2 2 4" xfId="3814"/>
    <cellStyle name="Normal 4 2 3 2 2 4 2" xfId="8534"/>
    <cellStyle name="Normal 4 2 3 2 2 5" xfId="5407"/>
    <cellStyle name="Normal 4 2 3 2 3" xfId="734"/>
    <cellStyle name="Normal 4 2 3 2 3 2" xfId="1119"/>
    <cellStyle name="Normal 4 2 3 2 3 2 2" xfId="2428"/>
    <cellStyle name="Normal 4 2 3 2 3 2 2 2" xfId="3820"/>
    <cellStyle name="Normal 4 2 3 2 3 2 2 2 2" xfId="8540"/>
    <cellStyle name="Normal 4 2 3 2 3 2 2 3" xfId="7151"/>
    <cellStyle name="Normal 4 2 3 2 3 2 3" xfId="3819"/>
    <cellStyle name="Normal 4 2 3 2 3 2 3 2" xfId="8539"/>
    <cellStyle name="Normal 4 2 3 2 3 2 4" xfId="5973"/>
    <cellStyle name="Normal 4 2 3 2 3 3" xfId="2086"/>
    <cellStyle name="Normal 4 2 3 2 3 3 2" xfId="3821"/>
    <cellStyle name="Normal 4 2 3 2 3 3 2 2" xfId="8541"/>
    <cellStyle name="Normal 4 2 3 2 3 3 3" xfId="6809"/>
    <cellStyle name="Normal 4 2 3 2 3 4" xfId="3818"/>
    <cellStyle name="Normal 4 2 3 2 3 4 2" xfId="8538"/>
    <cellStyle name="Normal 4 2 3 2 3 5" xfId="5631"/>
    <cellStyle name="Normal 4 2 3 2 4" xfId="1117"/>
    <cellStyle name="Normal 4 2 3 2 4 2" xfId="2426"/>
    <cellStyle name="Normal 4 2 3 2 4 2 2" xfId="3823"/>
    <cellStyle name="Normal 4 2 3 2 4 2 2 2" xfId="8543"/>
    <cellStyle name="Normal 4 2 3 2 4 2 3" xfId="7149"/>
    <cellStyle name="Normal 4 2 3 2 4 3" xfId="3822"/>
    <cellStyle name="Normal 4 2 3 2 4 3 2" xfId="8542"/>
    <cellStyle name="Normal 4 2 3 2 4 4" xfId="5971"/>
    <cellStyle name="Normal 4 2 3 2 5" xfId="1638"/>
    <cellStyle name="Normal 4 2 3 2 5 2" xfId="3824"/>
    <cellStyle name="Normal 4 2 3 2 5 2 2" xfId="8544"/>
    <cellStyle name="Normal 4 2 3 2 5 3" xfId="6361"/>
    <cellStyle name="Normal 4 2 3 2 6" xfId="3813"/>
    <cellStyle name="Normal 4 2 3 2 6 2" xfId="8533"/>
    <cellStyle name="Normal 4 2 3 2 7" xfId="5183"/>
    <cellStyle name="Normal 4 2 3 2 8" xfId="9895"/>
    <cellStyle name="Normal 4 2 3 2 9" xfId="10208"/>
    <cellStyle name="Normal 4 2 3 3" xfId="420"/>
    <cellStyle name="Normal 4 2 3 3 2" xfId="1120"/>
    <cellStyle name="Normal 4 2 3 3 2 2" xfId="2429"/>
    <cellStyle name="Normal 4 2 3 3 2 2 2" xfId="3827"/>
    <cellStyle name="Normal 4 2 3 3 2 2 2 2" xfId="8547"/>
    <cellStyle name="Normal 4 2 3 3 2 2 3" xfId="7152"/>
    <cellStyle name="Normal 4 2 3 3 2 3" xfId="3826"/>
    <cellStyle name="Normal 4 2 3 3 2 3 2" xfId="8546"/>
    <cellStyle name="Normal 4 2 3 3 2 4" xfId="5974"/>
    <cellStyle name="Normal 4 2 3 3 3" xfId="1772"/>
    <cellStyle name="Normal 4 2 3 3 3 2" xfId="3828"/>
    <cellStyle name="Normal 4 2 3 3 3 2 2" xfId="8548"/>
    <cellStyle name="Normal 4 2 3 3 3 3" xfId="6495"/>
    <cellStyle name="Normal 4 2 3 3 4" xfId="3825"/>
    <cellStyle name="Normal 4 2 3 3 4 2" xfId="8545"/>
    <cellStyle name="Normal 4 2 3 3 5" xfId="5317"/>
    <cellStyle name="Normal 4 2 3 3 6" xfId="9985"/>
    <cellStyle name="Normal 4 2 3 3 7" xfId="10298"/>
    <cellStyle name="Normal 4 2 3 4" xfId="644"/>
    <cellStyle name="Normal 4 2 3 4 2" xfId="1121"/>
    <cellStyle name="Normal 4 2 3 4 2 2" xfId="2430"/>
    <cellStyle name="Normal 4 2 3 4 2 2 2" xfId="3831"/>
    <cellStyle name="Normal 4 2 3 4 2 2 2 2" xfId="8551"/>
    <cellStyle name="Normal 4 2 3 4 2 2 3" xfId="7153"/>
    <cellStyle name="Normal 4 2 3 4 2 3" xfId="3830"/>
    <cellStyle name="Normal 4 2 3 4 2 3 2" xfId="8550"/>
    <cellStyle name="Normal 4 2 3 4 2 4" xfId="5975"/>
    <cellStyle name="Normal 4 2 3 4 3" xfId="1996"/>
    <cellStyle name="Normal 4 2 3 4 3 2" xfId="3832"/>
    <cellStyle name="Normal 4 2 3 4 3 2 2" xfId="8552"/>
    <cellStyle name="Normal 4 2 3 4 3 3" xfId="6719"/>
    <cellStyle name="Normal 4 2 3 4 4" xfId="3829"/>
    <cellStyle name="Normal 4 2 3 4 4 2" xfId="8549"/>
    <cellStyle name="Normal 4 2 3 4 5" xfId="5541"/>
    <cellStyle name="Normal 4 2 3 5" xfId="1116"/>
    <cellStyle name="Normal 4 2 3 5 2" xfId="2425"/>
    <cellStyle name="Normal 4 2 3 5 2 2" xfId="3834"/>
    <cellStyle name="Normal 4 2 3 5 2 2 2" xfId="8554"/>
    <cellStyle name="Normal 4 2 3 5 2 3" xfId="7148"/>
    <cellStyle name="Normal 4 2 3 5 3" xfId="3833"/>
    <cellStyle name="Normal 4 2 3 5 3 2" xfId="8553"/>
    <cellStyle name="Normal 4 2 3 5 4" xfId="5970"/>
    <cellStyle name="Normal 4 2 3 6" xfId="1546"/>
    <cellStyle name="Normal 4 2 3 6 2" xfId="3835"/>
    <cellStyle name="Normal 4 2 3 6 2 2" xfId="8555"/>
    <cellStyle name="Normal 4 2 3 6 3" xfId="6271"/>
    <cellStyle name="Normal 4 2 3 7" xfId="3812"/>
    <cellStyle name="Normal 4 2 3 7 2" xfId="8532"/>
    <cellStyle name="Normal 4 2 3 8" xfId="5093"/>
    <cellStyle name="Normal 4 2 3 9" xfId="9805"/>
    <cellStyle name="Normal 4 2 4" xfId="224"/>
    <cellStyle name="Normal 4 2 4 2" xfId="459"/>
    <cellStyle name="Normal 4 2 4 2 2" xfId="1123"/>
    <cellStyle name="Normal 4 2 4 2 2 2" xfId="2432"/>
    <cellStyle name="Normal 4 2 4 2 2 2 2" xfId="3839"/>
    <cellStyle name="Normal 4 2 4 2 2 2 2 2" xfId="8559"/>
    <cellStyle name="Normal 4 2 4 2 2 2 3" xfId="7155"/>
    <cellStyle name="Normal 4 2 4 2 2 3" xfId="3838"/>
    <cellStyle name="Normal 4 2 4 2 2 3 2" xfId="8558"/>
    <cellStyle name="Normal 4 2 4 2 2 4" xfId="5977"/>
    <cellStyle name="Normal 4 2 4 2 3" xfId="1811"/>
    <cellStyle name="Normal 4 2 4 2 3 2" xfId="3840"/>
    <cellStyle name="Normal 4 2 4 2 3 2 2" xfId="8560"/>
    <cellStyle name="Normal 4 2 4 2 3 3" xfId="6534"/>
    <cellStyle name="Normal 4 2 4 2 4" xfId="3837"/>
    <cellStyle name="Normal 4 2 4 2 4 2" xfId="8557"/>
    <cellStyle name="Normal 4 2 4 2 5" xfId="5356"/>
    <cellStyle name="Normal 4 2 4 3" xfId="683"/>
    <cellStyle name="Normal 4 2 4 3 2" xfId="1124"/>
    <cellStyle name="Normal 4 2 4 3 2 2" xfId="2433"/>
    <cellStyle name="Normal 4 2 4 3 2 2 2" xfId="3843"/>
    <cellStyle name="Normal 4 2 4 3 2 2 2 2" xfId="8563"/>
    <cellStyle name="Normal 4 2 4 3 2 2 3" xfId="7156"/>
    <cellStyle name="Normal 4 2 4 3 2 3" xfId="3842"/>
    <cellStyle name="Normal 4 2 4 3 2 3 2" xfId="8562"/>
    <cellStyle name="Normal 4 2 4 3 2 4" xfId="5978"/>
    <cellStyle name="Normal 4 2 4 3 3" xfId="2035"/>
    <cellStyle name="Normal 4 2 4 3 3 2" xfId="3844"/>
    <cellStyle name="Normal 4 2 4 3 3 2 2" xfId="8564"/>
    <cellStyle name="Normal 4 2 4 3 3 3" xfId="6758"/>
    <cellStyle name="Normal 4 2 4 3 4" xfId="3841"/>
    <cellStyle name="Normal 4 2 4 3 4 2" xfId="8561"/>
    <cellStyle name="Normal 4 2 4 3 5" xfId="5580"/>
    <cellStyle name="Normal 4 2 4 4" xfId="1122"/>
    <cellStyle name="Normal 4 2 4 4 2" xfId="2431"/>
    <cellStyle name="Normal 4 2 4 4 2 2" xfId="3846"/>
    <cellStyle name="Normal 4 2 4 4 2 2 2" xfId="8566"/>
    <cellStyle name="Normal 4 2 4 4 2 3" xfId="7154"/>
    <cellStyle name="Normal 4 2 4 4 3" xfId="3845"/>
    <cellStyle name="Normal 4 2 4 4 3 2" xfId="8565"/>
    <cellStyle name="Normal 4 2 4 4 4" xfId="5976"/>
    <cellStyle name="Normal 4 2 4 5" xfId="1587"/>
    <cellStyle name="Normal 4 2 4 5 2" xfId="3847"/>
    <cellStyle name="Normal 4 2 4 5 2 2" xfId="8567"/>
    <cellStyle name="Normal 4 2 4 5 3" xfId="6310"/>
    <cellStyle name="Normal 4 2 4 6" xfId="3836"/>
    <cellStyle name="Normal 4 2 4 6 2" xfId="8556"/>
    <cellStyle name="Normal 4 2 4 7" xfId="5132"/>
    <cellStyle name="Normal 4 2 4 8" xfId="9844"/>
    <cellStyle name="Normal 4 2 4 9" xfId="10157"/>
    <cellStyle name="Normal 4 2 5" xfId="320"/>
    <cellStyle name="Normal 4 2 5 2" xfId="549"/>
    <cellStyle name="Normal 4 2 5 2 2" xfId="1126"/>
    <cellStyle name="Normal 4 2 5 2 2 2" xfId="2435"/>
    <cellStyle name="Normal 4 2 5 2 2 2 2" xfId="3851"/>
    <cellStyle name="Normal 4 2 5 2 2 2 2 2" xfId="8571"/>
    <cellStyle name="Normal 4 2 5 2 2 2 3" xfId="7158"/>
    <cellStyle name="Normal 4 2 5 2 2 3" xfId="3850"/>
    <cellStyle name="Normal 4 2 5 2 2 3 2" xfId="8570"/>
    <cellStyle name="Normal 4 2 5 2 2 4" xfId="5980"/>
    <cellStyle name="Normal 4 2 5 2 3" xfId="1901"/>
    <cellStyle name="Normal 4 2 5 2 3 2" xfId="3852"/>
    <cellStyle name="Normal 4 2 5 2 3 2 2" xfId="8572"/>
    <cellStyle name="Normal 4 2 5 2 3 3" xfId="6624"/>
    <cellStyle name="Normal 4 2 5 2 4" xfId="3849"/>
    <cellStyle name="Normal 4 2 5 2 4 2" xfId="8569"/>
    <cellStyle name="Normal 4 2 5 2 5" xfId="5446"/>
    <cellStyle name="Normal 4 2 5 3" xfId="773"/>
    <cellStyle name="Normal 4 2 5 3 2" xfId="1127"/>
    <cellStyle name="Normal 4 2 5 3 2 2" xfId="2436"/>
    <cellStyle name="Normal 4 2 5 3 2 2 2" xfId="3855"/>
    <cellStyle name="Normal 4 2 5 3 2 2 2 2" xfId="8575"/>
    <cellStyle name="Normal 4 2 5 3 2 2 3" xfId="7159"/>
    <cellStyle name="Normal 4 2 5 3 2 3" xfId="3854"/>
    <cellStyle name="Normal 4 2 5 3 2 3 2" xfId="8574"/>
    <cellStyle name="Normal 4 2 5 3 2 4" xfId="5981"/>
    <cellStyle name="Normal 4 2 5 3 3" xfId="2125"/>
    <cellStyle name="Normal 4 2 5 3 3 2" xfId="3856"/>
    <cellStyle name="Normal 4 2 5 3 3 2 2" xfId="8576"/>
    <cellStyle name="Normal 4 2 5 3 3 3" xfId="6848"/>
    <cellStyle name="Normal 4 2 5 3 4" xfId="3853"/>
    <cellStyle name="Normal 4 2 5 3 4 2" xfId="8573"/>
    <cellStyle name="Normal 4 2 5 3 5" xfId="5670"/>
    <cellStyle name="Normal 4 2 5 4" xfId="1125"/>
    <cellStyle name="Normal 4 2 5 4 2" xfId="2434"/>
    <cellStyle name="Normal 4 2 5 4 2 2" xfId="3858"/>
    <cellStyle name="Normal 4 2 5 4 2 2 2" xfId="8578"/>
    <cellStyle name="Normal 4 2 5 4 2 3" xfId="7157"/>
    <cellStyle name="Normal 4 2 5 4 3" xfId="3857"/>
    <cellStyle name="Normal 4 2 5 4 3 2" xfId="8577"/>
    <cellStyle name="Normal 4 2 5 4 4" xfId="5979"/>
    <cellStyle name="Normal 4 2 5 5" xfId="1677"/>
    <cellStyle name="Normal 4 2 5 5 2" xfId="3859"/>
    <cellStyle name="Normal 4 2 5 5 2 2" xfId="8579"/>
    <cellStyle name="Normal 4 2 5 5 3" xfId="6400"/>
    <cellStyle name="Normal 4 2 5 6" xfId="3848"/>
    <cellStyle name="Normal 4 2 5 6 2" xfId="8568"/>
    <cellStyle name="Normal 4 2 5 7" xfId="5222"/>
    <cellStyle name="Normal 4 2 5 8" xfId="9934"/>
    <cellStyle name="Normal 4 2 5 9" xfId="10247"/>
    <cellStyle name="Normal 4 2 6" xfId="368"/>
    <cellStyle name="Normal 4 2 6 2" xfId="1128"/>
    <cellStyle name="Normal 4 2 6 2 2" xfId="2437"/>
    <cellStyle name="Normal 4 2 6 2 2 2" xfId="3862"/>
    <cellStyle name="Normal 4 2 6 2 2 2 2" xfId="8582"/>
    <cellStyle name="Normal 4 2 6 2 2 3" xfId="7160"/>
    <cellStyle name="Normal 4 2 6 2 3" xfId="3861"/>
    <cellStyle name="Normal 4 2 6 2 3 2" xfId="8581"/>
    <cellStyle name="Normal 4 2 6 2 4" xfId="5982"/>
    <cellStyle name="Normal 4 2 6 3" xfId="1721"/>
    <cellStyle name="Normal 4 2 6 3 2" xfId="3863"/>
    <cellStyle name="Normal 4 2 6 3 2 2" xfId="8583"/>
    <cellStyle name="Normal 4 2 6 3 3" xfId="6444"/>
    <cellStyle name="Normal 4 2 6 4" xfId="3860"/>
    <cellStyle name="Normal 4 2 6 4 2" xfId="8580"/>
    <cellStyle name="Normal 4 2 6 5" xfId="5266"/>
    <cellStyle name="Normal 4 2 6 6" xfId="10024"/>
    <cellStyle name="Normal 4 2 6 7" xfId="10337"/>
    <cellStyle name="Normal 4 2 7" xfId="593"/>
    <cellStyle name="Normal 4 2 7 2" xfId="1129"/>
    <cellStyle name="Normal 4 2 7 2 2" xfId="2438"/>
    <cellStyle name="Normal 4 2 7 2 2 2" xfId="3866"/>
    <cellStyle name="Normal 4 2 7 2 2 2 2" xfId="8586"/>
    <cellStyle name="Normal 4 2 7 2 2 3" xfId="7161"/>
    <cellStyle name="Normal 4 2 7 2 3" xfId="3865"/>
    <cellStyle name="Normal 4 2 7 2 3 2" xfId="8585"/>
    <cellStyle name="Normal 4 2 7 2 4" xfId="5983"/>
    <cellStyle name="Normal 4 2 7 3" xfId="1945"/>
    <cellStyle name="Normal 4 2 7 3 2" xfId="3867"/>
    <cellStyle name="Normal 4 2 7 3 2 2" xfId="8587"/>
    <cellStyle name="Normal 4 2 7 3 3" xfId="6668"/>
    <cellStyle name="Normal 4 2 7 4" xfId="3864"/>
    <cellStyle name="Normal 4 2 7 4 2" xfId="8584"/>
    <cellStyle name="Normal 4 2 7 5" xfId="5490"/>
    <cellStyle name="Normal 4 2 8" xfId="1100"/>
    <cellStyle name="Normal 4 2 8 2" xfId="2409"/>
    <cellStyle name="Normal 4 2 8 2 2" xfId="3869"/>
    <cellStyle name="Normal 4 2 8 2 2 2" xfId="8589"/>
    <cellStyle name="Normal 4 2 8 2 3" xfId="7132"/>
    <cellStyle name="Normal 4 2 8 3" xfId="3868"/>
    <cellStyle name="Normal 4 2 8 3 2" xfId="8588"/>
    <cellStyle name="Normal 4 2 8 4" xfId="5954"/>
    <cellStyle name="Normal 4 2 9" xfId="1494"/>
    <cellStyle name="Normal 4 2 9 2" xfId="3870"/>
    <cellStyle name="Normal 4 2 9 2 2" xfId="8590"/>
    <cellStyle name="Normal 4 2 9 3" xfId="6220"/>
    <cellStyle name="Normal 4 3" xfId="65"/>
    <cellStyle name="Normal 4 3 10" xfId="5053"/>
    <cellStyle name="Normal 4 3 11" xfId="9765"/>
    <cellStyle name="Normal 4 3 12" xfId="10078"/>
    <cellStyle name="Normal 4 3 13" xfId="119"/>
    <cellStyle name="Normal 4 3 2" xfId="161"/>
    <cellStyle name="Normal 4 3 2 10" xfId="10120"/>
    <cellStyle name="Normal 4 3 2 2" xfId="277"/>
    <cellStyle name="Normal 4 3 2 2 2" xfId="512"/>
    <cellStyle name="Normal 4 3 2 2 2 2" xfId="1133"/>
    <cellStyle name="Normal 4 3 2 2 2 2 2" xfId="2442"/>
    <cellStyle name="Normal 4 3 2 2 2 2 2 2" xfId="3876"/>
    <cellStyle name="Normal 4 3 2 2 2 2 2 2 2" xfId="8596"/>
    <cellStyle name="Normal 4 3 2 2 2 2 2 3" xfId="7165"/>
    <cellStyle name="Normal 4 3 2 2 2 2 3" xfId="3875"/>
    <cellStyle name="Normal 4 3 2 2 2 2 3 2" xfId="8595"/>
    <cellStyle name="Normal 4 3 2 2 2 2 4" xfId="5987"/>
    <cellStyle name="Normal 4 3 2 2 2 3" xfId="1864"/>
    <cellStyle name="Normal 4 3 2 2 2 3 2" xfId="3877"/>
    <cellStyle name="Normal 4 3 2 2 2 3 2 2" xfId="8597"/>
    <cellStyle name="Normal 4 3 2 2 2 3 3" xfId="6587"/>
    <cellStyle name="Normal 4 3 2 2 2 4" xfId="3874"/>
    <cellStyle name="Normal 4 3 2 2 2 4 2" xfId="8594"/>
    <cellStyle name="Normal 4 3 2 2 2 5" xfId="5409"/>
    <cellStyle name="Normal 4 3 2 2 3" xfId="736"/>
    <cellStyle name="Normal 4 3 2 2 3 2" xfId="1134"/>
    <cellStyle name="Normal 4 3 2 2 3 2 2" xfId="2443"/>
    <cellStyle name="Normal 4 3 2 2 3 2 2 2" xfId="3880"/>
    <cellStyle name="Normal 4 3 2 2 3 2 2 2 2" xfId="8600"/>
    <cellStyle name="Normal 4 3 2 2 3 2 2 3" xfId="7166"/>
    <cellStyle name="Normal 4 3 2 2 3 2 3" xfId="3879"/>
    <cellStyle name="Normal 4 3 2 2 3 2 3 2" xfId="8599"/>
    <cellStyle name="Normal 4 3 2 2 3 2 4" xfId="5988"/>
    <cellStyle name="Normal 4 3 2 2 3 3" xfId="2088"/>
    <cellStyle name="Normal 4 3 2 2 3 3 2" xfId="3881"/>
    <cellStyle name="Normal 4 3 2 2 3 3 2 2" xfId="8601"/>
    <cellStyle name="Normal 4 3 2 2 3 3 3" xfId="6811"/>
    <cellStyle name="Normal 4 3 2 2 3 4" xfId="3878"/>
    <cellStyle name="Normal 4 3 2 2 3 4 2" xfId="8598"/>
    <cellStyle name="Normal 4 3 2 2 3 5" xfId="5633"/>
    <cellStyle name="Normal 4 3 2 2 4" xfId="1132"/>
    <cellStyle name="Normal 4 3 2 2 4 2" xfId="2441"/>
    <cellStyle name="Normal 4 3 2 2 4 2 2" xfId="3883"/>
    <cellStyle name="Normal 4 3 2 2 4 2 2 2" xfId="8603"/>
    <cellStyle name="Normal 4 3 2 2 4 2 3" xfId="7164"/>
    <cellStyle name="Normal 4 3 2 2 4 3" xfId="3882"/>
    <cellStyle name="Normal 4 3 2 2 4 3 2" xfId="8602"/>
    <cellStyle name="Normal 4 3 2 2 4 4" xfId="5986"/>
    <cellStyle name="Normal 4 3 2 2 5" xfId="1640"/>
    <cellStyle name="Normal 4 3 2 2 5 2" xfId="3884"/>
    <cellStyle name="Normal 4 3 2 2 5 2 2" xfId="8604"/>
    <cellStyle name="Normal 4 3 2 2 5 3" xfId="6363"/>
    <cellStyle name="Normal 4 3 2 2 6" xfId="3873"/>
    <cellStyle name="Normal 4 3 2 2 6 2" xfId="8593"/>
    <cellStyle name="Normal 4 3 2 2 7" xfId="5185"/>
    <cellStyle name="Normal 4 3 2 2 8" xfId="9897"/>
    <cellStyle name="Normal 4 3 2 2 9" xfId="10210"/>
    <cellStyle name="Normal 4 3 2 3" xfId="422"/>
    <cellStyle name="Normal 4 3 2 3 2" xfId="1135"/>
    <cellStyle name="Normal 4 3 2 3 2 2" xfId="2444"/>
    <cellStyle name="Normal 4 3 2 3 2 2 2" xfId="3887"/>
    <cellStyle name="Normal 4 3 2 3 2 2 2 2" xfId="8607"/>
    <cellStyle name="Normal 4 3 2 3 2 2 3" xfId="7167"/>
    <cellStyle name="Normal 4 3 2 3 2 3" xfId="3886"/>
    <cellStyle name="Normal 4 3 2 3 2 3 2" xfId="8606"/>
    <cellStyle name="Normal 4 3 2 3 2 4" xfId="5989"/>
    <cellStyle name="Normal 4 3 2 3 3" xfId="1774"/>
    <cellStyle name="Normal 4 3 2 3 3 2" xfId="3888"/>
    <cellStyle name="Normal 4 3 2 3 3 2 2" xfId="8608"/>
    <cellStyle name="Normal 4 3 2 3 3 3" xfId="6497"/>
    <cellStyle name="Normal 4 3 2 3 4" xfId="3885"/>
    <cellStyle name="Normal 4 3 2 3 4 2" xfId="8605"/>
    <cellStyle name="Normal 4 3 2 3 5" xfId="5319"/>
    <cellStyle name="Normal 4 3 2 3 6" xfId="9987"/>
    <cellStyle name="Normal 4 3 2 3 7" xfId="10300"/>
    <cellStyle name="Normal 4 3 2 4" xfId="646"/>
    <cellStyle name="Normal 4 3 2 4 2" xfId="1136"/>
    <cellStyle name="Normal 4 3 2 4 2 2" xfId="2445"/>
    <cellStyle name="Normal 4 3 2 4 2 2 2" xfId="3891"/>
    <cellStyle name="Normal 4 3 2 4 2 2 2 2" xfId="8611"/>
    <cellStyle name="Normal 4 3 2 4 2 2 3" xfId="7168"/>
    <cellStyle name="Normal 4 3 2 4 2 3" xfId="3890"/>
    <cellStyle name="Normal 4 3 2 4 2 3 2" xfId="8610"/>
    <cellStyle name="Normal 4 3 2 4 2 4" xfId="5990"/>
    <cellStyle name="Normal 4 3 2 4 3" xfId="1998"/>
    <cellStyle name="Normal 4 3 2 4 3 2" xfId="3892"/>
    <cellStyle name="Normal 4 3 2 4 3 2 2" xfId="8612"/>
    <cellStyle name="Normal 4 3 2 4 3 3" xfId="6721"/>
    <cellStyle name="Normal 4 3 2 4 4" xfId="3889"/>
    <cellStyle name="Normal 4 3 2 4 4 2" xfId="8609"/>
    <cellStyle name="Normal 4 3 2 4 5" xfId="5543"/>
    <cellStyle name="Normal 4 3 2 5" xfId="1131"/>
    <cellStyle name="Normal 4 3 2 5 2" xfId="2440"/>
    <cellStyle name="Normal 4 3 2 5 2 2" xfId="3894"/>
    <cellStyle name="Normal 4 3 2 5 2 2 2" xfId="8614"/>
    <cellStyle name="Normal 4 3 2 5 2 3" xfId="7163"/>
    <cellStyle name="Normal 4 3 2 5 3" xfId="3893"/>
    <cellStyle name="Normal 4 3 2 5 3 2" xfId="8613"/>
    <cellStyle name="Normal 4 3 2 5 4" xfId="5985"/>
    <cellStyle name="Normal 4 3 2 6" xfId="1548"/>
    <cellStyle name="Normal 4 3 2 6 2" xfId="3895"/>
    <cellStyle name="Normal 4 3 2 6 2 2" xfId="8615"/>
    <cellStyle name="Normal 4 3 2 6 3" xfId="6273"/>
    <cellStyle name="Normal 4 3 2 7" xfId="3872"/>
    <cellStyle name="Normal 4 3 2 7 2" xfId="8592"/>
    <cellStyle name="Normal 4 3 2 8" xfId="5095"/>
    <cellStyle name="Normal 4 3 2 9" xfId="9807"/>
    <cellStyle name="Normal 4 3 3" xfId="235"/>
    <cellStyle name="Normal 4 3 3 2" xfId="470"/>
    <cellStyle name="Normal 4 3 3 2 2" xfId="1138"/>
    <cellStyle name="Normal 4 3 3 2 2 2" xfId="2447"/>
    <cellStyle name="Normal 4 3 3 2 2 2 2" xfId="3899"/>
    <cellStyle name="Normal 4 3 3 2 2 2 2 2" xfId="8619"/>
    <cellStyle name="Normal 4 3 3 2 2 2 3" xfId="7170"/>
    <cellStyle name="Normal 4 3 3 2 2 3" xfId="3898"/>
    <cellStyle name="Normal 4 3 3 2 2 3 2" xfId="8618"/>
    <cellStyle name="Normal 4 3 3 2 2 4" xfId="5992"/>
    <cellStyle name="Normal 4 3 3 2 3" xfId="1822"/>
    <cellStyle name="Normal 4 3 3 2 3 2" xfId="3900"/>
    <cellStyle name="Normal 4 3 3 2 3 2 2" xfId="8620"/>
    <cellStyle name="Normal 4 3 3 2 3 3" xfId="6545"/>
    <cellStyle name="Normal 4 3 3 2 4" xfId="3897"/>
    <cellStyle name="Normal 4 3 3 2 4 2" xfId="8617"/>
    <cellStyle name="Normal 4 3 3 2 5" xfId="5367"/>
    <cellStyle name="Normal 4 3 3 3" xfId="694"/>
    <cellStyle name="Normal 4 3 3 3 2" xfId="1139"/>
    <cellStyle name="Normal 4 3 3 3 2 2" xfId="2448"/>
    <cellStyle name="Normal 4 3 3 3 2 2 2" xfId="3903"/>
    <cellStyle name="Normal 4 3 3 3 2 2 2 2" xfId="8623"/>
    <cellStyle name="Normal 4 3 3 3 2 2 3" xfId="7171"/>
    <cellStyle name="Normal 4 3 3 3 2 3" xfId="3902"/>
    <cellStyle name="Normal 4 3 3 3 2 3 2" xfId="8622"/>
    <cellStyle name="Normal 4 3 3 3 2 4" xfId="5993"/>
    <cellStyle name="Normal 4 3 3 3 3" xfId="2046"/>
    <cellStyle name="Normal 4 3 3 3 3 2" xfId="3904"/>
    <cellStyle name="Normal 4 3 3 3 3 2 2" xfId="8624"/>
    <cellStyle name="Normal 4 3 3 3 3 3" xfId="6769"/>
    <cellStyle name="Normal 4 3 3 3 4" xfId="3901"/>
    <cellStyle name="Normal 4 3 3 3 4 2" xfId="8621"/>
    <cellStyle name="Normal 4 3 3 3 5" xfId="5591"/>
    <cellStyle name="Normal 4 3 3 4" xfId="1137"/>
    <cellStyle name="Normal 4 3 3 4 2" xfId="2446"/>
    <cellStyle name="Normal 4 3 3 4 2 2" xfId="3906"/>
    <cellStyle name="Normal 4 3 3 4 2 2 2" xfId="8626"/>
    <cellStyle name="Normal 4 3 3 4 2 3" xfId="7169"/>
    <cellStyle name="Normal 4 3 3 4 3" xfId="3905"/>
    <cellStyle name="Normal 4 3 3 4 3 2" xfId="8625"/>
    <cellStyle name="Normal 4 3 3 4 4" xfId="5991"/>
    <cellStyle name="Normal 4 3 3 5" xfId="1598"/>
    <cellStyle name="Normal 4 3 3 5 2" xfId="3907"/>
    <cellStyle name="Normal 4 3 3 5 2 2" xfId="8627"/>
    <cellStyle name="Normal 4 3 3 5 3" xfId="6321"/>
    <cellStyle name="Normal 4 3 3 6" xfId="3896"/>
    <cellStyle name="Normal 4 3 3 6 2" xfId="8616"/>
    <cellStyle name="Normal 4 3 3 7" xfId="5143"/>
    <cellStyle name="Normal 4 3 3 8" xfId="9855"/>
    <cellStyle name="Normal 4 3 3 9" xfId="10168"/>
    <cellStyle name="Normal 4 3 4" xfId="331"/>
    <cellStyle name="Normal 4 3 4 2" xfId="560"/>
    <cellStyle name="Normal 4 3 4 2 2" xfId="1141"/>
    <cellStyle name="Normal 4 3 4 2 2 2" xfId="2450"/>
    <cellStyle name="Normal 4 3 4 2 2 2 2" xfId="3911"/>
    <cellStyle name="Normal 4 3 4 2 2 2 2 2" xfId="8631"/>
    <cellStyle name="Normal 4 3 4 2 2 2 3" xfId="7173"/>
    <cellStyle name="Normal 4 3 4 2 2 3" xfId="3910"/>
    <cellStyle name="Normal 4 3 4 2 2 3 2" xfId="8630"/>
    <cellStyle name="Normal 4 3 4 2 2 4" xfId="5995"/>
    <cellStyle name="Normal 4 3 4 2 3" xfId="1912"/>
    <cellStyle name="Normal 4 3 4 2 3 2" xfId="3912"/>
    <cellStyle name="Normal 4 3 4 2 3 2 2" xfId="8632"/>
    <cellStyle name="Normal 4 3 4 2 3 3" xfId="6635"/>
    <cellStyle name="Normal 4 3 4 2 4" xfId="3909"/>
    <cellStyle name="Normal 4 3 4 2 4 2" xfId="8629"/>
    <cellStyle name="Normal 4 3 4 2 5" xfId="5457"/>
    <cellStyle name="Normal 4 3 4 3" xfId="784"/>
    <cellStyle name="Normal 4 3 4 3 2" xfId="1142"/>
    <cellStyle name="Normal 4 3 4 3 2 2" xfId="2451"/>
    <cellStyle name="Normal 4 3 4 3 2 2 2" xfId="3915"/>
    <cellStyle name="Normal 4 3 4 3 2 2 2 2" xfId="8635"/>
    <cellStyle name="Normal 4 3 4 3 2 2 3" xfId="7174"/>
    <cellStyle name="Normal 4 3 4 3 2 3" xfId="3914"/>
    <cellStyle name="Normal 4 3 4 3 2 3 2" xfId="8634"/>
    <cellStyle name="Normal 4 3 4 3 2 4" xfId="5996"/>
    <cellStyle name="Normal 4 3 4 3 3" xfId="2136"/>
    <cellStyle name="Normal 4 3 4 3 3 2" xfId="3916"/>
    <cellStyle name="Normal 4 3 4 3 3 2 2" xfId="8636"/>
    <cellStyle name="Normal 4 3 4 3 3 3" xfId="6859"/>
    <cellStyle name="Normal 4 3 4 3 4" xfId="3913"/>
    <cellStyle name="Normal 4 3 4 3 4 2" xfId="8633"/>
    <cellStyle name="Normal 4 3 4 3 5" xfId="5681"/>
    <cellStyle name="Normal 4 3 4 4" xfId="1140"/>
    <cellStyle name="Normal 4 3 4 4 2" xfId="2449"/>
    <cellStyle name="Normal 4 3 4 4 2 2" xfId="3918"/>
    <cellStyle name="Normal 4 3 4 4 2 2 2" xfId="8638"/>
    <cellStyle name="Normal 4 3 4 4 2 3" xfId="7172"/>
    <cellStyle name="Normal 4 3 4 4 3" xfId="3917"/>
    <cellStyle name="Normal 4 3 4 4 3 2" xfId="8637"/>
    <cellStyle name="Normal 4 3 4 4 4" xfId="5994"/>
    <cellStyle name="Normal 4 3 4 5" xfId="1688"/>
    <cellStyle name="Normal 4 3 4 5 2" xfId="3919"/>
    <cellStyle name="Normal 4 3 4 5 2 2" xfId="8639"/>
    <cellStyle name="Normal 4 3 4 5 3" xfId="6411"/>
    <cellStyle name="Normal 4 3 4 6" xfId="3908"/>
    <cellStyle name="Normal 4 3 4 6 2" xfId="8628"/>
    <cellStyle name="Normal 4 3 4 7" xfId="5233"/>
    <cellStyle name="Normal 4 3 4 8" xfId="9945"/>
    <cellStyle name="Normal 4 3 4 9" xfId="10258"/>
    <cellStyle name="Normal 4 3 5" xfId="380"/>
    <cellStyle name="Normal 4 3 5 2" xfId="1143"/>
    <cellStyle name="Normal 4 3 5 2 2" xfId="2452"/>
    <cellStyle name="Normal 4 3 5 2 2 2" xfId="3922"/>
    <cellStyle name="Normal 4 3 5 2 2 2 2" xfId="8642"/>
    <cellStyle name="Normal 4 3 5 2 2 3" xfId="7175"/>
    <cellStyle name="Normal 4 3 5 2 3" xfId="3921"/>
    <cellStyle name="Normal 4 3 5 2 3 2" xfId="8641"/>
    <cellStyle name="Normal 4 3 5 2 4" xfId="5997"/>
    <cellStyle name="Normal 4 3 5 3" xfId="1732"/>
    <cellStyle name="Normal 4 3 5 3 2" xfId="3923"/>
    <cellStyle name="Normal 4 3 5 3 2 2" xfId="8643"/>
    <cellStyle name="Normal 4 3 5 3 3" xfId="6455"/>
    <cellStyle name="Normal 4 3 5 4" xfId="3920"/>
    <cellStyle name="Normal 4 3 5 4 2" xfId="8640"/>
    <cellStyle name="Normal 4 3 5 5" xfId="5277"/>
    <cellStyle name="Normal 4 3 5 6" xfId="10035"/>
    <cellStyle name="Normal 4 3 5 7" xfId="10348"/>
    <cellStyle name="Normal 4 3 6" xfId="604"/>
    <cellStyle name="Normal 4 3 6 2" xfId="1144"/>
    <cellStyle name="Normal 4 3 6 2 2" xfId="2453"/>
    <cellStyle name="Normal 4 3 6 2 2 2" xfId="3926"/>
    <cellStyle name="Normal 4 3 6 2 2 2 2" xfId="8646"/>
    <cellStyle name="Normal 4 3 6 2 2 3" xfId="7176"/>
    <cellStyle name="Normal 4 3 6 2 3" xfId="3925"/>
    <cellStyle name="Normal 4 3 6 2 3 2" xfId="8645"/>
    <cellStyle name="Normal 4 3 6 2 4" xfId="5998"/>
    <cellStyle name="Normal 4 3 6 3" xfId="1956"/>
    <cellStyle name="Normal 4 3 6 3 2" xfId="3927"/>
    <cellStyle name="Normal 4 3 6 3 2 2" xfId="8647"/>
    <cellStyle name="Normal 4 3 6 3 3" xfId="6679"/>
    <cellStyle name="Normal 4 3 6 4" xfId="3924"/>
    <cellStyle name="Normal 4 3 6 4 2" xfId="8644"/>
    <cellStyle name="Normal 4 3 6 5" xfId="5501"/>
    <cellStyle name="Normal 4 3 7" xfId="1130"/>
    <cellStyle name="Normal 4 3 7 2" xfId="2439"/>
    <cellStyle name="Normal 4 3 7 2 2" xfId="3929"/>
    <cellStyle name="Normal 4 3 7 2 2 2" xfId="8649"/>
    <cellStyle name="Normal 4 3 7 2 3" xfId="7162"/>
    <cellStyle name="Normal 4 3 7 3" xfId="3928"/>
    <cellStyle name="Normal 4 3 7 3 2" xfId="8648"/>
    <cellStyle name="Normal 4 3 7 4" xfId="5984"/>
    <cellStyle name="Normal 4 3 8" xfId="1506"/>
    <cellStyle name="Normal 4 3 8 2" xfId="3930"/>
    <cellStyle name="Normal 4 3 8 2 2" xfId="8650"/>
    <cellStyle name="Normal 4 3 8 3" xfId="6231"/>
    <cellStyle name="Normal 4 3 9" xfId="3871"/>
    <cellStyle name="Normal 4 3 9 2" xfId="8591"/>
    <cellStyle name="Normal 4 4" xfId="183"/>
    <cellStyle name="Normal 4 4 2" xfId="206"/>
    <cellStyle name="Normal 4 4 2 2" xfId="306"/>
    <cellStyle name="Normal 4 5" xfId="201"/>
    <cellStyle name="Normal 4 5 10" xfId="10142"/>
    <cellStyle name="Normal 4 5 2" xfId="302"/>
    <cellStyle name="Normal 4 5 2 2" xfId="534"/>
    <cellStyle name="Normal 4 5 2 2 2" xfId="1147"/>
    <cellStyle name="Normal 4 5 2 2 2 2" xfId="2456"/>
    <cellStyle name="Normal 4 5 2 2 2 2 2" xfId="3935"/>
    <cellStyle name="Normal 4 5 2 2 2 2 2 2" xfId="8655"/>
    <cellStyle name="Normal 4 5 2 2 2 2 3" xfId="7179"/>
    <cellStyle name="Normal 4 5 2 2 2 3" xfId="3934"/>
    <cellStyle name="Normal 4 5 2 2 2 3 2" xfId="8654"/>
    <cellStyle name="Normal 4 5 2 2 2 4" xfId="6001"/>
    <cellStyle name="Normal 4 5 2 2 3" xfId="1886"/>
    <cellStyle name="Normal 4 5 2 2 3 2" xfId="3936"/>
    <cellStyle name="Normal 4 5 2 2 3 2 2" xfId="8656"/>
    <cellStyle name="Normal 4 5 2 2 3 3" xfId="6609"/>
    <cellStyle name="Normal 4 5 2 2 4" xfId="3933"/>
    <cellStyle name="Normal 4 5 2 2 4 2" xfId="8653"/>
    <cellStyle name="Normal 4 5 2 2 5" xfId="5431"/>
    <cellStyle name="Normal 4 5 2 3" xfId="758"/>
    <cellStyle name="Normal 4 5 2 3 2" xfId="1148"/>
    <cellStyle name="Normal 4 5 2 3 2 2" xfId="2457"/>
    <cellStyle name="Normal 4 5 2 3 2 2 2" xfId="3939"/>
    <cellStyle name="Normal 4 5 2 3 2 2 2 2" xfId="8659"/>
    <cellStyle name="Normal 4 5 2 3 2 2 3" xfId="7180"/>
    <cellStyle name="Normal 4 5 2 3 2 3" xfId="3938"/>
    <cellStyle name="Normal 4 5 2 3 2 3 2" xfId="8658"/>
    <cellStyle name="Normal 4 5 2 3 2 4" xfId="6002"/>
    <cellStyle name="Normal 4 5 2 3 3" xfId="2110"/>
    <cellStyle name="Normal 4 5 2 3 3 2" xfId="3940"/>
    <cellStyle name="Normal 4 5 2 3 3 2 2" xfId="8660"/>
    <cellStyle name="Normal 4 5 2 3 3 3" xfId="6833"/>
    <cellStyle name="Normal 4 5 2 3 4" xfId="3937"/>
    <cellStyle name="Normal 4 5 2 3 4 2" xfId="8657"/>
    <cellStyle name="Normal 4 5 2 3 5" xfId="5655"/>
    <cellStyle name="Normal 4 5 2 4" xfId="1146"/>
    <cellStyle name="Normal 4 5 2 4 2" xfId="2455"/>
    <cellStyle name="Normal 4 5 2 4 2 2" xfId="3942"/>
    <cellStyle name="Normal 4 5 2 4 2 2 2" xfId="8662"/>
    <cellStyle name="Normal 4 5 2 4 2 3" xfId="7178"/>
    <cellStyle name="Normal 4 5 2 4 3" xfId="3941"/>
    <cellStyle name="Normal 4 5 2 4 3 2" xfId="8661"/>
    <cellStyle name="Normal 4 5 2 4 4" xfId="6000"/>
    <cellStyle name="Normal 4 5 2 5" xfId="1662"/>
    <cellStyle name="Normal 4 5 2 5 2" xfId="3943"/>
    <cellStyle name="Normal 4 5 2 5 2 2" xfId="8663"/>
    <cellStyle name="Normal 4 5 2 5 3" xfId="6385"/>
    <cellStyle name="Normal 4 5 2 6" xfId="3932"/>
    <cellStyle name="Normal 4 5 2 6 2" xfId="8652"/>
    <cellStyle name="Normal 4 5 2 7" xfId="5207"/>
    <cellStyle name="Normal 4 5 2 8" xfId="9919"/>
    <cellStyle name="Normal 4 5 2 9" xfId="10232"/>
    <cellStyle name="Normal 4 5 3" xfId="444"/>
    <cellStyle name="Normal 4 5 3 2" xfId="1149"/>
    <cellStyle name="Normal 4 5 3 2 2" xfId="2458"/>
    <cellStyle name="Normal 4 5 3 2 2 2" xfId="3946"/>
    <cellStyle name="Normal 4 5 3 2 2 2 2" xfId="8666"/>
    <cellStyle name="Normal 4 5 3 2 2 3" xfId="7181"/>
    <cellStyle name="Normal 4 5 3 2 3" xfId="3945"/>
    <cellStyle name="Normal 4 5 3 2 3 2" xfId="8665"/>
    <cellStyle name="Normal 4 5 3 2 4" xfId="6003"/>
    <cellStyle name="Normal 4 5 3 3" xfId="1796"/>
    <cellStyle name="Normal 4 5 3 3 2" xfId="3947"/>
    <cellStyle name="Normal 4 5 3 3 2 2" xfId="8667"/>
    <cellStyle name="Normal 4 5 3 3 3" xfId="6519"/>
    <cellStyle name="Normal 4 5 3 4" xfId="3944"/>
    <cellStyle name="Normal 4 5 3 4 2" xfId="8664"/>
    <cellStyle name="Normal 4 5 3 5" xfId="5341"/>
    <cellStyle name="Normal 4 5 3 6" xfId="10009"/>
    <cellStyle name="Normal 4 5 3 7" xfId="10322"/>
    <cellStyle name="Normal 4 5 4" xfId="668"/>
    <cellStyle name="Normal 4 5 4 2" xfId="1150"/>
    <cellStyle name="Normal 4 5 4 2 2" xfId="2459"/>
    <cellStyle name="Normal 4 5 4 2 2 2" xfId="3950"/>
    <cellStyle name="Normal 4 5 4 2 2 2 2" xfId="8670"/>
    <cellStyle name="Normal 4 5 4 2 2 3" xfId="7182"/>
    <cellStyle name="Normal 4 5 4 2 3" xfId="3949"/>
    <cellStyle name="Normal 4 5 4 2 3 2" xfId="8669"/>
    <cellStyle name="Normal 4 5 4 2 4" xfId="6004"/>
    <cellStyle name="Normal 4 5 4 3" xfId="2020"/>
    <cellStyle name="Normal 4 5 4 3 2" xfId="3951"/>
    <cellStyle name="Normal 4 5 4 3 2 2" xfId="8671"/>
    <cellStyle name="Normal 4 5 4 3 3" xfId="6743"/>
    <cellStyle name="Normal 4 5 4 4" xfId="3948"/>
    <cellStyle name="Normal 4 5 4 4 2" xfId="8668"/>
    <cellStyle name="Normal 4 5 4 5" xfId="5565"/>
    <cellStyle name="Normal 4 5 5" xfId="1145"/>
    <cellStyle name="Normal 4 5 5 2" xfId="2454"/>
    <cellStyle name="Normal 4 5 5 2 2" xfId="3953"/>
    <cellStyle name="Normal 4 5 5 2 2 2" xfId="8673"/>
    <cellStyle name="Normal 4 5 5 2 3" xfId="7177"/>
    <cellStyle name="Normal 4 5 5 3" xfId="3952"/>
    <cellStyle name="Normal 4 5 5 3 2" xfId="8672"/>
    <cellStyle name="Normal 4 5 5 4" xfId="5999"/>
    <cellStyle name="Normal 4 5 6" xfId="1570"/>
    <cellStyle name="Normal 4 5 6 2" xfId="3954"/>
    <cellStyle name="Normal 4 5 6 2 2" xfId="8674"/>
    <cellStyle name="Normal 4 5 6 3" xfId="6295"/>
    <cellStyle name="Normal 4 5 7" xfId="3931"/>
    <cellStyle name="Normal 4 5 7 2" xfId="8651"/>
    <cellStyle name="Normal 4 5 8" xfId="5117"/>
    <cellStyle name="Normal 4 5 9" xfId="9829"/>
    <cellStyle name="Normal 4 6" xfId="192"/>
    <cellStyle name="Normal 4 6 2" xfId="299"/>
    <cellStyle name="Normal 4 7" xfId="158"/>
    <cellStyle name="Normal 4 7 10" xfId="10117"/>
    <cellStyle name="Normal 4 7 2" xfId="274"/>
    <cellStyle name="Normal 4 7 2 2" xfId="509"/>
    <cellStyle name="Normal 4 7 2 2 2" xfId="1153"/>
    <cellStyle name="Normal 4 7 2 2 2 2" xfId="2462"/>
    <cellStyle name="Normal 4 7 2 2 2 2 2" xfId="3959"/>
    <cellStyle name="Normal 4 7 2 2 2 2 2 2" xfId="8679"/>
    <cellStyle name="Normal 4 7 2 2 2 2 3" xfId="7185"/>
    <cellStyle name="Normal 4 7 2 2 2 3" xfId="3958"/>
    <cellStyle name="Normal 4 7 2 2 2 3 2" xfId="8678"/>
    <cellStyle name="Normal 4 7 2 2 2 4" xfId="6007"/>
    <cellStyle name="Normal 4 7 2 2 3" xfId="1861"/>
    <cellStyle name="Normal 4 7 2 2 3 2" xfId="3960"/>
    <cellStyle name="Normal 4 7 2 2 3 2 2" xfId="8680"/>
    <cellStyle name="Normal 4 7 2 2 3 3" xfId="6584"/>
    <cellStyle name="Normal 4 7 2 2 4" xfId="3957"/>
    <cellStyle name="Normal 4 7 2 2 4 2" xfId="8677"/>
    <cellStyle name="Normal 4 7 2 2 5" xfId="5406"/>
    <cellStyle name="Normal 4 7 2 3" xfId="733"/>
    <cellStyle name="Normal 4 7 2 3 2" xfId="1154"/>
    <cellStyle name="Normal 4 7 2 3 2 2" xfId="2463"/>
    <cellStyle name="Normal 4 7 2 3 2 2 2" xfId="3963"/>
    <cellStyle name="Normal 4 7 2 3 2 2 2 2" xfId="8683"/>
    <cellStyle name="Normal 4 7 2 3 2 2 3" xfId="7186"/>
    <cellStyle name="Normal 4 7 2 3 2 3" xfId="3962"/>
    <cellStyle name="Normal 4 7 2 3 2 3 2" xfId="8682"/>
    <cellStyle name="Normal 4 7 2 3 2 4" xfId="6008"/>
    <cellStyle name="Normal 4 7 2 3 3" xfId="2085"/>
    <cellStyle name="Normal 4 7 2 3 3 2" xfId="3964"/>
    <cellStyle name="Normal 4 7 2 3 3 2 2" xfId="8684"/>
    <cellStyle name="Normal 4 7 2 3 3 3" xfId="6808"/>
    <cellStyle name="Normal 4 7 2 3 4" xfId="3961"/>
    <cellStyle name="Normal 4 7 2 3 4 2" xfId="8681"/>
    <cellStyle name="Normal 4 7 2 3 5" xfId="5630"/>
    <cellStyle name="Normal 4 7 2 4" xfId="1152"/>
    <cellStyle name="Normal 4 7 2 4 2" xfId="2461"/>
    <cellStyle name="Normal 4 7 2 4 2 2" xfId="3966"/>
    <cellStyle name="Normal 4 7 2 4 2 2 2" xfId="8686"/>
    <cellStyle name="Normal 4 7 2 4 2 3" xfId="7184"/>
    <cellStyle name="Normal 4 7 2 4 3" xfId="3965"/>
    <cellStyle name="Normal 4 7 2 4 3 2" xfId="8685"/>
    <cellStyle name="Normal 4 7 2 4 4" xfId="6006"/>
    <cellStyle name="Normal 4 7 2 5" xfId="1637"/>
    <cellStyle name="Normal 4 7 2 5 2" xfId="3967"/>
    <cellStyle name="Normal 4 7 2 5 2 2" xfId="8687"/>
    <cellStyle name="Normal 4 7 2 5 3" xfId="6360"/>
    <cellStyle name="Normal 4 7 2 6" xfId="3956"/>
    <cellStyle name="Normal 4 7 2 6 2" xfId="8676"/>
    <cellStyle name="Normal 4 7 2 7" xfId="5182"/>
    <cellStyle name="Normal 4 7 2 8" xfId="9894"/>
    <cellStyle name="Normal 4 7 2 9" xfId="10207"/>
    <cellStyle name="Normal 4 7 3" xfId="419"/>
    <cellStyle name="Normal 4 7 3 2" xfId="1155"/>
    <cellStyle name="Normal 4 7 3 2 2" xfId="2464"/>
    <cellStyle name="Normal 4 7 3 2 2 2" xfId="3970"/>
    <cellStyle name="Normal 4 7 3 2 2 2 2" xfId="8690"/>
    <cellStyle name="Normal 4 7 3 2 2 3" xfId="7187"/>
    <cellStyle name="Normal 4 7 3 2 3" xfId="3969"/>
    <cellStyle name="Normal 4 7 3 2 3 2" xfId="8689"/>
    <cellStyle name="Normal 4 7 3 2 4" xfId="6009"/>
    <cellStyle name="Normal 4 7 3 3" xfId="1771"/>
    <cellStyle name="Normal 4 7 3 3 2" xfId="3971"/>
    <cellStyle name="Normal 4 7 3 3 2 2" xfId="8691"/>
    <cellStyle name="Normal 4 7 3 3 3" xfId="6494"/>
    <cellStyle name="Normal 4 7 3 4" xfId="3968"/>
    <cellStyle name="Normal 4 7 3 4 2" xfId="8688"/>
    <cellStyle name="Normal 4 7 3 5" xfId="5316"/>
    <cellStyle name="Normal 4 7 3 6" xfId="9984"/>
    <cellStyle name="Normal 4 7 3 7" xfId="10297"/>
    <cellStyle name="Normal 4 7 4" xfId="643"/>
    <cellStyle name="Normal 4 7 4 2" xfId="1156"/>
    <cellStyle name="Normal 4 7 4 2 2" xfId="2465"/>
    <cellStyle name="Normal 4 7 4 2 2 2" xfId="3974"/>
    <cellStyle name="Normal 4 7 4 2 2 2 2" xfId="8694"/>
    <cellStyle name="Normal 4 7 4 2 2 3" xfId="7188"/>
    <cellStyle name="Normal 4 7 4 2 3" xfId="3973"/>
    <cellStyle name="Normal 4 7 4 2 3 2" xfId="8693"/>
    <cellStyle name="Normal 4 7 4 2 4" xfId="6010"/>
    <cellStyle name="Normal 4 7 4 3" xfId="1995"/>
    <cellStyle name="Normal 4 7 4 3 2" xfId="3975"/>
    <cellStyle name="Normal 4 7 4 3 2 2" xfId="8695"/>
    <cellStyle name="Normal 4 7 4 3 3" xfId="6718"/>
    <cellStyle name="Normal 4 7 4 4" xfId="3972"/>
    <cellStyle name="Normal 4 7 4 4 2" xfId="8692"/>
    <cellStyle name="Normal 4 7 4 5" xfId="5540"/>
    <cellStyle name="Normal 4 7 5" xfId="1151"/>
    <cellStyle name="Normal 4 7 5 2" xfId="2460"/>
    <cellStyle name="Normal 4 7 5 2 2" xfId="3977"/>
    <cellStyle name="Normal 4 7 5 2 2 2" xfId="8697"/>
    <cellStyle name="Normal 4 7 5 2 3" xfId="7183"/>
    <cellStyle name="Normal 4 7 5 3" xfId="3976"/>
    <cellStyle name="Normal 4 7 5 3 2" xfId="8696"/>
    <cellStyle name="Normal 4 7 5 4" xfId="6005"/>
    <cellStyle name="Normal 4 7 6" xfId="1545"/>
    <cellStyle name="Normal 4 7 6 2" xfId="3978"/>
    <cellStyle name="Normal 4 7 6 2 2" xfId="8698"/>
    <cellStyle name="Normal 4 7 6 3" xfId="6270"/>
    <cellStyle name="Normal 4 7 7" xfId="3955"/>
    <cellStyle name="Normal 4 7 7 2" xfId="8675"/>
    <cellStyle name="Normal 4 7 8" xfId="5092"/>
    <cellStyle name="Normal 4 7 9" xfId="9804"/>
    <cellStyle name="Normal 4 8" xfId="214"/>
    <cellStyle name="Normal 4 8 2" xfId="449"/>
    <cellStyle name="Normal 4 8 2 2" xfId="1158"/>
    <cellStyle name="Normal 4 8 2 2 2" xfId="2467"/>
    <cellStyle name="Normal 4 8 2 2 2 2" xfId="3982"/>
    <cellStyle name="Normal 4 8 2 2 2 2 2" xfId="8702"/>
    <cellStyle name="Normal 4 8 2 2 2 3" xfId="7190"/>
    <cellStyle name="Normal 4 8 2 2 3" xfId="3981"/>
    <cellStyle name="Normal 4 8 2 2 3 2" xfId="8701"/>
    <cellStyle name="Normal 4 8 2 2 4" xfId="6012"/>
    <cellStyle name="Normal 4 8 2 3" xfId="1801"/>
    <cellStyle name="Normal 4 8 2 3 2" xfId="3983"/>
    <cellStyle name="Normal 4 8 2 3 2 2" xfId="8703"/>
    <cellStyle name="Normal 4 8 2 3 3" xfId="6524"/>
    <cellStyle name="Normal 4 8 2 4" xfId="3980"/>
    <cellStyle name="Normal 4 8 2 4 2" xfId="8700"/>
    <cellStyle name="Normal 4 8 2 5" xfId="5346"/>
    <cellStyle name="Normal 4 8 3" xfId="673"/>
    <cellStyle name="Normal 4 8 3 2" xfId="1159"/>
    <cellStyle name="Normal 4 8 3 2 2" xfId="2468"/>
    <cellStyle name="Normal 4 8 3 2 2 2" xfId="3986"/>
    <cellStyle name="Normal 4 8 3 2 2 2 2" xfId="8706"/>
    <cellStyle name="Normal 4 8 3 2 2 3" xfId="7191"/>
    <cellStyle name="Normal 4 8 3 2 3" xfId="3985"/>
    <cellStyle name="Normal 4 8 3 2 3 2" xfId="8705"/>
    <cellStyle name="Normal 4 8 3 2 4" xfId="6013"/>
    <cellStyle name="Normal 4 8 3 3" xfId="2025"/>
    <cellStyle name="Normal 4 8 3 3 2" xfId="3987"/>
    <cellStyle name="Normal 4 8 3 3 2 2" xfId="8707"/>
    <cellStyle name="Normal 4 8 3 3 3" xfId="6748"/>
    <cellStyle name="Normal 4 8 3 4" xfId="3984"/>
    <cellStyle name="Normal 4 8 3 4 2" xfId="8704"/>
    <cellStyle name="Normal 4 8 3 5" xfId="5570"/>
    <cellStyle name="Normal 4 8 4" xfId="1157"/>
    <cellStyle name="Normal 4 8 4 2" xfId="2466"/>
    <cellStyle name="Normal 4 8 4 2 2" xfId="3989"/>
    <cellStyle name="Normal 4 8 4 2 2 2" xfId="8709"/>
    <cellStyle name="Normal 4 8 4 2 3" xfId="7189"/>
    <cellStyle name="Normal 4 8 4 3" xfId="3988"/>
    <cellStyle name="Normal 4 8 4 3 2" xfId="8708"/>
    <cellStyle name="Normal 4 8 4 4" xfId="6011"/>
    <cellStyle name="Normal 4 8 5" xfId="1577"/>
    <cellStyle name="Normal 4 8 5 2" xfId="3990"/>
    <cellStyle name="Normal 4 8 5 2 2" xfId="8710"/>
    <cellStyle name="Normal 4 8 5 3" xfId="6300"/>
    <cellStyle name="Normal 4 8 6" xfId="3979"/>
    <cellStyle name="Normal 4 8 6 2" xfId="8699"/>
    <cellStyle name="Normal 4 8 7" xfId="5122"/>
    <cellStyle name="Normal 4 8 8" xfId="9834"/>
    <cellStyle name="Normal 4 8 9" xfId="10147"/>
    <cellStyle name="Normal 4 9" xfId="310"/>
    <cellStyle name="Normal 4 9 2" xfId="539"/>
    <cellStyle name="Normal 4 9 2 2" xfId="1161"/>
    <cellStyle name="Normal 4 9 2 2 2" xfId="2470"/>
    <cellStyle name="Normal 4 9 2 2 2 2" xfId="3994"/>
    <cellStyle name="Normal 4 9 2 2 2 2 2" xfId="8714"/>
    <cellStyle name="Normal 4 9 2 2 2 3" xfId="7193"/>
    <cellStyle name="Normal 4 9 2 2 3" xfId="3993"/>
    <cellStyle name="Normal 4 9 2 2 3 2" xfId="8713"/>
    <cellStyle name="Normal 4 9 2 2 4" xfId="6015"/>
    <cellStyle name="Normal 4 9 2 3" xfId="1891"/>
    <cellStyle name="Normal 4 9 2 3 2" xfId="3995"/>
    <cellStyle name="Normal 4 9 2 3 2 2" xfId="8715"/>
    <cellStyle name="Normal 4 9 2 3 3" xfId="6614"/>
    <cellStyle name="Normal 4 9 2 4" xfId="3992"/>
    <cellStyle name="Normal 4 9 2 4 2" xfId="8712"/>
    <cellStyle name="Normal 4 9 2 5" xfId="5436"/>
    <cellStyle name="Normal 4 9 3" xfId="763"/>
    <cellStyle name="Normal 4 9 3 2" xfId="1162"/>
    <cellStyle name="Normal 4 9 3 2 2" xfId="2471"/>
    <cellStyle name="Normal 4 9 3 2 2 2" xfId="3998"/>
    <cellStyle name="Normal 4 9 3 2 2 2 2" xfId="8718"/>
    <cellStyle name="Normal 4 9 3 2 2 3" xfId="7194"/>
    <cellStyle name="Normal 4 9 3 2 3" xfId="3997"/>
    <cellStyle name="Normal 4 9 3 2 3 2" xfId="8717"/>
    <cellStyle name="Normal 4 9 3 2 4" xfId="6016"/>
    <cellStyle name="Normal 4 9 3 3" xfId="2115"/>
    <cellStyle name="Normal 4 9 3 3 2" xfId="3999"/>
    <cellStyle name="Normal 4 9 3 3 2 2" xfId="8719"/>
    <cellStyle name="Normal 4 9 3 3 3" xfId="6838"/>
    <cellStyle name="Normal 4 9 3 4" xfId="3996"/>
    <cellStyle name="Normal 4 9 3 4 2" xfId="8716"/>
    <cellStyle name="Normal 4 9 3 5" xfId="5660"/>
    <cellStyle name="Normal 4 9 4" xfId="1160"/>
    <cellStyle name="Normal 4 9 4 2" xfId="2469"/>
    <cellStyle name="Normal 4 9 4 2 2" xfId="4001"/>
    <cellStyle name="Normal 4 9 4 2 2 2" xfId="8721"/>
    <cellStyle name="Normal 4 9 4 2 3" xfId="7192"/>
    <cellStyle name="Normal 4 9 4 3" xfId="4000"/>
    <cellStyle name="Normal 4 9 4 3 2" xfId="8720"/>
    <cellStyle name="Normal 4 9 4 4" xfId="6014"/>
    <cellStyle name="Normal 4 9 5" xfId="1667"/>
    <cellStyle name="Normal 4 9 5 2" xfId="4002"/>
    <cellStyle name="Normal 4 9 5 2 2" xfId="8722"/>
    <cellStyle name="Normal 4 9 5 3" xfId="6390"/>
    <cellStyle name="Normal 4 9 6" xfId="3991"/>
    <cellStyle name="Normal 4 9 6 2" xfId="8711"/>
    <cellStyle name="Normal 4 9 7" xfId="5212"/>
    <cellStyle name="Normal 4 9 8" xfId="9924"/>
    <cellStyle name="Normal 4 9 9" xfId="10237"/>
    <cellStyle name="Normal 5" xfId="16"/>
    <cellStyle name="Normal 5 10" xfId="359"/>
    <cellStyle name="Normal 5 10 2" xfId="1164"/>
    <cellStyle name="Normal 5 10 2 2" xfId="2473"/>
    <cellStyle name="Normal 5 10 2 2 2" xfId="4006"/>
    <cellStyle name="Normal 5 10 2 2 2 2" xfId="8726"/>
    <cellStyle name="Normal 5 10 2 2 3" xfId="7196"/>
    <cellStyle name="Normal 5 10 2 3" xfId="4005"/>
    <cellStyle name="Normal 5 10 2 3 2" xfId="8725"/>
    <cellStyle name="Normal 5 10 2 4" xfId="6018"/>
    <cellStyle name="Normal 5 10 3" xfId="1712"/>
    <cellStyle name="Normal 5 10 3 2" xfId="4007"/>
    <cellStyle name="Normal 5 10 3 2 2" xfId="8727"/>
    <cellStyle name="Normal 5 10 3 3" xfId="6435"/>
    <cellStyle name="Normal 5 10 4" xfId="4004"/>
    <cellStyle name="Normal 5 10 4 2" xfId="8724"/>
    <cellStyle name="Normal 5 10 5" xfId="5257"/>
    <cellStyle name="Normal 5 10 6" xfId="10015"/>
    <cellStyle name="Normal 5 10 7" xfId="10328"/>
    <cellStyle name="Normal 5 11" xfId="584"/>
    <cellStyle name="Normal 5 11 2" xfId="1165"/>
    <cellStyle name="Normal 5 11 2 2" xfId="2474"/>
    <cellStyle name="Normal 5 11 2 2 2" xfId="4010"/>
    <cellStyle name="Normal 5 11 2 2 2 2" xfId="8730"/>
    <cellStyle name="Normal 5 11 2 2 3" xfId="7197"/>
    <cellStyle name="Normal 5 11 2 3" xfId="4009"/>
    <cellStyle name="Normal 5 11 2 3 2" xfId="8729"/>
    <cellStyle name="Normal 5 11 2 4" xfId="6019"/>
    <cellStyle name="Normal 5 11 3" xfId="1936"/>
    <cellStyle name="Normal 5 11 3 2" xfId="4011"/>
    <cellStyle name="Normal 5 11 3 2 2" xfId="8731"/>
    <cellStyle name="Normal 5 11 3 3" xfId="6659"/>
    <cellStyle name="Normal 5 11 4" xfId="4008"/>
    <cellStyle name="Normal 5 11 4 2" xfId="8728"/>
    <cellStyle name="Normal 5 11 5" xfId="5481"/>
    <cellStyle name="Normal 5 12" xfId="1163"/>
    <cellStyle name="Normal 5 12 2" xfId="2472"/>
    <cellStyle name="Normal 5 12 2 2" xfId="4013"/>
    <cellStyle name="Normal 5 12 2 2 2" xfId="8733"/>
    <cellStyle name="Normal 5 12 2 3" xfId="7195"/>
    <cellStyle name="Normal 5 12 3" xfId="4012"/>
    <cellStyle name="Normal 5 12 3 2" xfId="8732"/>
    <cellStyle name="Normal 5 12 4" xfId="6017"/>
    <cellStyle name="Normal 5 13" xfId="1485"/>
    <cellStyle name="Normal 5 13 2" xfId="4014"/>
    <cellStyle name="Normal 5 13 2 2" xfId="8734"/>
    <cellStyle name="Normal 5 13 3" xfId="6211"/>
    <cellStyle name="Normal 5 14" xfId="4003"/>
    <cellStyle name="Normal 5 14 2" xfId="8723"/>
    <cellStyle name="Normal 5 15" xfId="5033"/>
    <cellStyle name="Normal 5 16" xfId="9745"/>
    <cellStyle name="Normal 5 17" xfId="10058"/>
    <cellStyle name="Normal 5 18" xfId="99"/>
    <cellStyle name="Normal 5 2" xfId="34"/>
    <cellStyle name="Normal 5 2 10" xfId="4015"/>
    <cellStyle name="Normal 5 2 10 2" xfId="8735"/>
    <cellStyle name="Normal 5 2 11" xfId="5043"/>
    <cellStyle name="Normal 5 2 12" xfId="9755"/>
    <cellStyle name="Normal 5 2 13" xfId="10068"/>
    <cellStyle name="Normal 5 2 14" xfId="109"/>
    <cellStyle name="Normal 5 2 2" xfId="80"/>
    <cellStyle name="Normal 5 2 2 10" xfId="5064"/>
    <cellStyle name="Normal 5 2 2 11" xfId="9776"/>
    <cellStyle name="Normal 5 2 2 12" xfId="10089"/>
    <cellStyle name="Normal 5 2 2 13" xfId="130"/>
    <cellStyle name="Normal 5 2 2 2" xfId="164"/>
    <cellStyle name="Normal 5 2 2 2 10" xfId="10123"/>
    <cellStyle name="Normal 5 2 2 2 2" xfId="280"/>
    <cellStyle name="Normal 5 2 2 2 2 2" xfId="515"/>
    <cellStyle name="Normal 5 2 2 2 2 2 2" xfId="1170"/>
    <cellStyle name="Normal 5 2 2 2 2 2 2 2" xfId="2479"/>
    <cellStyle name="Normal 5 2 2 2 2 2 2 2 2" xfId="4021"/>
    <cellStyle name="Normal 5 2 2 2 2 2 2 2 2 2" xfId="8741"/>
    <cellStyle name="Normal 5 2 2 2 2 2 2 2 3" xfId="7202"/>
    <cellStyle name="Normal 5 2 2 2 2 2 2 3" xfId="4020"/>
    <cellStyle name="Normal 5 2 2 2 2 2 2 3 2" xfId="8740"/>
    <cellStyle name="Normal 5 2 2 2 2 2 2 4" xfId="6024"/>
    <cellStyle name="Normal 5 2 2 2 2 2 3" xfId="1867"/>
    <cellStyle name="Normal 5 2 2 2 2 2 3 2" xfId="4022"/>
    <cellStyle name="Normal 5 2 2 2 2 2 3 2 2" xfId="8742"/>
    <cellStyle name="Normal 5 2 2 2 2 2 3 3" xfId="6590"/>
    <cellStyle name="Normal 5 2 2 2 2 2 4" xfId="4019"/>
    <cellStyle name="Normal 5 2 2 2 2 2 4 2" xfId="8739"/>
    <cellStyle name="Normal 5 2 2 2 2 2 5" xfId="5412"/>
    <cellStyle name="Normal 5 2 2 2 2 3" xfId="739"/>
    <cellStyle name="Normal 5 2 2 2 2 3 2" xfId="1171"/>
    <cellStyle name="Normal 5 2 2 2 2 3 2 2" xfId="2480"/>
    <cellStyle name="Normal 5 2 2 2 2 3 2 2 2" xfId="4025"/>
    <cellStyle name="Normal 5 2 2 2 2 3 2 2 2 2" xfId="8745"/>
    <cellStyle name="Normal 5 2 2 2 2 3 2 2 3" xfId="7203"/>
    <cellStyle name="Normal 5 2 2 2 2 3 2 3" xfId="4024"/>
    <cellStyle name="Normal 5 2 2 2 2 3 2 3 2" xfId="8744"/>
    <cellStyle name="Normal 5 2 2 2 2 3 2 4" xfId="6025"/>
    <cellStyle name="Normal 5 2 2 2 2 3 3" xfId="2091"/>
    <cellStyle name="Normal 5 2 2 2 2 3 3 2" xfId="4026"/>
    <cellStyle name="Normal 5 2 2 2 2 3 3 2 2" xfId="8746"/>
    <cellStyle name="Normal 5 2 2 2 2 3 3 3" xfId="6814"/>
    <cellStyle name="Normal 5 2 2 2 2 3 4" xfId="4023"/>
    <cellStyle name="Normal 5 2 2 2 2 3 4 2" xfId="8743"/>
    <cellStyle name="Normal 5 2 2 2 2 3 5" xfId="5636"/>
    <cellStyle name="Normal 5 2 2 2 2 4" xfId="1169"/>
    <cellStyle name="Normal 5 2 2 2 2 4 2" xfId="2478"/>
    <cellStyle name="Normal 5 2 2 2 2 4 2 2" xfId="4028"/>
    <cellStyle name="Normal 5 2 2 2 2 4 2 2 2" xfId="8748"/>
    <cellStyle name="Normal 5 2 2 2 2 4 2 3" xfId="7201"/>
    <cellStyle name="Normal 5 2 2 2 2 4 3" xfId="4027"/>
    <cellStyle name="Normal 5 2 2 2 2 4 3 2" xfId="8747"/>
    <cellStyle name="Normal 5 2 2 2 2 4 4" xfId="6023"/>
    <cellStyle name="Normal 5 2 2 2 2 5" xfId="1643"/>
    <cellStyle name="Normal 5 2 2 2 2 5 2" xfId="4029"/>
    <cellStyle name="Normal 5 2 2 2 2 5 2 2" xfId="8749"/>
    <cellStyle name="Normal 5 2 2 2 2 5 3" xfId="6366"/>
    <cellStyle name="Normal 5 2 2 2 2 6" xfId="4018"/>
    <cellStyle name="Normal 5 2 2 2 2 6 2" xfId="8738"/>
    <cellStyle name="Normal 5 2 2 2 2 7" xfId="5188"/>
    <cellStyle name="Normal 5 2 2 2 2 8" xfId="9900"/>
    <cellStyle name="Normal 5 2 2 2 2 9" xfId="10213"/>
    <cellStyle name="Normal 5 2 2 2 3" xfId="425"/>
    <cellStyle name="Normal 5 2 2 2 3 2" xfId="1172"/>
    <cellStyle name="Normal 5 2 2 2 3 2 2" xfId="2481"/>
    <cellStyle name="Normal 5 2 2 2 3 2 2 2" xfId="4032"/>
    <cellStyle name="Normal 5 2 2 2 3 2 2 2 2" xfId="8752"/>
    <cellStyle name="Normal 5 2 2 2 3 2 2 3" xfId="7204"/>
    <cellStyle name="Normal 5 2 2 2 3 2 3" xfId="4031"/>
    <cellStyle name="Normal 5 2 2 2 3 2 3 2" xfId="8751"/>
    <cellStyle name="Normal 5 2 2 2 3 2 4" xfId="6026"/>
    <cellStyle name="Normal 5 2 2 2 3 3" xfId="1777"/>
    <cellStyle name="Normal 5 2 2 2 3 3 2" xfId="4033"/>
    <cellStyle name="Normal 5 2 2 2 3 3 2 2" xfId="8753"/>
    <cellStyle name="Normal 5 2 2 2 3 3 3" xfId="6500"/>
    <cellStyle name="Normal 5 2 2 2 3 4" xfId="4030"/>
    <cellStyle name="Normal 5 2 2 2 3 4 2" xfId="8750"/>
    <cellStyle name="Normal 5 2 2 2 3 5" xfId="5322"/>
    <cellStyle name="Normal 5 2 2 2 3 6" xfId="9990"/>
    <cellStyle name="Normal 5 2 2 2 3 7" xfId="10303"/>
    <cellStyle name="Normal 5 2 2 2 4" xfId="649"/>
    <cellStyle name="Normal 5 2 2 2 4 2" xfId="1173"/>
    <cellStyle name="Normal 5 2 2 2 4 2 2" xfId="2482"/>
    <cellStyle name="Normal 5 2 2 2 4 2 2 2" xfId="4036"/>
    <cellStyle name="Normal 5 2 2 2 4 2 2 2 2" xfId="8756"/>
    <cellStyle name="Normal 5 2 2 2 4 2 2 3" xfId="7205"/>
    <cellStyle name="Normal 5 2 2 2 4 2 3" xfId="4035"/>
    <cellStyle name="Normal 5 2 2 2 4 2 3 2" xfId="8755"/>
    <cellStyle name="Normal 5 2 2 2 4 2 4" xfId="6027"/>
    <cellStyle name="Normal 5 2 2 2 4 3" xfId="2001"/>
    <cellStyle name="Normal 5 2 2 2 4 3 2" xfId="4037"/>
    <cellStyle name="Normal 5 2 2 2 4 3 2 2" xfId="8757"/>
    <cellStyle name="Normal 5 2 2 2 4 3 3" xfId="6724"/>
    <cellStyle name="Normal 5 2 2 2 4 4" xfId="4034"/>
    <cellStyle name="Normal 5 2 2 2 4 4 2" xfId="8754"/>
    <cellStyle name="Normal 5 2 2 2 4 5" xfId="5546"/>
    <cellStyle name="Normal 5 2 2 2 5" xfId="1168"/>
    <cellStyle name="Normal 5 2 2 2 5 2" xfId="2477"/>
    <cellStyle name="Normal 5 2 2 2 5 2 2" xfId="4039"/>
    <cellStyle name="Normal 5 2 2 2 5 2 2 2" xfId="8759"/>
    <cellStyle name="Normal 5 2 2 2 5 2 3" xfId="7200"/>
    <cellStyle name="Normal 5 2 2 2 5 3" xfId="4038"/>
    <cellStyle name="Normal 5 2 2 2 5 3 2" xfId="8758"/>
    <cellStyle name="Normal 5 2 2 2 5 4" xfId="6022"/>
    <cellStyle name="Normal 5 2 2 2 6" xfId="1551"/>
    <cellStyle name="Normal 5 2 2 2 6 2" xfId="4040"/>
    <cellStyle name="Normal 5 2 2 2 6 2 2" xfId="8760"/>
    <cellStyle name="Normal 5 2 2 2 6 3" xfId="6276"/>
    <cellStyle name="Normal 5 2 2 2 7" xfId="4017"/>
    <cellStyle name="Normal 5 2 2 2 7 2" xfId="8737"/>
    <cellStyle name="Normal 5 2 2 2 8" xfId="5098"/>
    <cellStyle name="Normal 5 2 2 2 9" xfId="9810"/>
    <cellStyle name="Normal 5 2 2 3" xfId="246"/>
    <cellStyle name="Normal 5 2 2 3 2" xfId="481"/>
    <cellStyle name="Normal 5 2 2 3 2 2" xfId="1175"/>
    <cellStyle name="Normal 5 2 2 3 2 2 2" xfId="2484"/>
    <cellStyle name="Normal 5 2 2 3 2 2 2 2" xfId="4044"/>
    <cellStyle name="Normal 5 2 2 3 2 2 2 2 2" xfId="8764"/>
    <cellStyle name="Normal 5 2 2 3 2 2 2 3" xfId="7207"/>
    <cellStyle name="Normal 5 2 2 3 2 2 3" xfId="4043"/>
    <cellStyle name="Normal 5 2 2 3 2 2 3 2" xfId="8763"/>
    <cellStyle name="Normal 5 2 2 3 2 2 4" xfId="6029"/>
    <cellStyle name="Normal 5 2 2 3 2 3" xfId="1833"/>
    <cellStyle name="Normal 5 2 2 3 2 3 2" xfId="4045"/>
    <cellStyle name="Normal 5 2 2 3 2 3 2 2" xfId="8765"/>
    <cellStyle name="Normal 5 2 2 3 2 3 3" xfId="6556"/>
    <cellStyle name="Normal 5 2 2 3 2 4" xfId="4042"/>
    <cellStyle name="Normal 5 2 2 3 2 4 2" xfId="8762"/>
    <cellStyle name="Normal 5 2 2 3 2 5" xfId="5378"/>
    <cellStyle name="Normal 5 2 2 3 3" xfId="705"/>
    <cellStyle name="Normal 5 2 2 3 3 2" xfId="1176"/>
    <cellStyle name="Normal 5 2 2 3 3 2 2" xfId="2485"/>
    <cellStyle name="Normal 5 2 2 3 3 2 2 2" xfId="4048"/>
    <cellStyle name="Normal 5 2 2 3 3 2 2 2 2" xfId="8768"/>
    <cellStyle name="Normal 5 2 2 3 3 2 2 3" xfId="7208"/>
    <cellStyle name="Normal 5 2 2 3 3 2 3" xfId="4047"/>
    <cellStyle name="Normal 5 2 2 3 3 2 3 2" xfId="8767"/>
    <cellStyle name="Normal 5 2 2 3 3 2 4" xfId="6030"/>
    <cellStyle name="Normal 5 2 2 3 3 3" xfId="2057"/>
    <cellStyle name="Normal 5 2 2 3 3 3 2" xfId="4049"/>
    <cellStyle name="Normal 5 2 2 3 3 3 2 2" xfId="8769"/>
    <cellStyle name="Normal 5 2 2 3 3 3 3" xfId="6780"/>
    <cellStyle name="Normal 5 2 2 3 3 4" xfId="4046"/>
    <cellStyle name="Normal 5 2 2 3 3 4 2" xfId="8766"/>
    <cellStyle name="Normal 5 2 2 3 3 5" xfId="5602"/>
    <cellStyle name="Normal 5 2 2 3 4" xfId="1174"/>
    <cellStyle name="Normal 5 2 2 3 4 2" xfId="2483"/>
    <cellStyle name="Normal 5 2 2 3 4 2 2" xfId="4051"/>
    <cellStyle name="Normal 5 2 2 3 4 2 2 2" xfId="8771"/>
    <cellStyle name="Normal 5 2 2 3 4 2 3" xfId="7206"/>
    <cellStyle name="Normal 5 2 2 3 4 3" xfId="4050"/>
    <cellStyle name="Normal 5 2 2 3 4 3 2" xfId="8770"/>
    <cellStyle name="Normal 5 2 2 3 4 4" xfId="6028"/>
    <cellStyle name="Normal 5 2 2 3 5" xfId="1609"/>
    <cellStyle name="Normal 5 2 2 3 5 2" xfId="4052"/>
    <cellStyle name="Normal 5 2 2 3 5 2 2" xfId="8772"/>
    <cellStyle name="Normal 5 2 2 3 5 3" xfId="6332"/>
    <cellStyle name="Normal 5 2 2 3 6" xfId="4041"/>
    <cellStyle name="Normal 5 2 2 3 6 2" xfId="8761"/>
    <cellStyle name="Normal 5 2 2 3 7" xfId="5154"/>
    <cellStyle name="Normal 5 2 2 3 8" xfId="9866"/>
    <cellStyle name="Normal 5 2 2 3 9" xfId="10179"/>
    <cellStyle name="Normal 5 2 2 4" xfId="342"/>
    <cellStyle name="Normal 5 2 2 4 2" xfId="571"/>
    <cellStyle name="Normal 5 2 2 4 2 2" xfId="1178"/>
    <cellStyle name="Normal 5 2 2 4 2 2 2" xfId="2487"/>
    <cellStyle name="Normal 5 2 2 4 2 2 2 2" xfId="4056"/>
    <cellStyle name="Normal 5 2 2 4 2 2 2 2 2" xfId="8776"/>
    <cellStyle name="Normal 5 2 2 4 2 2 2 3" xfId="7210"/>
    <cellStyle name="Normal 5 2 2 4 2 2 3" xfId="4055"/>
    <cellStyle name="Normal 5 2 2 4 2 2 3 2" xfId="8775"/>
    <cellStyle name="Normal 5 2 2 4 2 2 4" xfId="6032"/>
    <cellStyle name="Normal 5 2 2 4 2 3" xfId="1923"/>
    <cellStyle name="Normal 5 2 2 4 2 3 2" xfId="4057"/>
    <cellStyle name="Normal 5 2 2 4 2 3 2 2" xfId="8777"/>
    <cellStyle name="Normal 5 2 2 4 2 3 3" xfId="6646"/>
    <cellStyle name="Normal 5 2 2 4 2 4" xfId="4054"/>
    <cellStyle name="Normal 5 2 2 4 2 4 2" xfId="8774"/>
    <cellStyle name="Normal 5 2 2 4 2 5" xfId="5468"/>
    <cellStyle name="Normal 5 2 2 4 3" xfId="795"/>
    <cellStyle name="Normal 5 2 2 4 3 2" xfId="1179"/>
    <cellStyle name="Normal 5 2 2 4 3 2 2" xfId="2488"/>
    <cellStyle name="Normal 5 2 2 4 3 2 2 2" xfId="4060"/>
    <cellStyle name="Normal 5 2 2 4 3 2 2 2 2" xfId="8780"/>
    <cellStyle name="Normal 5 2 2 4 3 2 2 3" xfId="7211"/>
    <cellStyle name="Normal 5 2 2 4 3 2 3" xfId="4059"/>
    <cellStyle name="Normal 5 2 2 4 3 2 3 2" xfId="8779"/>
    <cellStyle name="Normal 5 2 2 4 3 2 4" xfId="6033"/>
    <cellStyle name="Normal 5 2 2 4 3 3" xfId="2147"/>
    <cellStyle name="Normal 5 2 2 4 3 3 2" xfId="4061"/>
    <cellStyle name="Normal 5 2 2 4 3 3 2 2" xfId="8781"/>
    <cellStyle name="Normal 5 2 2 4 3 3 3" xfId="6870"/>
    <cellStyle name="Normal 5 2 2 4 3 4" xfId="4058"/>
    <cellStyle name="Normal 5 2 2 4 3 4 2" xfId="8778"/>
    <cellStyle name="Normal 5 2 2 4 3 5" xfId="5692"/>
    <cellStyle name="Normal 5 2 2 4 4" xfId="1177"/>
    <cellStyle name="Normal 5 2 2 4 4 2" xfId="2486"/>
    <cellStyle name="Normal 5 2 2 4 4 2 2" xfId="4063"/>
    <cellStyle name="Normal 5 2 2 4 4 2 2 2" xfId="8783"/>
    <cellStyle name="Normal 5 2 2 4 4 2 3" xfId="7209"/>
    <cellStyle name="Normal 5 2 2 4 4 3" xfId="4062"/>
    <cellStyle name="Normal 5 2 2 4 4 3 2" xfId="8782"/>
    <cellStyle name="Normal 5 2 2 4 4 4" xfId="6031"/>
    <cellStyle name="Normal 5 2 2 4 5" xfId="1699"/>
    <cellStyle name="Normal 5 2 2 4 5 2" xfId="4064"/>
    <cellStyle name="Normal 5 2 2 4 5 2 2" xfId="8784"/>
    <cellStyle name="Normal 5 2 2 4 5 3" xfId="6422"/>
    <cellStyle name="Normal 5 2 2 4 6" xfId="4053"/>
    <cellStyle name="Normal 5 2 2 4 6 2" xfId="8773"/>
    <cellStyle name="Normal 5 2 2 4 7" xfId="5244"/>
    <cellStyle name="Normal 5 2 2 4 8" xfId="9956"/>
    <cellStyle name="Normal 5 2 2 4 9" xfId="10269"/>
    <cellStyle name="Normal 5 2 2 5" xfId="391"/>
    <cellStyle name="Normal 5 2 2 5 2" xfId="1180"/>
    <cellStyle name="Normal 5 2 2 5 2 2" xfId="2489"/>
    <cellStyle name="Normal 5 2 2 5 2 2 2" xfId="4067"/>
    <cellStyle name="Normal 5 2 2 5 2 2 2 2" xfId="8787"/>
    <cellStyle name="Normal 5 2 2 5 2 2 3" xfId="7212"/>
    <cellStyle name="Normal 5 2 2 5 2 3" xfId="4066"/>
    <cellStyle name="Normal 5 2 2 5 2 3 2" xfId="8786"/>
    <cellStyle name="Normal 5 2 2 5 2 4" xfId="6034"/>
    <cellStyle name="Normal 5 2 2 5 3" xfId="1743"/>
    <cellStyle name="Normal 5 2 2 5 3 2" xfId="4068"/>
    <cellStyle name="Normal 5 2 2 5 3 2 2" xfId="8788"/>
    <cellStyle name="Normal 5 2 2 5 3 3" xfId="6466"/>
    <cellStyle name="Normal 5 2 2 5 4" xfId="4065"/>
    <cellStyle name="Normal 5 2 2 5 4 2" xfId="8785"/>
    <cellStyle name="Normal 5 2 2 5 5" xfId="5288"/>
    <cellStyle name="Normal 5 2 2 5 6" xfId="10046"/>
    <cellStyle name="Normal 5 2 2 5 7" xfId="10359"/>
    <cellStyle name="Normal 5 2 2 6" xfId="615"/>
    <cellStyle name="Normal 5 2 2 6 2" xfId="1181"/>
    <cellStyle name="Normal 5 2 2 6 2 2" xfId="2490"/>
    <cellStyle name="Normal 5 2 2 6 2 2 2" xfId="4071"/>
    <cellStyle name="Normal 5 2 2 6 2 2 2 2" xfId="8791"/>
    <cellStyle name="Normal 5 2 2 6 2 2 3" xfId="7213"/>
    <cellStyle name="Normal 5 2 2 6 2 3" xfId="4070"/>
    <cellStyle name="Normal 5 2 2 6 2 3 2" xfId="8790"/>
    <cellStyle name="Normal 5 2 2 6 2 4" xfId="6035"/>
    <cellStyle name="Normal 5 2 2 6 3" xfId="1967"/>
    <cellStyle name="Normal 5 2 2 6 3 2" xfId="4072"/>
    <cellStyle name="Normal 5 2 2 6 3 2 2" xfId="8792"/>
    <cellStyle name="Normal 5 2 2 6 3 3" xfId="6690"/>
    <cellStyle name="Normal 5 2 2 6 4" xfId="4069"/>
    <cellStyle name="Normal 5 2 2 6 4 2" xfId="8789"/>
    <cellStyle name="Normal 5 2 2 6 5" xfId="5512"/>
    <cellStyle name="Normal 5 2 2 7" xfId="1167"/>
    <cellStyle name="Normal 5 2 2 7 2" xfId="2476"/>
    <cellStyle name="Normal 5 2 2 7 2 2" xfId="4074"/>
    <cellStyle name="Normal 5 2 2 7 2 2 2" xfId="8794"/>
    <cellStyle name="Normal 5 2 2 7 2 3" xfId="7199"/>
    <cellStyle name="Normal 5 2 2 7 3" xfId="4073"/>
    <cellStyle name="Normal 5 2 2 7 3 2" xfId="8793"/>
    <cellStyle name="Normal 5 2 2 7 4" xfId="6021"/>
    <cellStyle name="Normal 5 2 2 8" xfId="1517"/>
    <cellStyle name="Normal 5 2 2 8 2" xfId="4075"/>
    <cellStyle name="Normal 5 2 2 8 2 2" xfId="8795"/>
    <cellStyle name="Normal 5 2 2 8 3" xfId="6242"/>
    <cellStyle name="Normal 5 2 2 9" xfId="4016"/>
    <cellStyle name="Normal 5 2 2 9 2" xfId="8736"/>
    <cellStyle name="Normal 5 2 3" xfId="163"/>
    <cellStyle name="Normal 5 2 3 10" xfId="10122"/>
    <cellStyle name="Normal 5 2 3 2" xfId="279"/>
    <cellStyle name="Normal 5 2 3 2 2" xfId="514"/>
    <cellStyle name="Normal 5 2 3 2 2 2" xfId="1184"/>
    <cellStyle name="Normal 5 2 3 2 2 2 2" xfId="2493"/>
    <cellStyle name="Normal 5 2 3 2 2 2 2 2" xfId="4080"/>
    <cellStyle name="Normal 5 2 3 2 2 2 2 2 2" xfId="8800"/>
    <cellStyle name="Normal 5 2 3 2 2 2 2 3" xfId="7216"/>
    <cellStyle name="Normal 5 2 3 2 2 2 3" xfId="4079"/>
    <cellStyle name="Normal 5 2 3 2 2 2 3 2" xfId="8799"/>
    <cellStyle name="Normal 5 2 3 2 2 2 4" xfId="6038"/>
    <cellStyle name="Normal 5 2 3 2 2 3" xfId="1866"/>
    <cellStyle name="Normal 5 2 3 2 2 3 2" xfId="4081"/>
    <cellStyle name="Normal 5 2 3 2 2 3 2 2" xfId="8801"/>
    <cellStyle name="Normal 5 2 3 2 2 3 3" xfId="6589"/>
    <cellStyle name="Normal 5 2 3 2 2 4" xfId="4078"/>
    <cellStyle name="Normal 5 2 3 2 2 4 2" xfId="8798"/>
    <cellStyle name="Normal 5 2 3 2 2 5" xfId="5411"/>
    <cellStyle name="Normal 5 2 3 2 3" xfId="738"/>
    <cellStyle name="Normal 5 2 3 2 3 2" xfId="1185"/>
    <cellStyle name="Normal 5 2 3 2 3 2 2" xfId="2494"/>
    <cellStyle name="Normal 5 2 3 2 3 2 2 2" xfId="4084"/>
    <cellStyle name="Normal 5 2 3 2 3 2 2 2 2" xfId="8804"/>
    <cellStyle name="Normal 5 2 3 2 3 2 2 3" xfId="7217"/>
    <cellStyle name="Normal 5 2 3 2 3 2 3" xfId="4083"/>
    <cellStyle name="Normal 5 2 3 2 3 2 3 2" xfId="8803"/>
    <cellStyle name="Normal 5 2 3 2 3 2 4" xfId="6039"/>
    <cellStyle name="Normal 5 2 3 2 3 3" xfId="2090"/>
    <cellStyle name="Normal 5 2 3 2 3 3 2" xfId="4085"/>
    <cellStyle name="Normal 5 2 3 2 3 3 2 2" xfId="8805"/>
    <cellStyle name="Normal 5 2 3 2 3 3 3" xfId="6813"/>
    <cellStyle name="Normal 5 2 3 2 3 4" xfId="4082"/>
    <cellStyle name="Normal 5 2 3 2 3 4 2" xfId="8802"/>
    <cellStyle name="Normal 5 2 3 2 3 5" xfId="5635"/>
    <cellStyle name="Normal 5 2 3 2 4" xfId="1183"/>
    <cellStyle name="Normal 5 2 3 2 4 2" xfId="2492"/>
    <cellStyle name="Normal 5 2 3 2 4 2 2" xfId="4087"/>
    <cellStyle name="Normal 5 2 3 2 4 2 2 2" xfId="8807"/>
    <cellStyle name="Normal 5 2 3 2 4 2 3" xfId="7215"/>
    <cellStyle name="Normal 5 2 3 2 4 3" xfId="4086"/>
    <cellStyle name="Normal 5 2 3 2 4 3 2" xfId="8806"/>
    <cellStyle name="Normal 5 2 3 2 4 4" xfId="6037"/>
    <cellStyle name="Normal 5 2 3 2 5" xfId="1642"/>
    <cellStyle name="Normal 5 2 3 2 5 2" xfId="4088"/>
    <cellStyle name="Normal 5 2 3 2 5 2 2" xfId="8808"/>
    <cellStyle name="Normal 5 2 3 2 5 3" xfId="6365"/>
    <cellStyle name="Normal 5 2 3 2 6" xfId="4077"/>
    <cellStyle name="Normal 5 2 3 2 6 2" xfId="8797"/>
    <cellStyle name="Normal 5 2 3 2 7" xfId="5187"/>
    <cellStyle name="Normal 5 2 3 2 8" xfId="9899"/>
    <cellStyle name="Normal 5 2 3 2 9" xfId="10212"/>
    <cellStyle name="Normal 5 2 3 3" xfId="424"/>
    <cellStyle name="Normal 5 2 3 3 2" xfId="1186"/>
    <cellStyle name="Normal 5 2 3 3 2 2" xfId="2495"/>
    <cellStyle name="Normal 5 2 3 3 2 2 2" xfId="4091"/>
    <cellStyle name="Normal 5 2 3 3 2 2 2 2" xfId="8811"/>
    <cellStyle name="Normal 5 2 3 3 2 2 3" xfId="7218"/>
    <cellStyle name="Normal 5 2 3 3 2 3" xfId="4090"/>
    <cellStyle name="Normal 5 2 3 3 2 3 2" xfId="8810"/>
    <cellStyle name="Normal 5 2 3 3 2 4" xfId="6040"/>
    <cellStyle name="Normal 5 2 3 3 3" xfId="1776"/>
    <cellStyle name="Normal 5 2 3 3 3 2" xfId="4092"/>
    <cellStyle name="Normal 5 2 3 3 3 2 2" xfId="8812"/>
    <cellStyle name="Normal 5 2 3 3 3 3" xfId="6499"/>
    <cellStyle name="Normal 5 2 3 3 4" xfId="4089"/>
    <cellStyle name="Normal 5 2 3 3 4 2" xfId="8809"/>
    <cellStyle name="Normal 5 2 3 3 5" xfId="5321"/>
    <cellStyle name="Normal 5 2 3 3 6" xfId="9989"/>
    <cellStyle name="Normal 5 2 3 3 7" xfId="10302"/>
    <cellStyle name="Normal 5 2 3 4" xfId="648"/>
    <cellStyle name="Normal 5 2 3 4 2" xfId="1187"/>
    <cellStyle name="Normal 5 2 3 4 2 2" xfId="2496"/>
    <cellStyle name="Normal 5 2 3 4 2 2 2" xfId="4095"/>
    <cellStyle name="Normal 5 2 3 4 2 2 2 2" xfId="8815"/>
    <cellStyle name="Normal 5 2 3 4 2 2 3" xfId="7219"/>
    <cellStyle name="Normal 5 2 3 4 2 3" xfId="4094"/>
    <cellStyle name="Normal 5 2 3 4 2 3 2" xfId="8814"/>
    <cellStyle name="Normal 5 2 3 4 2 4" xfId="6041"/>
    <cellStyle name="Normal 5 2 3 4 3" xfId="2000"/>
    <cellStyle name="Normal 5 2 3 4 3 2" xfId="4096"/>
    <cellStyle name="Normal 5 2 3 4 3 2 2" xfId="8816"/>
    <cellStyle name="Normal 5 2 3 4 3 3" xfId="6723"/>
    <cellStyle name="Normal 5 2 3 4 4" xfId="4093"/>
    <cellStyle name="Normal 5 2 3 4 4 2" xfId="8813"/>
    <cellStyle name="Normal 5 2 3 4 5" xfId="5545"/>
    <cellStyle name="Normal 5 2 3 5" xfId="1182"/>
    <cellStyle name="Normal 5 2 3 5 2" xfId="2491"/>
    <cellStyle name="Normal 5 2 3 5 2 2" xfId="4098"/>
    <cellStyle name="Normal 5 2 3 5 2 2 2" xfId="8818"/>
    <cellStyle name="Normal 5 2 3 5 2 3" xfId="7214"/>
    <cellStyle name="Normal 5 2 3 5 3" xfId="4097"/>
    <cellStyle name="Normal 5 2 3 5 3 2" xfId="8817"/>
    <cellStyle name="Normal 5 2 3 5 4" xfId="6036"/>
    <cellStyle name="Normal 5 2 3 6" xfId="1550"/>
    <cellStyle name="Normal 5 2 3 6 2" xfId="4099"/>
    <cellStyle name="Normal 5 2 3 6 2 2" xfId="8819"/>
    <cellStyle name="Normal 5 2 3 6 3" xfId="6275"/>
    <cellStyle name="Normal 5 2 3 7" xfId="4076"/>
    <cellStyle name="Normal 5 2 3 7 2" xfId="8796"/>
    <cellStyle name="Normal 5 2 3 8" xfId="5097"/>
    <cellStyle name="Normal 5 2 3 9" xfId="9809"/>
    <cellStyle name="Normal 5 2 4" xfId="225"/>
    <cellStyle name="Normal 5 2 4 2" xfId="460"/>
    <cellStyle name="Normal 5 2 4 2 2" xfId="1189"/>
    <cellStyle name="Normal 5 2 4 2 2 2" xfId="2498"/>
    <cellStyle name="Normal 5 2 4 2 2 2 2" xfId="4103"/>
    <cellStyle name="Normal 5 2 4 2 2 2 2 2" xfId="8823"/>
    <cellStyle name="Normal 5 2 4 2 2 2 3" xfId="7221"/>
    <cellStyle name="Normal 5 2 4 2 2 3" xfId="4102"/>
    <cellStyle name="Normal 5 2 4 2 2 3 2" xfId="8822"/>
    <cellStyle name="Normal 5 2 4 2 2 4" xfId="6043"/>
    <cellStyle name="Normal 5 2 4 2 3" xfId="1812"/>
    <cellStyle name="Normal 5 2 4 2 3 2" xfId="4104"/>
    <cellStyle name="Normal 5 2 4 2 3 2 2" xfId="8824"/>
    <cellStyle name="Normal 5 2 4 2 3 3" xfId="6535"/>
    <cellStyle name="Normal 5 2 4 2 4" xfId="4101"/>
    <cellStyle name="Normal 5 2 4 2 4 2" xfId="8821"/>
    <cellStyle name="Normal 5 2 4 2 5" xfId="5357"/>
    <cellStyle name="Normal 5 2 4 3" xfId="684"/>
    <cellStyle name="Normal 5 2 4 3 2" xfId="1190"/>
    <cellStyle name="Normal 5 2 4 3 2 2" xfId="2499"/>
    <cellStyle name="Normal 5 2 4 3 2 2 2" xfId="4107"/>
    <cellStyle name="Normal 5 2 4 3 2 2 2 2" xfId="8827"/>
    <cellStyle name="Normal 5 2 4 3 2 2 3" xfId="7222"/>
    <cellStyle name="Normal 5 2 4 3 2 3" xfId="4106"/>
    <cellStyle name="Normal 5 2 4 3 2 3 2" xfId="8826"/>
    <cellStyle name="Normal 5 2 4 3 2 4" xfId="6044"/>
    <cellStyle name="Normal 5 2 4 3 3" xfId="2036"/>
    <cellStyle name="Normal 5 2 4 3 3 2" xfId="4108"/>
    <cellStyle name="Normal 5 2 4 3 3 2 2" xfId="8828"/>
    <cellStyle name="Normal 5 2 4 3 3 3" xfId="6759"/>
    <cellStyle name="Normal 5 2 4 3 4" xfId="4105"/>
    <cellStyle name="Normal 5 2 4 3 4 2" xfId="8825"/>
    <cellStyle name="Normal 5 2 4 3 5" xfId="5581"/>
    <cellStyle name="Normal 5 2 4 4" xfId="1188"/>
    <cellStyle name="Normal 5 2 4 4 2" xfId="2497"/>
    <cellStyle name="Normal 5 2 4 4 2 2" xfId="4110"/>
    <cellStyle name="Normal 5 2 4 4 2 2 2" xfId="8830"/>
    <cellStyle name="Normal 5 2 4 4 2 3" xfId="7220"/>
    <cellStyle name="Normal 5 2 4 4 3" xfId="4109"/>
    <cellStyle name="Normal 5 2 4 4 3 2" xfId="8829"/>
    <cellStyle name="Normal 5 2 4 4 4" xfId="6042"/>
    <cellStyle name="Normal 5 2 4 5" xfId="1588"/>
    <cellStyle name="Normal 5 2 4 5 2" xfId="4111"/>
    <cellStyle name="Normal 5 2 4 5 2 2" xfId="8831"/>
    <cellStyle name="Normal 5 2 4 5 3" xfId="6311"/>
    <cellStyle name="Normal 5 2 4 6" xfId="4100"/>
    <cellStyle name="Normal 5 2 4 6 2" xfId="8820"/>
    <cellStyle name="Normal 5 2 4 7" xfId="5133"/>
    <cellStyle name="Normal 5 2 4 8" xfId="9845"/>
    <cellStyle name="Normal 5 2 4 9" xfId="10158"/>
    <cellStyle name="Normal 5 2 5" xfId="321"/>
    <cellStyle name="Normal 5 2 5 2" xfId="550"/>
    <cellStyle name="Normal 5 2 5 2 2" xfId="1192"/>
    <cellStyle name="Normal 5 2 5 2 2 2" xfId="2501"/>
    <cellStyle name="Normal 5 2 5 2 2 2 2" xfId="4115"/>
    <cellStyle name="Normal 5 2 5 2 2 2 2 2" xfId="8835"/>
    <cellStyle name="Normal 5 2 5 2 2 2 3" xfId="7224"/>
    <cellStyle name="Normal 5 2 5 2 2 3" xfId="4114"/>
    <cellStyle name="Normal 5 2 5 2 2 3 2" xfId="8834"/>
    <cellStyle name="Normal 5 2 5 2 2 4" xfId="6046"/>
    <cellStyle name="Normal 5 2 5 2 3" xfId="1902"/>
    <cellStyle name="Normal 5 2 5 2 3 2" xfId="4116"/>
    <cellStyle name="Normal 5 2 5 2 3 2 2" xfId="8836"/>
    <cellStyle name="Normal 5 2 5 2 3 3" xfId="6625"/>
    <cellStyle name="Normal 5 2 5 2 4" xfId="4113"/>
    <cellStyle name="Normal 5 2 5 2 4 2" xfId="8833"/>
    <cellStyle name="Normal 5 2 5 2 5" xfId="5447"/>
    <cellStyle name="Normal 5 2 5 3" xfId="774"/>
    <cellStyle name="Normal 5 2 5 3 2" xfId="1193"/>
    <cellStyle name="Normal 5 2 5 3 2 2" xfId="2502"/>
    <cellStyle name="Normal 5 2 5 3 2 2 2" xfId="4119"/>
    <cellStyle name="Normal 5 2 5 3 2 2 2 2" xfId="8839"/>
    <cellStyle name="Normal 5 2 5 3 2 2 3" xfId="7225"/>
    <cellStyle name="Normal 5 2 5 3 2 3" xfId="4118"/>
    <cellStyle name="Normal 5 2 5 3 2 3 2" xfId="8838"/>
    <cellStyle name="Normal 5 2 5 3 2 4" xfId="6047"/>
    <cellStyle name="Normal 5 2 5 3 3" xfId="2126"/>
    <cellStyle name="Normal 5 2 5 3 3 2" xfId="4120"/>
    <cellStyle name="Normal 5 2 5 3 3 2 2" xfId="8840"/>
    <cellStyle name="Normal 5 2 5 3 3 3" xfId="6849"/>
    <cellStyle name="Normal 5 2 5 3 4" xfId="4117"/>
    <cellStyle name="Normal 5 2 5 3 4 2" xfId="8837"/>
    <cellStyle name="Normal 5 2 5 3 5" xfId="5671"/>
    <cellStyle name="Normal 5 2 5 4" xfId="1191"/>
    <cellStyle name="Normal 5 2 5 4 2" xfId="2500"/>
    <cellStyle name="Normal 5 2 5 4 2 2" xfId="4122"/>
    <cellStyle name="Normal 5 2 5 4 2 2 2" xfId="8842"/>
    <cellStyle name="Normal 5 2 5 4 2 3" xfId="7223"/>
    <cellStyle name="Normal 5 2 5 4 3" xfId="4121"/>
    <cellStyle name="Normal 5 2 5 4 3 2" xfId="8841"/>
    <cellStyle name="Normal 5 2 5 4 4" xfId="6045"/>
    <cellStyle name="Normal 5 2 5 5" xfId="1678"/>
    <cellStyle name="Normal 5 2 5 5 2" xfId="4123"/>
    <cellStyle name="Normal 5 2 5 5 2 2" xfId="8843"/>
    <cellStyle name="Normal 5 2 5 5 3" xfId="6401"/>
    <cellStyle name="Normal 5 2 5 6" xfId="4112"/>
    <cellStyle name="Normal 5 2 5 6 2" xfId="8832"/>
    <cellStyle name="Normal 5 2 5 7" xfId="5223"/>
    <cellStyle name="Normal 5 2 5 8" xfId="9935"/>
    <cellStyle name="Normal 5 2 5 9" xfId="10248"/>
    <cellStyle name="Normal 5 2 6" xfId="369"/>
    <cellStyle name="Normal 5 2 6 2" xfId="1194"/>
    <cellStyle name="Normal 5 2 6 2 2" xfId="2503"/>
    <cellStyle name="Normal 5 2 6 2 2 2" xfId="4126"/>
    <cellStyle name="Normal 5 2 6 2 2 2 2" xfId="8846"/>
    <cellStyle name="Normal 5 2 6 2 2 3" xfId="7226"/>
    <cellStyle name="Normal 5 2 6 2 3" xfId="4125"/>
    <cellStyle name="Normal 5 2 6 2 3 2" xfId="8845"/>
    <cellStyle name="Normal 5 2 6 2 4" xfId="6048"/>
    <cellStyle name="Normal 5 2 6 3" xfId="1722"/>
    <cellStyle name="Normal 5 2 6 3 2" xfId="4127"/>
    <cellStyle name="Normal 5 2 6 3 2 2" xfId="8847"/>
    <cellStyle name="Normal 5 2 6 3 3" xfId="6445"/>
    <cellStyle name="Normal 5 2 6 4" xfId="4124"/>
    <cellStyle name="Normal 5 2 6 4 2" xfId="8844"/>
    <cellStyle name="Normal 5 2 6 5" xfId="5267"/>
    <cellStyle name="Normal 5 2 6 6" xfId="10025"/>
    <cellStyle name="Normal 5 2 6 7" xfId="10338"/>
    <cellStyle name="Normal 5 2 7" xfId="594"/>
    <cellStyle name="Normal 5 2 7 2" xfId="1195"/>
    <cellStyle name="Normal 5 2 7 2 2" xfId="2504"/>
    <cellStyle name="Normal 5 2 7 2 2 2" xfId="4130"/>
    <cellStyle name="Normal 5 2 7 2 2 2 2" xfId="8850"/>
    <cellStyle name="Normal 5 2 7 2 2 3" xfId="7227"/>
    <cellStyle name="Normal 5 2 7 2 3" xfId="4129"/>
    <cellStyle name="Normal 5 2 7 2 3 2" xfId="8849"/>
    <cellStyle name="Normal 5 2 7 2 4" xfId="6049"/>
    <cellStyle name="Normal 5 2 7 3" xfId="1946"/>
    <cellStyle name="Normal 5 2 7 3 2" xfId="4131"/>
    <cellStyle name="Normal 5 2 7 3 2 2" xfId="8851"/>
    <cellStyle name="Normal 5 2 7 3 3" xfId="6669"/>
    <cellStyle name="Normal 5 2 7 4" xfId="4128"/>
    <cellStyle name="Normal 5 2 7 4 2" xfId="8848"/>
    <cellStyle name="Normal 5 2 7 5" xfId="5491"/>
    <cellStyle name="Normal 5 2 8" xfId="1166"/>
    <cellStyle name="Normal 5 2 8 2" xfId="2475"/>
    <cellStyle name="Normal 5 2 8 2 2" xfId="4133"/>
    <cellStyle name="Normal 5 2 8 2 2 2" xfId="8853"/>
    <cellStyle name="Normal 5 2 8 2 3" xfId="7198"/>
    <cellStyle name="Normal 5 2 8 3" xfId="4132"/>
    <cellStyle name="Normal 5 2 8 3 2" xfId="8852"/>
    <cellStyle name="Normal 5 2 8 4" xfId="6020"/>
    <cellStyle name="Normal 5 2 9" xfId="1495"/>
    <cellStyle name="Normal 5 2 9 2" xfId="4134"/>
    <cellStyle name="Normal 5 2 9 2 2" xfId="8854"/>
    <cellStyle name="Normal 5 2 9 3" xfId="6221"/>
    <cellStyle name="Normal 5 3" xfId="22"/>
    <cellStyle name="Normal 5 3 10" xfId="4135"/>
    <cellStyle name="Normal 5 3 10 2" xfId="8855"/>
    <cellStyle name="Normal 5 3 11" xfId="5035"/>
    <cellStyle name="Normal 5 3 12" xfId="9747"/>
    <cellStyle name="Normal 5 3 13" xfId="10060"/>
    <cellStyle name="Normal 5 3 14" xfId="101"/>
    <cellStyle name="Normal 5 3 2" xfId="69"/>
    <cellStyle name="Normal 5 3 2 10" xfId="5056"/>
    <cellStyle name="Normal 5 3 2 11" xfId="9768"/>
    <cellStyle name="Normal 5 3 2 12" xfId="10081"/>
    <cellStyle name="Normal 5 3 2 13" xfId="122"/>
    <cellStyle name="Normal 5 3 2 2" xfId="166"/>
    <cellStyle name="Normal 5 3 2 2 10" xfId="10125"/>
    <cellStyle name="Normal 5 3 2 2 2" xfId="282"/>
    <cellStyle name="Normal 5 3 2 2 2 2" xfId="517"/>
    <cellStyle name="Normal 5 3 2 2 2 2 2" xfId="1200"/>
    <cellStyle name="Normal 5 3 2 2 2 2 2 2" xfId="2509"/>
    <cellStyle name="Normal 5 3 2 2 2 2 2 2 2" xfId="4141"/>
    <cellStyle name="Normal 5 3 2 2 2 2 2 2 2 2" xfId="8861"/>
    <cellStyle name="Normal 5 3 2 2 2 2 2 2 3" xfId="7232"/>
    <cellStyle name="Normal 5 3 2 2 2 2 2 3" xfId="4140"/>
    <cellStyle name="Normal 5 3 2 2 2 2 2 3 2" xfId="8860"/>
    <cellStyle name="Normal 5 3 2 2 2 2 2 4" xfId="6054"/>
    <cellStyle name="Normal 5 3 2 2 2 2 3" xfId="1869"/>
    <cellStyle name="Normal 5 3 2 2 2 2 3 2" xfId="4142"/>
    <cellStyle name="Normal 5 3 2 2 2 2 3 2 2" xfId="8862"/>
    <cellStyle name="Normal 5 3 2 2 2 2 3 3" xfId="6592"/>
    <cellStyle name="Normal 5 3 2 2 2 2 4" xfId="4139"/>
    <cellStyle name="Normal 5 3 2 2 2 2 4 2" xfId="8859"/>
    <cellStyle name="Normal 5 3 2 2 2 2 5" xfId="5414"/>
    <cellStyle name="Normal 5 3 2 2 2 3" xfId="741"/>
    <cellStyle name="Normal 5 3 2 2 2 3 2" xfId="1201"/>
    <cellStyle name="Normal 5 3 2 2 2 3 2 2" xfId="2510"/>
    <cellStyle name="Normal 5 3 2 2 2 3 2 2 2" xfId="4145"/>
    <cellStyle name="Normal 5 3 2 2 2 3 2 2 2 2" xfId="8865"/>
    <cellStyle name="Normal 5 3 2 2 2 3 2 2 3" xfId="7233"/>
    <cellStyle name="Normal 5 3 2 2 2 3 2 3" xfId="4144"/>
    <cellStyle name="Normal 5 3 2 2 2 3 2 3 2" xfId="8864"/>
    <cellStyle name="Normal 5 3 2 2 2 3 2 4" xfId="6055"/>
    <cellStyle name="Normal 5 3 2 2 2 3 3" xfId="2093"/>
    <cellStyle name="Normal 5 3 2 2 2 3 3 2" xfId="4146"/>
    <cellStyle name="Normal 5 3 2 2 2 3 3 2 2" xfId="8866"/>
    <cellStyle name="Normal 5 3 2 2 2 3 3 3" xfId="6816"/>
    <cellStyle name="Normal 5 3 2 2 2 3 4" xfId="4143"/>
    <cellStyle name="Normal 5 3 2 2 2 3 4 2" xfId="8863"/>
    <cellStyle name="Normal 5 3 2 2 2 3 5" xfId="5638"/>
    <cellStyle name="Normal 5 3 2 2 2 4" xfId="1199"/>
    <cellStyle name="Normal 5 3 2 2 2 4 2" xfId="2508"/>
    <cellStyle name="Normal 5 3 2 2 2 4 2 2" xfId="4148"/>
    <cellStyle name="Normal 5 3 2 2 2 4 2 2 2" xfId="8868"/>
    <cellStyle name="Normal 5 3 2 2 2 4 2 3" xfId="7231"/>
    <cellStyle name="Normal 5 3 2 2 2 4 3" xfId="4147"/>
    <cellStyle name="Normal 5 3 2 2 2 4 3 2" xfId="8867"/>
    <cellStyle name="Normal 5 3 2 2 2 4 4" xfId="6053"/>
    <cellStyle name="Normal 5 3 2 2 2 5" xfId="1645"/>
    <cellStyle name="Normal 5 3 2 2 2 5 2" xfId="4149"/>
    <cellStyle name="Normal 5 3 2 2 2 5 2 2" xfId="8869"/>
    <cellStyle name="Normal 5 3 2 2 2 5 3" xfId="6368"/>
    <cellStyle name="Normal 5 3 2 2 2 6" xfId="4138"/>
    <cellStyle name="Normal 5 3 2 2 2 6 2" xfId="8858"/>
    <cellStyle name="Normal 5 3 2 2 2 7" xfId="5190"/>
    <cellStyle name="Normal 5 3 2 2 2 8" xfId="9902"/>
    <cellStyle name="Normal 5 3 2 2 2 9" xfId="10215"/>
    <cellStyle name="Normal 5 3 2 2 3" xfId="427"/>
    <cellStyle name="Normal 5 3 2 2 3 2" xfId="1202"/>
    <cellStyle name="Normal 5 3 2 2 3 2 2" xfId="2511"/>
    <cellStyle name="Normal 5 3 2 2 3 2 2 2" xfId="4152"/>
    <cellStyle name="Normal 5 3 2 2 3 2 2 2 2" xfId="8872"/>
    <cellStyle name="Normal 5 3 2 2 3 2 2 3" xfId="7234"/>
    <cellStyle name="Normal 5 3 2 2 3 2 3" xfId="4151"/>
    <cellStyle name="Normal 5 3 2 2 3 2 3 2" xfId="8871"/>
    <cellStyle name="Normal 5 3 2 2 3 2 4" xfId="6056"/>
    <cellStyle name="Normal 5 3 2 2 3 3" xfId="1779"/>
    <cellStyle name="Normal 5 3 2 2 3 3 2" xfId="4153"/>
    <cellStyle name="Normal 5 3 2 2 3 3 2 2" xfId="8873"/>
    <cellStyle name="Normal 5 3 2 2 3 3 3" xfId="6502"/>
    <cellStyle name="Normal 5 3 2 2 3 4" xfId="4150"/>
    <cellStyle name="Normal 5 3 2 2 3 4 2" xfId="8870"/>
    <cellStyle name="Normal 5 3 2 2 3 5" xfId="5324"/>
    <cellStyle name="Normal 5 3 2 2 3 6" xfId="9992"/>
    <cellStyle name="Normal 5 3 2 2 3 7" xfId="10305"/>
    <cellStyle name="Normal 5 3 2 2 4" xfId="651"/>
    <cellStyle name="Normal 5 3 2 2 4 2" xfId="1203"/>
    <cellStyle name="Normal 5 3 2 2 4 2 2" xfId="2512"/>
    <cellStyle name="Normal 5 3 2 2 4 2 2 2" xfId="4156"/>
    <cellStyle name="Normal 5 3 2 2 4 2 2 2 2" xfId="8876"/>
    <cellStyle name="Normal 5 3 2 2 4 2 2 3" xfId="7235"/>
    <cellStyle name="Normal 5 3 2 2 4 2 3" xfId="4155"/>
    <cellStyle name="Normal 5 3 2 2 4 2 3 2" xfId="8875"/>
    <cellStyle name="Normal 5 3 2 2 4 2 4" xfId="6057"/>
    <cellStyle name="Normal 5 3 2 2 4 3" xfId="2003"/>
    <cellStyle name="Normal 5 3 2 2 4 3 2" xfId="4157"/>
    <cellStyle name="Normal 5 3 2 2 4 3 2 2" xfId="8877"/>
    <cellStyle name="Normal 5 3 2 2 4 3 3" xfId="6726"/>
    <cellStyle name="Normal 5 3 2 2 4 4" xfId="4154"/>
    <cellStyle name="Normal 5 3 2 2 4 4 2" xfId="8874"/>
    <cellStyle name="Normal 5 3 2 2 4 5" xfId="5548"/>
    <cellStyle name="Normal 5 3 2 2 5" xfId="1198"/>
    <cellStyle name="Normal 5 3 2 2 5 2" xfId="2507"/>
    <cellStyle name="Normal 5 3 2 2 5 2 2" xfId="4159"/>
    <cellStyle name="Normal 5 3 2 2 5 2 2 2" xfId="8879"/>
    <cellStyle name="Normal 5 3 2 2 5 2 3" xfId="7230"/>
    <cellStyle name="Normal 5 3 2 2 5 3" xfId="4158"/>
    <cellStyle name="Normal 5 3 2 2 5 3 2" xfId="8878"/>
    <cellStyle name="Normal 5 3 2 2 5 4" xfId="6052"/>
    <cellStyle name="Normal 5 3 2 2 6" xfId="1553"/>
    <cellStyle name="Normal 5 3 2 2 6 2" xfId="4160"/>
    <cellStyle name="Normal 5 3 2 2 6 2 2" xfId="8880"/>
    <cellStyle name="Normal 5 3 2 2 6 3" xfId="6278"/>
    <cellStyle name="Normal 5 3 2 2 7" xfId="4137"/>
    <cellStyle name="Normal 5 3 2 2 7 2" xfId="8857"/>
    <cellStyle name="Normal 5 3 2 2 8" xfId="5100"/>
    <cellStyle name="Normal 5 3 2 2 9" xfId="9812"/>
    <cellStyle name="Normal 5 3 2 3" xfId="238"/>
    <cellStyle name="Normal 5 3 2 3 2" xfId="473"/>
    <cellStyle name="Normal 5 3 2 3 2 2" xfId="1205"/>
    <cellStyle name="Normal 5 3 2 3 2 2 2" xfId="2514"/>
    <cellStyle name="Normal 5 3 2 3 2 2 2 2" xfId="4164"/>
    <cellStyle name="Normal 5 3 2 3 2 2 2 2 2" xfId="8884"/>
    <cellStyle name="Normal 5 3 2 3 2 2 2 3" xfId="7237"/>
    <cellStyle name="Normal 5 3 2 3 2 2 3" xfId="4163"/>
    <cellStyle name="Normal 5 3 2 3 2 2 3 2" xfId="8883"/>
    <cellStyle name="Normal 5 3 2 3 2 2 4" xfId="6059"/>
    <cellStyle name="Normal 5 3 2 3 2 3" xfId="1825"/>
    <cellStyle name="Normal 5 3 2 3 2 3 2" xfId="4165"/>
    <cellStyle name="Normal 5 3 2 3 2 3 2 2" xfId="8885"/>
    <cellStyle name="Normal 5 3 2 3 2 3 3" xfId="6548"/>
    <cellStyle name="Normal 5 3 2 3 2 4" xfId="4162"/>
    <cellStyle name="Normal 5 3 2 3 2 4 2" xfId="8882"/>
    <cellStyle name="Normal 5 3 2 3 2 5" xfId="5370"/>
    <cellStyle name="Normal 5 3 2 3 3" xfId="697"/>
    <cellStyle name="Normal 5 3 2 3 3 2" xfId="1206"/>
    <cellStyle name="Normal 5 3 2 3 3 2 2" xfId="2515"/>
    <cellStyle name="Normal 5 3 2 3 3 2 2 2" xfId="4168"/>
    <cellStyle name="Normal 5 3 2 3 3 2 2 2 2" xfId="8888"/>
    <cellStyle name="Normal 5 3 2 3 3 2 2 3" xfId="7238"/>
    <cellStyle name="Normal 5 3 2 3 3 2 3" xfId="4167"/>
    <cellStyle name="Normal 5 3 2 3 3 2 3 2" xfId="8887"/>
    <cellStyle name="Normal 5 3 2 3 3 2 4" xfId="6060"/>
    <cellStyle name="Normal 5 3 2 3 3 3" xfId="2049"/>
    <cellStyle name="Normal 5 3 2 3 3 3 2" xfId="4169"/>
    <cellStyle name="Normal 5 3 2 3 3 3 2 2" xfId="8889"/>
    <cellStyle name="Normal 5 3 2 3 3 3 3" xfId="6772"/>
    <cellStyle name="Normal 5 3 2 3 3 4" xfId="4166"/>
    <cellStyle name="Normal 5 3 2 3 3 4 2" xfId="8886"/>
    <cellStyle name="Normal 5 3 2 3 3 5" xfId="5594"/>
    <cellStyle name="Normal 5 3 2 3 4" xfId="1204"/>
    <cellStyle name="Normal 5 3 2 3 4 2" xfId="2513"/>
    <cellStyle name="Normal 5 3 2 3 4 2 2" xfId="4171"/>
    <cellStyle name="Normal 5 3 2 3 4 2 2 2" xfId="8891"/>
    <cellStyle name="Normal 5 3 2 3 4 2 3" xfId="7236"/>
    <cellStyle name="Normal 5 3 2 3 4 3" xfId="4170"/>
    <cellStyle name="Normal 5 3 2 3 4 3 2" xfId="8890"/>
    <cellStyle name="Normal 5 3 2 3 4 4" xfId="6058"/>
    <cellStyle name="Normal 5 3 2 3 5" xfId="1601"/>
    <cellStyle name="Normal 5 3 2 3 5 2" xfId="4172"/>
    <cellStyle name="Normal 5 3 2 3 5 2 2" xfId="8892"/>
    <cellStyle name="Normal 5 3 2 3 5 3" xfId="6324"/>
    <cellStyle name="Normal 5 3 2 3 6" xfId="4161"/>
    <cellStyle name="Normal 5 3 2 3 6 2" xfId="8881"/>
    <cellStyle name="Normal 5 3 2 3 7" xfId="5146"/>
    <cellStyle name="Normal 5 3 2 3 8" xfId="9858"/>
    <cellStyle name="Normal 5 3 2 3 9" xfId="10171"/>
    <cellStyle name="Normal 5 3 2 4" xfId="334"/>
    <cellStyle name="Normal 5 3 2 4 2" xfId="563"/>
    <cellStyle name="Normal 5 3 2 4 2 2" xfId="1208"/>
    <cellStyle name="Normal 5 3 2 4 2 2 2" xfId="2517"/>
    <cellStyle name="Normal 5 3 2 4 2 2 2 2" xfId="4176"/>
    <cellStyle name="Normal 5 3 2 4 2 2 2 2 2" xfId="8896"/>
    <cellStyle name="Normal 5 3 2 4 2 2 2 3" xfId="7240"/>
    <cellStyle name="Normal 5 3 2 4 2 2 3" xfId="4175"/>
    <cellStyle name="Normal 5 3 2 4 2 2 3 2" xfId="8895"/>
    <cellStyle name="Normal 5 3 2 4 2 2 4" xfId="6062"/>
    <cellStyle name="Normal 5 3 2 4 2 3" xfId="1915"/>
    <cellStyle name="Normal 5 3 2 4 2 3 2" xfId="4177"/>
    <cellStyle name="Normal 5 3 2 4 2 3 2 2" xfId="8897"/>
    <cellStyle name="Normal 5 3 2 4 2 3 3" xfId="6638"/>
    <cellStyle name="Normal 5 3 2 4 2 4" xfId="4174"/>
    <cellStyle name="Normal 5 3 2 4 2 4 2" xfId="8894"/>
    <cellStyle name="Normal 5 3 2 4 2 5" xfId="5460"/>
    <cellStyle name="Normal 5 3 2 4 3" xfId="787"/>
    <cellStyle name="Normal 5 3 2 4 3 2" xfId="1209"/>
    <cellStyle name="Normal 5 3 2 4 3 2 2" xfId="2518"/>
    <cellStyle name="Normal 5 3 2 4 3 2 2 2" xfId="4180"/>
    <cellStyle name="Normal 5 3 2 4 3 2 2 2 2" xfId="8900"/>
    <cellStyle name="Normal 5 3 2 4 3 2 2 3" xfId="7241"/>
    <cellStyle name="Normal 5 3 2 4 3 2 3" xfId="4179"/>
    <cellStyle name="Normal 5 3 2 4 3 2 3 2" xfId="8899"/>
    <cellStyle name="Normal 5 3 2 4 3 2 4" xfId="6063"/>
    <cellStyle name="Normal 5 3 2 4 3 3" xfId="2139"/>
    <cellStyle name="Normal 5 3 2 4 3 3 2" xfId="4181"/>
    <cellStyle name="Normal 5 3 2 4 3 3 2 2" xfId="8901"/>
    <cellStyle name="Normal 5 3 2 4 3 3 3" xfId="6862"/>
    <cellStyle name="Normal 5 3 2 4 3 4" xfId="4178"/>
    <cellStyle name="Normal 5 3 2 4 3 4 2" xfId="8898"/>
    <cellStyle name="Normal 5 3 2 4 3 5" xfId="5684"/>
    <cellStyle name="Normal 5 3 2 4 4" xfId="1207"/>
    <cellStyle name="Normal 5 3 2 4 4 2" xfId="2516"/>
    <cellStyle name="Normal 5 3 2 4 4 2 2" xfId="4183"/>
    <cellStyle name="Normal 5 3 2 4 4 2 2 2" xfId="8903"/>
    <cellStyle name="Normal 5 3 2 4 4 2 3" xfId="7239"/>
    <cellStyle name="Normal 5 3 2 4 4 3" xfId="4182"/>
    <cellStyle name="Normal 5 3 2 4 4 3 2" xfId="8902"/>
    <cellStyle name="Normal 5 3 2 4 4 4" xfId="6061"/>
    <cellStyle name="Normal 5 3 2 4 5" xfId="1691"/>
    <cellStyle name="Normal 5 3 2 4 5 2" xfId="4184"/>
    <cellStyle name="Normal 5 3 2 4 5 2 2" xfId="8904"/>
    <cellStyle name="Normal 5 3 2 4 5 3" xfId="6414"/>
    <cellStyle name="Normal 5 3 2 4 6" xfId="4173"/>
    <cellStyle name="Normal 5 3 2 4 6 2" xfId="8893"/>
    <cellStyle name="Normal 5 3 2 4 7" xfId="5236"/>
    <cellStyle name="Normal 5 3 2 4 8" xfId="9948"/>
    <cellStyle name="Normal 5 3 2 4 9" xfId="10261"/>
    <cellStyle name="Normal 5 3 2 5" xfId="383"/>
    <cellStyle name="Normal 5 3 2 5 2" xfId="1210"/>
    <cellStyle name="Normal 5 3 2 5 2 2" xfId="2519"/>
    <cellStyle name="Normal 5 3 2 5 2 2 2" xfId="4187"/>
    <cellStyle name="Normal 5 3 2 5 2 2 2 2" xfId="8907"/>
    <cellStyle name="Normal 5 3 2 5 2 2 3" xfId="7242"/>
    <cellStyle name="Normal 5 3 2 5 2 3" xfId="4186"/>
    <cellStyle name="Normal 5 3 2 5 2 3 2" xfId="8906"/>
    <cellStyle name="Normal 5 3 2 5 2 4" xfId="6064"/>
    <cellStyle name="Normal 5 3 2 5 3" xfId="1735"/>
    <cellStyle name="Normal 5 3 2 5 3 2" xfId="4188"/>
    <cellStyle name="Normal 5 3 2 5 3 2 2" xfId="8908"/>
    <cellStyle name="Normal 5 3 2 5 3 3" xfId="6458"/>
    <cellStyle name="Normal 5 3 2 5 4" xfId="4185"/>
    <cellStyle name="Normal 5 3 2 5 4 2" xfId="8905"/>
    <cellStyle name="Normal 5 3 2 5 5" xfId="5280"/>
    <cellStyle name="Normal 5 3 2 5 6" xfId="10038"/>
    <cellStyle name="Normal 5 3 2 5 7" xfId="10351"/>
    <cellStyle name="Normal 5 3 2 6" xfId="607"/>
    <cellStyle name="Normal 5 3 2 6 2" xfId="1211"/>
    <cellStyle name="Normal 5 3 2 6 2 2" xfId="2520"/>
    <cellStyle name="Normal 5 3 2 6 2 2 2" xfId="4191"/>
    <cellStyle name="Normal 5 3 2 6 2 2 2 2" xfId="8911"/>
    <cellStyle name="Normal 5 3 2 6 2 2 3" xfId="7243"/>
    <cellStyle name="Normal 5 3 2 6 2 3" xfId="4190"/>
    <cellStyle name="Normal 5 3 2 6 2 3 2" xfId="8910"/>
    <cellStyle name="Normal 5 3 2 6 2 4" xfId="6065"/>
    <cellStyle name="Normal 5 3 2 6 3" xfId="1959"/>
    <cellStyle name="Normal 5 3 2 6 3 2" xfId="4192"/>
    <cellStyle name="Normal 5 3 2 6 3 2 2" xfId="8912"/>
    <cellStyle name="Normal 5 3 2 6 3 3" xfId="6682"/>
    <cellStyle name="Normal 5 3 2 6 4" xfId="4189"/>
    <cellStyle name="Normal 5 3 2 6 4 2" xfId="8909"/>
    <cellStyle name="Normal 5 3 2 6 5" xfId="5504"/>
    <cellStyle name="Normal 5 3 2 7" xfId="1197"/>
    <cellStyle name="Normal 5 3 2 7 2" xfId="2506"/>
    <cellStyle name="Normal 5 3 2 7 2 2" xfId="4194"/>
    <cellStyle name="Normal 5 3 2 7 2 2 2" xfId="8914"/>
    <cellStyle name="Normal 5 3 2 7 2 3" xfId="7229"/>
    <cellStyle name="Normal 5 3 2 7 3" xfId="4193"/>
    <cellStyle name="Normal 5 3 2 7 3 2" xfId="8913"/>
    <cellStyle name="Normal 5 3 2 7 4" xfId="6051"/>
    <cellStyle name="Normal 5 3 2 8" xfId="1509"/>
    <cellStyle name="Normal 5 3 2 8 2" xfId="4195"/>
    <cellStyle name="Normal 5 3 2 8 2 2" xfId="8915"/>
    <cellStyle name="Normal 5 3 2 8 3" xfId="6234"/>
    <cellStyle name="Normal 5 3 2 9" xfId="4136"/>
    <cellStyle name="Normal 5 3 2 9 2" xfId="8856"/>
    <cellStyle name="Normal 5 3 3" xfId="165"/>
    <cellStyle name="Normal 5 3 3 10" xfId="10124"/>
    <cellStyle name="Normal 5 3 3 2" xfId="281"/>
    <cellStyle name="Normal 5 3 3 2 2" xfId="516"/>
    <cellStyle name="Normal 5 3 3 2 2 2" xfId="1214"/>
    <cellStyle name="Normal 5 3 3 2 2 2 2" xfId="2523"/>
    <cellStyle name="Normal 5 3 3 2 2 2 2 2" xfId="4200"/>
    <cellStyle name="Normal 5 3 3 2 2 2 2 2 2" xfId="8920"/>
    <cellStyle name="Normal 5 3 3 2 2 2 2 3" xfId="7246"/>
    <cellStyle name="Normal 5 3 3 2 2 2 3" xfId="4199"/>
    <cellStyle name="Normal 5 3 3 2 2 2 3 2" xfId="8919"/>
    <cellStyle name="Normal 5 3 3 2 2 2 4" xfId="6068"/>
    <cellStyle name="Normal 5 3 3 2 2 3" xfId="1868"/>
    <cellStyle name="Normal 5 3 3 2 2 3 2" xfId="4201"/>
    <cellStyle name="Normal 5 3 3 2 2 3 2 2" xfId="8921"/>
    <cellStyle name="Normal 5 3 3 2 2 3 3" xfId="6591"/>
    <cellStyle name="Normal 5 3 3 2 2 4" xfId="4198"/>
    <cellStyle name="Normal 5 3 3 2 2 4 2" xfId="8918"/>
    <cellStyle name="Normal 5 3 3 2 2 5" xfId="5413"/>
    <cellStyle name="Normal 5 3 3 2 3" xfId="740"/>
    <cellStyle name="Normal 5 3 3 2 3 2" xfId="1215"/>
    <cellStyle name="Normal 5 3 3 2 3 2 2" xfId="2524"/>
    <cellStyle name="Normal 5 3 3 2 3 2 2 2" xfId="4204"/>
    <cellStyle name="Normal 5 3 3 2 3 2 2 2 2" xfId="8924"/>
    <cellStyle name="Normal 5 3 3 2 3 2 2 3" xfId="7247"/>
    <cellStyle name="Normal 5 3 3 2 3 2 3" xfId="4203"/>
    <cellStyle name="Normal 5 3 3 2 3 2 3 2" xfId="8923"/>
    <cellStyle name="Normal 5 3 3 2 3 2 4" xfId="6069"/>
    <cellStyle name="Normal 5 3 3 2 3 3" xfId="2092"/>
    <cellStyle name="Normal 5 3 3 2 3 3 2" xfId="4205"/>
    <cellStyle name="Normal 5 3 3 2 3 3 2 2" xfId="8925"/>
    <cellStyle name="Normal 5 3 3 2 3 3 3" xfId="6815"/>
    <cellStyle name="Normal 5 3 3 2 3 4" xfId="4202"/>
    <cellStyle name="Normal 5 3 3 2 3 4 2" xfId="8922"/>
    <cellStyle name="Normal 5 3 3 2 3 5" xfId="5637"/>
    <cellStyle name="Normal 5 3 3 2 4" xfId="1213"/>
    <cellStyle name="Normal 5 3 3 2 4 2" xfId="2522"/>
    <cellStyle name="Normal 5 3 3 2 4 2 2" xfId="4207"/>
    <cellStyle name="Normal 5 3 3 2 4 2 2 2" xfId="8927"/>
    <cellStyle name="Normal 5 3 3 2 4 2 3" xfId="7245"/>
    <cellStyle name="Normal 5 3 3 2 4 3" xfId="4206"/>
    <cellStyle name="Normal 5 3 3 2 4 3 2" xfId="8926"/>
    <cellStyle name="Normal 5 3 3 2 4 4" xfId="6067"/>
    <cellStyle name="Normal 5 3 3 2 5" xfId="1644"/>
    <cellStyle name="Normal 5 3 3 2 5 2" xfId="4208"/>
    <cellStyle name="Normal 5 3 3 2 5 2 2" xfId="8928"/>
    <cellStyle name="Normal 5 3 3 2 5 3" xfId="6367"/>
    <cellStyle name="Normal 5 3 3 2 6" xfId="4197"/>
    <cellStyle name="Normal 5 3 3 2 6 2" xfId="8917"/>
    <cellStyle name="Normal 5 3 3 2 7" xfId="5189"/>
    <cellStyle name="Normal 5 3 3 2 8" xfId="9901"/>
    <cellStyle name="Normal 5 3 3 2 9" xfId="10214"/>
    <cellStyle name="Normal 5 3 3 3" xfId="426"/>
    <cellStyle name="Normal 5 3 3 3 2" xfId="1216"/>
    <cellStyle name="Normal 5 3 3 3 2 2" xfId="2525"/>
    <cellStyle name="Normal 5 3 3 3 2 2 2" xfId="4211"/>
    <cellStyle name="Normal 5 3 3 3 2 2 2 2" xfId="8931"/>
    <cellStyle name="Normal 5 3 3 3 2 2 3" xfId="7248"/>
    <cellStyle name="Normal 5 3 3 3 2 3" xfId="4210"/>
    <cellStyle name="Normal 5 3 3 3 2 3 2" xfId="8930"/>
    <cellStyle name="Normal 5 3 3 3 2 4" xfId="6070"/>
    <cellStyle name="Normal 5 3 3 3 3" xfId="1778"/>
    <cellStyle name="Normal 5 3 3 3 3 2" xfId="4212"/>
    <cellStyle name="Normal 5 3 3 3 3 2 2" xfId="8932"/>
    <cellStyle name="Normal 5 3 3 3 3 3" xfId="6501"/>
    <cellStyle name="Normal 5 3 3 3 4" xfId="4209"/>
    <cellStyle name="Normal 5 3 3 3 4 2" xfId="8929"/>
    <cellStyle name="Normal 5 3 3 3 5" xfId="5323"/>
    <cellStyle name="Normal 5 3 3 3 6" xfId="9991"/>
    <cellStyle name="Normal 5 3 3 3 7" xfId="10304"/>
    <cellStyle name="Normal 5 3 3 4" xfId="650"/>
    <cellStyle name="Normal 5 3 3 4 2" xfId="1217"/>
    <cellStyle name="Normal 5 3 3 4 2 2" xfId="2526"/>
    <cellStyle name="Normal 5 3 3 4 2 2 2" xfId="4215"/>
    <cellStyle name="Normal 5 3 3 4 2 2 2 2" xfId="8935"/>
    <cellStyle name="Normal 5 3 3 4 2 2 3" xfId="7249"/>
    <cellStyle name="Normal 5 3 3 4 2 3" xfId="4214"/>
    <cellStyle name="Normal 5 3 3 4 2 3 2" xfId="8934"/>
    <cellStyle name="Normal 5 3 3 4 2 4" xfId="6071"/>
    <cellStyle name="Normal 5 3 3 4 3" xfId="2002"/>
    <cellStyle name="Normal 5 3 3 4 3 2" xfId="4216"/>
    <cellStyle name="Normal 5 3 3 4 3 2 2" xfId="8936"/>
    <cellStyle name="Normal 5 3 3 4 3 3" xfId="6725"/>
    <cellStyle name="Normal 5 3 3 4 4" xfId="4213"/>
    <cellStyle name="Normal 5 3 3 4 4 2" xfId="8933"/>
    <cellStyle name="Normal 5 3 3 4 5" xfId="5547"/>
    <cellStyle name="Normal 5 3 3 5" xfId="1212"/>
    <cellStyle name="Normal 5 3 3 5 2" xfId="2521"/>
    <cellStyle name="Normal 5 3 3 5 2 2" xfId="4218"/>
    <cellStyle name="Normal 5 3 3 5 2 2 2" xfId="8938"/>
    <cellStyle name="Normal 5 3 3 5 2 3" xfId="7244"/>
    <cellStyle name="Normal 5 3 3 5 3" xfId="4217"/>
    <cellStyle name="Normal 5 3 3 5 3 2" xfId="8937"/>
    <cellStyle name="Normal 5 3 3 5 4" xfId="6066"/>
    <cellStyle name="Normal 5 3 3 6" xfId="1552"/>
    <cellStyle name="Normal 5 3 3 6 2" xfId="4219"/>
    <cellStyle name="Normal 5 3 3 6 2 2" xfId="8939"/>
    <cellStyle name="Normal 5 3 3 6 3" xfId="6277"/>
    <cellStyle name="Normal 5 3 3 7" xfId="4196"/>
    <cellStyle name="Normal 5 3 3 7 2" xfId="8916"/>
    <cellStyle name="Normal 5 3 3 8" xfId="5099"/>
    <cellStyle name="Normal 5 3 3 9" xfId="9811"/>
    <cellStyle name="Normal 5 3 4" xfId="217"/>
    <cellStyle name="Normal 5 3 4 2" xfId="452"/>
    <cellStyle name="Normal 5 3 4 2 2" xfId="1219"/>
    <cellStyle name="Normal 5 3 4 2 2 2" xfId="2528"/>
    <cellStyle name="Normal 5 3 4 2 2 2 2" xfId="4223"/>
    <cellStyle name="Normal 5 3 4 2 2 2 2 2" xfId="8943"/>
    <cellStyle name="Normal 5 3 4 2 2 2 3" xfId="7251"/>
    <cellStyle name="Normal 5 3 4 2 2 3" xfId="4222"/>
    <cellStyle name="Normal 5 3 4 2 2 3 2" xfId="8942"/>
    <cellStyle name="Normal 5 3 4 2 2 4" xfId="6073"/>
    <cellStyle name="Normal 5 3 4 2 3" xfId="1804"/>
    <cellStyle name="Normal 5 3 4 2 3 2" xfId="4224"/>
    <cellStyle name="Normal 5 3 4 2 3 2 2" xfId="8944"/>
    <cellStyle name="Normal 5 3 4 2 3 3" xfId="6527"/>
    <cellStyle name="Normal 5 3 4 2 4" xfId="4221"/>
    <cellStyle name="Normal 5 3 4 2 4 2" xfId="8941"/>
    <cellStyle name="Normal 5 3 4 2 5" xfId="5349"/>
    <cellStyle name="Normal 5 3 4 3" xfId="676"/>
    <cellStyle name="Normal 5 3 4 3 2" xfId="1220"/>
    <cellStyle name="Normal 5 3 4 3 2 2" xfId="2529"/>
    <cellStyle name="Normal 5 3 4 3 2 2 2" xfId="4227"/>
    <cellStyle name="Normal 5 3 4 3 2 2 2 2" xfId="8947"/>
    <cellStyle name="Normal 5 3 4 3 2 2 3" xfId="7252"/>
    <cellStyle name="Normal 5 3 4 3 2 3" xfId="4226"/>
    <cellStyle name="Normal 5 3 4 3 2 3 2" xfId="8946"/>
    <cellStyle name="Normal 5 3 4 3 2 4" xfId="6074"/>
    <cellStyle name="Normal 5 3 4 3 3" xfId="2028"/>
    <cellStyle name="Normal 5 3 4 3 3 2" xfId="4228"/>
    <cellStyle name="Normal 5 3 4 3 3 2 2" xfId="8948"/>
    <cellStyle name="Normal 5 3 4 3 3 3" xfId="6751"/>
    <cellStyle name="Normal 5 3 4 3 4" xfId="4225"/>
    <cellStyle name="Normal 5 3 4 3 4 2" xfId="8945"/>
    <cellStyle name="Normal 5 3 4 3 5" xfId="5573"/>
    <cellStyle name="Normal 5 3 4 4" xfId="1218"/>
    <cellStyle name="Normal 5 3 4 4 2" xfId="2527"/>
    <cellStyle name="Normal 5 3 4 4 2 2" xfId="4230"/>
    <cellStyle name="Normal 5 3 4 4 2 2 2" xfId="8950"/>
    <cellStyle name="Normal 5 3 4 4 2 3" xfId="7250"/>
    <cellStyle name="Normal 5 3 4 4 3" xfId="4229"/>
    <cellStyle name="Normal 5 3 4 4 3 2" xfId="8949"/>
    <cellStyle name="Normal 5 3 4 4 4" xfId="6072"/>
    <cellStyle name="Normal 5 3 4 5" xfId="1580"/>
    <cellStyle name="Normal 5 3 4 5 2" xfId="4231"/>
    <cellStyle name="Normal 5 3 4 5 2 2" xfId="8951"/>
    <cellStyle name="Normal 5 3 4 5 3" xfId="6303"/>
    <cellStyle name="Normal 5 3 4 6" xfId="4220"/>
    <cellStyle name="Normal 5 3 4 6 2" xfId="8940"/>
    <cellStyle name="Normal 5 3 4 7" xfId="5125"/>
    <cellStyle name="Normal 5 3 4 8" xfId="9837"/>
    <cellStyle name="Normal 5 3 4 9" xfId="10150"/>
    <cellStyle name="Normal 5 3 5" xfId="313"/>
    <cellStyle name="Normal 5 3 5 2" xfId="542"/>
    <cellStyle name="Normal 5 3 5 2 2" xfId="1222"/>
    <cellStyle name="Normal 5 3 5 2 2 2" xfId="2531"/>
    <cellStyle name="Normal 5 3 5 2 2 2 2" xfId="4235"/>
    <cellStyle name="Normal 5 3 5 2 2 2 2 2" xfId="8955"/>
    <cellStyle name="Normal 5 3 5 2 2 2 3" xfId="7254"/>
    <cellStyle name="Normal 5 3 5 2 2 3" xfId="4234"/>
    <cellStyle name="Normal 5 3 5 2 2 3 2" xfId="8954"/>
    <cellStyle name="Normal 5 3 5 2 2 4" xfId="6076"/>
    <cellStyle name="Normal 5 3 5 2 3" xfId="1894"/>
    <cellStyle name="Normal 5 3 5 2 3 2" xfId="4236"/>
    <cellStyle name="Normal 5 3 5 2 3 2 2" xfId="8956"/>
    <cellStyle name="Normal 5 3 5 2 3 3" xfId="6617"/>
    <cellStyle name="Normal 5 3 5 2 4" xfId="4233"/>
    <cellStyle name="Normal 5 3 5 2 4 2" xfId="8953"/>
    <cellStyle name="Normal 5 3 5 2 5" xfId="5439"/>
    <cellStyle name="Normal 5 3 5 3" xfId="766"/>
    <cellStyle name="Normal 5 3 5 3 2" xfId="1223"/>
    <cellStyle name="Normal 5 3 5 3 2 2" xfId="2532"/>
    <cellStyle name="Normal 5 3 5 3 2 2 2" xfId="4239"/>
    <cellStyle name="Normal 5 3 5 3 2 2 2 2" xfId="8959"/>
    <cellStyle name="Normal 5 3 5 3 2 2 3" xfId="7255"/>
    <cellStyle name="Normal 5 3 5 3 2 3" xfId="4238"/>
    <cellStyle name="Normal 5 3 5 3 2 3 2" xfId="8958"/>
    <cellStyle name="Normal 5 3 5 3 2 4" xfId="6077"/>
    <cellStyle name="Normal 5 3 5 3 3" xfId="2118"/>
    <cellStyle name="Normal 5 3 5 3 3 2" xfId="4240"/>
    <cellStyle name="Normal 5 3 5 3 3 2 2" xfId="8960"/>
    <cellStyle name="Normal 5 3 5 3 3 3" xfId="6841"/>
    <cellStyle name="Normal 5 3 5 3 4" xfId="4237"/>
    <cellStyle name="Normal 5 3 5 3 4 2" xfId="8957"/>
    <cellStyle name="Normal 5 3 5 3 5" xfId="5663"/>
    <cellStyle name="Normal 5 3 5 4" xfId="1221"/>
    <cellStyle name="Normal 5 3 5 4 2" xfId="2530"/>
    <cellStyle name="Normal 5 3 5 4 2 2" xfId="4242"/>
    <cellStyle name="Normal 5 3 5 4 2 2 2" xfId="8962"/>
    <cellStyle name="Normal 5 3 5 4 2 3" xfId="7253"/>
    <cellStyle name="Normal 5 3 5 4 3" xfId="4241"/>
    <cellStyle name="Normal 5 3 5 4 3 2" xfId="8961"/>
    <cellStyle name="Normal 5 3 5 4 4" xfId="6075"/>
    <cellStyle name="Normal 5 3 5 5" xfId="1670"/>
    <cellStyle name="Normal 5 3 5 5 2" xfId="4243"/>
    <cellStyle name="Normal 5 3 5 5 2 2" xfId="8963"/>
    <cellStyle name="Normal 5 3 5 5 3" xfId="6393"/>
    <cellStyle name="Normal 5 3 5 6" xfId="4232"/>
    <cellStyle name="Normal 5 3 5 6 2" xfId="8952"/>
    <cellStyle name="Normal 5 3 5 7" xfId="5215"/>
    <cellStyle name="Normal 5 3 5 8" xfId="9927"/>
    <cellStyle name="Normal 5 3 5 9" xfId="10240"/>
    <cellStyle name="Normal 5 3 6" xfId="361"/>
    <cellStyle name="Normal 5 3 6 2" xfId="1224"/>
    <cellStyle name="Normal 5 3 6 2 2" xfId="2533"/>
    <cellStyle name="Normal 5 3 6 2 2 2" xfId="4246"/>
    <cellStyle name="Normal 5 3 6 2 2 2 2" xfId="8966"/>
    <cellStyle name="Normal 5 3 6 2 2 3" xfId="7256"/>
    <cellStyle name="Normal 5 3 6 2 3" xfId="4245"/>
    <cellStyle name="Normal 5 3 6 2 3 2" xfId="8965"/>
    <cellStyle name="Normal 5 3 6 2 4" xfId="6078"/>
    <cellStyle name="Normal 5 3 6 3" xfId="1714"/>
    <cellStyle name="Normal 5 3 6 3 2" xfId="4247"/>
    <cellStyle name="Normal 5 3 6 3 2 2" xfId="8967"/>
    <cellStyle name="Normal 5 3 6 3 3" xfId="6437"/>
    <cellStyle name="Normal 5 3 6 4" xfId="4244"/>
    <cellStyle name="Normal 5 3 6 4 2" xfId="8964"/>
    <cellStyle name="Normal 5 3 6 5" xfId="5259"/>
    <cellStyle name="Normal 5 3 6 6" xfId="10017"/>
    <cellStyle name="Normal 5 3 6 7" xfId="10330"/>
    <cellStyle name="Normal 5 3 7" xfId="586"/>
    <cellStyle name="Normal 5 3 7 2" xfId="1225"/>
    <cellStyle name="Normal 5 3 7 2 2" xfId="2534"/>
    <cellStyle name="Normal 5 3 7 2 2 2" xfId="4250"/>
    <cellStyle name="Normal 5 3 7 2 2 2 2" xfId="8970"/>
    <cellStyle name="Normal 5 3 7 2 2 3" xfId="7257"/>
    <cellStyle name="Normal 5 3 7 2 3" xfId="4249"/>
    <cellStyle name="Normal 5 3 7 2 3 2" xfId="8969"/>
    <cellStyle name="Normal 5 3 7 2 4" xfId="6079"/>
    <cellStyle name="Normal 5 3 7 3" xfId="1938"/>
    <cellStyle name="Normal 5 3 7 3 2" xfId="4251"/>
    <cellStyle name="Normal 5 3 7 3 2 2" xfId="8971"/>
    <cellStyle name="Normal 5 3 7 3 3" xfId="6661"/>
    <cellStyle name="Normal 5 3 7 4" xfId="4248"/>
    <cellStyle name="Normal 5 3 7 4 2" xfId="8968"/>
    <cellStyle name="Normal 5 3 7 5" xfId="5483"/>
    <cellStyle name="Normal 5 3 8" xfId="1196"/>
    <cellStyle name="Normal 5 3 8 2" xfId="2505"/>
    <cellStyle name="Normal 5 3 8 2 2" xfId="4253"/>
    <cellStyle name="Normal 5 3 8 2 2 2" xfId="8973"/>
    <cellStyle name="Normal 5 3 8 2 3" xfId="7228"/>
    <cellStyle name="Normal 5 3 8 3" xfId="4252"/>
    <cellStyle name="Normal 5 3 8 3 2" xfId="8972"/>
    <cellStyle name="Normal 5 3 8 4" xfId="6050"/>
    <cellStyle name="Normal 5 3 9" xfId="1487"/>
    <cellStyle name="Normal 5 3 9 2" xfId="4254"/>
    <cellStyle name="Normal 5 3 9 2 2" xfId="8974"/>
    <cellStyle name="Normal 5 3 9 3" xfId="6213"/>
    <cellStyle name="Normal 5 4" xfId="66"/>
    <cellStyle name="Normal 5 4 10" xfId="5054"/>
    <cellStyle name="Normal 5 4 11" xfId="9766"/>
    <cellStyle name="Normal 5 4 12" xfId="10079"/>
    <cellStyle name="Normal 5 4 13" xfId="120"/>
    <cellStyle name="Normal 5 4 2" xfId="167"/>
    <cellStyle name="Normal 5 4 2 10" xfId="10126"/>
    <cellStyle name="Normal 5 4 2 2" xfId="283"/>
    <cellStyle name="Normal 5 4 2 2 2" xfId="518"/>
    <cellStyle name="Normal 5 4 2 2 2 2" xfId="1229"/>
    <cellStyle name="Normal 5 4 2 2 2 2 2" xfId="2538"/>
    <cellStyle name="Normal 5 4 2 2 2 2 2 2" xfId="4260"/>
    <cellStyle name="Normal 5 4 2 2 2 2 2 2 2" xfId="8980"/>
    <cellStyle name="Normal 5 4 2 2 2 2 2 3" xfId="7261"/>
    <cellStyle name="Normal 5 4 2 2 2 2 3" xfId="4259"/>
    <cellStyle name="Normal 5 4 2 2 2 2 3 2" xfId="8979"/>
    <cellStyle name="Normal 5 4 2 2 2 2 4" xfId="6083"/>
    <cellStyle name="Normal 5 4 2 2 2 3" xfId="1870"/>
    <cellStyle name="Normal 5 4 2 2 2 3 2" xfId="4261"/>
    <cellStyle name="Normal 5 4 2 2 2 3 2 2" xfId="8981"/>
    <cellStyle name="Normal 5 4 2 2 2 3 3" xfId="6593"/>
    <cellStyle name="Normal 5 4 2 2 2 4" xfId="4258"/>
    <cellStyle name="Normal 5 4 2 2 2 4 2" xfId="8978"/>
    <cellStyle name="Normal 5 4 2 2 2 5" xfId="5415"/>
    <cellStyle name="Normal 5 4 2 2 3" xfId="742"/>
    <cellStyle name="Normal 5 4 2 2 3 2" xfId="1230"/>
    <cellStyle name="Normal 5 4 2 2 3 2 2" xfId="2539"/>
    <cellStyle name="Normal 5 4 2 2 3 2 2 2" xfId="4264"/>
    <cellStyle name="Normal 5 4 2 2 3 2 2 2 2" xfId="8984"/>
    <cellStyle name="Normal 5 4 2 2 3 2 2 3" xfId="7262"/>
    <cellStyle name="Normal 5 4 2 2 3 2 3" xfId="4263"/>
    <cellStyle name="Normal 5 4 2 2 3 2 3 2" xfId="8983"/>
    <cellStyle name="Normal 5 4 2 2 3 2 4" xfId="6084"/>
    <cellStyle name="Normal 5 4 2 2 3 3" xfId="2094"/>
    <cellStyle name="Normal 5 4 2 2 3 3 2" xfId="4265"/>
    <cellStyle name="Normal 5 4 2 2 3 3 2 2" xfId="8985"/>
    <cellStyle name="Normal 5 4 2 2 3 3 3" xfId="6817"/>
    <cellStyle name="Normal 5 4 2 2 3 4" xfId="4262"/>
    <cellStyle name="Normal 5 4 2 2 3 4 2" xfId="8982"/>
    <cellStyle name="Normal 5 4 2 2 3 5" xfId="5639"/>
    <cellStyle name="Normal 5 4 2 2 4" xfId="1228"/>
    <cellStyle name="Normal 5 4 2 2 4 2" xfId="2537"/>
    <cellStyle name="Normal 5 4 2 2 4 2 2" xfId="4267"/>
    <cellStyle name="Normal 5 4 2 2 4 2 2 2" xfId="8987"/>
    <cellStyle name="Normal 5 4 2 2 4 2 3" xfId="7260"/>
    <cellStyle name="Normal 5 4 2 2 4 3" xfId="4266"/>
    <cellStyle name="Normal 5 4 2 2 4 3 2" xfId="8986"/>
    <cellStyle name="Normal 5 4 2 2 4 4" xfId="6082"/>
    <cellStyle name="Normal 5 4 2 2 5" xfId="1646"/>
    <cellStyle name="Normal 5 4 2 2 5 2" xfId="4268"/>
    <cellStyle name="Normal 5 4 2 2 5 2 2" xfId="8988"/>
    <cellStyle name="Normal 5 4 2 2 5 3" xfId="6369"/>
    <cellStyle name="Normal 5 4 2 2 6" xfId="4257"/>
    <cellStyle name="Normal 5 4 2 2 6 2" xfId="8977"/>
    <cellStyle name="Normal 5 4 2 2 7" xfId="5191"/>
    <cellStyle name="Normal 5 4 2 2 8" xfId="9903"/>
    <cellStyle name="Normal 5 4 2 2 9" xfId="10216"/>
    <cellStyle name="Normal 5 4 2 3" xfId="428"/>
    <cellStyle name="Normal 5 4 2 3 2" xfId="1231"/>
    <cellStyle name="Normal 5 4 2 3 2 2" xfId="2540"/>
    <cellStyle name="Normal 5 4 2 3 2 2 2" xfId="4271"/>
    <cellStyle name="Normal 5 4 2 3 2 2 2 2" xfId="8991"/>
    <cellStyle name="Normal 5 4 2 3 2 2 3" xfId="7263"/>
    <cellStyle name="Normal 5 4 2 3 2 3" xfId="4270"/>
    <cellStyle name="Normal 5 4 2 3 2 3 2" xfId="8990"/>
    <cellStyle name="Normal 5 4 2 3 2 4" xfId="6085"/>
    <cellStyle name="Normal 5 4 2 3 3" xfId="1780"/>
    <cellStyle name="Normal 5 4 2 3 3 2" xfId="4272"/>
    <cellStyle name="Normal 5 4 2 3 3 2 2" xfId="8992"/>
    <cellStyle name="Normal 5 4 2 3 3 3" xfId="6503"/>
    <cellStyle name="Normal 5 4 2 3 4" xfId="4269"/>
    <cellStyle name="Normal 5 4 2 3 4 2" xfId="8989"/>
    <cellStyle name="Normal 5 4 2 3 5" xfId="5325"/>
    <cellStyle name="Normal 5 4 2 3 6" xfId="9993"/>
    <cellStyle name="Normal 5 4 2 3 7" xfId="10306"/>
    <cellStyle name="Normal 5 4 2 4" xfId="652"/>
    <cellStyle name="Normal 5 4 2 4 2" xfId="1232"/>
    <cellStyle name="Normal 5 4 2 4 2 2" xfId="2541"/>
    <cellStyle name="Normal 5 4 2 4 2 2 2" xfId="4275"/>
    <cellStyle name="Normal 5 4 2 4 2 2 2 2" xfId="8995"/>
    <cellStyle name="Normal 5 4 2 4 2 2 3" xfId="7264"/>
    <cellStyle name="Normal 5 4 2 4 2 3" xfId="4274"/>
    <cellStyle name="Normal 5 4 2 4 2 3 2" xfId="8994"/>
    <cellStyle name="Normal 5 4 2 4 2 4" xfId="6086"/>
    <cellStyle name="Normal 5 4 2 4 3" xfId="2004"/>
    <cellStyle name="Normal 5 4 2 4 3 2" xfId="4276"/>
    <cellStyle name="Normal 5 4 2 4 3 2 2" xfId="8996"/>
    <cellStyle name="Normal 5 4 2 4 3 3" xfId="6727"/>
    <cellStyle name="Normal 5 4 2 4 4" xfId="4273"/>
    <cellStyle name="Normal 5 4 2 4 4 2" xfId="8993"/>
    <cellStyle name="Normal 5 4 2 4 5" xfId="5549"/>
    <cellStyle name="Normal 5 4 2 5" xfId="1227"/>
    <cellStyle name="Normal 5 4 2 5 2" xfId="2536"/>
    <cellStyle name="Normal 5 4 2 5 2 2" xfId="4278"/>
    <cellStyle name="Normal 5 4 2 5 2 2 2" xfId="8998"/>
    <cellStyle name="Normal 5 4 2 5 2 3" xfId="7259"/>
    <cellStyle name="Normal 5 4 2 5 3" xfId="4277"/>
    <cellStyle name="Normal 5 4 2 5 3 2" xfId="8997"/>
    <cellStyle name="Normal 5 4 2 5 4" xfId="6081"/>
    <cellStyle name="Normal 5 4 2 6" xfId="1554"/>
    <cellStyle name="Normal 5 4 2 6 2" xfId="4279"/>
    <cellStyle name="Normal 5 4 2 6 2 2" xfId="8999"/>
    <cellStyle name="Normal 5 4 2 6 3" xfId="6279"/>
    <cellStyle name="Normal 5 4 2 7" xfId="4256"/>
    <cellStyle name="Normal 5 4 2 7 2" xfId="8976"/>
    <cellStyle name="Normal 5 4 2 8" xfId="5101"/>
    <cellStyle name="Normal 5 4 2 9" xfId="9813"/>
    <cellStyle name="Normal 5 4 3" xfId="236"/>
    <cellStyle name="Normal 5 4 3 2" xfId="471"/>
    <cellStyle name="Normal 5 4 3 2 2" xfId="1234"/>
    <cellStyle name="Normal 5 4 3 2 2 2" xfId="2543"/>
    <cellStyle name="Normal 5 4 3 2 2 2 2" xfId="4283"/>
    <cellStyle name="Normal 5 4 3 2 2 2 2 2" xfId="9003"/>
    <cellStyle name="Normal 5 4 3 2 2 2 3" xfId="7266"/>
    <cellStyle name="Normal 5 4 3 2 2 3" xfId="4282"/>
    <cellStyle name="Normal 5 4 3 2 2 3 2" xfId="9002"/>
    <cellStyle name="Normal 5 4 3 2 2 4" xfId="6088"/>
    <cellStyle name="Normal 5 4 3 2 3" xfId="1823"/>
    <cellStyle name="Normal 5 4 3 2 3 2" xfId="4284"/>
    <cellStyle name="Normal 5 4 3 2 3 2 2" xfId="9004"/>
    <cellStyle name="Normal 5 4 3 2 3 3" xfId="6546"/>
    <cellStyle name="Normal 5 4 3 2 4" xfId="4281"/>
    <cellStyle name="Normal 5 4 3 2 4 2" xfId="9001"/>
    <cellStyle name="Normal 5 4 3 2 5" xfId="5368"/>
    <cellStyle name="Normal 5 4 3 3" xfId="695"/>
    <cellStyle name="Normal 5 4 3 3 2" xfId="1235"/>
    <cellStyle name="Normal 5 4 3 3 2 2" xfId="2544"/>
    <cellStyle name="Normal 5 4 3 3 2 2 2" xfId="4287"/>
    <cellStyle name="Normal 5 4 3 3 2 2 2 2" xfId="9007"/>
    <cellStyle name="Normal 5 4 3 3 2 2 3" xfId="7267"/>
    <cellStyle name="Normal 5 4 3 3 2 3" xfId="4286"/>
    <cellStyle name="Normal 5 4 3 3 2 3 2" xfId="9006"/>
    <cellStyle name="Normal 5 4 3 3 2 4" xfId="6089"/>
    <cellStyle name="Normal 5 4 3 3 3" xfId="2047"/>
    <cellStyle name="Normal 5 4 3 3 3 2" xfId="4288"/>
    <cellStyle name="Normal 5 4 3 3 3 2 2" xfId="9008"/>
    <cellStyle name="Normal 5 4 3 3 3 3" xfId="6770"/>
    <cellStyle name="Normal 5 4 3 3 4" xfId="4285"/>
    <cellStyle name="Normal 5 4 3 3 4 2" xfId="9005"/>
    <cellStyle name="Normal 5 4 3 3 5" xfId="5592"/>
    <cellStyle name="Normal 5 4 3 4" xfId="1233"/>
    <cellStyle name="Normal 5 4 3 4 2" xfId="2542"/>
    <cellStyle name="Normal 5 4 3 4 2 2" xfId="4290"/>
    <cellStyle name="Normal 5 4 3 4 2 2 2" xfId="9010"/>
    <cellStyle name="Normal 5 4 3 4 2 3" xfId="7265"/>
    <cellStyle name="Normal 5 4 3 4 3" xfId="4289"/>
    <cellStyle name="Normal 5 4 3 4 3 2" xfId="9009"/>
    <cellStyle name="Normal 5 4 3 4 4" xfId="6087"/>
    <cellStyle name="Normal 5 4 3 5" xfId="1599"/>
    <cellStyle name="Normal 5 4 3 5 2" xfId="4291"/>
    <cellStyle name="Normal 5 4 3 5 2 2" xfId="9011"/>
    <cellStyle name="Normal 5 4 3 5 3" xfId="6322"/>
    <cellStyle name="Normal 5 4 3 6" xfId="4280"/>
    <cellStyle name="Normal 5 4 3 6 2" xfId="9000"/>
    <cellStyle name="Normal 5 4 3 7" xfId="5144"/>
    <cellStyle name="Normal 5 4 3 8" xfId="9856"/>
    <cellStyle name="Normal 5 4 3 9" xfId="10169"/>
    <cellStyle name="Normal 5 4 4" xfId="332"/>
    <cellStyle name="Normal 5 4 4 2" xfId="561"/>
    <cellStyle name="Normal 5 4 4 2 2" xfId="1237"/>
    <cellStyle name="Normal 5 4 4 2 2 2" xfId="2546"/>
    <cellStyle name="Normal 5 4 4 2 2 2 2" xfId="4295"/>
    <cellStyle name="Normal 5 4 4 2 2 2 2 2" xfId="9015"/>
    <cellStyle name="Normal 5 4 4 2 2 2 3" xfId="7269"/>
    <cellStyle name="Normal 5 4 4 2 2 3" xfId="4294"/>
    <cellStyle name="Normal 5 4 4 2 2 3 2" xfId="9014"/>
    <cellStyle name="Normal 5 4 4 2 2 4" xfId="6091"/>
    <cellStyle name="Normal 5 4 4 2 3" xfId="1913"/>
    <cellStyle name="Normal 5 4 4 2 3 2" xfId="4296"/>
    <cellStyle name="Normal 5 4 4 2 3 2 2" xfId="9016"/>
    <cellStyle name="Normal 5 4 4 2 3 3" xfId="6636"/>
    <cellStyle name="Normal 5 4 4 2 4" xfId="4293"/>
    <cellStyle name="Normal 5 4 4 2 4 2" xfId="9013"/>
    <cellStyle name="Normal 5 4 4 2 5" xfId="5458"/>
    <cellStyle name="Normal 5 4 4 3" xfId="785"/>
    <cellStyle name="Normal 5 4 4 3 2" xfId="1238"/>
    <cellStyle name="Normal 5 4 4 3 2 2" xfId="2547"/>
    <cellStyle name="Normal 5 4 4 3 2 2 2" xfId="4299"/>
    <cellStyle name="Normal 5 4 4 3 2 2 2 2" xfId="9019"/>
    <cellStyle name="Normal 5 4 4 3 2 2 3" xfId="7270"/>
    <cellStyle name="Normal 5 4 4 3 2 3" xfId="4298"/>
    <cellStyle name="Normal 5 4 4 3 2 3 2" xfId="9018"/>
    <cellStyle name="Normal 5 4 4 3 2 4" xfId="6092"/>
    <cellStyle name="Normal 5 4 4 3 3" xfId="2137"/>
    <cellStyle name="Normal 5 4 4 3 3 2" xfId="4300"/>
    <cellStyle name="Normal 5 4 4 3 3 2 2" xfId="9020"/>
    <cellStyle name="Normal 5 4 4 3 3 3" xfId="6860"/>
    <cellStyle name="Normal 5 4 4 3 4" xfId="4297"/>
    <cellStyle name="Normal 5 4 4 3 4 2" xfId="9017"/>
    <cellStyle name="Normal 5 4 4 3 5" xfId="5682"/>
    <cellStyle name="Normal 5 4 4 4" xfId="1236"/>
    <cellStyle name="Normal 5 4 4 4 2" xfId="2545"/>
    <cellStyle name="Normal 5 4 4 4 2 2" xfId="4302"/>
    <cellStyle name="Normal 5 4 4 4 2 2 2" xfId="9022"/>
    <cellStyle name="Normal 5 4 4 4 2 3" xfId="7268"/>
    <cellStyle name="Normal 5 4 4 4 3" xfId="4301"/>
    <cellStyle name="Normal 5 4 4 4 3 2" xfId="9021"/>
    <cellStyle name="Normal 5 4 4 4 4" xfId="6090"/>
    <cellStyle name="Normal 5 4 4 5" xfId="1689"/>
    <cellStyle name="Normal 5 4 4 5 2" xfId="4303"/>
    <cellStyle name="Normal 5 4 4 5 2 2" xfId="9023"/>
    <cellStyle name="Normal 5 4 4 5 3" xfId="6412"/>
    <cellStyle name="Normal 5 4 4 6" xfId="4292"/>
    <cellStyle name="Normal 5 4 4 6 2" xfId="9012"/>
    <cellStyle name="Normal 5 4 4 7" xfId="5234"/>
    <cellStyle name="Normal 5 4 4 8" xfId="9946"/>
    <cellStyle name="Normal 5 4 4 9" xfId="10259"/>
    <cellStyle name="Normal 5 4 5" xfId="381"/>
    <cellStyle name="Normal 5 4 5 2" xfId="1239"/>
    <cellStyle name="Normal 5 4 5 2 2" xfId="2548"/>
    <cellStyle name="Normal 5 4 5 2 2 2" xfId="4306"/>
    <cellStyle name="Normal 5 4 5 2 2 2 2" xfId="9026"/>
    <cellStyle name="Normal 5 4 5 2 2 3" xfId="7271"/>
    <cellStyle name="Normal 5 4 5 2 3" xfId="4305"/>
    <cellStyle name="Normal 5 4 5 2 3 2" xfId="9025"/>
    <cellStyle name="Normal 5 4 5 2 4" xfId="6093"/>
    <cellStyle name="Normal 5 4 5 3" xfId="1733"/>
    <cellStyle name="Normal 5 4 5 3 2" xfId="4307"/>
    <cellStyle name="Normal 5 4 5 3 2 2" xfId="9027"/>
    <cellStyle name="Normal 5 4 5 3 3" xfId="6456"/>
    <cellStyle name="Normal 5 4 5 4" xfId="4304"/>
    <cellStyle name="Normal 5 4 5 4 2" xfId="9024"/>
    <cellStyle name="Normal 5 4 5 5" xfId="5278"/>
    <cellStyle name="Normal 5 4 5 6" xfId="10036"/>
    <cellStyle name="Normal 5 4 5 7" xfId="10349"/>
    <cellStyle name="Normal 5 4 6" xfId="605"/>
    <cellStyle name="Normal 5 4 6 2" xfId="1240"/>
    <cellStyle name="Normal 5 4 6 2 2" xfId="2549"/>
    <cellStyle name="Normal 5 4 6 2 2 2" xfId="4310"/>
    <cellStyle name="Normal 5 4 6 2 2 2 2" xfId="9030"/>
    <cellStyle name="Normal 5 4 6 2 2 3" xfId="7272"/>
    <cellStyle name="Normal 5 4 6 2 3" xfId="4309"/>
    <cellStyle name="Normal 5 4 6 2 3 2" xfId="9029"/>
    <cellStyle name="Normal 5 4 6 2 4" xfId="6094"/>
    <cellStyle name="Normal 5 4 6 3" xfId="1957"/>
    <cellStyle name="Normal 5 4 6 3 2" xfId="4311"/>
    <cellStyle name="Normal 5 4 6 3 2 2" xfId="9031"/>
    <cellStyle name="Normal 5 4 6 3 3" xfId="6680"/>
    <cellStyle name="Normal 5 4 6 4" xfId="4308"/>
    <cellStyle name="Normal 5 4 6 4 2" xfId="9028"/>
    <cellStyle name="Normal 5 4 6 5" xfId="5502"/>
    <cellStyle name="Normal 5 4 7" xfId="1226"/>
    <cellStyle name="Normal 5 4 7 2" xfId="2535"/>
    <cellStyle name="Normal 5 4 7 2 2" xfId="4313"/>
    <cellStyle name="Normal 5 4 7 2 2 2" xfId="9033"/>
    <cellStyle name="Normal 5 4 7 2 3" xfId="7258"/>
    <cellStyle name="Normal 5 4 7 3" xfId="4312"/>
    <cellStyle name="Normal 5 4 7 3 2" xfId="9032"/>
    <cellStyle name="Normal 5 4 7 4" xfId="6080"/>
    <cellStyle name="Normal 5 4 8" xfId="1507"/>
    <cellStyle name="Normal 5 4 8 2" xfId="4314"/>
    <cellStyle name="Normal 5 4 8 2 2" xfId="9034"/>
    <cellStyle name="Normal 5 4 8 3" xfId="6232"/>
    <cellStyle name="Normal 5 4 9" xfId="4255"/>
    <cellStyle name="Normal 5 4 9 2" xfId="8975"/>
    <cellStyle name="Normal 5 5" xfId="190"/>
    <cellStyle name="Normal 5 6" xfId="202"/>
    <cellStyle name="Normal 5 6 10" xfId="10143"/>
    <cellStyle name="Normal 5 6 2" xfId="303"/>
    <cellStyle name="Normal 5 6 2 2" xfId="535"/>
    <cellStyle name="Normal 5 6 2 2 2" xfId="1243"/>
    <cellStyle name="Normal 5 6 2 2 2 2" xfId="2552"/>
    <cellStyle name="Normal 5 6 2 2 2 2 2" xfId="4319"/>
    <cellStyle name="Normal 5 6 2 2 2 2 2 2" xfId="9039"/>
    <cellStyle name="Normal 5 6 2 2 2 2 3" xfId="7275"/>
    <cellStyle name="Normal 5 6 2 2 2 3" xfId="4318"/>
    <cellStyle name="Normal 5 6 2 2 2 3 2" xfId="9038"/>
    <cellStyle name="Normal 5 6 2 2 2 4" xfId="6097"/>
    <cellStyle name="Normal 5 6 2 2 3" xfId="1887"/>
    <cellStyle name="Normal 5 6 2 2 3 2" xfId="4320"/>
    <cellStyle name="Normal 5 6 2 2 3 2 2" xfId="9040"/>
    <cellStyle name="Normal 5 6 2 2 3 3" xfId="6610"/>
    <cellStyle name="Normal 5 6 2 2 4" xfId="4317"/>
    <cellStyle name="Normal 5 6 2 2 4 2" xfId="9037"/>
    <cellStyle name="Normal 5 6 2 2 5" xfId="5432"/>
    <cellStyle name="Normal 5 6 2 3" xfId="759"/>
    <cellStyle name="Normal 5 6 2 3 2" xfId="1244"/>
    <cellStyle name="Normal 5 6 2 3 2 2" xfId="2553"/>
    <cellStyle name="Normal 5 6 2 3 2 2 2" xfId="4323"/>
    <cellStyle name="Normal 5 6 2 3 2 2 2 2" xfId="9043"/>
    <cellStyle name="Normal 5 6 2 3 2 2 3" xfId="7276"/>
    <cellStyle name="Normal 5 6 2 3 2 3" xfId="4322"/>
    <cellStyle name="Normal 5 6 2 3 2 3 2" xfId="9042"/>
    <cellStyle name="Normal 5 6 2 3 2 4" xfId="6098"/>
    <cellStyle name="Normal 5 6 2 3 3" xfId="2111"/>
    <cellStyle name="Normal 5 6 2 3 3 2" xfId="4324"/>
    <cellStyle name="Normal 5 6 2 3 3 2 2" xfId="9044"/>
    <cellStyle name="Normal 5 6 2 3 3 3" xfId="6834"/>
    <cellStyle name="Normal 5 6 2 3 4" xfId="4321"/>
    <cellStyle name="Normal 5 6 2 3 4 2" xfId="9041"/>
    <cellStyle name="Normal 5 6 2 3 5" xfId="5656"/>
    <cellStyle name="Normal 5 6 2 4" xfId="1242"/>
    <cellStyle name="Normal 5 6 2 4 2" xfId="2551"/>
    <cellStyle name="Normal 5 6 2 4 2 2" xfId="4326"/>
    <cellStyle name="Normal 5 6 2 4 2 2 2" xfId="9046"/>
    <cellStyle name="Normal 5 6 2 4 2 3" xfId="7274"/>
    <cellStyle name="Normal 5 6 2 4 3" xfId="4325"/>
    <cellStyle name="Normal 5 6 2 4 3 2" xfId="9045"/>
    <cellStyle name="Normal 5 6 2 4 4" xfId="6096"/>
    <cellStyle name="Normal 5 6 2 5" xfId="1663"/>
    <cellStyle name="Normal 5 6 2 5 2" xfId="4327"/>
    <cellStyle name="Normal 5 6 2 5 2 2" xfId="9047"/>
    <cellStyle name="Normal 5 6 2 5 3" xfId="6386"/>
    <cellStyle name="Normal 5 6 2 6" xfId="4316"/>
    <cellStyle name="Normal 5 6 2 6 2" xfId="9036"/>
    <cellStyle name="Normal 5 6 2 7" xfId="5208"/>
    <cellStyle name="Normal 5 6 2 8" xfId="9920"/>
    <cellStyle name="Normal 5 6 2 9" xfId="10233"/>
    <cellStyle name="Normal 5 6 3" xfId="445"/>
    <cellStyle name="Normal 5 6 3 2" xfId="1245"/>
    <cellStyle name="Normal 5 6 3 2 2" xfId="2554"/>
    <cellStyle name="Normal 5 6 3 2 2 2" xfId="4330"/>
    <cellStyle name="Normal 5 6 3 2 2 2 2" xfId="9050"/>
    <cellStyle name="Normal 5 6 3 2 2 3" xfId="7277"/>
    <cellStyle name="Normal 5 6 3 2 3" xfId="4329"/>
    <cellStyle name="Normal 5 6 3 2 3 2" xfId="9049"/>
    <cellStyle name="Normal 5 6 3 2 4" xfId="6099"/>
    <cellStyle name="Normal 5 6 3 3" xfId="1797"/>
    <cellStyle name="Normal 5 6 3 3 2" xfId="4331"/>
    <cellStyle name="Normal 5 6 3 3 2 2" xfId="9051"/>
    <cellStyle name="Normal 5 6 3 3 3" xfId="6520"/>
    <cellStyle name="Normal 5 6 3 4" xfId="4328"/>
    <cellStyle name="Normal 5 6 3 4 2" xfId="9048"/>
    <cellStyle name="Normal 5 6 3 5" xfId="5342"/>
    <cellStyle name="Normal 5 6 3 6" xfId="10010"/>
    <cellStyle name="Normal 5 6 3 7" xfId="10323"/>
    <cellStyle name="Normal 5 6 4" xfId="669"/>
    <cellStyle name="Normal 5 6 4 2" xfId="1246"/>
    <cellStyle name="Normal 5 6 4 2 2" xfId="2555"/>
    <cellStyle name="Normal 5 6 4 2 2 2" xfId="4334"/>
    <cellStyle name="Normal 5 6 4 2 2 2 2" xfId="9054"/>
    <cellStyle name="Normal 5 6 4 2 2 3" xfId="7278"/>
    <cellStyle name="Normal 5 6 4 2 3" xfId="4333"/>
    <cellStyle name="Normal 5 6 4 2 3 2" xfId="9053"/>
    <cellStyle name="Normal 5 6 4 2 4" xfId="6100"/>
    <cellStyle name="Normal 5 6 4 3" xfId="2021"/>
    <cellStyle name="Normal 5 6 4 3 2" xfId="4335"/>
    <cellStyle name="Normal 5 6 4 3 2 2" xfId="9055"/>
    <cellStyle name="Normal 5 6 4 3 3" xfId="6744"/>
    <cellStyle name="Normal 5 6 4 4" xfId="4332"/>
    <cellStyle name="Normal 5 6 4 4 2" xfId="9052"/>
    <cellStyle name="Normal 5 6 4 5" xfId="5566"/>
    <cellStyle name="Normal 5 6 5" xfId="1241"/>
    <cellStyle name="Normal 5 6 5 2" xfId="2550"/>
    <cellStyle name="Normal 5 6 5 2 2" xfId="4337"/>
    <cellStyle name="Normal 5 6 5 2 2 2" xfId="9057"/>
    <cellStyle name="Normal 5 6 5 2 3" xfId="7273"/>
    <cellStyle name="Normal 5 6 5 3" xfId="4336"/>
    <cellStyle name="Normal 5 6 5 3 2" xfId="9056"/>
    <cellStyle name="Normal 5 6 5 4" xfId="6095"/>
    <cellStyle name="Normal 5 6 6" xfId="1571"/>
    <cellStyle name="Normal 5 6 6 2" xfId="4338"/>
    <cellStyle name="Normal 5 6 6 2 2" xfId="9058"/>
    <cellStyle name="Normal 5 6 6 3" xfId="6296"/>
    <cellStyle name="Normal 5 6 7" xfId="4315"/>
    <cellStyle name="Normal 5 6 7 2" xfId="9035"/>
    <cellStyle name="Normal 5 6 8" xfId="5118"/>
    <cellStyle name="Normal 5 6 9" xfId="9830"/>
    <cellStyle name="Normal 5 7" xfId="162"/>
    <cellStyle name="Normal 5 7 10" xfId="10121"/>
    <cellStyle name="Normal 5 7 2" xfId="278"/>
    <cellStyle name="Normal 5 7 2 2" xfId="513"/>
    <cellStyle name="Normal 5 7 2 2 2" xfId="1249"/>
    <cellStyle name="Normal 5 7 2 2 2 2" xfId="2558"/>
    <cellStyle name="Normal 5 7 2 2 2 2 2" xfId="4343"/>
    <cellStyle name="Normal 5 7 2 2 2 2 2 2" xfId="9063"/>
    <cellStyle name="Normal 5 7 2 2 2 2 3" xfId="7281"/>
    <cellStyle name="Normal 5 7 2 2 2 3" xfId="4342"/>
    <cellStyle name="Normal 5 7 2 2 2 3 2" xfId="9062"/>
    <cellStyle name="Normal 5 7 2 2 2 4" xfId="6103"/>
    <cellStyle name="Normal 5 7 2 2 3" xfId="1865"/>
    <cellStyle name="Normal 5 7 2 2 3 2" xfId="4344"/>
    <cellStyle name="Normal 5 7 2 2 3 2 2" xfId="9064"/>
    <cellStyle name="Normal 5 7 2 2 3 3" xfId="6588"/>
    <cellStyle name="Normal 5 7 2 2 4" xfId="4341"/>
    <cellStyle name="Normal 5 7 2 2 4 2" xfId="9061"/>
    <cellStyle name="Normal 5 7 2 2 5" xfId="5410"/>
    <cellStyle name="Normal 5 7 2 3" xfId="737"/>
    <cellStyle name="Normal 5 7 2 3 2" xfId="1250"/>
    <cellStyle name="Normal 5 7 2 3 2 2" xfId="2559"/>
    <cellStyle name="Normal 5 7 2 3 2 2 2" xfId="4347"/>
    <cellStyle name="Normal 5 7 2 3 2 2 2 2" xfId="9067"/>
    <cellStyle name="Normal 5 7 2 3 2 2 3" xfId="7282"/>
    <cellStyle name="Normal 5 7 2 3 2 3" xfId="4346"/>
    <cellStyle name="Normal 5 7 2 3 2 3 2" xfId="9066"/>
    <cellStyle name="Normal 5 7 2 3 2 4" xfId="6104"/>
    <cellStyle name="Normal 5 7 2 3 3" xfId="2089"/>
    <cellStyle name="Normal 5 7 2 3 3 2" xfId="4348"/>
    <cellStyle name="Normal 5 7 2 3 3 2 2" xfId="9068"/>
    <cellStyle name="Normal 5 7 2 3 3 3" xfId="6812"/>
    <cellStyle name="Normal 5 7 2 3 4" xfId="4345"/>
    <cellStyle name="Normal 5 7 2 3 4 2" xfId="9065"/>
    <cellStyle name="Normal 5 7 2 3 5" xfId="5634"/>
    <cellStyle name="Normal 5 7 2 4" xfId="1248"/>
    <cellStyle name="Normal 5 7 2 4 2" xfId="2557"/>
    <cellStyle name="Normal 5 7 2 4 2 2" xfId="4350"/>
    <cellStyle name="Normal 5 7 2 4 2 2 2" xfId="9070"/>
    <cellStyle name="Normal 5 7 2 4 2 3" xfId="7280"/>
    <cellStyle name="Normal 5 7 2 4 3" xfId="4349"/>
    <cellStyle name="Normal 5 7 2 4 3 2" xfId="9069"/>
    <cellStyle name="Normal 5 7 2 4 4" xfId="6102"/>
    <cellStyle name="Normal 5 7 2 5" xfId="1641"/>
    <cellStyle name="Normal 5 7 2 5 2" xfId="4351"/>
    <cellStyle name="Normal 5 7 2 5 2 2" xfId="9071"/>
    <cellStyle name="Normal 5 7 2 5 3" xfId="6364"/>
    <cellStyle name="Normal 5 7 2 6" xfId="4340"/>
    <cellStyle name="Normal 5 7 2 6 2" xfId="9060"/>
    <cellStyle name="Normal 5 7 2 7" xfId="5186"/>
    <cellStyle name="Normal 5 7 2 8" xfId="9898"/>
    <cellStyle name="Normal 5 7 2 9" xfId="10211"/>
    <cellStyle name="Normal 5 7 3" xfId="423"/>
    <cellStyle name="Normal 5 7 3 2" xfId="1251"/>
    <cellStyle name="Normal 5 7 3 2 2" xfId="2560"/>
    <cellStyle name="Normal 5 7 3 2 2 2" xfId="4354"/>
    <cellStyle name="Normal 5 7 3 2 2 2 2" xfId="9074"/>
    <cellStyle name="Normal 5 7 3 2 2 3" xfId="7283"/>
    <cellStyle name="Normal 5 7 3 2 3" xfId="4353"/>
    <cellStyle name="Normal 5 7 3 2 3 2" xfId="9073"/>
    <cellStyle name="Normal 5 7 3 2 4" xfId="6105"/>
    <cellStyle name="Normal 5 7 3 3" xfId="1775"/>
    <cellStyle name="Normal 5 7 3 3 2" xfId="4355"/>
    <cellStyle name="Normal 5 7 3 3 2 2" xfId="9075"/>
    <cellStyle name="Normal 5 7 3 3 3" xfId="6498"/>
    <cellStyle name="Normal 5 7 3 4" xfId="4352"/>
    <cellStyle name="Normal 5 7 3 4 2" xfId="9072"/>
    <cellStyle name="Normal 5 7 3 5" xfId="5320"/>
    <cellStyle name="Normal 5 7 3 6" xfId="9988"/>
    <cellStyle name="Normal 5 7 3 7" xfId="10301"/>
    <cellStyle name="Normal 5 7 4" xfId="647"/>
    <cellStyle name="Normal 5 7 4 2" xfId="1252"/>
    <cellStyle name="Normal 5 7 4 2 2" xfId="2561"/>
    <cellStyle name="Normal 5 7 4 2 2 2" xfId="4358"/>
    <cellStyle name="Normal 5 7 4 2 2 2 2" xfId="9078"/>
    <cellStyle name="Normal 5 7 4 2 2 3" xfId="7284"/>
    <cellStyle name="Normal 5 7 4 2 3" xfId="4357"/>
    <cellStyle name="Normal 5 7 4 2 3 2" xfId="9077"/>
    <cellStyle name="Normal 5 7 4 2 4" xfId="6106"/>
    <cellStyle name="Normal 5 7 4 3" xfId="1999"/>
    <cellStyle name="Normal 5 7 4 3 2" xfId="4359"/>
    <cellStyle name="Normal 5 7 4 3 2 2" xfId="9079"/>
    <cellStyle name="Normal 5 7 4 3 3" xfId="6722"/>
    <cellStyle name="Normal 5 7 4 4" xfId="4356"/>
    <cellStyle name="Normal 5 7 4 4 2" xfId="9076"/>
    <cellStyle name="Normal 5 7 4 5" xfId="5544"/>
    <cellStyle name="Normal 5 7 5" xfId="1247"/>
    <cellStyle name="Normal 5 7 5 2" xfId="2556"/>
    <cellStyle name="Normal 5 7 5 2 2" xfId="4361"/>
    <cellStyle name="Normal 5 7 5 2 2 2" xfId="9081"/>
    <cellStyle name="Normal 5 7 5 2 3" xfId="7279"/>
    <cellStyle name="Normal 5 7 5 3" xfId="4360"/>
    <cellStyle name="Normal 5 7 5 3 2" xfId="9080"/>
    <cellStyle name="Normal 5 7 5 4" xfId="6101"/>
    <cellStyle name="Normal 5 7 6" xfId="1549"/>
    <cellStyle name="Normal 5 7 6 2" xfId="4362"/>
    <cellStyle name="Normal 5 7 6 2 2" xfId="9082"/>
    <cellStyle name="Normal 5 7 6 3" xfId="6274"/>
    <cellStyle name="Normal 5 7 7" xfId="4339"/>
    <cellStyle name="Normal 5 7 7 2" xfId="9059"/>
    <cellStyle name="Normal 5 7 8" xfId="5096"/>
    <cellStyle name="Normal 5 7 9" xfId="9808"/>
    <cellStyle name="Normal 5 8" xfId="215"/>
    <cellStyle name="Normal 5 8 2" xfId="450"/>
    <cellStyle name="Normal 5 8 2 2" xfId="1254"/>
    <cellStyle name="Normal 5 8 2 2 2" xfId="2563"/>
    <cellStyle name="Normal 5 8 2 2 2 2" xfId="4366"/>
    <cellStyle name="Normal 5 8 2 2 2 2 2" xfId="9086"/>
    <cellStyle name="Normal 5 8 2 2 2 3" xfId="7286"/>
    <cellStyle name="Normal 5 8 2 2 3" xfId="4365"/>
    <cellStyle name="Normal 5 8 2 2 3 2" xfId="9085"/>
    <cellStyle name="Normal 5 8 2 2 4" xfId="6108"/>
    <cellStyle name="Normal 5 8 2 3" xfId="1802"/>
    <cellStyle name="Normal 5 8 2 3 2" xfId="4367"/>
    <cellStyle name="Normal 5 8 2 3 2 2" xfId="9087"/>
    <cellStyle name="Normal 5 8 2 3 3" xfId="6525"/>
    <cellStyle name="Normal 5 8 2 4" xfId="4364"/>
    <cellStyle name="Normal 5 8 2 4 2" xfId="9084"/>
    <cellStyle name="Normal 5 8 2 5" xfId="5347"/>
    <cellStyle name="Normal 5 8 3" xfId="674"/>
    <cellStyle name="Normal 5 8 3 2" xfId="1255"/>
    <cellStyle name="Normal 5 8 3 2 2" xfId="2564"/>
    <cellStyle name="Normal 5 8 3 2 2 2" xfId="4370"/>
    <cellStyle name="Normal 5 8 3 2 2 2 2" xfId="9090"/>
    <cellStyle name="Normal 5 8 3 2 2 3" xfId="7287"/>
    <cellStyle name="Normal 5 8 3 2 3" xfId="4369"/>
    <cellStyle name="Normal 5 8 3 2 3 2" xfId="9089"/>
    <cellStyle name="Normal 5 8 3 2 4" xfId="6109"/>
    <cellStyle name="Normal 5 8 3 3" xfId="2026"/>
    <cellStyle name="Normal 5 8 3 3 2" xfId="4371"/>
    <cellStyle name="Normal 5 8 3 3 2 2" xfId="9091"/>
    <cellStyle name="Normal 5 8 3 3 3" xfId="6749"/>
    <cellStyle name="Normal 5 8 3 4" xfId="4368"/>
    <cellStyle name="Normal 5 8 3 4 2" xfId="9088"/>
    <cellStyle name="Normal 5 8 3 5" xfId="5571"/>
    <cellStyle name="Normal 5 8 4" xfId="1253"/>
    <cellStyle name="Normal 5 8 4 2" xfId="2562"/>
    <cellStyle name="Normal 5 8 4 2 2" xfId="4373"/>
    <cellStyle name="Normal 5 8 4 2 2 2" xfId="9093"/>
    <cellStyle name="Normal 5 8 4 2 3" xfId="7285"/>
    <cellStyle name="Normal 5 8 4 3" xfId="4372"/>
    <cellStyle name="Normal 5 8 4 3 2" xfId="9092"/>
    <cellStyle name="Normal 5 8 4 4" xfId="6107"/>
    <cellStyle name="Normal 5 8 5" xfId="1578"/>
    <cellStyle name="Normal 5 8 5 2" xfId="4374"/>
    <cellStyle name="Normal 5 8 5 2 2" xfId="9094"/>
    <cellStyle name="Normal 5 8 5 3" xfId="6301"/>
    <cellStyle name="Normal 5 8 6" xfId="4363"/>
    <cellStyle name="Normal 5 8 6 2" xfId="9083"/>
    <cellStyle name="Normal 5 8 7" xfId="5123"/>
    <cellStyle name="Normal 5 8 8" xfId="9835"/>
    <cellStyle name="Normal 5 8 9" xfId="10148"/>
    <cellStyle name="Normal 5 9" xfId="311"/>
    <cellStyle name="Normal 5 9 2" xfId="540"/>
    <cellStyle name="Normal 5 9 2 2" xfId="1257"/>
    <cellStyle name="Normal 5 9 2 2 2" xfId="2566"/>
    <cellStyle name="Normal 5 9 2 2 2 2" xfId="4378"/>
    <cellStyle name="Normal 5 9 2 2 2 2 2" xfId="9098"/>
    <cellStyle name="Normal 5 9 2 2 2 3" xfId="7289"/>
    <cellStyle name="Normal 5 9 2 2 3" xfId="4377"/>
    <cellStyle name="Normal 5 9 2 2 3 2" xfId="9097"/>
    <cellStyle name="Normal 5 9 2 2 4" xfId="6111"/>
    <cellStyle name="Normal 5 9 2 3" xfId="1892"/>
    <cellStyle name="Normal 5 9 2 3 2" xfId="4379"/>
    <cellStyle name="Normal 5 9 2 3 2 2" xfId="9099"/>
    <cellStyle name="Normal 5 9 2 3 3" xfId="6615"/>
    <cellStyle name="Normal 5 9 2 4" xfId="4376"/>
    <cellStyle name="Normal 5 9 2 4 2" xfId="9096"/>
    <cellStyle name="Normal 5 9 2 5" xfId="5437"/>
    <cellStyle name="Normal 5 9 3" xfId="764"/>
    <cellStyle name="Normal 5 9 3 2" xfId="1258"/>
    <cellStyle name="Normal 5 9 3 2 2" xfId="2567"/>
    <cellStyle name="Normal 5 9 3 2 2 2" xfId="4382"/>
    <cellStyle name="Normal 5 9 3 2 2 2 2" xfId="9102"/>
    <cellStyle name="Normal 5 9 3 2 2 3" xfId="7290"/>
    <cellStyle name="Normal 5 9 3 2 3" xfId="4381"/>
    <cellStyle name="Normal 5 9 3 2 3 2" xfId="9101"/>
    <cellStyle name="Normal 5 9 3 2 4" xfId="6112"/>
    <cellStyle name="Normal 5 9 3 3" xfId="2116"/>
    <cellStyle name="Normal 5 9 3 3 2" xfId="4383"/>
    <cellStyle name="Normal 5 9 3 3 2 2" xfId="9103"/>
    <cellStyle name="Normal 5 9 3 3 3" xfId="6839"/>
    <cellStyle name="Normal 5 9 3 4" xfId="4380"/>
    <cellStyle name="Normal 5 9 3 4 2" xfId="9100"/>
    <cellStyle name="Normal 5 9 3 5" xfId="5661"/>
    <cellStyle name="Normal 5 9 4" xfId="1256"/>
    <cellStyle name="Normal 5 9 4 2" xfId="2565"/>
    <cellStyle name="Normal 5 9 4 2 2" xfId="4385"/>
    <cellStyle name="Normal 5 9 4 2 2 2" xfId="9105"/>
    <cellStyle name="Normal 5 9 4 2 3" xfId="7288"/>
    <cellStyle name="Normal 5 9 4 3" xfId="4384"/>
    <cellStyle name="Normal 5 9 4 3 2" xfId="9104"/>
    <cellStyle name="Normal 5 9 4 4" xfId="6110"/>
    <cellStyle name="Normal 5 9 5" xfId="1668"/>
    <cellStyle name="Normal 5 9 5 2" xfId="4386"/>
    <cellStyle name="Normal 5 9 5 2 2" xfId="9106"/>
    <cellStyle name="Normal 5 9 5 3" xfId="6391"/>
    <cellStyle name="Normal 5 9 6" xfId="4375"/>
    <cellStyle name="Normal 5 9 6 2" xfId="9095"/>
    <cellStyle name="Normal 5 9 7" xfId="5213"/>
    <cellStyle name="Normal 5 9 8" xfId="9925"/>
    <cellStyle name="Normal 5 9 9" xfId="10238"/>
    <cellStyle name="Normal 6" xfId="21"/>
    <cellStyle name="Normal 6 10" xfId="585"/>
    <cellStyle name="Normal 6 10 2" xfId="1260"/>
    <cellStyle name="Normal 6 10 2 2" xfId="2569"/>
    <cellStyle name="Normal 6 10 2 2 2" xfId="4390"/>
    <cellStyle name="Normal 6 10 2 2 2 2" xfId="9110"/>
    <cellStyle name="Normal 6 10 2 2 3" xfId="7292"/>
    <cellStyle name="Normal 6 10 2 3" xfId="4389"/>
    <cellStyle name="Normal 6 10 2 3 2" xfId="9109"/>
    <cellStyle name="Normal 6 10 2 4" xfId="6114"/>
    <cellStyle name="Normal 6 10 3" xfId="1937"/>
    <cellStyle name="Normal 6 10 3 2" xfId="4391"/>
    <cellStyle name="Normal 6 10 3 2 2" xfId="9111"/>
    <cellStyle name="Normal 6 10 3 3" xfId="6660"/>
    <cellStyle name="Normal 6 10 4" xfId="4388"/>
    <cellStyle name="Normal 6 10 4 2" xfId="9108"/>
    <cellStyle name="Normal 6 10 5" xfId="5482"/>
    <cellStyle name="Normal 6 11" xfId="1259"/>
    <cellStyle name="Normal 6 11 2" xfId="2568"/>
    <cellStyle name="Normal 6 11 2 2" xfId="4393"/>
    <cellStyle name="Normal 6 11 2 2 2" xfId="9113"/>
    <cellStyle name="Normal 6 11 2 3" xfId="7291"/>
    <cellStyle name="Normal 6 11 3" xfId="4392"/>
    <cellStyle name="Normal 6 11 3 2" xfId="9112"/>
    <cellStyle name="Normal 6 11 4" xfId="6113"/>
    <cellStyle name="Normal 6 12" xfId="1486"/>
    <cellStyle name="Normal 6 12 2" xfId="4394"/>
    <cellStyle name="Normal 6 12 2 2" xfId="9114"/>
    <cellStyle name="Normal 6 12 3" xfId="6212"/>
    <cellStyle name="Normal 6 13" xfId="4387"/>
    <cellStyle name="Normal 6 13 2" xfId="9107"/>
    <cellStyle name="Normal 6 14" xfId="5034"/>
    <cellStyle name="Normal 6 15" xfId="9746"/>
    <cellStyle name="Normal 6 16" xfId="10059"/>
    <cellStyle name="Normal 6 17" xfId="100"/>
    <cellStyle name="Normal 6 2" xfId="68"/>
    <cellStyle name="Normal 6 2 10" xfId="5055"/>
    <cellStyle name="Normal 6 2 11" xfId="9767"/>
    <cellStyle name="Normal 6 2 12" xfId="10080"/>
    <cellStyle name="Normal 6 2 13" xfId="121"/>
    <cellStyle name="Normal 6 2 2" xfId="169"/>
    <cellStyle name="Normal 6 2 2 10" xfId="10128"/>
    <cellStyle name="Normal 6 2 2 2" xfId="285"/>
    <cellStyle name="Normal 6 2 2 2 2" xfId="520"/>
    <cellStyle name="Normal 6 2 2 2 2 2" xfId="1264"/>
    <cellStyle name="Normal 6 2 2 2 2 2 2" xfId="2573"/>
    <cellStyle name="Normal 6 2 2 2 2 2 2 2" xfId="4400"/>
    <cellStyle name="Normal 6 2 2 2 2 2 2 2 2" xfId="9120"/>
    <cellStyle name="Normal 6 2 2 2 2 2 2 3" xfId="7296"/>
    <cellStyle name="Normal 6 2 2 2 2 2 3" xfId="4399"/>
    <cellStyle name="Normal 6 2 2 2 2 2 3 2" xfId="9119"/>
    <cellStyle name="Normal 6 2 2 2 2 2 4" xfId="6118"/>
    <cellStyle name="Normal 6 2 2 2 2 3" xfId="1872"/>
    <cellStyle name="Normal 6 2 2 2 2 3 2" xfId="4401"/>
    <cellStyle name="Normal 6 2 2 2 2 3 2 2" xfId="9121"/>
    <cellStyle name="Normal 6 2 2 2 2 3 3" xfId="6595"/>
    <cellStyle name="Normal 6 2 2 2 2 4" xfId="4398"/>
    <cellStyle name="Normal 6 2 2 2 2 4 2" xfId="9118"/>
    <cellStyle name="Normal 6 2 2 2 2 5" xfId="5417"/>
    <cellStyle name="Normal 6 2 2 2 3" xfId="744"/>
    <cellStyle name="Normal 6 2 2 2 3 2" xfId="1265"/>
    <cellStyle name="Normal 6 2 2 2 3 2 2" xfId="2574"/>
    <cellStyle name="Normal 6 2 2 2 3 2 2 2" xfId="4404"/>
    <cellStyle name="Normal 6 2 2 2 3 2 2 2 2" xfId="9124"/>
    <cellStyle name="Normal 6 2 2 2 3 2 2 3" xfId="7297"/>
    <cellStyle name="Normal 6 2 2 2 3 2 3" xfId="4403"/>
    <cellStyle name="Normal 6 2 2 2 3 2 3 2" xfId="9123"/>
    <cellStyle name="Normal 6 2 2 2 3 2 4" xfId="6119"/>
    <cellStyle name="Normal 6 2 2 2 3 3" xfId="2096"/>
    <cellStyle name="Normal 6 2 2 2 3 3 2" xfId="4405"/>
    <cellStyle name="Normal 6 2 2 2 3 3 2 2" xfId="9125"/>
    <cellStyle name="Normal 6 2 2 2 3 3 3" xfId="6819"/>
    <cellStyle name="Normal 6 2 2 2 3 4" xfId="4402"/>
    <cellStyle name="Normal 6 2 2 2 3 4 2" xfId="9122"/>
    <cellStyle name="Normal 6 2 2 2 3 5" xfId="5641"/>
    <cellStyle name="Normal 6 2 2 2 4" xfId="1263"/>
    <cellStyle name="Normal 6 2 2 2 4 2" xfId="2572"/>
    <cellStyle name="Normal 6 2 2 2 4 2 2" xfId="4407"/>
    <cellStyle name="Normal 6 2 2 2 4 2 2 2" xfId="9127"/>
    <cellStyle name="Normal 6 2 2 2 4 2 3" xfId="7295"/>
    <cellStyle name="Normal 6 2 2 2 4 3" xfId="4406"/>
    <cellStyle name="Normal 6 2 2 2 4 3 2" xfId="9126"/>
    <cellStyle name="Normal 6 2 2 2 4 4" xfId="6117"/>
    <cellStyle name="Normal 6 2 2 2 5" xfId="1648"/>
    <cellStyle name="Normal 6 2 2 2 5 2" xfId="4408"/>
    <cellStyle name="Normal 6 2 2 2 5 2 2" xfId="9128"/>
    <cellStyle name="Normal 6 2 2 2 5 3" xfId="6371"/>
    <cellStyle name="Normal 6 2 2 2 6" xfId="4397"/>
    <cellStyle name="Normal 6 2 2 2 6 2" xfId="9117"/>
    <cellStyle name="Normal 6 2 2 2 7" xfId="5193"/>
    <cellStyle name="Normal 6 2 2 2 8" xfId="9905"/>
    <cellStyle name="Normal 6 2 2 2 9" xfId="10218"/>
    <cellStyle name="Normal 6 2 2 3" xfId="430"/>
    <cellStyle name="Normal 6 2 2 3 2" xfId="1266"/>
    <cellStyle name="Normal 6 2 2 3 2 2" xfId="2575"/>
    <cellStyle name="Normal 6 2 2 3 2 2 2" xfId="4411"/>
    <cellStyle name="Normal 6 2 2 3 2 2 2 2" xfId="9131"/>
    <cellStyle name="Normal 6 2 2 3 2 2 3" xfId="7298"/>
    <cellStyle name="Normal 6 2 2 3 2 3" xfId="4410"/>
    <cellStyle name="Normal 6 2 2 3 2 3 2" xfId="9130"/>
    <cellStyle name="Normal 6 2 2 3 2 4" xfId="6120"/>
    <cellStyle name="Normal 6 2 2 3 3" xfId="1782"/>
    <cellStyle name="Normal 6 2 2 3 3 2" xfId="4412"/>
    <cellStyle name="Normal 6 2 2 3 3 2 2" xfId="9132"/>
    <cellStyle name="Normal 6 2 2 3 3 3" xfId="6505"/>
    <cellStyle name="Normal 6 2 2 3 4" xfId="4409"/>
    <cellStyle name="Normal 6 2 2 3 4 2" xfId="9129"/>
    <cellStyle name="Normal 6 2 2 3 5" xfId="5327"/>
    <cellStyle name="Normal 6 2 2 3 6" xfId="9995"/>
    <cellStyle name="Normal 6 2 2 3 7" xfId="10308"/>
    <cellStyle name="Normal 6 2 2 4" xfId="654"/>
    <cellStyle name="Normal 6 2 2 4 2" xfId="1267"/>
    <cellStyle name="Normal 6 2 2 4 2 2" xfId="2576"/>
    <cellStyle name="Normal 6 2 2 4 2 2 2" xfId="4415"/>
    <cellStyle name="Normal 6 2 2 4 2 2 2 2" xfId="9135"/>
    <cellStyle name="Normal 6 2 2 4 2 2 3" xfId="7299"/>
    <cellStyle name="Normal 6 2 2 4 2 3" xfId="4414"/>
    <cellStyle name="Normal 6 2 2 4 2 3 2" xfId="9134"/>
    <cellStyle name="Normal 6 2 2 4 2 4" xfId="6121"/>
    <cellStyle name="Normal 6 2 2 4 3" xfId="2006"/>
    <cellStyle name="Normal 6 2 2 4 3 2" xfId="4416"/>
    <cellStyle name="Normal 6 2 2 4 3 2 2" xfId="9136"/>
    <cellStyle name="Normal 6 2 2 4 3 3" xfId="6729"/>
    <cellStyle name="Normal 6 2 2 4 4" xfId="4413"/>
    <cellStyle name="Normal 6 2 2 4 4 2" xfId="9133"/>
    <cellStyle name="Normal 6 2 2 4 5" xfId="5551"/>
    <cellStyle name="Normal 6 2 2 5" xfId="1262"/>
    <cellStyle name="Normal 6 2 2 5 2" xfId="2571"/>
    <cellStyle name="Normal 6 2 2 5 2 2" xfId="4418"/>
    <cellStyle name="Normal 6 2 2 5 2 2 2" xfId="9138"/>
    <cellStyle name="Normal 6 2 2 5 2 3" xfId="7294"/>
    <cellStyle name="Normal 6 2 2 5 3" xfId="4417"/>
    <cellStyle name="Normal 6 2 2 5 3 2" xfId="9137"/>
    <cellStyle name="Normal 6 2 2 5 4" xfId="6116"/>
    <cellStyle name="Normal 6 2 2 6" xfId="1556"/>
    <cellStyle name="Normal 6 2 2 6 2" xfId="4419"/>
    <cellStyle name="Normal 6 2 2 6 2 2" xfId="9139"/>
    <cellStyle name="Normal 6 2 2 6 3" xfId="6281"/>
    <cellStyle name="Normal 6 2 2 7" xfId="4396"/>
    <cellStyle name="Normal 6 2 2 7 2" xfId="9116"/>
    <cellStyle name="Normal 6 2 2 8" xfId="5103"/>
    <cellStyle name="Normal 6 2 2 9" xfId="9815"/>
    <cellStyle name="Normal 6 2 3" xfId="237"/>
    <cellStyle name="Normal 6 2 3 2" xfId="472"/>
    <cellStyle name="Normal 6 2 3 2 2" xfId="1269"/>
    <cellStyle name="Normal 6 2 3 2 2 2" xfId="2578"/>
    <cellStyle name="Normal 6 2 3 2 2 2 2" xfId="4423"/>
    <cellStyle name="Normal 6 2 3 2 2 2 2 2" xfId="9143"/>
    <cellStyle name="Normal 6 2 3 2 2 2 3" xfId="7301"/>
    <cellStyle name="Normal 6 2 3 2 2 3" xfId="4422"/>
    <cellStyle name="Normal 6 2 3 2 2 3 2" xfId="9142"/>
    <cellStyle name="Normal 6 2 3 2 2 4" xfId="6123"/>
    <cellStyle name="Normal 6 2 3 2 3" xfId="1824"/>
    <cellStyle name="Normal 6 2 3 2 3 2" xfId="4424"/>
    <cellStyle name="Normal 6 2 3 2 3 2 2" xfId="9144"/>
    <cellStyle name="Normal 6 2 3 2 3 3" xfId="6547"/>
    <cellStyle name="Normal 6 2 3 2 4" xfId="4421"/>
    <cellStyle name="Normal 6 2 3 2 4 2" xfId="9141"/>
    <cellStyle name="Normal 6 2 3 2 5" xfId="5369"/>
    <cellStyle name="Normal 6 2 3 3" xfId="696"/>
    <cellStyle name="Normal 6 2 3 3 2" xfId="1270"/>
    <cellStyle name="Normal 6 2 3 3 2 2" xfId="2579"/>
    <cellStyle name="Normal 6 2 3 3 2 2 2" xfId="4427"/>
    <cellStyle name="Normal 6 2 3 3 2 2 2 2" xfId="9147"/>
    <cellStyle name="Normal 6 2 3 3 2 2 3" xfId="7302"/>
    <cellStyle name="Normal 6 2 3 3 2 3" xfId="4426"/>
    <cellStyle name="Normal 6 2 3 3 2 3 2" xfId="9146"/>
    <cellStyle name="Normal 6 2 3 3 2 4" xfId="6124"/>
    <cellStyle name="Normal 6 2 3 3 3" xfId="2048"/>
    <cellStyle name="Normal 6 2 3 3 3 2" xfId="4428"/>
    <cellStyle name="Normal 6 2 3 3 3 2 2" xfId="9148"/>
    <cellStyle name="Normal 6 2 3 3 3 3" xfId="6771"/>
    <cellStyle name="Normal 6 2 3 3 4" xfId="4425"/>
    <cellStyle name="Normal 6 2 3 3 4 2" xfId="9145"/>
    <cellStyle name="Normal 6 2 3 3 5" xfId="5593"/>
    <cellStyle name="Normal 6 2 3 4" xfId="1268"/>
    <cellStyle name="Normal 6 2 3 4 2" xfId="2577"/>
    <cellStyle name="Normal 6 2 3 4 2 2" xfId="4430"/>
    <cellStyle name="Normal 6 2 3 4 2 2 2" xfId="9150"/>
    <cellStyle name="Normal 6 2 3 4 2 3" xfId="7300"/>
    <cellStyle name="Normal 6 2 3 4 3" xfId="4429"/>
    <cellStyle name="Normal 6 2 3 4 3 2" xfId="9149"/>
    <cellStyle name="Normal 6 2 3 4 4" xfId="6122"/>
    <cellStyle name="Normal 6 2 3 5" xfId="1600"/>
    <cellStyle name="Normal 6 2 3 5 2" xfId="4431"/>
    <cellStyle name="Normal 6 2 3 5 2 2" xfId="9151"/>
    <cellStyle name="Normal 6 2 3 5 3" xfId="6323"/>
    <cellStyle name="Normal 6 2 3 6" xfId="4420"/>
    <cellStyle name="Normal 6 2 3 6 2" xfId="9140"/>
    <cellStyle name="Normal 6 2 3 7" xfId="5145"/>
    <cellStyle name="Normal 6 2 3 8" xfId="9857"/>
    <cellStyle name="Normal 6 2 3 9" xfId="10170"/>
    <cellStyle name="Normal 6 2 4" xfId="333"/>
    <cellStyle name="Normal 6 2 4 2" xfId="562"/>
    <cellStyle name="Normal 6 2 4 2 2" xfId="1272"/>
    <cellStyle name="Normal 6 2 4 2 2 2" xfId="2581"/>
    <cellStyle name="Normal 6 2 4 2 2 2 2" xfId="4435"/>
    <cellStyle name="Normal 6 2 4 2 2 2 2 2" xfId="9155"/>
    <cellStyle name="Normal 6 2 4 2 2 2 3" xfId="7304"/>
    <cellStyle name="Normal 6 2 4 2 2 3" xfId="4434"/>
    <cellStyle name="Normal 6 2 4 2 2 3 2" xfId="9154"/>
    <cellStyle name="Normal 6 2 4 2 2 4" xfId="6126"/>
    <cellStyle name="Normal 6 2 4 2 3" xfId="1914"/>
    <cellStyle name="Normal 6 2 4 2 3 2" xfId="4436"/>
    <cellStyle name="Normal 6 2 4 2 3 2 2" xfId="9156"/>
    <cellStyle name="Normal 6 2 4 2 3 3" xfId="6637"/>
    <cellStyle name="Normal 6 2 4 2 4" xfId="4433"/>
    <cellStyle name="Normal 6 2 4 2 4 2" xfId="9153"/>
    <cellStyle name="Normal 6 2 4 2 5" xfId="5459"/>
    <cellStyle name="Normal 6 2 4 3" xfId="786"/>
    <cellStyle name="Normal 6 2 4 3 2" xfId="1273"/>
    <cellStyle name="Normal 6 2 4 3 2 2" xfId="2582"/>
    <cellStyle name="Normal 6 2 4 3 2 2 2" xfId="4439"/>
    <cellStyle name="Normal 6 2 4 3 2 2 2 2" xfId="9159"/>
    <cellStyle name="Normal 6 2 4 3 2 2 3" xfId="7305"/>
    <cellStyle name="Normal 6 2 4 3 2 3" xfId="4438"/>
    <cellStyle name="Normal 6 2 4 3 2 3 2" xfId="9158"/>
    <cellStyle name="Normal 6 2 4 3 2 4" xfId="6127"/>
    <cellStyle name="Normal 6 2 4 3 3" xfId="2138"/>
    <cellStyle name="Normal 6 2 4 3 3 2" xfId="4440"/>
    <cellStyle name="Normal 6 2 4 3 3 2 2" xfId="9160"/>
    <cellStyle name="Normal 6 2 4 3 3 3" xfId="6861"/>
    <cellStyle name="Normal 6 2 4 3 4" xfId="4437"/>
    <cellStyle name="Normal 6 2 4 3 4 2" xfId="9157"/>
    <cellStyle name="Normal 6 2 4 3 5" xfId="5683"/>
    <cellStyle name="Normal 6 2 4 4" xfId="1271"/>
    <cellStyle name="Normal 6 2 4 4 2" xfId="2580"/>
    <cellStyle name="Normal 6 2 4 4 2 2" xfId="4442"/>
    <cellStyle name="Normal 6 2 4 4 2 2 2" xfId="9162"/>
    <cellStyle name="Normal 6 2 4 4 2 3" xfId="7303"/>
    <cellStyle name="Normal 6 2 4 4 3" xfId="4441"/>
    <cellStyle name="Normal 6 2 4 4 3 2" xfId="9161"/>
    <cellStyle name="Normal 6 2 4 4 4" xfId="6125"/>
    <cellStyle name="Normal 6 2 4 5" xfId="1690"/>
    <cellStyle name="Normal 6 2 4 5 2" xfId="4443"/>
    <cellStyle name="Normal 6 2 4 5 2 2" xfId="9163"/>
    <cellStyle name="Normal 6 2 4 5 3" xfId="6413"/>
    <cellStyle name="Normal 6 2 4 6" xfId="4432"/>
    <cellStyle name="Normal 6 2 4 6 2" xfId="9152"/>
    <cellStyle name="Normal 6 2 4 7" xfId="5235"/>
    <cellStyle name="Normal 6 2 4 8" xfId="9947"/>
    <cellStyle name="Normal 6 2 4 9" xfId="10260"/>
    <cellStyle name="Normal 6 2 5" xfId="382"/>
    <cellStyle name="Normal 6 2 5 2" xfId="1274"/>
    <cellStyle name="Normal 6 2 5 2 2" xfId="2583"/>
    <cellStyle name="Normal 6 2 5 2 2 2" xfId="4446"/>
    <cellStyle name="Normal 6 2 5 2 2 2 2" xfId="9166"/>
    <cellStyle name="Normal 6 2 5 2 2 3" xfId="7306"/>
    <cellStyle name="Normal 6 2 5 2 3" xfId="4445"/>
    <cellStyle name="Normal 6 2 5 2 3 2" xfId="9165"/>
    <cellStyle name="Normal 6 2 5 2 4" xfId="6128"/>
    <cellStyle name="Normal 6 2 5 3" xfId="1734"/>
    <cellStyle name="Normal 6 2 5 3 2" xfId="4447"/>
    <cellStyle name="Normal 6 2 5 3 2 2" xfId="9167"/>
    <cellStyle name="Normal 6 2 5 3 3" xfId="6457"/>
    <cellStyle name="Normal 6 2 5 4" xfId="4444"/>
    <cellStyle name="Normal 6 2 5 4 2" xfId="9164"/>
    <cellStyle name="Normal 6 2 5 5" xfId="5279"/>
    <cellStyle name="Normal 6 2 5 6" xfId="10037"/>
    <cellStyle name="Normal 6 2 5 7" xfId="10350"/>
    <cellStyle name="Normal 6 2 6" xfId="606"/>
    <cellStyle name="Normal 6 2 6 2" xfId="1275"/>
    <cellStyle name="Normal 6 2 6 2 2" xfId="2584"/>
    <cellStyle name="Normal 6 2 6 2 2 2" xfId="4450"/>
    <cellStyle name="Normal 6 2 6 2 2 2 2" xfId="9170"/>
    <cellStyle name="Normal 6 2 6 2 2 3" xfId="7307"/>
    <cellStyle name="Normal 6 2 6 2 3" xfId="4449"/>
    <cellStyle name="Normal 6 2 6 2 3 2" xfId="9169"/>
    <cellStyle name="Normal 6 2 6 2 4" xfId="6129"/>
    <cellStyle name="Normal 6 2 6 3" xfId="1958"/>
    <cellStyle name="Normal 6 2 6 3 2" xfId="4451"/>
    <cellStyle name="Normal 6 2 6 3 2 2" xfId="9171"/>
    <cellStyle name="Normal 6 2 6 3 3" xfId="6681"/>
    <cellStyle name="Normal 6 2 6 4" xfId="4448"/>
    <cellStyle name="Normal 6 2 6 4 2" xfId="9168"/>
    <cellStyle name="Normal 6 2 6 5" xfId="5503"/>
    <cellStyle name="Normal 6 2 7" xfId="1261"/>
    <cellStyle name="Normal 6 2 7 2" xfId="2570"/>
    <cellStyle name="Normal 6 2 7 2 2" xfId="4453"/>
    <cellStyle name="Normal 6 2 7 2 2 2" xfId="9173"/>
    <cellStyle name="Normal 6 2 7 2 3" xfId="7293"/>
    <cellStyle name="Normal 6 2 7 3" xfId="4452"/>
    <cellStyle name="Normal 6 2 7 3 2" xfId="9172"/>
    <cellStyle name="Normal 6 2 7 4" xfId="6115"/>
    <cellStyle name="Normal 6 2 8" xfId="1508"/>
    <cellStyle name="Normal 6 2 8 2" xfId="4454"/>
    <cellStyle name="Normal 6 2 8 2 2" xfId="9174"/>
    <cellStyle name="Normal 6 2 8 3" xfId="6233"/>
    <cellStyle name="Normal 6 2 9" xfId="4395"/>
    <cellStyle name="Normal 6 2 9 2" xfId="9115"/>
    <cellStyle name="Normal 6 3" xfId="191"/>
    <cellStyle name="Normal 6 3 2" xfId="212"/>
    <cellStyle name="Normal 6 3 2 2" xfId="308"/>
    <cellStyle name="Normal 6 3 2 2 2" xfId="4455"/>
    <cellStyle name="Normal 6 3 2 3" xfId="4456"/>
    <cellStyle name="Normal 6 3 3" xfId="4457"/>
    <cellStyle name="Normal 6 4" xfId="203"/>
    <cellStyle name="Normal 6 4 10" xfId="10144"/>
    <cellStyle name="Normal 6 4 2" xfId="304"/>
    <cellStyle name="Normal 6 4 2 2" xfId="536"/>
    <cellStyle name="Normal 6 4 2 2 2" xfId="1278"/>
    <cellStyle name="Normal 6 4 2 2 2 2" xfId="2587"/>
    <cellStyle name="Normal 6 4 2 2 2 2 2" xfId="4462"/>
    <cellStyle name="Normal 6 4 2 2 2 2 2 2" xfId="9179"/>
    <cellStyle name="Normal 6 4 2 2 2 2 3" xfId="7310"/>
    <cellStyle name="Normal 6 4 2 2 2 3" xfId="4461"/>
    <cellStyle name="Normal 6 4 2 2 2 3 2" xfId="9178"/>
    <cellStyle name="Normal 6 4 2 2 2 4" xfId="6132"/>
    <cellStyle name="Normal 6 4 2 2 3" xfId="1888"/>
    <cellStyle name="Normal 6 4 2 2 3 2" xfId="4463"/>
    <cellStyle name="Normal 6 4 2 2 3 2 2" xfId="9180"/>
    <cellStyle name="Normal 6 4 2 2 3 3" xfId="6611"/>
    <cellStyle name="Normal 6 4 2 2 4" xfId="4460"/>
    <cellStyle name="Normal 6 4 2 2 4 2" xfId="9177"/>
    <cellStyle name="Normal 6 4 2 2 5" xfId="5433"/>
    <cellStyle name="Normal 6 4 2 3" xfId="760"/>
    <cellStyle name="Normal 6 4 2 3 2" xfId="1279"/>
    <cellStyle name="Normal 6 4 2 3 2 2" xfId="2588"/>
    <cellStyle name="Normal 6 4 2 3 2 2 2" xfId="4466"/>
    <cellStyle name="Normal 6 4 2 3 2 2 2 2" xfId="9183"/>
    <cellStyle name="Normal 6 4 2 3 2 2 3" xfId="7311"/>
    <cellStyle name="Normal 6 4 2 3 2 3" xfId="4465"/>
    <cellStyle name="Normal 6 4 2 3 2 3 2" xfId="9182"/>
    <cellStyle name="Normal 6 4 2 3 2 4" xfId="6133"/>
    <cellStyle name="Normal 6 4 2 3 3" xfId="2112"/>
    <cellStyle name="Normal 6 4 2 3 3 2" xfId="4467"/>
    <cellStyle name="Normal 6 4 2 3 3 2 2" xfId="9184"/>
    <cellStyle name="Normal 6 4 2 3 3 3" xfId="6835"/>
    <cellStyle name="Normal 6 4 2 3 4" xfId="4464"/>
    <cellStyle name="Normal 6 4 2 3 4 2" xfId="9181"/>
    <cellStyle name="Normal 6 4 2 3 5" xfId="5657"/>
    <cellStyle name="Normal 6 4 2 4" xfId="1277"/>
    <cellStyle name="Normal 6 4 2 4 2" xfId="2586"/>
    <cellStyle name="Normal 6 4 2 4 2 2" xfId="4469"/>
    <cellStyle name="Normal 6 4 2 4 2 2 2" xfId="9186"/>
    <cellStyle name="Normal 6 4 2 4 2 3" xfId="7309"/>
    <cellStyle name="Normal 6 4 2 4 3" xfId="4468"/>
    <cellStyle name="Normal 6 4 2 4 3 2" xfId="9185"/>
    <cellStyle name="Normal 6 4 2 4 4" xfId="6131"/>
    <cellStyle name="Normal 6 4 2 5" xfId="1664"/>
    <cellStyle name="Normal 6 4 2 5 2" xfId="4470"/>
    <cellStyle name="Normal 6 4 2 5 2 2" xfId="9187"/>
    <cellStyle name="Normal 6 4 2 5 3" xfId="6387"/>
    <cellStyle name="Normal 6 4 2 6" xfId="4459"/>
    <cellStyle name="Normal 6 4 2 6 2" xfId="9176"/>
    <cellStyle name="Normal 6 4 2 7" xfId="5209"/>
    <cellStyle name="Normal 6 4 2 8" xfId="9921"/>
    <cellStyle name="Normal 6 4 2 9" xfId="10234"/>
    <cellStyle name="Normal 6 4 3" xfId="446"/>
    <cellStyle name="Normal 6 4 3 2" xfId="1280"/>
    <cellStyle name="Normal 6 4 3 2 2" xfId="2589"/>
    <cellStyle name="Normal 6 4 3 2 2 2" xfId="4473"/>
    <cellStyle name="Normal 6 4 3 2 2 2 2" xfId="9190"/>
    <cellStyle name="Normal 6 4 3 2 2 3" xfId="7312"/>
    <cellStyle name="Normal 6 4 3 2 3" xfId="4472"/>
    <cellStyle name="Normal 6 4 3 2 3 2" xfId="9189"/>
    <cellStyle name="Normal 6 4 3 2 4" xfId="6134"/>
    <cellStyle name="Normal 6 4 3 3" xfId="1798"/>
    <cellStyle name="Normal 6 4 3 3 2" xfId="4474"/>
    <cellStyle name="Normal 6 4 3 3 2 2" xfId="9191"/>
    <cellStyle name="Normal 6 4 3 3 3" xfId="6521"/>
    <cellStyle name="Normal 6 4 3 4" xfId="4471"/>
    <cellStyle name="Normal 6 4 3 4 2" xfId="9188"/>
    <cellStyle name="Normal 6 4 3 5" xfId="5343"/>
    <cellStyle name="Normal 6 4 3 6" xfId="10011"/>
    <cellStyle name="Normal 6 4 3 7" xfId="10324"/>
    <cellStyle name="Normal 6 4 4" xfId="670"/>
    <cellStyle name="Normal 6 4 4 2" xfId="1281"/>
    <cellStyle name="Normal 6 4 4 2 2" xfId="2590"/>
    <cellStyle name="Normal 6 4 4 2 2 2" xfId="4477"/>
    <cellStyle name="Normal 6 4 4 2 2 2 2" xfId="9194"/>
    <cellStyle name="Normal 6 4 4 2 2 3" xfId="7313"/>
    <cellStyle name="Normal 6 4 4 2 3" xfId="4476"/>
    <cellStyle name="Normal 6 4 4 2 3 2" xfId="9193"/>
    <cellStyle name="Normal 6 4 4 2 4" xfId="6135"/>
    <cellStyle name="Normal 6 4 4 3" xfId="2022"/>
    <cellStyle name="Normal 6 4 4 3 2" xfId="4478"/>
    <cellStyle name="Normal 6 4 4 3 2 2" xfId="9195"/>
    <cellStyle name="Normal 6 4 4 3 3" xfId="6745"/>
    <cellStyle name="Normal 6 4 4 4" xfId="4475"/>
    <cellStyle name="Normal 6 4 4 4 2" xfId="9192"/>
    <cellStyle name="Normal 6 4 4 5" xfId="5567"/>
    <cellStyle name="Normal 6 4 5" xfId="1276"/>
    <cellStyle name="Normal 6 4 5 2" xfId="2585"/>
    <cellStyle name="Normal 6 4 5 2 2" xfId="4480"/>
    <cellStyle name="Normal 6 4 5 2 2 2" xfId="9197"/>
    <cellStyle name="Normal 6 4 5 2 3" xfId="7308"/>
    <cellStyle name="Normal 6 4 5 3" xfId="4479"/>
    <cellStyle name="Normal 6 4 5 3 2" xfId="9196"/>
    <cellStyle name="Normal 6 4 5 4" xfId="6130"/>
    <cellStyle name="Normal 6 4 6" xfId="1572"/>
    <cellStyle name="Normal 6 4 6 2" xfId="4481"/>
    <cellStyle name="Normal 6 4 6 2 2" xfId="9198"/>
    <cellStyle name="Normal 6 4 6 3" xfId="6297"/>
    <cellStyle name="Normal 6 4 7" xfId="4458"/>
    <cellStyle name="Normal 6 4 7 2" xfId="9175"/>
    <cellStyle name="Normal 6 4 8" xfId="5119"/>
    <cellStyle name="Normal 6 4 9" xfId="9831"/>
    <cellStyle name="Normal 6 5" xfId="196"/>
    <cellStyle name="Normal 6 5 2" xfId="301"/>
    <cellStyle name="Normal 6 5 2 2" xfId="4482"/>
    <cellStyle name="Normal 6 5 3" xfId="4483"/>
    <cellStyle name="Normal 6 6" xfId="168"/>
    <cellStyle name="Normal 6 6 10" xfId="10127"/>
    <cellStyle name="Normal 6 6 2" xfId="284"/>
    <cellStyle name="Normal 6 6 2 2" xfId="519"/>
    <cellStyle name="Normal 6 6 2 2 2" xfId="1284"/>
    <cellStyle name="Normal 6 6 2 2 2 2" xfId="2593"/>
    <cellStyle name="Normal 6 6 2 2 2 2 2" xfId="4488"/>
    <cellStyle name="Normal 6 6 2 2 2 2 2 2" xfId="9203"/>
    <cellStyle name="Normal 6 6 2 2 2 2 3" xfId="7316"/>
    <cellStyle name="Normal 6 6 2 2 2 3" xfId="4487"/>
    <cellStyle name="Normal 6 6 2 2 2 3 2" xfId="9202"/>
    <cellStyle name="Normal 6 6 2 2 2 4" xfId="6138"/>
    <cellStyle name="Normal 6 6 2 2 3" xfId="1871"/>
    <cellStyle name="Normal 6 6 2 2 3 2" xfId="4489"/>
    <cellStyle name="Normal 6 6 2 2 3 2 2" xfId="9204"/>
    <cellStyle name="Normal 6 6 2 2 3 3" xfId="6594"/>
    <cellStyle name="Normal 6 6 2 2 4" xfId="4486"/>
    <cellStyle name="Normal 6 6 2 2 4 2" xfId="9201"/>
    <cellStyle name="Normal 6 6 2 2 5" xfId="5416"/>
    <cellStyle name="Normal 6 6 2 3" xfId="743"/>
    <cellStyle name="Normal 6 6 2 3 2" xfId="1285"/>
    <cellStyle name="Normal 6 6 2 3 2 2" xfId="2594"/>
    <cellStyle name="Normal 6 6 2 3 2 2 2" xfId="4492"/>
    <cellStyle name="Normal 6 6 2 3 2 2 2 2" xfId="9207"/>
    <cellStyle name="Normal 6 6 2 3 2 2 3" xfId="7317"/>
    <cellStyle name="Normal 6 6 2 3 2 3" xfId="4491"/>
    <cellStyle name="Normal 6 6 2 3 2 3 2" xfId="9206"/>
    <cellStyle name="Normal 6 6 2 3 2 4" xfId="6139"/>
    <cellStyle name="Normal 6 6 2 3 3" xfId="2095"/>
    <cellStyle name="Normal 6 6 2 3 3 2" xfId="4493"/>
    <cellStyle name="Normal 6 6 2 3 3 2 2" xfId="9208"/>
    <cellStyle name="Normal 6 6 2 3 3 3" xfId="6818"/>
    <cellStyle name="Normal 6 6 2 3 4" xfId="4490"/>
    <cellStyle name="Normal 6 6 2 3 4 2" xfId="9205"/>
    <cellStyle name="Normal 6 6 2 3 5" xfId="5640"/>
    <cellStyle name="Normal 6 6 2 4" xfId="1283"/>
    <cellStyle name="Normal 6 6 2 4 2" xfId="2592"/>
    <cellStyle name="Normal 6 6 2 4 2 2" xfId="4495"/>
    <cellStyle name="Normal 6 6 2 4 2 2 2" xfId="9210"/>
    <cellStyle name="Normal 6 6 2 4 2 3" xfId="7315"/>
    <cellStyle name="Normal 6 6 2 4 3" xfId="4494"/>
    <cellStyle name="Normal 6 6 2 4 3 2" xfId="9209"/>
    <cellStyle name="Normal 6 6 2 4 4" xfId="6137"/>
    <cellStyle name="Normal 6 6 2 5" xfId="1647"/>
    <cellStyle name="Normal 6 6 2 5 2" xfId="4496"/>
    <cellStyle name="Normal 6 6 2 5 2 2" xfId="9211"/>
    <cellStyle name="Normal 6 6 2 5 3" xfId="6370"/>
    <cellStyle name="Normal 6 6 2 6" xfId="4485"/>
    <cellStyle name="Normal 6 6 2 6 2" xfId="9200"/>
    <cellStyle name="Normal 6 6 2 7" xfId="5192"/>
    <cellStyle name="Normal 6 6 2 8" xfId="9904"/>
    <cellStyle name="Normal 6 6 2 9" xfId="10217"/>
    <cellStyle name="Normal 6 6 3" xfId="429"/>
    <cellStyle name="Normal 6 6 3 2" xfId="1286"/>
    <cellStyle name="Normal 6 6 3 2 2" xfId="2595"/>
    <cellStyle name="Normal 6 6 3 2 2 2" xfId="4499"/>
    <cellStyle name="Normal 6 6 3 2 2 2 2" xfId="9214"/>
    <cellStyle name="Normal 6 6 3 2 2 3" xfId="7318"/>
    <cellStyle name="Normal 6 6 3 2 3" xfId="4498"/>
    <cellStyle name="Normal 6 6 3 2 3 2" xfId="9213"/>
    <cellStyle name="Normal 6 6 3 2 4" xfId="6140"/>
    <cellStyle name="Normal 6 6 3 3" xfId="1781"/>
    <cellStyle name="Normal 6 6 3 3 2" xfId="4500"/>
    <cellStyle name="Normal 6 6 3 3 2 2" xfId="9215"/>
    <cellStyle name="Normal 6 6 3 3 3" xfId="6504"/>
    <cellStyle name="Normal 6 6 3 4" xfId="4497"/>
    <cellStyle name="Normal 6 6 3 4 2" xfId="9212"/>
    <cellStyle name="Normal 6 6 3 5" xfId="5326"/>
    <cellStyle name="Normal 6 6 3 6" xfId="9994"/>
    <cellStyle name="Normal 6 6 3 7" xfId="10307"/>
    <cellStyle name="Normal 6 6 4" xfId="653"/>
    <cellStyle name="Normal 6 6 4 2" xfId="1287"/>
    <cellStyle name="Normal 6 6 4 2 2" xfId="2596"/>
    <cellStyle name="Normal 6 6 4 2 2 2" xfId="4503"/>
    <cellStyle name="Normal 6 6 4 2 2 2 2" xfId="9218"/>
    <cellStyle name="Normal 6 6 4 2 2 3" xfId="7319"/>
    <cellStyle name="Normal 6 6 4 2 3" xfId="4502"/>
    <cellStyle name="Normal 6 6 4 2 3 2" xfId="9217"/>
    <cellStyle name="Normal 6 6 4 2 4" xfId="6141"/>
    <cellStyle name="Normal 6 6 4 3" xfId="2005"/>
    <cellStyle name="Normal 6 6 4 3 2" xfId="4504"/>
    <cellStyle name="Normal 6 6 4 3 2 2" xfId="9219"/>
    <cellStyle name="Normal 6 6 4 3 3" xfId="6728"/>
    <cellStyle name="Normal 6 6 4 4" xfId="4501"/>
    <cellStyle name="Normal 6 6 4 4 2" xfId="9216"/>
    <cellStyle name="Normal 6 6 4 5" xfId="5550"/>
    <cellStyle name="Normal 6 6 5" xfId="1282"/>
    <cellStyle name="Normal 6 6 5 2" xfId="2591"/>
    <cellStyle name="Normal 6 6 5 2 2" xfId="4506"/>
    <cellStyle name="Normal 6 6 5 2 2 2" xfId="9221"/>
    <cellStyle name="Normal 6 6 5 2 3" xfId="7314"/>
    <cellStyle name="Normal 6 6 5 3" xfId="4505"/>
    <cellStyle name="Normal 6 6 5 3 2" xfId="9220"/>
    <cellStyle name="Normal 6 6 5 4" xfId="6136"/>
    <cellStyle name="Normal 6 6 6" xfId="1555"/>
    <cellStyle name="Normal 6 6 6 2" xfId="4507"/>
    <cellStyle name="Normal 6 6 6 2 2" xfId="9222"/>
    <cellStyle name="Normal 6 6 6 3" xfId="6280"/>
    <cellStyle name="Normal 6 6 7" xfId="4484"/>
    <cellStyle name="Normal 6 6 7 2" xfId="9199"/>
    <cellStyle name="Normal 6 6 8" xfId="5102"/>
    <cellStyle name="Normal 6 6 9" xfId="9814"/>
    <cellStyle name="Normal 6 7" xfId="216"/>
    <cellStyle name="Normal 6 7 2" xfId="451"/>
    <cellStyle name="Normal 6 7 2 2" xfId="1289"/>
    <cellStyle name="Normal 6 7 2 2 2" xfId="2598"/>
    <cellStyle name="Normal 6 7 2 2 2 2" xfId="4511"/>
    <cellStyle name="Normal 6 7 2 2 2 2 2" xfId="9226"/>
    <cellStyle name="Normal 6 7 2 2 2 3" xfId="7321"/>
    <cellStyle name="Normal 6 7 2 2 3" xfId="4510"/>
    <cellStyle name="Normal 6 7 2 2 3 2" xfId="9225"/>
    <cellStyle name="Normal 6 7 2 2 4" xfId="6143"/>
    <cellStyle name="Normal 6 7 2 3" xfId="1803"/>
    <cellStyle name="Normal 6 7 2 3 2" xfId="4512"/>
    <cellStyle name="Normal 6 7 2 3 2 2" xfId="9227"/>
    <cellStyle name="Normal 6 7 2 3 3" xfId="6526"/>
    <cellStyle name="Normal 6 7 2 4" xfId="4509"/>
    <cellStyle name="Normal 6 7 2 4 2" xfId="9224"/>
    <cellStyle name="Normal 6 7 2 5" xfId="5348"/>
    <cellStyle name="Normal 6 7 3" xfId="675"/>
    <cellStyle name="Normal 6 7 3 2" xfId="1290"/>
    <cellStyle name="Normal 6 7 3 2 2" xfId="2599"/>
    <cellStyle name="Normal 6 7 3 2 2 2" xfId="4515"/>
    <cellStyle name="Normal 6 7 3 2 2 2 2" xfId="9230"/>
    <cellStyle name="Normal 6 7 3 2 2 3" xfId="7322"/>
    <cellStyle name="Normal 6 7 3 2 3" xfId="4514"/>
    <cellStyle name="Normal 6 7 3 2 3 2" xfId="9229"/>
    <cellStyle name="Normal 6 7 3 2 4" xfId="6144"/>
    <cellStyle name="Normal 6 7 3 3" xfId="2027"/>
    <cellStyle name="Normal 6 7 3 3 2" xfId="4516"/>
    <cellStyle name="Normal 6 7 3 3 2 2" xfId="9231"/>
    <cellStyle name="Normal 6 7 3 3 3" xfId="6750"/>
    <cellStyle name="Normal 6 7 3 4" xfId="4513"/>
    <cellStyle name="Normal 6 7 3 4 2" xfId="9228"/>
    <cellStyle name="Normal 6 7 3 5" xfId="5572"/>
    <cellStyle name="Normal 6 7 4" xfId="1288"/>
    <cellStyle name="Normal 6 7 4 2" xfId="2597"/>
    <cellStyle name="Normal 6 7 4 2 2" xfId="4518"/>
    <cellStyle name="Normal 6 7 4 2 2 2" xfId="9233"/>
    <cellStyle name="Normal 6 7 4 2 3" xfId="7320"/>
    <cellStyle name="Normal 6 7 4 3" xfId="4517"/>
    <cellStyle name="Normal 6 7 4 3 2" xfId="9232"/>
    <cellStyle name="Normal 6 7 4 4" xfId="6142"/>
    <cellStyle name="Normal 6 7 5" xfId="1579"/>
    <cellStyle name="Normal 6 7 5 2" xfId="4519"/>
    <cellStyle name="Normal 6 7 5 2 2" xfId="9234"/>
    <cellStyle name="Normal 6 7 5 3" xfId="6302"/>
    <cellStyle name="Normal 6 7 6" xfId="4508"/>
    <cellStyle name="Normal 6 7 6 2" xfId="9223"/>
    <cellStyle name="Normal 6 7 7" xfId="5124"/>
    <cellStyle name="Normal 6 7 8" xfId="9836"/>
    <cellStyle name="Normal 6 7 9" xfId="10149"/>
    <cellStyle name="Normal 6 8" xfId="312"/>
    <cellStyle name="Normal 6 8 2" xfId="541"/>
    <cellStyle name="Normal 6 8 2 2" xfId="1292"/>
    <cellStyle name="Normal 6 8 2 2 2" xfId="2601"/>
    <cellStyle name="Normal 6 8 2 2 2 2" xfId="4523"/>
    <cellStyle name="Normal 6 8 2 2 2 2 2" xfId="9238"/>
    <cellStyle name="Normal 6 8 2 2 2 3" xfId="7324"/>
    <cellStyle name="Normal 6 8 2 2 3" xfId="4522"/>
    <cellStyle name="Normal 6 8 2 2 3 2" xfId="9237"/>
    <cellStyle name="Normal 6 8 2 2 4" xfId="6146"/>
    <cellStyle name="Normal 6 8 2 3" xfId="1893"/>
    <cellStyle name="Normal 6 8 2 3 2" xfId="4524"/>
    <cellStyle name="Normal 6 8 2 3 2 2" xfId="9239"/>
    <cellStyle name="Normal 6 8 2 3 3" xfId="6616"/>
    <cellStyle name="Normal 6 8 2 4" xfId="4521"/>
    <cellStyle name="Normal 6 8 2 4 2" xfId="9236"/>
    <cellStyle name="Normal 6 8 2 5" xfId="5438"/>
    <cellStyle name="Normal 6 8 3" xfId="765"/>
    <cellStyle name="Normal 6 8 3 2" xfId="1293"/>
    <cellStyle name="Normal 6 8 3 2 2" xfId="2602"/>
    <cellStyle name="Normal 6 8 3 2 2 2" xfId="4527"/>
    <cellStyle name="Normal 6 8 3 2 2 2 2" xfId="9242"/>
    <cellStyle name="Normal 6 8 3 2 2 3" xfId="7325"/>
    <cellStyle name="Normal 6 8 3 2 3" xfId="4526"/>
    <cellStyle name="Normal 6 8 3 2 3 2" xfId="9241"/>
    <cellStyle name="Normal 6 8 3 2 4" xfId="6147"/>
    <cellStyle name="Normal 6 8 3 3" xfId="2117"/>
    <cellStyle name="Normal 6 8 3 3 2" xfId="4528"/>
    <cellStyle name="Normal 6 8 3 3 2 2" xfId="9243"/>
    <cellStyle name="Normal 6 8 3 3 3" xfId="6840"/>
    <cellStyle name="Normal 6 8 3 4" xfId="4525"/>
    <cellStyle name="Normal 6 8 3 4 2" xfId="9240"/>
    <cellStyle name="Normal 6 8 3 5" xfId="5662"/>
    <cellStyle name="Normal 6 8 4" xfId="1291"/>
    <cellStyle name="Normal 6 8 4 2" xfId="2600"/>
    <cellStyle name="Normal 6 8 4 2 2" xfId="4530"/>
    <cellStyle name="Normal 6 8 4 2 2 2" xfId="9245"/>
    <cellStyle name="Normal 6 8 4 2 3" xfId="7323"/>
    <cellStyle name="Normal 6 8 4 3" xfId="4529"/>
    <cellStyle name="Normal 6 8 4 3 2" xfId="9244"/>
    <cellStyle name="Normal 6 8 4 4" xfId="6145"/>
    <cellStyle name="Normal 6 8 5" xfId="1669"/>
    <cellStyle name="Normal 6 8 5 2" xfId="4531"/>
    <cellStyle name="Normal 6 8 5 2 2" xfId="9246"/>
    <cellStyle name="Normal 6 8 5 3" xfId="6392"/>
    <cellStyle name="Normal 6 8 6" xfId="4520"/>
    <cellStyle name="Normal 6 8 6 2" xfId="9235"/>
    <cellStyle name="Normal 6 8 7" xfId="5214"/>
    <cellStyle name="Normal 6 8 8" xfId="9926"/>
    <cellStyle name="Normal 6 8 9" xfId="10239"/>
    <cellStyle name="Normal 6 9" xfId="360"/>
    <cellStyle name="Normal 6 9 2" xfId="1294"/>
    <cellStyle name="Normal 6 9 2 2" xfId="2603"/>
    <cellStyle name="Normal 6 9 2 2 2" xfId="4534"/>
    <cellStyle name="Normal 6 9 2 2 2 2" xfId="9249"/>
    <cellStyle name="Normal 6 9 2 2 3" xfId="7326"/>
    <cellStyle name="Normal 6 9 2 3" xfId="4533"/>
    <cellStyle name="Normal 6 9 2 3 2" xfId="9248"/>
    <cellStyle name="Normal 6 9 2 4" xfId="6148"/>
    <cellStyle name="Normal 6 9 3" xfId="1713"/>
    <cellStyle name="Normal 6 9 3 2" xfId="4535"/>
    <cellStyle name="Normal 6 9 3 2 2" xfId="9250"/>
    <cellStyle name="Normal 6 9 3 3" xfId="6436"/>
    <cellStyle name="Normal 6 9 4" xfId="4532"/>
    <cellStyle name="Normal 6 9 4 2" xfId="9247"/>
    <cellStyle name="Normal 6 9 5" xfId="5258"/>
    <cellStyle name="Normal 6 9 6" xfId="10016"/>
    <cellStyle name="Normal 6 9 7" xfId="10329"/>
    <cellStyle name="Normal 7" xfId="35"/>
    <cellStyle name="Normal 7 2" xfId="81"/>
    <cellStyle name="Normal 8" xfId="36"/>
    <cellStyle name="Normal 8 10" xfId="4536"/>
    <cellStyle name="Normal 8 10 2" xfId="9251"/>
    <cellStyle name="Normal 8 11" xfId="5044"/>
    <cellStyle name="Normal 8 12" xfId="9756"/>
    <cellStyle name="Normal 8 13" xfId="10069"/>
    <cellStyle name="Normal 8 14" xfId="110"/>
    <cellStyle name="Normal 8 2" xfId="82"/>
    <cellStyle name="Normal 8 2 10" xfId="5065"/>
    <cellStyle name="Normal 8 2 11" xfId="9777"/>
    <cellStyle name="Normal 8 2 12" xfId="10090"/>
    <cellStyle name="Normal 8 2 13" xfId="131"/>
    <cellStyle name="Normal 8 2 2" xfId="171"/>
    <cellStyle name="Normal 8 2 2 10" xfId="10130"/>
    <cellStyle name="Normal 8 2 2 2" xfId="287"/>
    <cellStyle name="Normal 8 2 2 2 2" xfId="522"/>
    <cellStyle name="Normal 8 2 2 2 2 2" xfId="1299"/>
    <cellStyle name="Normal 8 2 2 2 2 2 2" xfId="2608"/>
    <cellStyle name="Normal 8 2 2 2 2 2 2 2" xfId="4542"/>
    <cellStyle name="Normal 8 2 2 2 2 2 2 2 2" xfId="9257"/>
    <cellStyle name="Normal 8 2 2 2 2 2 2 3" xfId="7331"/>
    <cellStyle name="Normal 8 2 2 2 2 2 3" xfId="4541"/>
    <cellStyle name="Normal 8 2 2 2 2 2 3 2" xfId="9256"/>
    <cellStyle name="Normal 8 2 2 2 2 2 4" xfId="6153"/>
    <cellStyle name="Normal 8 2 2 2 2 3" xfId="1874"/>
    <cellStyle name="Normal 8 2 2 2 2 3 2" xfId="4543"/>
    <cellStyle name="Normal 8 2 2 2 2 3 2 2" xfId="9258"/>
    <cellStyle name="Normal 8 2 2 2 2 3 3" xfId="6597"/>
    <cellStyle name="Normal 8 2 2 2 2 4" xfId="4540"/>
    <cellStyle name="Normal 8 2 2 2 2 4 2" xfId="9255"/>
    <cellStyle name="Normal 8 2 2 2 2 5" xfId="5419"/>
    <cellStyle name="Normal 8 2 2 2 3" xfId="746"/>
    <cellStyle name="Normal 8 2 2 2 3 2" xfId="1300"/>
    <cellStyle name="Normal 8 2 2 2 3 2 2" xfId="2609"/>
    <cellStyle name="Normal 8 2 2 2 3 2 2 2" xfId="4546"/>
    <cellStyle name="Normal 8 2 2 2 3 2 2 2 2" xfId="9261"/>
    <cellStyle name="Normal 8 2 2 2 3 2 2 3" xfId="7332"/>
    <cellStyle name="Normal 8 2 2 2 3 2 3" xfId="4545"/>
    <cellStyle name="Normal 8 2 2 2 3 2 3 2" xfId="9260"/>
    <cellStyle name="Normal 8 2 2 2 3 2 4" xfId="6154"/>
    <cellStyle name="Normal 8 2 2 2 3 3" xfId="2098"/>
    <cellStyle name="Normal 8 2 2 2 3 3 2" xfId="4547"/>
    <cellStyle name="Normal 8 2 2 2 3 3 2 2" xfId="9262"/>
    <cellStyle name="Normal 8 2 2 2 3 3 3" xfId="6821"/>
    <cellStyle name="Normal 8 2 2 2 3 4" xfId="4544"/>
    <cellStyle name="Normal 8 2 2 2 3 4 2" xfId="9259"/>
    <cellStyle name="Normal 8 2 2 2 3 5" xfId="5643"/>
    <cellStyle name="Normal 8 2 2 2 4" xfId="1298"/>
    <cellStyle name="Normal 8 2 2 2 4 2" xfId="2607"/>
    <cellStyle name="Normal 8 2 2 2 4 2 2" xfId="4549"/>
    <cellStyle name="Normal 8 2 2 2 4 2 2 2" xfId="9264"/>
    <cellStyle name="Normal 8 2 2 2 4 2 3" xfId="7330"/>
    <cellStyle name="Normal 8 2 2 2 4 3" xfId="4548"/>
    <cellStyle name="Normal 8 2 2 2 4 3 2" xfId="9263"/>
    <cellStyle name="Normal 8 2 2 2 4 4" xfId="6152"/>
    <cellStyle name="Normal 8 2 2 2 5" xfId="1650"/>
    <cellStyle name="Normal 8 2 2 2 5 2" xfId="4550"/>
    <cellStyle name="Normal 8 2 2 2 5 2 2" xfId="9265"/>
    <cellStyle name="Normal 8 2 2 2 5 3" xfId="6373"/>
    <cellStyle name="Normal 8 2 2 2 6" xfId="4539"/>
    <cellStyle name="Normal 8 2 2 2 6 2" xfId="9254"/>
    <cellStyle name="Normal 8 2 2 2 7" xfId="5195"/>
    <cellStyle name="Normal 8 2 2 2 8" xfId="9907"/>
    <cellStyle name="Normal 8 2 2 2 9" xfId="10220"/>
    <cellStyle name="Normal 8 2 2 3" xfId="432"/>
    <cellStyle name="Normal 8 2 2 3 2" xfId="1301"/>
    <cellStyle name="Normal 8 2 2 3 2 2" xfId="2610"/>
    <cellStyle name="Normal 8 2 2 3 2 2 2" xfId="4553"/>
    <cellStyle name="Normal 8 2 2 3 2 2 2 2" xfId="9268"/>
    <cellStyle name="Normal 8 2 2 3 2 2 3" xfId="7333"/>
    <cellStyle name="Normal 8 2 2 3 2 3" xfId="4552"/>
    <cellStyle name="Normal 8 2 2 3 2 3 2" xfId="9267"/>
    <cellStyle name="Normal 8 2 2 3 2 4" xfId="6155"/>
    <cellStyle name="Normal 8 2 2 3 3" xfId="1784"/>
    <cellStyle name="Normal 8 2 2 3 3 2" xfId="4554"/>
    <cellStyle name="Normal 8 2 2 3 3 2 2" xfId="9269"/>
    <cellStyle name="Normal 8 2 2 3 3 3" xfId="6507"/>
    <cellStyle name="Normal 8 2 2 3 4" xfId="4551"/>
    <cellStyle name="Normal 8 2 2 3 4 2" xfId="9266"/>
    <cellStyle name="Normal 8 2 2 3 5" xfId="5329"/>
    <cellStyle name="Normal 8 2 2 3 6" xfId="9997"/>
    <cellStyle name="Normal 8 2 2 3 7" xfId="10310"/>
    <cellStyle name="Normal 8 2 2 4" xfId="656"/>
    <cellStyle name="Normal 8 2 2 4 2" xfId="1302"/>
    <cellStyle name="Normal 8 2 2 4 2 2" xfId="2611"/>
    <cellStyle name="Normal 8 2 2 4 2 2 2" xfId="4557"/>
    <cellStyle name="Normal 8 2 2 4 2 2 2 2" xfId="9272"/>
    <cellStyle name="Normal 8 2 2 4 2 2 3" xfId="7334"/>
    <cellStyle name="Normal 8 2 2 4 2 3" xfId="4556"/>
    <cellStyle name="Normal 8 2 2 4 2 3 2" xfId="9271"/>
    <cellStyle name="Normal 8 2 2 4 2 4" xfId="6156"/>
    <cellStyle name="Normal 8 2 2 4 3" xfId="2008"/>
    <cellStyle name="Normal 8 2 2 4 3 2" xfId="4558"/>
    <cellStyle name="Normal 8 2 2 4 3 2 2" xfId="9273"/>
    <cellStyle name="Normal 8 2 2 4 3 3" xfId="6731"/>
    <cellStyle name="Normal 8 2 2 4 4" xfId="4555"/>
    <cellStyle name="Normal 8 2 2 4 4 2" xfId="9270"/>
    <cellStyle name="Normal 8 2 2 4 5" xfId="5553"/>
    <cellStyle name="Normal 8 2 2 5" xfId="1297"/>
    <cellStyle name="Normal 8 2 2 5 2" xfId="2606"/>
    <cellStyle name="Normal 8 2 2 5 2 2" xfId="4560"/>
    <cellStyle name="Normal 8 2 2 5 2 2 2" xfId="9275"/>
    <cellStyle name="Normal 8 2 2 5 2 3" xfId="7329"/>
    <cellStyle name="Normal 8 2 2 5 3" xfId="4559"/>
    <cellStyle name="Normal 8 2 2 5 3 2" xfId="9274"/>
    <cellStyle name="Normal 8 2 2 5 4" xfId="6151"/>
    <cellStyle name="Normal 8 2 2 6" xfId="1558"/>
    <cellStyle name="Normal 8 2 2 6 2" xfId="4561"/>
    <cellStyle name="Normal 8 2 2 6 2 2" xfId="9276"/>
    <cellStyle name="Normal 8 2 2 6 3" xfId="6283"/>
    <cellStyle name="Normal 8 2 2 7" xfId="4538"/>
    <cellStyle name="Normal 8 2 2 7 2" xfId="9253"/>
    <cellStyle name="Normal 8 2 2 8" xfId="5105"/>
    <cellStyle name="Normal 8 2 2 9" xfId="9817"/>
    <cellStyle name="Normal 8 2 3" xfId="247"/>
    <cellStyle name="Normal 8 2 3 2" xfId="482"/>
    <cellStyle name="Normal 8 2 3 2 2" xfId="1304"/>
    <cellStyle name="Normal 8 2 3 2 2 2" xfId="2613"/>
    <cellStyle name="Normal 8 2 3 2 2 2 2" xfId="4565"/>
    <cellStyle name="Normal 8 2 3 2 2 2 2 2" xfId="9280"/>
    <cellStyle name="Normal 8 2 3 2 2 2 3" xfId="7336"/>
    <cellStyle name="Normal 8 2 3 2 2 3" xfId="4564"/>
    <cellStyle name="Normal 8 2 3 2 2 3 2" xfId="9279"/>
    <cellStyle name="Normal 8 2 3 2 2 4" xfId="6158"/>
    <cellStyle name="Normal 8 2 3 2 3" xfId="1834"/>
    <cellStyle name="Normal 8 2 3 2 3 2" xfId="4566"/>
    <cellStyle name="Normal 8 2 3 2 3 2 2" xfId="9281"/>
    <cellStyle name="Normal 8 2 3 2 3 3" xfId="6557"/>
    <cellStyle name="Normal 8 2 3 2 4" xfId="4563"/>
    <cellStyle name="Normal 8 2 3 2 4 2" xfId="9278"/>
    <cellStyle name="Normal 8 2 3 2 5" xfId="5379"/>
    <cellStyle name="Normal 8 2 3 3" xfId="706"/>
    <cellStyle name="Normal 8 2 3 3 2" xfId="1305"/>
    <cellStyle name="Normal 8 2 3 3 2 2" xfId="2614"/>
    <cellStyle name="Normal 8 2 3 3 2 2 2" xfId="4569"/>
    <cellStyle name="Normal 8 2 3 3 2 2 2 2" xfId="9284"/>
    <cellStyle name="Normal 8 2 3 3 2 2 3" xfId="7337"/>
    <cellStyle name="Normal 8 2 3 3 2 3" xfId="4568"/>
    <cellStyle name="Normal 8 2 3 3 2 3 2" xfId="9283"/>
    <cellStyle name="Normal 8 2 3 3 2 4" xfId="6159"/>
    <cellStyle name="Normal 8 2 3 3 3" xfId="2058"/>
    <cellStyle name="Normal 8 2 3 3 3 2" xfId="4570"/>
    <cellStyle name="Normal 8 2 3 3 3 2 2" xfId="9285"/>
    <cellStyle name="Normal 8 2 3 3 3 3" xfId="6781"/>
    <cellStyle name="Normal 8 2 3 3 4" xfId="4567"/>
    <cellStyle name="Normal 8 2 3 3 4 2" xfId="9282"/>
    <cellStyle name="Normal 8 2 3 3 5" xfId="5603"/>
    <cellStyle name="Normal 8 2 3 4" xfId="1303"/>
    <cellStyle name="Normal 8 2 3 4 2" xfId="2612"/>
    <cellStyle name="Normal 8 2 3 4 2 2" xfId="4572"/>
    <cellStyle name="Normal 8 2 3 4 2 2 2" xfId="9287"/>
    <cellStyle name="Normal 8 2 3 4 2 3" xfId="7335"/>
    <cellStyle name="Normal 8 2 3 4 3" xfId="4571"/>
    <cellStyle name="Normal 8 2 3 4 3 2" xfId="9286"/>
    <cellStyle name="Normal 8 2 3 4 4" xfId="6157"/>
    <cellStyle name="Normal 8 2 3 5" xfId="1610"/>
    <cellStyle name="Normal 8 2 3 5 2" xfId="4573"/>
    <cellStyle name="Normal 8 2 3 5 2 2" xfId="9288"/>
    <cellStyle name="Normal 8 2 3 5 3" xfId="6333"/>
    <cellStyle name="Normal 8 2 3 6" xfId="4562"/>
    <cellStyle name="Normal 8 2 3 6 2" xfId="9277"/>
    <cellStyle name="Normal 8 2 3 7" xfId="5155"/>
    <cellStyle name="Normal 8 2 3 8" xfId="9867"/>
    <cellStyle name="Normal 8 2 3 9" xfId="10180"/>
    <cellStyle name="Normal 8 2 4" xfId="343"/>
    <cellStyle name="Normal 8 2 4 2" xfId="572"/>
    <cellStyle name="Normal 8 2 4 2 2" xfId="1307"/>
    <cellStyle name="Normal 8 2 4 2 2 2" xfId="2616"/>
    <cellStyle name="Normal 8 2 4 2 2 2 2" xfId="4577"/>
    <cellStyle name="Normal 8 2 4 2 2 2 2 2" xfId="9292"/>
    <cellStyle name="Normal 8 2 4 2 2 2 3" xfId="7339"/>
    <cellStyle name="Normal 8 2 4 2 2 3" xfId="4576"/>
    <cellStyle name="Normal 8 2 4 2 2 3 2" xfId="9291"/>
    <cellStyle name="Normal 8 2 4 2 2 4" xfId="6161"/>
    <cellStyle name="Normal 8 2 4 2 3" xfId="1924"/>
    <cellStyle name="Normal 8 2 4 2 3 2" xfId="4578"/>
    <cellStyle name="Normal 8 2 4 2 3 2 2" xfId="9293"/>
    <cellStyle name="Normal 8 2 4 2 3 3" xfId="6647"/>
    <cellStyle name="Normal 8 2 4 2 4" xfId="4575"/>
    <cellStyle name="Normal 8 2 4 2 4 2" xfId="9290"/>
    <cellStyle name="Normal 8 2 4 2 5" xfId="5469"/>
    <cellStyle name="Normal 8 2 4 3" xfId="796"/>
    <cellStyle name="Normal 8 2 4 3 2" xfId="1308"/>
    <cellStyle name="Normal 8 2 4 3 2 2" xfId="2617"/>
    <cellStyle name="Normal 8 2 4 3 2 2 2" xfId="4581"/>
    <cellStyle name="Normal 8 2 4 3 2 2 2 2" xfId="9296"/>
    <cellStyle name="Normal 8 2 4 3 2 2 3" xfId="7340"/>
    <cellStyle name="Normal 8 2 4 3 2 3" xfId="4580"/>
    <cellStyle name="Normal 8 2 4 3 2 3 2" xfId="9295"/>
    <cellStyle name="Normal 8 2 4 3 2 4" xfId="6162"/>
    <cellStyle name="Normal 8 2 4 3 3" xfId="2148"/>
    <cellStyle name="Normal 8 2 4 3 3 2" xfId="4582"/>
    <cellStyle name="Normal 8 2 4 3 3 2 2" xfId="9297"/>
    <cellStyle name="Normal 8 2 4 3 3 3" xfId="6871"/>
    <cellStyle name="Normal 8 2 4 3 4" xfId="4579"/>
    <cellStyle name="Normal 8 2 4 3 4 2" xfId="9294"/>
    <cellStyle name="Normal 8 2 4 3 5" xfId="5693"/>
    <cellStyle name="Normal 8 2 4 4" xfId="1306"/>
    <cellStyle name="Normal 8 2 4 4 2" xfId="2615"/>
    <cellStyle name="Normal 8 2 4 4 2 2" xfId="4584"/>
    <cellStyle name="Normal 8 2 4 4 2 2 2" xfId="9299"/>
    <cellStyle name="Normal 8 2 4 4 2 3" xfId="7338"/>
    <cellStyle name="Normal 8 2 4 4 3" xfId="4583"/>
    <cellStyle name="Normal 8 2 4 4 3 2" xfId="9298"/>
    <cellStyle name="Normal 8 2 4 4 4" xfId="6160"/>
    <cellStyle name="Normal 8 2 4 5" xfId="1700"/>
    <cellStyle name="Normal 8 2 4 5 2" xfId="4585"/>
    <cellStyle name="Normal 8 2 4 5 2 2" xfId="9300"/>
    <cellStyle name="Normal 8 2 4 5 3" xfId="6423"/>
    <cellStyle name="Normal 8 2 4 6" xfId="4574"/>
    <cellStyle name="Normal 8 2 4 6 2" xfId="9289"/>
    <cellStyle name="Normal 8 2 4 7" xfId="5245"/>
    <cellStyle name="Normal 8 2 4 8" xfId="9957"/>
    <cellStyle name="Normal 8 2 4 9" xfId="10270"/>
    <cellStyle name="Normal 8 2 5" xfId="392"/>
    <cellStyle name="Normal 8 2 5 2" xfId="1309"/>
    <cellStyle name="Normal 8 2 5 2 2" xfId="2618"/>
    <cellStyle name="Normal 8 2 5 2 2 2" xfId="4588"/>
    <cellStyle name="Normal 8 2 5 2 2 2 2" xfId="9303"/>
    <cellStyle name="Normal 8 2 5 2 2 3" xfId="7341"/>
    <cellStyle name="Normal 8 2 5 2 3" xfId="4587"/>
    <cellStyle name="Normal 8 2 5 2 3 2" xfId="9302"/>
    <cellStyle name="Normal 8 2 5 2 4" xfId="6163"/>
    <cellStyle name="Normal 8 2 5 3" xfId="1744"/>
    <cellStyle name="Normal 8 2 5 3 2" xfId="4589"/>
    <cellStyle name="Normal 8 2 5 3 2 2" xfId="9304"/>
    <cellStyle name="Normal 8 2 5 3 3" xfId="6467"/>
    <cellStyle name="Normal 8 2 5 4" xfId="4586"/>
    <cellStyle name="Normal 8 2 5 4 2" xfId="9301"/>
    <cellStyle name="Normal 8 2 5 5" xfId="5289"/>
    <cellStyle name="Normal 8 2 5 6" xfId="10047"/>
    <cellStyle name="Normal 8 2 5 7" xfId="10360"/>
    <cellStyle name="Normal 8 2 6" xfId="616"/>
    <cellStyle name="Normal 8 2 6 2" xfId="1310"/>
    <cellStyle name="Normal 8 2 6 2 2" xfId="2619"/>
    <cellStyle name="Normal 8 2 6 2 2 2" xfId="4592"/>
    <cellStyle name="Normal 8 2 6 2 2 2 2" xfId="9307"/>
    <cellStyle name="Normal 8 2 6 2 2 3" xfId="7342"/>
    <cellStyle name="Normal 8 2 6 2 3" xfId="4591"/>
    <cellStyle name="Normal 8 2 6 2 3 2" xfId="9306"/>
    <cellStyle name="Normal 8 2 6 2 4" xfId="6164"/>
    <cellStyle name="Normal 8 2 6 3" xfId="1968"/>
    <cellStyle name="Normal 8 2 6 3 2" xfId="4593"/>
    <cellStyle name="Normal 8 2 6 3 2 2" xfId="9308"/>
    <cellStyle name="Normal 8 2 6 3 3" xfId="6691"/>
    <cellStyle name="Normal 8 2 6 4" xfId="4590"/>
    <cellStyle name="Normal 8 2 6 4 2" xfId="9305"/>
    <cellStyle name="Normal 8 2 6 5" xfId="5513"/>
    <cellStyle name="Normal 8 2 7" xfId="1296"/>
    <cellStyle name="Normal 8 2 7 2" xfId="2605"/>
    <cellStyle name="Normal 8 2 7 2 2" xfId="4595"/>
    <cellStyle name="Normal 8 2 7 2 2 2" xfId="9310"/>
    <cellStyle name="Normal 8 2 7 2 3" xfId="7328"/>
    <cellStyle name="Normal 8 2 7 3" xfId="4594"/>
    <cellStyle name="Normal 8 2 7 3 2" xfId="9309"/>
    <cellStyle name="Normal 8 2 7 4" xfId="6150"/>
    <cellStyle name="Normal 8 2 8" xfId="1518"/>
    <cellStyle name="Normal 8 2 8 2" xfId="4596"/>
    <cellStyle name="Normal 8 2 8 2 2" xfId="9311"/>
    <cellStyle name="Normal 8 2 8 3" xfId="6243"/>
    <cellStyle name="Normal 8 2 9" xfId="4537"/>
    <cellStyle name="Normal 8 2 9 2" xfId="9252"/>
    <cellStyle name="Normal 8 3" xfId="170"/>
    <cellStyle name="Normal 8 3 10" xfId="10129"/>
    <cellStyle name="Normal 8 3 2" xfId="286"/>
    <cellStyle name="Normal 8 3 2 2" xfId="521"/>
    <cellStyle name="Normal 8 3 2 2 2" xfId="1313"/>
    <cellStyle name="Normal 8 3 2 2 2 2" xfId="2622"/>
    <cellStyle name="Normal 8 3 2 2 2 2 2" xfId="4601"/>
    <cellStyle name="Normal 8 3 2 2 2 2 2 2" xfId="9316"/>
    <cellStyle name="Normal 8 3 2 2 2 2 3" xfId="7345"/>
    <cellStyle name="Normal 8 3 2 2 2 3" xfId="4600"/>
    <cellStyle name="Normal 8 3 2 2 2 3 2" xfId="9315"/>
    <cellStyle name="Normal 8 3 2 2 2 4" xfId="6167"/>
    <cellStyle name="Normal 8 3 2 2 3" xfId="1873"/>
    <cellStyle name="Normal 8 3 2 2 3 2" xfId="4602"/>
    <cellStyle name="Normal 8 3 2 2 3 2 2" xfId="9317"/>
    <cellStyle name="Normal 8 3 2 2 3 3" xfId="6596"/>
    <cellStyle name="Normal 8 3 2 2 4" xfId="4599"/>
    <cellStyle name="Normal 8 3 2 2 4 2" xfId="9314"/>
    <cellStyle name="Normal 8 3 2 2 5" xfId="5418"/>
    <cellStyle name="Normal 8 3 2 3" xfId="745"/>
    <cellStyle name="Normal 8 3 2 3 2" xfId="1314"/>
    <cellStyle name="Normal 8 3 2 3 2 2" xfId="2623"/>
    <cellStyle name="Normal 8 3 2 3 2 2 2" xfId="4605"/>
    <cellStyle name="Normal 8 3 2 3 2 2 2 2" xfId="9320"/>
    <cellStyle name="Normal 8 3 2 3 2 2 3" xfId="7346"/>
    <cellStyle name="Normal 8 3 2 3 2 3" xfId="4604"/>
    <cellStyle name="Normal 8 3 2 3 2 3 2" xfId="9319"/>
    <cellStyle name="Normal 8 3 2 3 2 4" xfId="6168"/>
    <cellStyle name="Normal 8 3 2 3 3" xfId="2097"/>
    <cellStyle name="Normal 8 3 2 3 3 2" xfId="4606"/>
    <cellStyle name="Normal 8 3 2 3 3 2 2" xfId="9321"/>
    <cellStyle name="Normal 8 3 2 3 3 3" xfId="6820"/>
    <cellStyle name="Normal 8 3 2 3 4" xfId="4603"/>
    <cellStyle name="Normal 8 3 2 3 4 2" xfId="9318"/>
    <cellStyle name="Normal 8 3 2 3 5" xfId="5642"/>
    <cellStyle name="Normal 8 3 2 4" xfId="1312"/>
    <cellStyle name="Normal 8 3 2 4 2" xfId="2621"/>
    <cellStyle name="Normal 8 3 2 4 2 2" xfId="4608"/>
    <cellStyle name="Normal 8 3 2 4 2 2 2" xfId="9323"/>
    <cellStyle name="Normal 8 3 2 4 2 3" xfId="7344"/>
    <cellStyle name="Normal 8 3 2 4 3" xfId="4607"/>
    <cellStyle name="Normal 8 3 2 4 3 2" xfId="9322"/>
    <cellStyle name="Normal 8 3 2 4 4" xfId="6166"/>
    <cellStyle name="Normal 8 3 2 5" xfId="1649"/>
    <cellStyle name="Normal 8 3 2 5 2" xfId="4609"/>
    <cellStyle name="Normal 8 3 2 5 2 2" xfId="9324"/>
    <cellStyle name="Normal 8 3 2 5 3" xfId="6372"/>
    <cellStyle name="Normal 8 3 2 6" xfId="4598"/>
    <cellStyle name="Normal 8 3 2 6 2" xfId="9313"/>
    <cellStyle name="Normal 8 3 2 7" xfId="5194"/>
    <cellStyle name="Normal 8 3 2 8" xfId="9906"/>
    <cellStyle name="Normal 8 3 2 9" xfId="10219"/>
    <cellStyle name="Normal 8 3 3" xfId="431"/>
    <cellStyle name="Normal 8 3 3 2" xfId="1315"/>
    <cellStyle name="Normal 8 3 3 2 2" xfId="2624"/>
    <cellStyle name="Normal 8 3 3 2 2 2" xfId="4612"/>
    <cellStyle name="Normal 8 3 3 2 2 2 2" xfId="9327"/>
    <cellStyle name="Normal 8 3 3 2 2 3" xfId="7347"/>
    <cellStyle name="Normal 8 3 3 2 3" xfId="4611"/>
    <cellStyle name="Normal 8 3 3 2 3 2" xfId="9326"/>
    <cellStyle name="Normal 8 3 3 2 4" xfId="6169"/>
    <cellStyle name="Normal 8 3 3 3" xfId="1783"/>
    <cellStyle name="Normal 8 3 3 3 2" xfId="4613"/>
    <cellStyle name="Normal 8 3 3 3 2 2" xfId="9328"/>
    <cellStyle name="Normal 8 3 3 3 3" xfId="6506"/>
    <cellStyle name="Normal 8 3 3 4" xfId="4610"/>
    <cellStyle name="Normal 8 3 3 4 2" xfId="9325"/>
    <cellStyle name="Normal 8 3 3 5" xfId="5328"/>
    <cellStyle name="Normal 8 3 3 6" xfId="9996"/>
    <cellStyle name="Normal 8 3 3 7" xfId="10309"/>
    <cellStyle name="Normal 8 3 4" xfId="655"/>
    <cellStyle name="Normal 8 3 4 2" xfId="1316"/>
    <cellStyle name="Normal 8 3 4 2 2" xfId="2625"/>
    <cellStyle name="Normal 8 3 4 2 2 2" xfId="4616"/>
    <cellStyle name="Normal 8 3 4 2 2 2 2" xfId="9331"/>
    <cellStyle name="Normal 8 3 4 2 2 3" xfId="7348"/>
    <cellStyle name="Normal 8 3 4 2 3" xfId="4615"/>
    <cellStyle name="Normal 8 3 4 2 3 2" xfId="9330"/>
    <cellStyle name="Normal 8 3 4 2 4" xfId="6170"/>
    <cellStyle name="Normal 8 3 4 3" xfId="2007"/>
    <cellStyle name="Normal 8 3 4 3 2" xfId="4617"/>
    <cellStyle name="Normal 8 3 4 3 2 2" xfId="9332"/>
    <cellStyle name="Normal 8 3 4 3 3" xfId="6730"/>
    <cellStyle name="Normal 8 3 4 4" xfId="4614"/>
    <cellStyle name="Normal 8 3 4 4 2" xfId="9329"/>
    <cellStyle name="Normal 8 3 4 5" xfId="5552"/>
    <cellStyle name="Normal 8 3 5" xfId="1311"/>
    <cellStyle name="Normal 8 3 5 2" xfId="2620"/>
    <cellStyle name="Normal 8 3 5 2 2" xfId="4619"/>
    <cellStyle name="Normal 8 3 5 2 2 2" xfId="9334"/>
    <cellStyle name="Normal 8 3 5 2 3" xfId="7343"/>
    <cellStyle name="Normal 8 3 5 3" xfId="4618"/>
    <cellStyle name="Normal 8 3 5 3 2" xfId="9333"/>
    <cellStyle name="Normal 8 3 5 4" xfId="6165"/>
    <cellStyle name="Normal 8 3 6" xfId="1557"/>
    <cellStyle name="Normal 8 3 6 2" xfId="4620"/>
    <cellStyle name="Normal 8 3 6 2 2" xfId="9335"/>
    <cellStyle name="Normal 8 3 6 3" xfId="6282"/>
    <cellStyle name="Normal 8 3 7" xfId="4597"/>
    <cellStyle name="Normal 8 3 7 2" xfId="9312"/>
    <cellStyle name="Normal 8 3 8" xfId="5104"/>
    <cellStyle name="Normal 8 3 9" xfId="9816"/>
    <cellStyle name="Normal 8 30" xfId="50"/>
    <cellStyle name="Normal 8 30 2" xfId="4621"/>
    <cellStyle name="Normal 8 4" xfId="226"/>
    <cellStyle name="Normal 8 4 2" xfId="461"/>
    <cellStyle name="Normal 8 4 2 2" xfId="1318"/>
    <cellStyle name="Normal 8 4 2 2 2" xfId="2627"/>
    <cellStyle name="Normal 8 4 2 2 2 2" xfId="4625"/>
    <cellStyle name="Normal 8 4 2 2 2 2 2" xfId="9339"/>
    <cellStyle name="Normal 8 4 2 2 2 3" xfId="7350"/>
    <cellStyle name="Normal 8 4 2 2 3" xfId="4624"/>
    <cellStyle name="Normal 8 4 2 2 3 2" xfId="9338"/>
    <cellStyle name="Normal 8 4 2 2 4" xfId="6172"/>
    <cellStyle name="Normal 8 4 2 3" xfId="1813"/>
    <cellStyle name="Normal 8 4 2 3 2" xfId="4626"/>
    <cellStyle name="Normal 8 4 2 3 2 2" xfId="9340"/>
    <cellStyle name="Normal 8 4 2 3 3" xfId="6536"/>
    <cellStyle name="Normal 8 4 2 4" xfId="4623"/>
    <cellStyle name="Normal 8 4 2 4 2" xfId="9337"/>
    <cellStyle name="Normal 8 4 2 5" xfId="5358"/>
    <cellStyle name="Normal 8 4 3" xfId="685"/>
    <cellStyle name="Normal 8 4 3 2" xfId="1319"/>
    <cellStyle name="Normal 8 4 3 2 2" xfId="2628"/>
    <cellStyle name="Normal 8 4 3 2 2 2" xfId="4629"/>
    <cellStyle name="Normal 8 4 3 2 2 2 2" xfId="9343"/>
    <cellStyle name="Normal 8 4 3 2 2 3" xfId="7351"/>
    <cellStyle name="Normal 8 4 3 2 3" xfId="4628"/>
    <cellStyle name="Normal 8 4 3 2 3 2" xfId="9342"/>
    <cellStyle name="Normal 8 4 3 2 4" xfId="6173"/>
    <cellStyle name="Normal 8 4 3 3" xfId="2037"/>
    <cellStyle name="Normal 8 4 3 3 2" xfId="4630"/>
    <cellStyle name="Normal 8 4 3 3 2 2" xfId="9344"/>
    <cellStyle name="Normal 8 4 3 3 3" xfId="6760"/>
    <cellStyle name="Normal 8 4 3 4" xfId="4627"/>
    <cellStyle name="Normal 8 4 3 4 2" xfId="9341"/>
    <cellStyle name="Normal 8 4 3 5" xfId="5582"/>
    <cellStyle name="Normal 8 4 4" xfId="1317"/>
    <cellStyle name="Normal 8 4 4 2" xfId="2626"/>
    <cellStyle name="Normal 8 4 4 2 2" xfId="4632"/>
    <cellStyle name="Normal 8 4 4 2 2 2" xfId="9346"/>
    <cellStyle name="Normal 8 4 4 2 3" xfId="7349"/>
    <cellStyle name="Normal 8 4 4 3" xfId="4631"/>
    <cellStyle name="Normal 8 4 4 3 2" xfId="9345"/>
    <cellStyle name="Normal 8 4 4 4" xfId="6171"/>
    <cellStyle name="Normal 8 4 5" xfId="1589"/>
    <cellStyle name="Normal 8 4 5 2" xfId="4633"/>
    <cellStyle name="Normal 8 4 5 2 2" xfId="9347"/>
    <cellStyle name="Normal 8 4 5 3" xfId="6312"/>
    <cellStyle name="Normal 8 4 6" xfId="4622"/>
    <cellStyle name="Normal 8 4 6 2" xfId="9336"/>
    <cellStyle name="Normal 8 4 7" xfId="5134"/>
    <cellStyle name="Normal 8 4 8" xfId="9846"/>
    <cellStyle name="Normal 8 4 9" xfId="10159"/>
    <cellStyle name="Normal 8 5" xfId="322"/>
    <cellStyle name="Normal 8 5 2" xfId="551"/>
    <cellStyle name="Normal 8 5 2 2" xfId="1321"/>
    <cellStyle name="Normal 8 5 2 2 2" xfId="2630"/>
    <cellStyle name="Normal 8 5 2 2 2 2" xfId="4637"/>
    <cellStyle name="Normal 8 5 2 2 2 2 2" xfId="9351"/>
    <cellStyle name="Normal 8 5 2 2 2 3" xfId="7353"/>
    <cellStyle name="Normal 8 5 2 2 3" xfId="4636"/>
    <cellStyle name="Normal 8 5 2 2 3 2" xfId="9350"/>
    <cellStyle name="Normal 8 5 2 2 4" xfId="6175"/>
    <cellStyle name="Normal 8 5 2 3" xfId="1903"/>
    <cellStyle name="Normal 8 5 2 3 2" xfId="4638"/>
    <cellStyle name="Normal 8 5 2 3 2 2" xfId="9352"/>
    <cellStyle name="Normal 8 5 2 3 3" xfId="6626"/>
    <cellStyle name="Normal 8 5 2 4" xfId="4635"/>
    <cellStyle name="Normal 8 5 2 4 2" xfId="9349"/>
    <cellStyle name="Normal 8 5 2 5" xfId="5448"/>
    <cellStyle name="Normal 8 5 3" xfId="775"/>
    <cellStyle name="Normal 8 5 3 2" xfId="1322"/>
    <cellStyle name="Normal 8 5 3 2 2" xfId="2631"/>
    <cellStyle name="Normal 8 5 3 2 2 2" xfId="4641"/>
    <cellStyle name="Normal 8 5 3 2 2 2 2" xfId="9355"/>
    <cellStyle name="Normal 8 5 3 2 2 3" xfId="7354"/>
    <cellStyle name="Normal 8 5 3 2 3" xfId="4640"/>
    <cellStyle name="Normal 8 5 3 2 3 2" xfId="9354"/>
    <cellStyle name="Normal 8 5 3 2 4" xfId="6176"/>
    <cellStyle name="Normal 8 5 3 3" xfId="2127"/>
    <cellStyle name="Normal 8 5 3 3 2" xfId="4642"/>
    <cellStyle name="Normal 8 5 3 3 2 2" xfId="9356"/>
    <cellStyle name="Normal 8 5 3 3 3" xfId="6850"/>
    <cellStyle name="Normal 8 5 3 4" xfId="4639"/>
    <cellStyle name="Normal 8 5 3 4 2" xfId="9353"/>
    <cellStyle name="Normal 8 5 3 5" xfId="5672"/>
    <cellStyle name="Normal 8 5 4" xfId="1320"/>
    <cellStyle name="Normal 8 5 4 2" xfId="2629"/>
    <cellStyle name="Normal 8 5 4 2 2" xfId="4644"/>
    <cellStyle name="Normal 8 5 4 2 2 2" xfId="9358"/>
    <cellStyle name="Normal 8 5 4 2 3" xfId="7352"/>
    <cellStyle name="Normal 8 5 4 3" xfId="4643"/>
    <cellStyle name="Normal 8 5 4 3 2" xfId="9357"/>
    <cellStyle name="Normal 8 5 4 4" xfId="6174"/>
    <cellStyle name="Normal 8 5 5" xfId="1679"/>
    <cellStyle name="Normal 8 5 5 2" xfId="4645"/>
    <cellStyle name="Normal 8 5 5 2 2" xfId="9359"/>
    <cellStyle name="Normal 8 5 5 3" xfId="6402"/>
    <cellStyle name="Normal 8 5 6" xfId="4634"/>
    <cellStyle name="Normal 8 5 6 2" xfId="9348"/>
    <cellStyle name="Normal 8 5 7" xfId="5224"/>
    <cellStyle name="Normal 8 5 8" xfId="9936"/>
    <cellStyle name="Normal 8 5 9" xfId="10249"/>
    <cellStyle name="Normal 8 6" xfId="370"/>
    <cellStyle name="Normal 8 6 2" xfId="1323"/>
    <cellStyle name="Normal 8 6 2 2" xfId="2632"/>
    <cellStyle name="Normal 8 6 2 2 2" xfId="4648"/>
    <cellStyle name="Normal 8 6 2 2 2 2" xfId="9362"/>
    <cellStyle name="Normal 8 6 2 2 3" xfId="7355"/>
    <cellStyle name="Normal 8 6 2 3" xfId="4647"/>
    <cellStyle name="Normal 8 6 2 3 2" xfId="9361"/>
    <cellStyle name="Normal 8 6 2 4" xfId="6177"/>
    <cellStyle name="Normal 8 6 3" xfId="1723"/>
    <cellStyle name="Normal 8 6 3 2" xfId="4649"/>
    <cellStyle name="Normal 8 6 3 2 2" xfId="9363"/>
    <cellStyle name="Normal 8 6 3 3" xfId="6446"/>
    <cellStyle name="Normal 8 6 4" xfId="4646"/>
    <cellStyle name="Normal 8 6 4 2" xfId="9360"/>
    <cellStyle name="Normal 8 6 5" xfId="5268"/>
    <cellStyle name="Normal 8 6 6" xfId="10026"/>
    <cellStyle name="Normal 8 6 7" xfId="10339"/>
    <cellStyle name="Normal 8 7" xfId="595"/>
    <cellStyle name="Normal 8 7 2" xfId="1324"/>
    <cellStyle name="Normal 8 7 2 2" xfId="2633"/>
    <cellStyle name="Normal 8 7 2 2 2" xfId="4652"/>
    <cellStyle name="Normal 8 7 2 2 2 2" xfId="9366"/>
    <cellStyle name="Normal 8 7 2 2 3" xfId="7356"/>
    <cellStyle name="Normal 8 7 2 3" xfId="4651"/>
    <cellStyle name="Normal 8 7 2 3 2" xfId="9365"/>
    <cellStyle name="Normal 8 7 2 4" xfId="6178"/>
    <cellStyle name="Normal 8 7 3" xfId="1947"/>
    <cellStyle name="Normal 8 7 3 2" xfId="4653"/>
    <cellStyle name="Normal 8 7 3 2 2" xfId="9367"/>
    <cellStyle name="Normal 8 7 3 3" xfId="6670"/>
    <cellStyle name="Normal 8 7 4" xfId="4650"/>
    <cellStyle name="Normal 8 7 4 2" xfId="9364"/>
    <cellStyle name="Normal 8 7 5" xfId="5492"/>
    <cellStyle name="Normal 8 8" xfId="1295"/>
    <cellStyle name="Normal 8 8 2" xfId="2604"/>
    <cellStyle name="Normal 8 8 2 2" xfId="4655"/>
    <cellStyle name="Normal 8 8 2 2 2" xfId="9369"/>
    <cellStyle name="Normal 8 8 2 3" xfId="7327"/>
    <cellStyle name="Normal 8 8 3" xfId="4654"/>
    <cellStyle name="Normal 8 8 3 2" xfId="9368"/>
    <cellStyle name="Normal 8 8 4" xfId="6149"/>
    <cellStyle name="Normal 8 9" xfId="1496"/>
    <cellStyle name="Normal 8 9 2" xfId="4656"/>
    <cellStyle name="Normal 8 9 2 2" xfId="9370"/>
    <cellStyle name="Normal 8 9 3" xfId="6222"/>
    <cellStyle name="Normal 9" xfId="37"/>
    <cellStyle name="Normal 9 10" xfId="4657"/>
    <cellStyle name="Normal 9 10 2" xfId="9371"/>
    <cellStyle name="Normal 9 11" xfId="5045"/>
    <cellStyle name="Normal 9 12" xfId="9757"/>
    <cellStyle name="Normal 9 13" xfId="10070"/>
    <cellStyle name="Normal 9 14" xfId="111"/>
    <cellStyle name="Normal 9 2" xfId="83"/>
    <cellStyle name="Normal 9 2 10" xfId="5066"/>
    <cellStyle name="Normal 9 2 11" xfId="9778"/>
    <cellStyle name="Normal 9 2 12" xfId="10091"/>
    <cellStyle name="Normal 9 2 13" xfId="132"/>
    <cellStyle name="Normal 9 2 2" xfId="173"/>
    <cellStyle name="Normal 9 2 2 10" xfId="10132"/>
    <cellStyle name="Normal 9 2 2 2" xfId="289"/>
    <cellStyle name="Normal 9 2 2 2 2" xfId="524"/>
    <cellStyle name="Normal 9 2 2 2 2 2" xfId="1329"/>
    <cellStyle name="Normal 9 2 2 2 2 2 2" xfId="2638"/>
    <cellStyle name="Normal 9 2 2 2 2 2 2 2" xfId="4663"/>
    <cellStyle name="Normal 9 2 2 2 2 2 2 2 2" xfId="9377"/>
    <cellStyle name="Normal 9 2 2 2 2 2 2 3" xfId="7361"/>
    <cellStyle name="Normal 9 2 2 2 2 2 3" xfId="4662"/>
    <cellStyle name="Normal 9 2 2 2 2 2 3 2" xfId="9376"/>
    <cellStyle name="Normal 9 2 2 2 2 2 4" xfId="6183"/>
    <cellStyle name="Normal 9 2 2 2 2 3" xfId="1876"/>
    <cellStyle name="Normal 9 2 2 2 2 3 2" xfId="4664"/>
    <cellStyle name="Normal 9 2 2 2 2 3 2 2" xfId="9378"/>
    <cellStyle name="Normal 9 2 2 2 2 3 3" xfId="6599"/>
    <cellStyle name="Normal 9 2 2 2 2 4" xfId="4661"/>
    <cellStyle name="Normal 9 2 2 2 2 4 2" xfId="9375"/>
    <cellStyle name="Normal 9 2 2 2 2 5" xfId="5421"/>
    <cellStyle name="Normal 9 2 2 2 3" xfId="748"/>
    <cellStyle name="Normal 9 2 2 2 3 2" xfId="1330"/>
    <cellStyle name="Normal 9 2 2 2 3 2 2" xfId="2639"/>
    <cellStyle name="Normal 9 2 2 2 3 2 2 2" xfId="4667"/>
    <cellStyle name="Normal 9 2 2 2 3 2 2 2 2" xfId="9381"/>
    <cellStyle name="Normal 9 2 2 2 3 2 2 3" xfId="7362"/>
    <cellStyle name="Normal 9 2 2 2 3 2 3" xfId="4666"/>
    <cellStyle name="Normal 9 2 2 2 3 2 3 2" xfId="9380"/>
    <cellStyle name="Normal 9 2 2 2 3 2 4" xfId="6184"/>
    <cellStyle name="Normal 9 2 2 2 3 3" xfId="2100"/>
    <cellStyle name="Normal 9 2 2 2 3 3 2" xfId="4668"/>
    <cellStyle name="Normal 9 2 2 2 3 3 2 2" xfId="9382"/>
    <cellStyle name="Normal 9 2 2 2 3 3 3" xfId="6823"/>
    <cellStyle name="Normal 9 2 2 2 3 4" xfId="4665"/>
    <cellStyle name="Normal 9 2 2 2 3 4 2" xfId="9379"/>
    <cellStyle name="Normal 9 2 2 2 3 5" xfId="5645"/>
    <cellStyle name="Normal 9 2 2 2 4" xfId="1328"/>
    <cellStyle name="Normal 9 2 2 2 4 2" xfId="2637"/>
    <cellStyle name="Normal 9 2 2 2 4 2 2" xfId="4670"/>
    <cellStyle name="Normal 9 2 2 2 4 2 2 2" xfId="9384"/>
    <cellStyle name="Normal 9 2 2 2 4 2 3" xfId="7360"/>
    <cellStyle name="Normal 9 2 2 2 4 3" xfId="4669"/>
    <cellStyle name="Normal 9 2 2 2 4 3 2" xfId="9383"/>
    <cellStyle name="Normal 9 2 2 2 4 4" xfId="6182"/>
    <cellStyle name="Normal 9 2 2 2 5" xfId="1652"/>
    <cellStyle name="Normal 9 2 2 2 5 2" xfId="4671"/>
    <cellStyle name="Normal 9 2 2 2 5 2 2" xfId="9385"/>
    <cellStyle name="Normal 9 2 2 2 5 3" xfId="6375"/>
    <cellStyle name="Normal 9 2 2 2 6" xfId="4660"/>
    <cellStyle name="Normal 9 2 2 2 6 2" xfId="9374"/>
    <cellStyle name="Normal 9 2 2 2 7" xfId="5197"/>
    <cellStyle name="Normal 9 2 2 2 8" xfId="9909"/>
    <cellStyle name="Normal 9 2 2 2 9" xfId="10222"/>
    <cellStyle name="Normal 9 2 2 3" xfId="434"/>
    <cellStyle name="Normal 9 2 2 3 2" xfId="1331"/>
    <cellStyle name="Normal 9 2 2 3 2 2" xfId="2640"/>
    <cellStyle name="Normal 9 2 2 3 2 2 2" xfId="4674"/>
    <cellStyle name="Normal 9 2 2 3 2 2 2 2" xfId="9388"/>
    <cellStyle name="Normal 9 2 2 3 2 2 3" xfId="7363"/>
    <cellStyle name="Normal 9 2 2 3 2 3" xfId="4673"/>
    <cellStyle name="Normal 9 2 2 3 2 3 2" xfId="9387"/>
    <cellStyle name="Normal 9 2 2 3 2 4" xfId="6185"/>
    <cellStyle name="Normal 9 2 2 3 3" xfId="1786"/>
    <cellStyle name="Normal 9 2 2 3 3 2" xfId="4675"/>
    <cellStyle name="Normal 9 2 2 3 3 2 2" xfId="9389"/>
    <cellStyle name="Normal 9 2 2 3 3 3" xfId="6509"/>
    <cellStyle name="Normal 9 2 2 3 4" xfId="4672"/>
    <cellStyle name="Normal 9 2 2 3 4 2" xfId="9386"/>
    <cellStyle name="Normal 9 2 2 3 5" xfId="5331"/>
    <cellStyle name="Normal 9 2 2 3 6" xfId="9999"/>
    <cellStyle name="Normal 9 2 2 3 7" xfId="10312"/>
    <cellStyle name="Normal 9 2 2 4" xfId="658"/>
    <cellStyle name="Normal 9 2 2 4 2" xfId="1332"/>
    <cellStyle name="Normal 9 2 2 4 2 2" xfId="2641"/>
    <cellStyle name="Normal 9 2 2 4 2 2 2" xfId="4678"/>
    <cellStyle name="Normal 9 2 2 4 2 2 2 2" xfId="9392"/>
    <cellStyle name="Normal 9 2 2 4 2 2 3" xfId="7364"/>
    <cellStyle name="Normal 9 2 2 4 2 3" xfId="4677"/>
    <cellStyle name="Normal 9 2 2 4 2 3 2" xfId="9391"/>
    <cellStyle name="Normal 9 2 2 4 2 4" xfId="6186"/>
    <cellStyle name="Normal 9 2 2 4 3" xfId="2010"/>
    <cellStyle name="Normal 9 2 2 4 3 2" xfId="4679"/>
    <cellStyle name="Normal 9 2 2 4 3 2 2" xfId="9393"/>
    <cellStyle name="Normal 9 2 2 4 3 3" xfId="6733"/>
    <cellStyle name="Normal 9 2 2 4 4" xfId="4676"/>
    <cellStyle name="Normal 9 2 2 4 4 2" xfId="9390"/>
    <cellStyle name="Normal 9 2 2 4 5" xfId="5555"/>
    <cellStyle name="Normal 9 2 2 5" xfId="1327"/>
    <cellStyle name="Normal 9 2 2 5 2" xfId="2636"/>
    <cellStyle name="Normal 9 2 2 5 2 2" xfId="4681"/>
    <cellStyle name="Normal 9 2 2 5 2 2 2" xfId="9395"/>
    <cellStyle name="Normal 9 2 2 5 2 3" xfId="7359"/>
    <cellStyle name="Normal 9 2 2 5 3" xfId="4680"/>
    <cellStyle name="Normal 9 2 2 5 3 2" xfId="9394"/>
    <cellStyle name="Normal 9 2 2 5 4" xfId="6181"/>
    <cellStyle name="Normal 9 2 2 6" xfId="1560"/>
    <cellStyle name="Normal 9 2 2 6 2" xfId="4682"/>
    <cellStyle name="Normal 9 2 2 6 2 2" xfId="9396"/>
    <cellStyle name="Normal 9 2 2 6 3" xfId="6285"/>
    <cellStyle name="Normal 9 2 2 7" xfId="4659"/>
    <cellStyle name="Normal 9 2 2 7 2" xfId="9373"/>
    <cellStyle name="Normal 9 2 2 8" xfId="5107"/>
    <cellStyle name="Normal 9 2 2 9" xfId="9819"/>
    <cellStyle name="Normal 9 2 3" xfId="248"/>
    <cellStyle name="Normal 9 2 3 2" xfId="483"/>
    <cellStyle name="Normal 9 2 3 2 2" xfId="1334"/>
    <cellStyle name="Normal 9 2 3 2 2 2" xfId="2643"/>
    <cellStyle name="Normal 9 2 3 2 2 2 2" xfId="4686"/>
    <cellStyle name="Normal 9 2 3 2 2 2 2 2" xfId="9400"/>
    <cellStyle name="Normal 9 2 3 2 2 2 3" xfId="7366"/>
    <cellStyle name="Normal 9 2 3 2 2 3" xfId="4685"/>
    <cellStyle name="Normal 9 2 3 2 2 3 2" xfId="9399"/>
    <cellStyle name="Normal 9 2 3 2 2 4" xfId="6188"/>
    <cellStyle name="Normal 9 2 3 2 3" xfId="1835"/>
    <cellStyle name="Normal 9 2 3 2 3 2" xfId="4687"/>
    <cellStyle name="Normal 9 2 3 2 3 2 2" xfId="9401"/>
    <cellStyle name="Normal 9 2 3 2 3 3" xfId="6558"/>
    <cellStyle name="Normal 9 2 3 2 4" xfId="4684"/>
    <cellStyle name="Normal 9 2 3 2 4 2" xfId="9398"/>
    <cellStyle name="Normal 9 2 3 2 5" xfId="5380"/>
    <cellStyle name="Normal 9 2 3 3" xfId="707"/>
    <cellStyle name="Normal 9 2 3 3 2" xfId="1335"/>
    <cellStyle name="Normal 9 2 3 3 2 2" xfId="2644"/>
    <cellStyle name="Normal 9 2 3 3 2 2 2" xfId="4690"/>
    <cellStyle name="Normal 9 2 3 3 2 2 2 2" xfId="9404"/>
    <cellStyle name="Normal 9 2 3 3 2 2 3" xfId="7367"/>
    <cellStyle name="Normal 9 2 3 3 2 3" xfId="4689"/>
    <cellStyle name="Normal 9 2 3 3 2 3 2" xfId="9403"/>
    <cellStyle name="Normal 9 2 3 3 2 4" xfId="6189"/>
    <cellStyle name="Normal 9 2 3 3 3" xfId="2059"/>
    <cellStyle name="Normal 9 2 3 3 3 2" xfId="4691"/>
    <cellStyle name="Normal 9 2 3 3 3 2 2" xfId="9405"/>
    <cellStyle name="Normal 9 2 3 3 3 3" xfId="6782"/>
    <cellStyle name="Normal 9 2 3 3 4" xfId="4688"/>
    <cellStyle name="Normal 9 2 3 3 4 2" xfId="9402"/>
    <cellStyle name="Normal 9 2 3 3 5" xfId="5604"/>
    <cellStyle name="Normal 9 2 3 4" xfId="1333"/>
    <cellStyle name="Normal 9 2 3 4 2" xfId="2642"/>
    <cellStyle name="Normal 9 2 3 4 2 2" xfId="4693"/>
    <cellStyle name="Normal 9 2 3 4 2 2 2" xfId="9407"/>
    <cellStyle name="Normal 9 2 3 4 2 3" xfId="7365"/>
    <cellStyle name="Normal 9 2 3 4 3" xfId="4692"/>
    <cellStyle name="Normal 9 2 3 4 3 2" xfId="9406"/>
    <cellStyle name="Normal 9 2 3 4 4" xfId="6187"/>
    <cellStyle name="Normal 9 2 3 5" xfId="1611"/>
    <cellStyle name="Normal 9 2 3 5 2" xfId="4694"/>
    <cellStyle name="Normal 9 2 3 5 2 2" xfId="9408"/>
    <cellStyle name="Normal 9 2 3 5 3" xfId="6334"/>
    <cellStyle name="Normal 9 2 3 6" xfId="4683"/>
    <cellStyle name="Normal 9 2 3 6 2" xfId="9397"/>
    <cellStyle name="Normal 9 2 3 7" xfId="5156"/>
    <cellStyle name="Normal 9 2 3 8" xfId="9868"/>
    <cellStyle name="Normal 9 2 3 9" xfId="10181"/>
    <cellStyle name="Normal 9 2 4" xfId="344"/>
    <cellStyle name="Normal 9 2 4 2" xfId="573"/>
    <cellStyle name="Normal 9 2 4 2 2" xfId="1337"/>
    <cellStyle name="Normal 9 2 4 2 2 2" xfId="2646"/>
    <cellStyle name="Normal 9 2 4 2 2 2 2" xfId="4698"/>
    <cellStyle name="Normal 9 2 4 2 2 2 2 2" xfId="9412"/>
    <cellStyle name="Normal 9 2 4 2 2 2 3" xfId="7369"/>
    <cellStyle name="Normal 9 2 4 2 2 3" xfId="4697"/>
    <cellStyle name="Normal 9 2 4 2 2 3 2" xfId="9411"/>
    <cellStyle name="Normal 9 2 4 2 2 4" xfId="6191"/>
    <cellStyle name="Normal 9 2 4 2 3" xfId="1925"/>
    <cellStyle name="Normal 9 2 4 2 3 2" xfId="4699"/>
    <cellStyle name="Normal 9 2 4 2 3 2 2" xfId="9413"/>
    <cellStyle name="Normal 9 2 4 2 3 3" xfId="6648"/>
    <cellStyle name="Normal 9 2 4 2 4" xfId="4696"/>
    <cellStyle name="Normal 9 2 4 2 4 2" xfId="9410"/>
    <cellStyle name="Normal 9 2 4 2 5" xfId="5470"/>
    <cellStyle name="Normal 9 2 4 3" xfId="797"/>
    <cellStyle name="Normal 9 2 4 3 2" xfId="1338"/>
    <cellStyle name="Normal 9 2 4 3 2 2" xfId="2647"/>
    <cellStyle name="Normal 9 2 4 3 2 2 2" xfId="4702"/>
    <cellStyle name="Normal 9 2 4 3 2 2 2 2" xfId="9416"/>
    <cellStyle name="Normal 9 2 4 3 2 2 3" xfId="7370"/>
    <cellStyle name="Normal 9 2 4 3 2 3" xfId="4701"/>
    <cellStyle name="Normal 9 2 4 3 2 3 2" xfId="9415"/>
    <cellStyle name="Normal 9 2 4 3 2 4" xfId="6192"/>
    <cellStyle name="Normal 9 2 4 3 3" xfId="2149"/>
    <cellStyle name="Normal 9 2 4 3 3 2" xfId="4703"/>
    <cellStyle name="Normal 9 2 4 3 3 2 2" xfId="9417"/>
    <cellStyle name="Normal 9 2 4 3 3 3" xfId="6872"/>
    <cellStyle name="Normal 9 2 4 3 4" xfId="4700"/>
    <cellStyle name="Normal 9 2 4 3 4 2" xfId="9414"/>
    <cellStyle name="Normal 9 2 4 3 5" xfId="5694"/>
    <cellStyle name="Normal 9 2 4 4" xfId="1336"/>
    <cellStyle name="Normal 9 2 4 4 2" xfId="2645"/>
    <cellStyle name="Normal 9 2 4 4 2 2" xfId="4705"/>
    <cellStyle name="Normal 9 2 4 4 2 2 2" xfId="9419"/>
    <cellStyle name="Normal 9 2 4 4 2 3" xfId="7368"/>
    <cellStyle name="Normal 9 2 4 4 3" xfId="4704"/>
    <cellStyle name="Normal 9 2 4 4 3 2" xfId="9418"/>
    <cellStyle name="Normal 9 2 4 4 4" xfId="6190"/>
    <cellStyle name="Normal 9 2 4 5" xfId="1701"/>
    <cellStyle name="Normal 9 2 4 5 2" xfId="4706"/>
    <cellStyle name="Normal 9 2 4 5 2 2" xfId="9420"/>
    <cellStyle name="Normal 9 2 4 5 3" xfId="6424"/>
    <cellStyle name="Normal 9 2 4 6" xfId="4695"/>
    <cellStyle name="Normal 9 2 4 6 2" xfId="9409"/>
    <cellStyle name="Normal 9 2 4 7" xfId="5246"/>
    <cellStyle name="Normal 9 2 4 8" xfId="9958"/>
    <cellStyle name="Normal 9 2 4 9" xfId="10271"/>
    <cellStyle name="Normal 9 2 5" xfId="393"/>
    <cellStyle name="Normal 9 2 5 2" xfId="1339"/>
    <cellStyle name="Normal 9 2 5 2 2" xfId="2648"/>
    <cellStyle name="Normal 9 2 5 2 2 2" xfId="4709"/>
    <cellStyle name="Normal 9 2 5 2 2 2 2" xfId="9423"/>
    <cellStyle name="Normal 9 2 5 2 2 3" xfId="7371"/>
    <cellStyle name="Normal 9 2 5 2 3" xfId="4708"/>
    <cellStyle name="Normal 9 2 5 2 3 2" xfId="9422"/>
    <cellStyle name="Normal 9 2 5 2 4" xfId="6193"/>
    <cellStyle name="Normal 9 2 5 3" xfId="1745"/>
    <cellStyle name="Normal 9 2 5 3 2" xfId="4710"/>
    <cellStyle name="Normal 9 2 5 3 2 2" xfId="9424"/>
    <cellStyle name="Normal 9 2 5 3 3" xfId="6468"/>
    <cellStyle name="Normal 9 2 5 4" xfId="4707"/>
    <cellStyle name="Normal 9 2 5 4 2" xfId="9421"/>
    <cellStyle name="Normal 9 2 5 5" xfId="5290"/>
    <cellStyle name="Normal 9 2 5 6" xfId="10048"/>
    <cellStyle name="Normal 9 2 5 7" xfId="10361"/>
    <cellStyle name="Normal 9 2 6" xfId="617"/>
    <cellStyle name="Normal 9 2 6 2" xfId="1340"/>
    <cellStyle name="Normal 9 2 6 2 2" xfId="2649"/>
    <cellStyle name="Normal 9 2 6 2 2 2" xfId="4713"/>
    <cellStyle name="Normal 9 2 6 2 2 2 2" xfId="9427"/>
    <cellStyle name="Normal 9 2 6 2 2 3" xfId="7372"/>
    <cellStyle name="Normal 9 2 6 2 3" xfId="4712"/>
    <cellStyle name="Normal 9 2 6 2 3 2" xfId="9426"/>
    <cellStyle name="Normal 9 2 6 2 4" xfId="6194"/>
    <cellStyle name="Normal 9 2 6 3" xfId="1969"/>
    <cellStyle name="Normal 9 2 6 3 2" xfId="4714"/>
    <cellStyle name="Normal 9 2 6 3 2 2" xfId="9428"/>
    <cellStyle name="Normal 9 2 6 3 3" xfId="6692"/>
    <cellStyle name="Normal 9 2 6 4" xfId="4711"/>
    <cellStyle name="Normal 9 2 6 4 2" xfId="9425"/>
    <cellStyle name="Normal 9 2 6 5" xfId="5514"/>
    <cellStyle name="Normal 9 2 7" xfId="1326"/>
    <cellStyle name="Normal 9 2 7 2" xfId="2635"/>
    <cellStyle name="Normal 9 2 7 2 2" xfId="4716"/>
    <cellStyle name="Normal 9 2 7 2 2 2" xfId="9430"/>
    <cellStyle name="Normal 9 2 7 2 3" xfId="7358"/>
    <cellStyle name="Normal 9 2 7 3" xfId="4715"/>
    <cellStyle name="Normal 9 2 7 3 2" xfId="9429"/>
    <cellStyle name="Normal 9 2 7 4" xfId="6180"/>
    <cellStyle name="Normal 9 2 8" xfId="1519"/>
    <cellStyle name="Normal 9 2 8 2" xfId="4717"/>
    <cellStyle name="Normal 9 2 8 2 2" xfId="9431"/>
    <cellStyle name="Normal 9 2 8 3" xfId="6244"/>
    <cellStyle name="Normal 9 2 9" xfId="4658"/>
    <cellStyle name="Normal 9 2 9 2" xfId="9372"/>
    <cellStyle name="Normal 9 3" xfId="172"/>
    <cellStyle name="Normal 9 3 10" xfId="10131"/>
    <cellStyle name="Normal 9 3 2" xfId="288"/>
    <cellStyle name="Normal 9 3 2 2" xfId="523"/>
    <cellStyle name="Normal 9 3 2 2 2" xfId="1343"/>
    <cellStyle name="Normal 9 3 2 2 2 2" xfId="2652"/>
    <cellStyle name="Normal 9 3 2 2 2 2 2" xfId="4722"/>
    <cellStyle name="Normal 9 3 2 2 2 2 2 2" xfId="9436"/>
    <cellStyle name="Normal 9 3 2 2 2 2 3" xfId="7375"/>
    <cellStyle name="Normal 9 3 2 2 2 3" xfId="4721"/>
    <cellStyle name="Normal 9 3 2 2 2 3 2" xfId="9435"/>
    <cellStyle name="Normal 9 3 2 2 2 4" xfId="6197"/>
    <cellStyle name="Normal 9 3 2 2 3" xfId="1875"/>
    <cellStyle name="Normal 9 3 2 2 3 2" xfId="4723"/>
    <cellStyle name="Normal 9 3 2 2 3 2 2" xfId="9437"/>
    <cellStyle name="Normal 9 3 2 2 3 3" xfId="6598"/>
    <cellStyle name="Normal 9 3 2 2 4" xfId="4720"/>
    <cellStyle name="Normal 9 3 2 2 4 2" xfId="9434"/>
    <cellStyle name="Normal 9 3 2 2 5" xfId="5420"/>
    <cellStyle name="Normal 9 3 2 3" xfId="747"/>
    <cellStyle name="Normal 9 3 2 3 2" xfId="1344"/>
    <cellStyle name="Normal 9 3 2 3 2 2" xfId="2653"/>
    <cellStyle name="Normal 9 3 2 3 2 2 2" xfId="4726"/>
    <cellStyle name="Normal 9 3 2 3 2 2 2 2" xfId="9440"/>
    <cellStyle name="Normal 9 3 2 3 2 2 3" xfId="7376"/>
    <cellStyle name="Normal 9 3 2 3 2 3" xfId="4725"/>
    <cellStyle name="Normal 9 3 2 3 2 3 2" xfId="9439"/>
    <cellStyle name="Normal 9 3 2 3 2 4" xfId="6198"/>
    <cellStyle name="Normal 9 3 2 3 3" xfId="2099"/>
    <cellStyle name="Normal 9 3 2 3 3 2" xfId="4727"/>
    <cellStyle name="Normal 9 3 2 3 3 2 2" xfId="9441"/>
    <cellStyle name="Normal 9 3 2 3 3 3" xfId="6822"/>
    <cellStyle name="Normal 9 3 2 3 4" xfId="4724"/>
    <cellStyle name="Normal 9 3 2 3 4 2" xfId="9438"/>
    <cellStyle name="Normal 9 3 2 3 5" xfId="5644"/>
    <cellStyle name="Normal 9 3 2 4" xfId="1342"/>
    <cellStyle name="Normal 9 3 2 4 2" xfId="2651"/>
    <cellStyle name="Normal 9 3 2 4 2 2" xfId="4729"/>
    <cellStyle name="Normal 9 3 2 4 2 2 2" xfId="9443"/>
    <cellStyle name="Normal 9 3 2 4 2 3" xfId="7374"/>
    <cellStyle name="Normal 9 3 2 4 3" xfId="4728"/>
    <cellStyle name="Normal 9 3 2 4 3 2" xfId="9442"/>
    <cellStyle name="Normal 9 3 2 4 4" xfId="6196"/>
    <cellStyle name="Normal 9 3 2 5" xfId="1651"/>
    <cellStyle name="Normal 9 3 2 5 2" xfId="4730"/>
    <cellStyle name="Normal 9 3 2 5 2 2" xfId="9444"/>
    <cellStyle name="Normal 9 3 2 5 3" xfId="6374"/>
    <cellStyle name="Normal 9 3 2 6" xfId="4719"/>
    <cellStyle name="Normal 9 3 2 6 2" xfId="9433"/>
    <cellStyle name="Normal 9 3 2 7" xfId="5196"/>
    <cellStyle name="Normal 9 3 2 8" xfId="9908"/>
    <cellStyle name="Normal 9 3 2 9" xfId="10221"/>
    <cellStyle name="Normal 9 3 3" xfId="433"/>
    <cellStyle name="Normal 9 3 3 2" xfId="1345"/>
    <cellStyle name="Normal 9 3 3 2 2" xfId="2654"/>
    <cellStyle name="Normal 9 3 3 2 2 2" xfId="4733"/>
    <cellStyle name="Normal 9 3 3 2 2 2 2" xfId="9447"/>
    <cellStyle name="Normal 9 3 3 2 2 3" xfId="7377"/>
    <cellStyle name="Normal 9 3 3 2 3" xfId="4732"/>
    <cellStyle name="Normal 9 3 3 2 3 2" xfId="9446"/>
    <cellStyle name="Normal 9 3 3 2 4" xfId="6199"/>
    <cellStyle name="Normal 9 3 3 3" xfId="1785"/>
    <cellStyle name="Normal 9 3 3 3 2" xfId="4734"/>
    <cellStyle name="Normal 9 3 3 3 2 2" xfId="9448"/>
    <cellStyle name="Normal 9 3 3 3 3" xfId="6508"/>
    <cellStyle name="Normal 9 3 3 4" xfId="4731"/>
    <cellStyle name="Normal 9 3 3 4 2" xfId="9445"/>
    <cellStyle name="Normal 9 3 3 5" xfId="5330"/>
    <cellStyle name="Normal 9 3 3 6" xfId="9998"/>
    <cellStyle name="Normal 9 3 3 7" xfId="10311"/>
    <cellStyle name="Normal 9 3 4" xfId="657"/>
    <cellStyle name="Normal 9 3 4 2" xfId="1346"/>
    <cellStyle name="Normal 9 3 4 2 2" xfId="2655"/>
    <cellStyle name="Normal 9 3 4 2 2 2" xfId="4737"/>
    <cellStyle name="Normal 9 3 4 2 2 2 2" xfId="9451"/>
    <cellStyle name="Normal 9 3 4 2 2 3" xfId="7378"/>
    <cellStyle name="Normal 9 3 4 2 3" xfId="4736"/>
    <cellStyle name="Normal 9 3 4 2 3 2" xfId="9450"/>
    <cellStyle name="Normal 9 3 4 2 4" xfId="6200"/>
    <cellStyle name="Normal 9 3 4 3" xfId="2009"/>
    <cellStyle name="Normal 9 3 4 3 2" xfId="4738"/>
    <cellStyle name="Normal 9 3 4 3 2 2" xfId="9452"/>
    <cellStyle name="Normal 9 3 4 3 3" xfId="6732"/>
    <cellStyle name="Normal 9 3 4 4" xfId="4735"/>
    <cellStyle name="Normal 9 3 4 4 2" xfId="9449"/>
    <cellStyle name="Normal 9 3 4 5" xfId="5554"/>
    <cellStyle name="Normal 9 3 5" xfId="1341"/>
    <cellStyle name="Normal 9 3 5 2" xfId="2650"/>
    <cellStyle name="Normal 9 3 5 2 2" xfId="4740"/>
    <cellStyle name="Normal 9 3 5 2 2 2" xfId="9454"/>
    <cellStyle name="Normal 9 3 5 2 3" xfId="7373"/>
    <cellStyle name="Normal 9 3 5 3" xfId="4739"/>
    <cellStyle name="Normal 9 3 5 3 2" xfId="9453"/>
    <cellStyle name="Normal 9 3 5 4" xfId="6195"/>
    <cellStyle name="Normal 9 3 6" xfId="1559"/>
    <cellStyle name="Normal 9 3 6 2" xfId="4741"/>
    <cellStyle name="Normal 9 3 6 2 2" xfId="9455"/>
    <cellStyle name="Normal 9 3 6 3" xfId="6284"/>
    <cellStyle name="Normal 9 3 7" xfId="4718"/>
    <cellStyle name="Normal 9 3 7 2" xfId="9432"/>
    <cellStyle name="Normal 9 3 8" xfId="5106"/>
    <cellStyle name="Normal 9 3 9" xfId="9818"/>
    <cellStyle name="Normal 9 4" xfId="227"/>
    <cellStyle name="Normal 9 4 2" xfId="462"/>
    <cellStyle name="Normal 9 4 2 2" xfId="1348"/>
    <cellStyle name="Normal 9 4 2 2 2" xfId="2657"/>
    <cellStyle name="Normal 9 4 2 2 2 2" xfId="4745"/>
    <cellStyle name="Normal 9 4 2 2 2 2 2" xfId="9459"/>
    <cellStyle name="Normal 9 4 2 2 2 3" xfId="7380"/>
    <cellStyle name="Normal 9 4 2 2 3" xfId="4744"/>
    <cellStyle name="Normal 9 4 2 2 3 2" xfId="9458"/>
    <cellStyle name="Normal 9 4 2 2 4" xfId="6202"/>
    <cellStyle name="Normal 9 4 2 3" xfId="1814"/>
    <cellStyle name="Normal 9 4 2 3 2" xfId="4746"/>
    <cellStyle name="Normal 9 4 2 3 2 2" xfId="9460"/>
    <cellStyle name="Normal 9 4 2 3 3" xfId="6537"/>
    <cellStyle name="Normal 9 4 2 4" xfId="4743"/>
    <cellStyle name="Normal 9 4 2 4 2" xfId="9457"/>
    <cellStyle name="Normal 9 4 2 5" xfId="5359"/>
    <cellStyle name="Normal 9 4 3" xfId="686"/>
    <cellStyle name="Normal 9 4 3 2" xfId="1349"/>
    <cellStyle name="Normal 9 4 3 2 2" xfId="2658"/>
    <cellStyle name="Normal 9 4 3 2 2 2" xfId="4749"/>
    <cellStyle name="Normal 9 4 3 2 2 2 2" xfId="9463"/>
    <cellStyle name="Normal 9 4 3 2 2 3" xfId="7381"/>
    <cellStyle name="Normal 9 4 3 2 3" xfId="4748"/>
    <cellStyle name="Normal 9 4 3 2 3 2" xfId="9462"/>
    <cellStyle name="Normal 9 4 3 2 4" xfId="6203"/>
    <cellStyle name="Normal 9 4 3 3" xfId="2038"/>
    <cellStyle name="Normal 9 4 3 3 2" xfId="4750"/>
    <cellStyle name="Normal 9 4 3 3 2 2" xfId="9464"/>
    <cellStyle name="Normal 9 4 3 3 3" xfId="6761"/>
    <cellStyle name="Normal 9 4 3 4" xfId="4747"/>
    <cellStyle name="Normal 9 4 3 4 2" xfId="9461"/>
    <cellStyle name="Normal 9 4 3 5" xfId="5583"/>
    <cellStyle name="Normal 9 4 4" xfId="1347"/>
    <cellStyle name="Normal 9 4 4 2" xfId="2656"/>
    <cellStyle name="Normal 9 4 4 2 2" xfId="4752"/>
    <cellStyle name="Normal 9 4 4 2 2 2" xfId="9466"/>
    <cellStyle name="Normal 9 4 4 2 3" xfId="7379"/>
    <cellStyle name="Normal 9 4 4 3" xfId="4751"/>
    <cellStyle name="Normal 9 4 4 3 2" xfId="9465"/>
    <cellStyle name="Normal 9 4 4 4" xfId="6201"/>
    <cellStyle name="Normal 9 4 5" xfId="1590"/>
    <cellStyle name="Normal 9 4 5 2" xfId="4753"/>
    <cellStyle name="Normal 9 4 5 2 2" xfId="9467"/>
    <cellStyle name="Normal 9 4 5 3" xfId="6313"/>
    <cellStyle name="Normal 9 4 6" xfId="4742"/>
    <cellStyle name="Normal 9 4 6 2" xfId="9456"/>
    <cellStyle name="Normal 9 4 7" xfId="5135"/>
    <cellStyle name="Normal 9 4 8" xfId="9847"/>
    <cellStyle name="Normal 9 4 9" xfId="10160"/>
    <cellStyle name="Normal 9 5" xfId="323"/>
    <cellStyle name="Normal 9 5 2" xfId="552"/>
    <cellStyle name="Normal 9 5 2 2" xfId="1351"/>
    <cellStyle name="Normal 9 5 2 2 2" xfId="2660"/>
    <cellStyle name="Normal 9 5 2 2 2 2" xfId="4757"/>
    <cellStyle name="Normal 9 5 2 2 2 2 2" xfId="9471"/>
    <cellStyle name="Normal 9 5 2 2 2 3" xfId="7383"/>
    <cellStyle name="Normal 9 5 2 2 3" xfId="4756"/>
    <cellStyle name="Normal 9 5 2 2 3 2" xfId="9470"/>
    <cellStyle name="Normal 9 5 2 2 4" xfId="6205"/>
    <cellStyle name="Normal 9 5 2 3" xfId="1904"/>
    <cellStyle name="Normal 9 5 2 3 2" xfId="4758"/>
    <cellStyle name="Normal 9 5 2 3 2 2" xfId="9472"/>
    <cellStyle name="Normal 9 5 2 3 3" xfId="6627"/>
    <cellStyle name="Normal 9 5 2 4" xfId="4755"/>
    <cellStyle name="Normal 9 5 2 4 2" xfId="9469"/>
    <cellStyle name="Normal 9 5 2 5" xfId="5449"/>
    <cellStyle name="Normal 9 5 3" xfId="776"/>
    <cellStyle name="Normal 9 5 3 2" xfId="1352"/>
    <cellStyle name="Normal 9 5 3 2 2" xfId="2661"/>
    <cellStyle name="Normal 9 5 3 2 2 2" xfId="4761"/>
    <cellStyle name="Normal 9 5 3 2 2 2 2" xfId="9475"/>
    <cellStyle name="Normal 9 5 3 2 2 3" xfId="7384"/>
    <cellStyle name="Normal 9 5 3 2 3" xfId="4760"/>
    <cellStyle name="Normal 9 5 3 2 3 2" xfId="9474"/>
    <cellStyle name="Normal 9 5 3 2 4" xfId="6206"/>
    <cellStyle name="Normal 9 5 3 3" xfId="2128"/>
    <cellStyle name="Normal 9 5 3 3 2" xfId="4762"/>
    <cellStyle name="Normal 9 5 3 3 2 2" xfId="9476"/>
    <cellStyle name="Normal 9 5 3 3 3" xfId="6851"/>
    <cellStyle name="Normal 9 5 3 4" xfId="4759"/>
    <cellStyle name="Normal 9 5 3 4 2" xfId="9473"/>
    <cellStyle name="Normal 9 5 3 5" xfId="5673"/>
    <cellStyle name="Normal 9 5 4" xfId="1350"/>
    <cellStyle name="Normal 9 5 4 2" xfId="2659"/>
    <cellStyle name="Normal 9 5 4 2 2" xfId="4764"/>
    <cellStyle name="Normal 9 5 4 2 2 2" xfId="9478"/>
    <cellStyle name="Normal 9 5 4 2 3" xfId="7382"/>
    <cellStyle name="Normal 9 5 4 3" xfId="4763"/>
    <cellStyle name="Normal 9 5 4 3 2" xfId="9477"/>
    <cellStyle name="Normal 9 5 4 4" xfId="6204"/>
    <cellStyle name="Normal 9 5 5" xfId="1680"/>
    <cellStyle name="Normal 9 5 5 2" xfId="4765"/>
    <cellStyle name="Normal 9 5 5 2 2" xfId="9479"/>
    <cellStyle name="Normal 9 5 5 3" xfId="6403"/>
    <cellStyle name="Normal 9 5 6" xfId="4754"/>
    <cellStyle name="Normal 9 5 6 2" xfId="9468"/>
    <cellStyle name="Normal 9 5 7" xfId="5225"/>
    <cellStyle name="Normal 9 5 8" xfId="9937"/>
    <cellStyle name="Normal 9 5 9" xfId="10250"/>
    <cellStyle name="Normal 9 6" xfId="371"/>
    <cellStyle name="Normal 9 6 2" xfId="1353"/>
    <cellStyle name="Normal 9 6 2 2" xfId="2662"/>
    <cellStyle name="Normal 9 6 2 2 2" xfId="4768"/>
    <cellStyle name="Normal 9 6 2 2 2 2" xfId="9482"/>
    <cellStyle name="Normal 9 6 2 2 3" xfId="7385"/>
    <cellStyle name="Normal 9 6 2 3" xfId="4767"/>
    <cellStyle name="Normal 9 6 2 3 2" xfId="9481"/>
    <cellStyle name="Normal 9 6 2 4" xfId="6207"/>
    <cellStyle name="Normal 9 6 3" xfId="1724"/>
    <cellStyle name="Normal 9 6 3 2" xfId="4769"/>
    <cellStyle name="Normal 9 6 3 2 2" xfId="9483"/>
    <cellStyle name="Normal 9 6 3 3" xfId="6447"/>
    <cellStyle name="Normal 9 6 4" xfId="4766"/>
    <cellStyle name="Normal 9 6 4 2" xfId="9480"/>
    <cellStyle name="Normal 9 6 5" xfId="5269"/>
    <cellStyle name="Normal 9 6 6" xfId="10027"/>
    <cellStyle name="Normal 9 6 7" xfId="10340"/>
    <cellStyle name="Normal 9 7" xfId="596"/>
    <cellStyle name="Normal 9 7 2" xfId="1354"/>
    <cellStyle name="Normal 9 7 2 2" xfId="2663"/>
    <cellStyle name="Normal 9 7 2 2 2" xfId="4772"/>
    <cellStyle name="Normal 9 7 2 2 2 2" xfId="9486"/>
    <cellStyle name="Normal 9 7 2 2 3" xfId="7386"/>
    <cellStyle name="Normal 9 7 2 3" xfId="4771"/>
    <cellStyle name="Normal 9 7 2 3 2" xfId="9485"/>
    <cellStyle name="Normal 9 7 2 4" xfId="6208"/>
    <cellStyle name="Normal 9 7 3" xfId="1948"/>
    <cellStyle name="Normal 9 7 3 2" xfId="4773"/>
    <cellStyle name="Normal 9 7 3 2 2" xfId="9487"/>
    <cellStyle name="Normal 9 7 3 3" xfId="6671"/>
    <cellStyle name="Normal 9 7 4" xfId="4770"/>
    <cellStyle name="Normal 9 7 4 2" xfId="9484"/>
    <cellStyle name="Normal 9 7 5" xfId="5493"/>
    <cellStyle name="Normal 9 8" xfId="1325"/>
    <cellStyle name="Normal 9 8 2" xfId="2634"/>
    <cellStyle name="Normal 9 8 2 2" xfId="4775"/>
    <cellStyle name="Normal 9 8 2 2 2" xfId="9489"/>
    <cellStyle name="Normal 9 8 2 3" xfId="7357"/>
    <cellStyle name="Normal 9 8 3" xfId="4774"/>
    <cellStyle name="Normal 9 8 3 2" xfId="9488"/>
    <cellStyle name="Normal 9 8 4" xfId="6179"/>
    <cellStyle name="Normal 9 9" xfId="1497"/>
    <cellStyle name="Normal 9 9 2" xfId="4776"/>
    <cellStyle name="Normal 9 9 2 2" xfId="9490"/>
    <cellStyle name="Normal 9 9 3" xfId="6223"/>
    <cellStyle name="Percent" xfId="46" builtinId="5"/>
    <cellStyle name="Percent 2" xfId="10"/>
    <cellStyle name="Percent 2 2" xfId="38"/>
    <cellStyle name="Percent 2 2 2" xfId="39"/>
    <cellStyle name="Percent 2 2 2 2" xfId="84"/>
    <cellStyle name="Percent 2 2 3" xfId="372"/>
    <cellStyle name="Percent 2 2 3 2" xfId="1356"/>
    <cellStyle name="Percent 2 2 3 3" xfId="4777"/>
    <cellStyle name="Percent 2 2 4" xfId="1355"/>
    <cellStyle name="Percent 2 2 5" xfId="4778"/>
    <cellStyle name="Percent 2 3" xfId="58"/>
    <cellStyle name="Percent 2 3 2" xfId="94"/>
    <cellStyle name="Percent 2 4" xfId="62"/>
    <cellStyle name="Percent 2 5" xfId="188"/>
    <cellStyle name="Percent 2 5 2" xfId="211"/>
    <cellStyle name="Percent 2 6" xfId="204"/>
    <cellStyle name="Percent 3" xfId="40"/>
    <cellStyle name="Percent 3 10" xfId="373"/>
    <cellStyle name="Percent 3 10 2" xfId="1358"/>
    <cellStyle name="Percent 3 10 3" xfId="1725"/>
    <cellStyle name="Percent 3 10 3 2" xfId="4779"/>
    <cellStyle name="Percent 3 10 3 2 2" xfId="9491"/>
    <cellStyle name="Percent 3 10 3 3" xfId="6448"/>
    <cellStyle name="Percent 3 10 4" xfId="4780"/>
    <cellStyle name="Percent 3 10 4 2" xfId="9492"/>
    <cellStyle name="Percent 3 10 5" xfId="5270"/>
    <cellStyle name="Percent 3 10 6" xfId="10028"/>
    <cellStyle name="Percent 3 10 7" xfId="10341"/>
    <cellStyle name="Percent 3 11" xfId="597"/>
    <cellStyle name="Percent 3 11 2" xfId="1359"/>
    <cellStyle name="Percent 3 11 3" xfId="1949"/>
    <cellStyle name="Percent 3 11 3 2" xfId="4781"/>
    <cellStyle name="Percent 3 11 3 2 2" xfId="9493"/>
    <cellStyle name="Percent 3 11 3 3" xfId="6672"/>
    <cellStyle name="Percent 3 11 4" xfId="4782"/>
    <cellStyle name="Percent 3 11 4 2" xfId="9494"/>
    <cellStyle name="Percent 3 11 5" xfId="5494"/>
    <cellStyle name="Percent 3 12" xfId="1357"/>
    <cellStyle name="Percent 3 13" xfId="1498"/>
    <cellStyle name="Percent 3 13 2" xfId="4783"/>
    <cellStyle name="Percent 3 13 2 2" xfId="9495"/>
    <cellStyle name="Percent 3 13 3" xfId="6224"/>
    <cellStyle name="Percent 3 14" xfId="4784"/>
    <cellStyle name="Percent 3 14 2" xfId="9496"/>
    <cellStyle name="Percent 3 15" xfId="5046"/>
    <cellStyle name="Percent 3 16" xfId="9758"/>
    <cellStyle name="Percent 3 17" xfId="10071"/>
    <cellStyle name="Percent 3 18" xfId="112"/>
    <cellStyle name="Percent 3 2" xfId="41"/>
    <cellStyle name="Percent 3 2 10" xfId="4785"/>
    <cellStyle name="Percent 3 2 10 2" xfId="9497"/>
    <cellStyle name="Percent 3 2 11" xfId="5047"/>
    <cellStyle name="Percent 3 2 12" xfId="9759"/>
    <cellStyle name="Percent 3 2 13" xfId="10072"/>
    <cellStyle name="Percent 3 2 14" xfId="113"/>
    <cellStyle name="Percent 3 2 2" xfId="86"/>
    <cellStyle name="Percent 3 2 2 10" xfId="5068"/>
    <cellStyle name="Percent 3 2 2 11" xfId="9780"/>
    <cellStyle name="Percent 3 2 2 12" xfId="10093"/>
    <cellStyle name="Percent 3 2 2 13" xfId="134"/>
    <cellStyle name="Percent 3 2 2 2" xfId="176"/>
    <cellStyle name="Percent 3 2 2 2 10" xfId="10135"/>
    <cellStyle name="Percent 3 2 2 2 2" xfId="292"/>
    <cellStyle name="Percent 3 2 2 2 2 2" xfId="527"/>
    <cellStyle name="Percent 3 2 2 2 2 2 2" xfId="1364"/>
    <cellStyle name="Percent 3 2 2 2 2 2 3" xfId="1879"/>
    <cellStyle name="Percent 3 2 2 2 2 2 3 2" xfId="4786"/>
    <cellStyle name="Percent 3 2 2 2 2 2 3 2 2" xfId="9498"/>
    <cellStyle name="Percent 3 2 2 2 2 2 3 3" xfId="6602"/>
    <cellStyle name="Percent 3 2 2 2 2 2 4" xfId="4787"/>
    <cellStyle name="Percent 3 2 2 2 2 2 4 2" xfId="9499"/>
    <cellStyle name="Percent 3 2 2 2 2 2 5" xfId="5424"/>
    <cellStyle name="Percent 3 2 2 2 2 3" xfId="751"/>
    <cellStyle name="Percent 3 2 2 2 2 3 2" xfId="1365"/>
    <cellStyle name="Percent 3 2 2 2 2 3 3" xfId="2103"/>
    <cellStyle name="Percent 3 2 2 2 2 3 3 2" xfId="4788"/>
    <cellStyle name="Percent 3 2 2 2 2 3 3 2 2" xfId="9500"/>
    <cellStyle name="Percent 3 2 2 2 2 3 3 3" xfId="6826"/>
    <cellStyle name="Percent 3 2 2 2 2 3 4" xfId="4789"/>
    <cellStyle name="Percent 3 2 2 2 2 3 4 2" xfId="9501"/>
    <cellStyle name="Percent 3 2 2 2 2 3 5" xfId="5648"/>
    <cellStyle name="Percent 3 2 2 2 2 4" xfId="1363"/>
    <cellStyle name="Percent 3 2 2 2 2 5" xfId="1655"/>
    <cellStyle name="Percent 3 2 2 2 2 5 2" xfId="4790"/>
    <cellStyle name="Percent 3 2 2 2 2 5 2 2" xfId="9502"/>
    <cellStyle name="Percent 3 2 2 2 2 5 3" xfId="6378"/>
    <cellStyle name="Percent 3 2 2 2 2 6" xfId="4791"/>
    <cellStyle name="Percent 3 2 2 2 2 6 2" xfId="9503"/>
    <cellStyle name="Percent 3 2 2 2 2 7" xfId="5200"/>
    <cellStyle name="Percent 3 2 2 2 2 8" xfId="9912"/>
    <cellStyle name="Percent 3 2 2 2 2 9" xfId="10225"/>
    <cellStyle name="Percent 3 2 2 2 3" xfId="437"/>
    <cellStyle name="Percent 3 2 2 2 3 2" xfId="1366"/>
    <cellStyle name="Percent 3 2 2 2 3 3" xfId="1789"/>
    <cellStyle name="Percent 3 2 2 2 3 3 2" xfId="4792"/>
    <cellStyle name="Percent 3 2 2 2 3 3 2 2" xfId="9504"/>
    <cellStyle name="Percent 3 2 2 2 3 3 3" xfId="6512"/>
    <cellStyle name="Percent 3 2 2 2 3 4" xfId="4793"/>
    <cellStyle name="Percent 3 2 2 2 3 4 2" xfId="9505"/>
    <cellStyle name="Percent 3 2 2 2 3 5" xfId="5334"/>
    <cellStyle name="Percent 3 2 2 2 3 6" xfId="10002"/>
    <cellStyle name="Percent 3 2 2 2 3 7" xfId="10315"/>
    <cellStyle name="Percent 3 2 2 2 4" xfId="661"/>
    <cellStyle name="Percent 3 2 2 2 4 2" xfId="1367"/>
    <cellStyle name="Percent 3 2 2 2 4 3" xfId="2013"/>
    <cellStyle name="Percent 3 2 2 2 4 3 2" xfId="4794"/>
    <cellStyle name="Percent 3 2 2 2 4 3 2 2" xfId="9506"/>
    <cellStyle name="Percent 3 2 2 2 4 3 3" xfId="6736"/>
    <cellStyle name="Percent 3 2 2 2 4 4" xfId="4795"/>
    <cellStyle name="Percent 3 2 2 2 4 4 2" xfId="9507"/>
    <cellStyle name="Percent 3 2 2 2 4 5" xfId="5558"/>
    <cellStyle name="Percent 3 2 2 2 5" xfId="1362"/>
    <cellStyle name="Percent 3 2 2 2 6" xfId="1563"/>
    <cellStyle name="Percent 3 2 2 2 6 2" xfId="4796"/>
    <cellStyle name="Percent 3 2 2 2 6 2 2" xfId="9508"/>
    <cellStyle name="Percent 3 2 2 2 6 3" xfId="6288"/>
    <cellStyle name="Percent 3 2 2 2 7" xfId="4797"/>
    <cellStyle name="Percent 3 2 2 2 7 2" xfId="9509"/>
    <cellStyle name="Percent 3 2 2 2 8" xfId="5110"/>
    <cellStyle name="Percent 3 2 2 2 9" xfId="9822"/>
    <cellStyle name="Percent 3 2 2 3" xfId="250"/>
    <cellStyle name="Percent 3 2 2 3 2" xfId="485"/>
    <cellStyle name="Percent 3 2 2 3 2 2" xfId="1369"/>
    <cellStyle name="Percent 3 2 2 3 2 3" xfId="1837"/>
    <cellStyle name="Percent 3 2 2 3 2 3 2" xfId="4798"/>
    <cellStyle name="Percent 3 2 2 3 2 3 2 2" xfId="9510"/>
    <cellStyle name="Percent 3 2 2 3 2 3 3" xfId="6560"/>
    <cellStyle name="Percent 3 2 2 3 2 4" xfId="4799"/>
    <cellStyle name="Percent 3 2 2 3 2 4 2" xfId="9511"/>
    <cellStyle name="Percent 3 2 2 3 2 5" xfId="5382"/>
    <cellStyle name="Percent 3 2 2 3 3" xfId="709"/>
    <cellStyle name="Percent 3 2 2 3 3 2" xfId="1370"/>
    <cellStyle name="Percent 3 2 2 3 3 3" xfId="2061"/>
    <cellStyle name="Percent 3 2 2 3 3 3 2" xfId="4800"/>
    <cellStyle name="Percent 3 2 2 3 3 3 2 2" xfId="9512"/>
    <cellStyle name="Percent 3 2 2 3 3 3 3" xfId="6784"/>
    <cellStyle name="Percent 3 2 2 3 3 4" xfId="4801"/>
    <cellStyle name="Percent 3 2 2 3 3 4 2" xfId="9513"/>
    <cellStyle name="Percent 3 2 2 3 3 5" xfId="5606"/>
    <cellStyle name="Percent 3 2 2 3 4" xfId="1368"/>
    <cellStyle name="Percent 3 2 2 3 5" xfId="1613"/>
    <cellStyle name="Percent 3 2 2 3 5 2" xfId="4802"/>
    <cellStyle name="Percent 3 2 2 3 5 2 2" xfId="9514"/>
    <cellStyle name="Percent 3 2 2 3 5 3" xfId="6336"/>
    <cellStyle name="Percent 3 2 2 3 6" xfId="4803"/>
    <cellStyle name="Percent 3 2 2 3 6 2" xfId="9515"/>
    <cellStyle name="Percent 3 2 2 3 7" xfId="5158"/>
    <cellStyle name="Percent 3 2 2 3 8" xfId="9870"/>
    <cellStyle name="Percent 3 2 2 3 9" xfId="10183"/>
    <cellStyle name="Percent 3 2 2 4" xfId="346"/>
    <cellStyle name="Percent 3 2 2 4 2" xfId="575"/>
    <cellStyle name="Percent 3 2 2 4 2 2" xfId="1372"/>
    <cellStyle name="Percent 3 2 2 4 2 3" xfId="1927"/>
    <cellStyle name="Percent 3 2 2 4 2 3 2" xfId="4804"/>
    <cellStyle name="Percent 3 2 2 4 2 3 2 2" xfId="9516"/>
    <cellStyle name="Percent 3 2 2 4 2 3 3" xfId="6650"/>
    <cellStyle name="Percent 3 2 2 4 2 4" xfId="4805"/>
    <cellStyle name="Percent 3 2 2 4 2 4 2" xfId="9517"/>
    <cellStyle name="Percent 3 2 2 4 2 5" xfId="5472"/>
    <cellStyle name="Percent 3 2 2 4 3" xfId="799"/>
    <cellStyle name="Percent 3 2 2 4 3 2" xfId="1373"/>
    <cellStyle name="Percent 3 2 2 4 3 3" xfId="2151"/>
    <cellStyle name="Percent 3 2 2 4 3 3 2" xfId="4806"/>
    <cellStyle name="Percent 3 2 2 4 3 3 2 2" xfId="9518"/>
    <cellStyle name="Percent 3 2 2 4 3 3 3" xfId="6874"/>
    <cellStyle name="Percent 3 2 2 4 3 4" xfId="4807"/>
    <cellStyle name="Percent 3 2 2 4 3 4 2" xfId="9519"/>
    <cellStyle name="Percent 3 2 2 4 3 5" xfId="5696"/>
    <cellStyle name="Percent 3 2 2 4 4" xfId="1371"/>
    <cellStyle name="Percent 3 2 2 4 5" xfId="1703"/>
    <cellStyle name="Percent 3 2 2 4 5 2" xfId="4808"/>
    <cellStyle name="Percent 3 2 2 4 5 2 2" xfId="9520"/>
    <cellStyle name="Percent 3 2 2 4 5 3" xfId="6426"/>
    <cellStyle name="Percent 3 2 2 4 6" xfId="4809"/>
    <cellStyle name="Percent 3 2 2 4 6 2" xfId="9521"/>
    <cellStyle name="Percent 3 2 2 4 7" xfId="5248"/>
    <cellStyle name="Percent 3 2 2 4 8" xfId="9960"/>
    <cellStyle name="Percent 3 2 2 4 9" xfId="10273"/>
    <cellStyle name="Percent 3 2 2 5" xfId="395"/>
    <cellStyle name="Percent 3 2 2 5 2" xfId="1374"/>
    <cellStyle name="Percent 3 2 2 5 3" xfId="1747"/>
    <cellStyle name="Percent 3 2 2 5 3 2" xfId="4810"/>
    <cellStyle name="Percent 3 2 2 5 3 2 2" xfId="9522"/>
    <cellStyle name="Percent 3 2 2 5 3 3" xfId="6470"/>
    <cellStyle name="Percent 3 2 2 5 4" xfId="4811"/>
    <cellStyle name="Percent 3 2 2 5 4 2" xfId="9523"/>
    <cellStyle name="Percent 3 2 2 5 5" xfId="5292"/>
    <cellStyle name="Percent 3 2 2 5 6" xfId="10050"/>
    <cellStyle name="Percent 3 2 2 5 7" xfId="10363"/>
    <cellStyle name="Percent 3 2 2 6" xfId="619"/>
    <cellStyle name="Percent 3 2 2 6 2" xfId="1375"/>
    <cellStyle name="Percent 3 2 2 6 3" xfId="1971"/>
    <cellStyle name="Percent 3 2 2 6 3 2" xfId="4812"/>
    <cellStyle name="Percent 3 2 2 6 3 2 2" xfId="9524"/>
    <cellStyle name="Percent 3 2 2 6 3 3" xfId="6694"/>
    <cellStyle name="Percent 3 2 2 6 4" xfId="4813"/>
    <cellStyle name="Percent 3 2 2 6 4 2" xfId="9525"/>
    <cellStyle name="Percent 3 2 2 6 5" xfId="5516"/>
    <cellStyle name="Percent 3 2 2 7" xfId="1361"/>
    <cellStyle name="Percent 3 2 2 8" xfId="1521"/>
    <cellStyle name="Percent 3 2 2 8 2" xfId="4814"/>
    <cellStyle name="Percent 3 2 2 8 2 2" xfId="9526"/>
    <cellStyle name="Percent 3 2 2 8 3" xfId="6246"/>
    <cellStyle name="Percent 3 2 2 9" xfId="4815"/>
    <cellStyle name="Percent 3 2 2 9 2" xfId="9527"/>
    <cellStyle name="Percent 3 2 3" xfId="175"/>
    <cellStyle name="Percent 3 2 3 10" xfId="10134"/>
    <cellStyle name="Percent 3 2 3 2" xfId="291"/>
    <cellStyle name="Percent 3 2 3 2 2" xfId="526"/>
    <cellStyle name="Percent 3 2 3 2 2 2" xfId="1378"/>
    <cellStyle name="Percent 3 2 3 2 2 3" xfId="1878"/>
    <cellStyle name="Percent 3 2 3 2 2 3 2" xfId="4816"/>
    <cellStyle name="Percent 3 2 3 2 2 3 2 2" xfId="9528"/>
    <cellStyle name="Percent 3 2 3 2 2 3 3" xfId="6601"/>
    <cellStyle name="Percent 3 2 3 2 2 4" xfId="4817"/>
    <cellStyle name="Percent 3 2 3 2 2 4 2" xfId="9529"/>
    <cellStyle name="Percent 3 2 3 2 2 5" xfId="5423"/>
    <cellStyle name="Percent 3 2 3 2 3" xfId="750"/>
    <cellStyle name="Percent 3 2 3 2 3 2" xfId="1379"/>
    <cellStyle name="Percent 3 2 3 2 3 3" xfId="2102"/>
    <cellStyle name="Percent 3 2 3 2 3 3 2" xfId="4818"/>
    <cellStyle name="Percent 3 2 3 2 3 3 2 2" xfId="9530"/>
    <cellStyle name="Percent 3 2 3 2 3 3 3" xfId="6825"/>
    <cellStyle name="Percent 3 2 3 2 3 4" xfId="4819"/>
    <cellStyle name="Percent 3 2 3 2 3 4 2" xfId="9531"/>
    <cellStyle name="Percent 3 2 3 2 3 5" xfId="5647"/>
    <cellStyle name="Percent 3 2 3 2 4" xfId="1377"/>
    <cellStyle name="Percent 3 2 3 2 5" xfId="1654"/>
    <cellStyle name="Percent 3 2 3 2 5 2" xfId="4820"/>
    <cellStyle name="Percent 3 2 3 2 5 2 2" xfId="9532"/>
    <cellStyle name="Percent 3 2 3 2 5 3" xfId="6377"/>
    <cellStyle name="Percent 3 2 3 2 6" xfId="4821"/>
    <cellStyle name="Percent 3 2 3 2 6 2" xfId="9533"/>
    <cellStyle name="Percent 3 2 3 2 7" xfId="5199"/>
    <cellStyle name="Percent 3 2 3 2 8" xfId="9911"/>
    <cellStyle name="Percent 3 2 3 2 9" xfId="10224"/>
    <cellStyle name="Percent 3 2 3 3" xfId="436"/>
    <cellStyle name="Percent 3 2 3 3 2" xfId="1380"/>
    <cellStyle name="Percent 3 2 3 3 3" xfId="1788"/>
    <cellStyle name="Percent 3 2 3 3 3 2" xfId="4822"/>
    <cellStyle name="Percent 3 2 3 3 3 2 2" xfId="9534"/>
    <cellStyle name="Percent 3 2 3 3 3 3" xfId="6511"/>
    <cellStyle name="Percent 3 2 3 3 4" xfId="4823"/>
    <cellStyle name="Percent 3 2 3 3 4 2" xfId="9535"/>
    <cellStyle name="Percent 3 2 3 3 5" xfId="5333"/>
    <cellStyle name="Percent 3 2 3 3 6" xfId="10001"/>
    <cellStyle name="Percent 3 2 3 3 7" xfId="10314"/>
    <cellStyle name="Percent 3 2 3 4" xfId="660"/>
    <cellStyle name="Percent 3 2 3 4 2" xfId="1381"/>
    <cellStyle name="Percent 3 2 3 4 3" xfId="2012"/>
    <cellStyle name="Percent 3 2 3 4 3 2" xfId="4824"/>
    <cellStyle name="Percent 3 2 3 4 3 2 2" xfId="9536"/>
    <cellStyle name="Percent 3 2 3 4 3 3" xfId="6735"/>
    <cellStyle name="Percent 3 2 3 4 4" xfId="4825"/>
    <cellStyle name="Percent 3 2 3 4 4 2" xfId="9537"/>
    <cellStyle name="Percent 3 2 3 4 5" xfId="5557"/>
    <cellStyle name="Percent 3 2 3 5" xfId="1376"/>
    <cellStyle name="Percent 3 2 3 6" xfId="1562"/>
    <cellStyle name="Percent 3 2 3 6 2" xfId="4826"/>
    <cellStyle name="Percent 3 2 3 6 2 2" xfId="9538"/>
    <cellStyle name="Percent 3 2 3 6 3" xfId="6287"/>
    <cellStyle name="Percent 3 2 3 7" xfId="4827"/>
    <cellStyle name="Percent 3 2 3 7 2" xfId="9539"/>
    <cellStyle name="Percent 3 2 3 8" xfId="5109"/>
    <cellStyle name="Percent 3 2 3 9" xfId="9821"/>
    <cellStyle name="Percent 3 2 4" xfId="229"/>
    <cellStyle name="Percent 3 2 4 2" xfId="464"/>
    <cellStyle name="Percent 3 2 4 2 2" xfId="1383"/>
    <cellStyle name="Percent 3 2 4 2 3" xfId="1816"/>
    <cellStyle name="Percent 3 2 4 2 3 2" xfId="4828"/>
    <cellStyle name="Percent 3 2 4 2 3 2 2" xfId="9540"/>
    <cellStyle name="Percent 3 2 4 2 3 3" xfId="6539"/>
    <cellStyle name="Percent 3 2 4 2 4" xfId="4829"/>
    <cellStyle name="Percent 3 2 4 2 4 2" xfId="9541"/>
    <cellStyle name="Percent 3 2 4 2 5" xfId="5361"/>
    <cellStyle name="Percent 3 2 4 3" xfId="688"/>
    <cellStyle name="Percent 3 2 4 3 2" xfId="1384"/>
    <cellStyle name="Percent 3 2 4 3 3" xfId="2040"/>
    <cellStyle name="Percent 3 2 4 3 3 2" xfId="4830"/>
    <cellStyle name="Percent 3 2 4 3 3 2 2" xfId="9542"/>
    <cellStyle name="Percent 3 2 4 3 3 3" xfId="6763"/>
    <cellStyle name="Percent 3 2 4 3 4" xfId="4831"/>
    <cellStyle name="Percent 3 2 4 3 4 2" xfId="9543"/>
    <cellStyle name="Percent 3 2 4 3 5" xfId="5585"/>
    <cellStyle name="Percent 3 2 4 4" xfId="1382"/>
    <cellStyle name="Percent 3 2 4 5" xfId="1592"/>
    <cellStyle name="Percent 3 2 4 5 2" xfId="4832"/>
    <cellStyle name="Percent 3 2 4 5 2 2" xfId="9544"/>
    <cellStyle name="Percent 3 2 4 5 3" xfId="6315"/>
    <cellStyle name="Percent 3 2 4 6" xfId="4833"/>
    <cellStyle name="Percent 3 2 4 6 2" xfId="9545"/>
    <cellStyle name="Percent 3 2 4 7" xfId="5137"/>
    <cellStyle name="Percent 3 2 4 8" xfId="9849"/>
    <cellStyle name="Percent 3 2 4 9" xfId="10162"/>
    <cellStyle name="Percent 3 2 5" xfId="325"/>
    <cellStyle name="Percent 3 2 5 2" xfId="554"/>
    <cellStyle name="Percent 3 2 5 2 2" xfId="1386"/>
    <cellStyle name="Percent 3 2 5 2 3" xfId="1906"/>
    <cellStyle name="Percent 3 2 5 2 3 2" xfId="4834"/>
    <cellStyle name="Percent 3 2 5 2 3 2 2" xfId="9546"/>
    <cellStyle name="Percent 3 2 5 2 3 3" xfId="6629"/>
    <cellStyle name="Percent 3 2 5 2 4" xfId="4835"/>
    <cellStyle name="Percent 3 2 5 2 4 2" xfId="9547"/>
    <cellStyle name="Percent 3 2 5 2 5" xfId="5451"/>
    <cellStyle name="Percent 3 2 5 3" xfId="778"/>
    <cellStyle name="Percent 3 2 5 3 2" xfId="1387"/>
    <cellStyle name="Percent 3 2 5 3 3" xfId="2130"/>
    <cellStyle name="Percent 3 2 5 3 3 2" xfId="4836"/>
    <cellStyle name="Percent 3 2 5 3 3 2 2" xfId="9548"/>
    <cellStyle name="Percent 3 2 5 3 3 3" xfId="6853"/>
    <cellStyle name="Percent 3 2 5 3 4" xfId="4837"/>
    <cellStyle name="Percent 3 2 5 3 4 2" xfId="9549"/>
    <cellStyle name="Percent 3 2 5 3 5" xfId="5675"/>
    <cellStyle name="Percent 3 2 5 4" xfId="1385"/>
    <cellStyle name="Percent 3 2 5 5" xfId="1682"/>
    <cellStyle name="Percent 3 2 5 5 2" xfId="4838"/>
    <cellStyle name="Percent 3 2 5 5 2 2" xfId="9550"/>
    <cellStyle name="Percent 3 2 5 5 3" xfId="6405"/>
    <cellStyle name="Percent 3 2 5 6" xfId="4839"/>
    <cellStyle name="Percent 3 2 5 6 2" xfId="9551"/>
    <cellStyle name="Percent 3 2 5 7" xfId="5227"/>
    <cellStyle name="Percent 3 2 5 8" xfId="9939"/>
    <cellStyle name="Percent 3 2 5 9" xfId="10252"/>
    <cellStyle name="Percent 3 2 6" xfId="374"/>
    <cellStyle name="Percent 3 2 6 2" xfId="1388"/>
    <cellStyle name="Percent 3 2 6 3" xfId="1726"/>
    <cellStyle name="Percent 3 2 6 3 2" xfId="4840"/>
    <cellStyle name="Percent 3 2 6 3 2 2" xfId="9552"/>
    <cellStyle name="Percent 3 2 6 3 3" xfId="6449"/>
    <cellStyle name="Percent 3 2 6 4" xfId="4841"/>
    <cellStyle name="Percent 3 2 6 4 2" xfId="9553"/>
    <cellStyle name="Percent 3 2 6 5" xfId="5271"/>
    <cellStyle name="Percent 3 2 6 6" xfId="10029"/>
    <cellStyle name="Percent 3 2 6 7" xfId="10342"/>
    <cellStyle name="Percent 3 2 7" xfId="598"/>
    <cellStyle name="Percent 3 2 7 2" xfId="1389"/>
    <cellStyle name="Percent 3 2 7 3" xfId="1950"/>
    <cellStyle name="Percent 3 2 7 3 2" xfId="4842"/>
    <cellStyle name="Percent 3 2 7 3 2 2" xfId="9554"/>
    <cellStyle name="Percent 3 2 7 3 3" xfId="6673"/>
    <cellStyle name="Percent 3 2 7 4" xfId="4843"/>
    <cellStyle name="Percent 3 2 7 4 2" xfId="9555"/>
    <cellStyle name="Percent 3 2 7 5" xfId="5495"/>
    <cellStyle name="Percent 3 2 8" xfId="1360"/>
    <cellStyle name="Percent 3 2 9" xfId="1499"/>
    <cellStyle name="Percent 3 2 9 2" xfId="4844"/>
    <cellStyle name="Percent 3 2 9 2 2" xfId="9556"/>
    <cellStyle name="Percent 3 2 9 3" xfId="6225"/>
    <cellStyle name="Percent 3 3" xfId="85"/>
    <cellStyle name="Percent 3 3 10" xfId="5067"/>
    <cellStyle name="Percent 3 3 11" xfId="9779"/>
    <cellStyle name="Percent 3 3 12" xfId="10092"/>
    <cellStyle name="Percent 3 3 13" xfId="133"/>
    <cellStyle name="Percent 3 3 2" xfId="177"/>
    <cellStyle name="Percent 3 3 2 10" xfId="10136"/>
    <cellStyle name="Percent 3 3 2 2" xfId="293"/>
    <cellStyle name="Percent 3 3 2 2 2" xfId="528"/>
    <cellStyle name="Percent 3 3 2 2 2 2" xfId="1393"/>
    <cellStyle name="Percent 3 3 2 2 2 3" xfId="1880"/>
    <cellStyle name="Percent 3 3 2 2 2 3 2" xfId="4845"/>
    <cellStyle name="Percent 3 3 2 2 2 3 2 2" xfId="9557"/>
    <cellStyle name="Percent 3 3 2 2 2 3 3" xfId="6603"/>
    <cellStyle name="Percent 3 3 2 2 2 4" xfId="4846"/>
    <cellStyle name="Percent 3 3 2 2 2 4 2" xfId="9558"/>
    <cellStyle name="Percent 3 3 2 2 2 5" xfId="5425"/>
    <cellStyle name="Percent 3 3 2 2 3" xfId="752"/>
    <cellStyle name="Percent 3 3 2 2 3 2" xfId="1394"/>
    <cellStyle name="Percent 3 3 2 2 3 3" xfId="2104"/>
    <cellStyle name="Percent 3 3 2 2 3 3 2" xfId="4847"/>
    <cellStyle name="Percent 3 3 2 2 3 3 2 2" xfId="9559"/>
    <cellStyle name="Percent 3 3 2 2 3 3 3" xfId="6827"/>
    <cellStyle name="Percent 3 3 2 2 3 4" xfId="4848"/>
    <cellStyle name="Percent 3 3 2 2 3 4 2" xfId="9560"/>
    <cellStyle name="Percent 3 3 2 2 3 5" xfId="5649"/>
    <cellStyle name="Percent 3 3 2 2 4" xfId="1392"/>
    <cellStyle name="Percent 3 3 2 2 5" xfId="1656"/>
    <cellStyle name="Percent 3 3 2 2 5 2" xfId="4849"/>
    <cellStyle name="Percent 3 3 2 2 5 2 2" xfId="9561"/>
    <cellStyle name="Percent 3 3 2 2 5 3" xfId="6379"/>
    <cellStyle name="Percent 3 3 2 2 6" xfId="4850"/>
    <cellStyle name="Percent 3 3 2 2 6 2" xfId="9562"/>
    <cellStyle name="Percent 3 3 2 2 7" xfId="5201"/>
    <cellStyle name="Percent 3 3 2 2 8" xfId="9913"/>
    <cellStyle name="Percent 3 3 2 2 9" xfId="10226"/>
    <cellStyle name="Percent 3 3 2 3" xfId="438"/>
    <cellStyle name="Percent 3 3 2 3 2" xfId="1395"/>
    <cellStyle name="Percent 3 3 2 3 3" xfId="1790"/>
    <cellStyle name="Percent 3 3 2 3 3 2" xfId="4851"/>
    <cellStyle name="Percent 3 3 2 3 3 2 2" xfId="9563"/>
    <cellStyle name="Percent 3 3 2 3 3 3" xfId="6513"/>
    <cellStyle name="Percent 3 3 2 3 4" xfId="4852"/>
    <cellStyle name="Percent 3 3 2 3 4 2" xfId="9564"/>
    <cellStyle name="Percent 3 3 2 3 5" xfId="5335"/>
    <cellStyle name="Percent 3 3 2 3 6" xfId="10003"/>
    <cellStyle name="Percent 3 3 2 3 7" xfId="10316"/>
    <cellStyle name="Percent 3 3 2 4" xfId="662"/>
    <cellStyle name="Percent 3 3 2 4 2" xfId="1396"/>
    <cellStyle name="Percent 3 3 2 4 3" xfId="2014"/>
    <cellStyle name="Percent 3 3 2 4 3 2" xfId="4853"/>
    <cellStyle name="Percent 3 3 2 4 3 2 2" xfId="9565"/>
    <cellStyle name="Percent 3 3 2 4 3 3" xfId="6737"/>
    <cellStyle name="Percent 3 3 2 4 4" xfId="4854"/>
    <cellStyle name="Percent 3 3 2 4 4 2" xfId="9566"/>
    <cellStyle name="Percent 3 3 2 4 5" xfId="5559"/>
    <cellStyle name="Percent 3 3 2 5" xfId="1391"/>
    <cellStyle name="Percent 3 3 2 6" xfId="1564"/>
    <cellStyle name="Percent 3 3 2 6 2" xfId="4855"/>
    <cellStyle name="Percent 3 3 2 6 2 2" xfId="9567"/>
    <cellStyle name="Percent 3 3 2 6 3" xfId="6289"/>
    <cellStyle name="Percent 3 3 2 7" xfId="4856"/>
    <cellStyle name="Percent 3 3 2 7 2" xfId="9568"/>
    <cellStyle name="Percent 3 3 2 8" xfId="5111"/>
    <cellStyle name="Percent 3 3 2 9" xfId="9823"/>
    <cellStyle name="Percent 3 3 3" xfId="249"/>
    <cellStyle name="Percent 3 3 3 2" xfId="484"/>
    <cellStyle name="Percent 3 3 3 2 2" xfId="1398"/>
    <cellStyle name="Percent 3 3 3 2 3" xfId="1836"/>
    <cellStyle name="Percent 3 3 3 2 3 2" xfId="4857"/>
    <cellStyle name="Percent 3 3 3 2 3 2 2" xfId="9569"/>
    <cellStyle name="Percent 3 3 3 2 3 3" xfId="6559"/>
    <cellStyle name="Percent 3 3 3 2 4" xfId="4858"/>
    <cellStyle name="Percent 3 3 3 2 4 2" xfId="9570"/>
    <cellStyle name="Percent 3 3 3 2 5" xfId="5381"/>
    <cellStyle name="Percent 3 3 3 3" xfId="708"/>
    <cellStyle name="Percent 3 3 3 3 2" xfId="1399"/>
    <cellStyle name="Percent 3 3 3 3 3" xfId="2060"/>
    <cellStyle name="Percent 3 3 3 3 3 2" xfId="4859"/>
    <cellStyle name="Percent 3 3 3 3 3 2 2" xfId="9571"/>
    <cellStyle name="Percent 3 3 3 3 3 3" xfId="6783"/>
    <cellStyle name="Percent 3 3 3 3 4" xfId="4860"/>
    <cellStyle name="Percent 3 3 3 3 4 2" xfId="9572"/>
    <cellStyle name="Percent 3 3 3 3 5" xfId="5605"/>
    <cellStyle name="Percent 3 3 3 4" xfId="1397"/>
    <cellStyle name="Percent 3 3 3 5" xfId="1612"/>
    <cellStyle name="Percent 3 3 3 5 2" xfId="4861"/>
    <cellStyle name="Percent 3 3 3 5 2 2" xfId="9573"/>
    <cellStyle name="Percent 3 3 3 5 3" xfId="6335"/>
    <cellStyle name="Percent 3 3 3 6" xfId="4862"/>
    <cellStyle name="Percent 3 3 3 6 2" xfId="9574"/>
    <cellStyle name="Percent 3 3 3 7" xfId="5157"/>
    <cellStyle name="Percent 3 3 3 8" xfId="9869"/>
    <cellStyle name="Percent 3 3 3 9" xfId="10182"/>
    <cellStyle name="Percent 3 3 4" xfId="345"/>
    <cellStyle name="Percent 3 3 4 2" xfId="574"/>
    <cellStyle name="Percent 3 3 4 2 2" xfId="1401"/>
    <cellStyle name="Percent 3 3 4 2 3" xfId="1926"/>
    <cellStyle name="Percent 3 3 4 2 3 2" xfId="4863"/>
    <cellStyle name="Percent 3 3 4 2 3 2 2" xfId="9575"/>
    <cellStyle name="Percent 3 3 4 2 3 3" xfId="6649"/>
    <cellStyle name="Percent 3 3 4 2 4" xfId="4864"/>
    <cellStyle name="Percent 3 3 4 2 4 2" xfId="9576"/>
    <cellStyle name="Percent 3 3 4 2 5" xfId="5471"/>
    <cellStyle name="Percent 3 3 4 3" xfId="798"/>
    <cellStyle name="Percent 3 3 4 3 2" xfId="1402"/>
    <cellStyle name="Percent 3 3 4 3 3" xfId="2150"/>
    <cellStyle name="Percent 3 3 4 3 3 2" xfId="4865"/>
    <cellStyle name="Percent 3 3 4 3 3 2 2" xfId="9577"/>
    <cellStyle name="Percent 3 3 4 3 3 3" xfId="6873"/>
    <cellStyle name="Percent 3 3 4 3 4" xfId="4866"/>
    <cellStyle name="Percent 3 3 4 3 4 2" xfId="9578"/>
    <cellStyle name="Percent 3 3 4 3 5" xfId="5695"/>
    <cellStyle name="Percent 3 3 4 4" xfId="1400"/>
    <cellStyle name="Percent 3 3 4 5" xfId="1702"/>
    <cellStyle name="Percent 3 3 4 5 2" xfId="4867"/>
    <cellStyle name="Percent 3 3 4 5 2 2" xfId="9579"/>
    <cellStyle name="Percent 3 3 4 5 3" xfId="6425"/>
    <cellStyle name="Percent 3 3 4 6" xfId="4868"/>
    <cellStyle name="Percent 3 3 4 6 2" xfId="9580"/>
    <cellStyle name="Percent 3 3 4 7" xfId="5247"/>
    <cellStyle name="Percent 3 3 4 8" xfId="9959"/>
    <cellStyle name="Percent 3 3 4 9" xfId="10272"/>
    <cellStyle name="Percent 3 3 5" xfId="394"/>
    <cellStyle name="Percent 3 3 5 2" xfId="1403"/>
    <cellStyle name="Percent 3 3 5 3" xfId="1746"/>
    <cellStyle name="Percent 3 3 5 3 2" xfId="4869"/>
    <cellStyle name="Percent 3 3 5 3 2 2" xfId="9581"/>
    <cellStyle name="Percent 3 3 5 3 3" xfId="6469"/>
    <cellStyle name="Percent 3 3 5 4" xfId="4870"/>
    <cellStyle name="Percent 3 3 5 4 2" xfId="9582"/>
    <cellStyle name="Percent 3 3 5 5" xfId="5291"/>
    <cellStyle name="Percent 3 3 5 6" xfId="10049"/>
    <cellStyle name="Percent 3 3 5 7" xfId="10362"/>
    <cellStyle name="Percent 3 3 6" xfId="618"/>
    <cellStyle name="Percent 3 3 6 2" xfId="1404"/>
    <cellStyle name="Percent 3 3 6 3" xfId="1970"/>
    <cellStyle name="Percent 3 3 6 3 2" xfId="4871"/>
    <cellStyle name="Percent 3 3 6 3 2 2" xfId="9583"/>
    <cellStyle name="Percent 3 3 6 3 3" xfId="6693"/>
    <cellStyle name="Percent 3 3 6 4" xfId="4872"/>
    <cellStyle name="Percent 3 3 6 4 2" xfId="9584"/>
    <cellStyle name="Percent 3 3 6 5" xfId="5515"/>
    <cellStyle name="Percent 3 3 7" xfId="1390"/>
    <cellStyle name="Percent 3 3 8" xfId="1520"/>
    <cellStyle name="Percent 3 3 8 2" xfId="4873"/>
    <cellStyle name="Percent 3 3 8 2 2" xfId="9585"/>
    <cellStyle name="Percent 3 3 8 3" xfId="6245"/>
    <cellStyle name="Percent 3 3 9" xfId="4874"/>
    <cellStyle name="Percent 3 3 9 2" xfId="9586"/>
    <cellStyle name="Percent 3 4" xfId="185"/>
    <cellStyle name="Percent 3 4 2" xfId="208"/>
    <cellStyle name="Percent 3 5" xfId="205"/>
    <cellStyle name="Percent 3 5 10" xfId="10145"/>
    <cellStyle name="Percent 3 5 2" xfId="305"/>
    <cellStyle name="Percent 3 5 2 2" xfId="537"/>
    <cellStyle name="Percent 3 5 2 2 2" xfId="1407"/>
    <cellStyle name="Percent 3 5 2 2 3" xfId="1889"/>
    <cellStyle name="Percent 3 5 2 2 3 2" xfId="4875"/>
    <cellStyle name="Percent 3 5 2 2 3 2 2" xfId="9587"/>
    <cellStyle name="Percent 3 5 2 2 3 3" xfId="6612"/>
    <cellStyle name="Percent 3 5 2 2 4" xfId="4876"/>
    <cellStyle name="Percent 3 5 2 2 4 2" xfId="9588"/>
    <cellStyle name="Percent 3 5 2 2 5" xfId="5434"/>
    <cellStyle name="Percent 3 5 2 3" xfId="761"/>
    <cellStyle name="Percent 3 5 2 3 2" xfId="1408"/>
    <cellStyle name="Percent 3 5 2 3 3" xfId="2113"/>
    <cellStyle name="Percent 3 5 2 3 3 2" xfId="4877"/>
    <cellStyle name="Percent 3 5 2 3 3 2 2" xfId="9589"/>
    <cellStyle name="Percent 3 5 2 3 3 3" xfId="6836"/>
    <cellStyle name="Percent 3 5 2 3 4" xfId="4878"/>
    <cellStyle name="Percent 3 5 2 3 4 2" xfId="9590"/>
    <cellStyle name="Percent 3 5 2 3 5" xfId="5658"/>
    <cellStyle name="Percent 3 5 2 4" xfId="1406"/>
    <cellStyle name="Percent 3 5 2 5" xfId="1665"/>
    <cellStyle name="Percent 3 5 2 5 2" xfId="4879"/>
    <cellStyle name="Percent 3 5 2 5 2 2" xfId="9591"/>
    <cellStyle name="Percent 3 5 2 5 3" xfId="6388"/>
    <cellStyle name="Percent 3 5 2 6" xfId="4880"/>
    <cellStyle name="Percent 3 5 2 6 2" xfId="9592"/>
    <cellStyle name="Percent 3 5 2 7" xfId="5210"/>
    <cellStyle name="Percent 3 5 2 8" xfId="9922"/>
    <cellStyle name="Percent 3 5 2 9" xfId="10235"/>
    <cellStyle name="Percent 3 5 3" xfId="447"/>
    <cellStyle name="Percent 3 5 3 2" xfId="1409"/>
    <cellStyle name="Percent 3 5 3 3" xfId="1799"/>
    <cellStyle name="Percent 3 5 3 3 2" xfId="4881"/>
    <cellStyle name="Percent 3 5 3 3 2 2" xfId="9593"/>
    <cellStyle name="Percent 3 5 3 3 3" xfId="6522"/>
    <cellStyle name="Percent 3 5 3 4" xfId="4882"/>
    <cellStyle name="Percent 3 5 3 4 2" xfId="9594"/>
    <cellStyle name="Percent 3 5 3 5" xfId="5344"/>
    <cellStyle name="Percent 3 5 3 6" xfId="10012"/>
    <cellStyle name="Percent 3 5 3 7" xfId="10325"/>
    <cellStyle name="Percent 3 5 4" xfId="671"/>
    <cellStyle name="Percent 3 5 4 2" xfId="1410"/>
    <cellStyle name="Percent 3 5 4 3" xfId="2023"/>
    <cellStyle name="Percent 3 5 4 3 2" xfId="4883"/>
    <cellStyle name="Percent 3 5 4 3 2 2" xfId="9595"/>
    <cellStyle name="Percent 3 5 4 3 3" xfId="6746"/>
    <cellStyle name="Percent 3 5 4 4" xfId="4884"/>
    <cellStyle name="Percent 3 5 4 4 2" xfId="9596"/>
    <cellStyle name="Percent 3 5 4 5" xfId="5568"/>
    <cellStyle name="Percent 3 5 5" xfId="1405"/>
    <cellStyle name="Percent 3 5 6" xfId="1573"/>
    <cellStyle name="Percent 3 5 6 2" xfId="4885"/>
    <cellStyle name="Percent 3 5 6 2 2" xfId="9597"/>
    <cellStyle name="Percent 3 5 6 3" xfId="6298"/>
    <cellStyle name="Percent 3 5 7" xfId="4886"/>
    <cellStyle name="Percent 3 5 7 2" xfId="9598"/>
    <cellStyle name="Percent 3 5 8" xfId="5120"/>
    <cellStyle name="Percent 3 5 9" xfId="9832"/>
    <cellStyle name="Percent 3 6" xfId="194"/>
    <cellStyle name="Percent 3 7" xfId="174"/>
    <cellStyle name="Percent 3 7 10" xfId="10133"/>
    <cellStyle name="Percent 3 7 2" xfId="290"/>
    <cellStyle name="Percent 3 7 2 2" xfId="525"/>
    <cellStyle name="Percent 3 7 2 2 2" xfId="1413"/>
    <cellStyle name="Percent 3 7 2 2 3" xfId="1877"/>
    <cellStyle name="Percent 3 7 2 2 3 2" xfId="4887"/>
    <cellStyle name="Percent 3 7 2 2 3 2 2" xfId="9599"/>
    <cellStyle name="Percent 3 7 2 2 3 3" xfId="6600"/>
    <cellStyle name="Percent 3 7 2 2 4" xfId="4888"/>
    <cellStyle name="Percent 3 7 2 2 4 2" xfId="9600"/>
    <cellStyle name="Percent 3 7 2 2 5" xfId="5422"/>
    <cellStyle name="Percent 3 7 2 3" xfId="749"/>
    <cellStyle name="Percent 3 7 2 3 2" xfId="1414"/>
    <cellStyle name="Percent 3 7 2 3 3" xfId="2101"/>
    <cellStyle name="Percent 3 7 2 3 3 2" xfId="4889"/>
    <cellStyle name="Percent 3 7 2 3 3 2 2" xfId="9601"/>
    <cellStyle name="Percent 3 7 2 3 3 3" xfId="6824"/>
    <cellStyle name="Percent 3 7 2 3 4" xfId="4890"/>
    <cellStyle name="Percent 3 7 2 3 4 2" xfId="9602"/>
    <cellStyle name="Percent 3 7 2 3 5" xfId="5646"/>
    <cellStyle name="Percent 3 7 2 4" xfId="1412"/>
    <cellStyle name="Percent 3 7 2 5" xfId="1653"/>
    <cellStyle name="Percent 3 7 2 5 2" xfId="4891"/>
    <cellStyle name="Percent 3 7 2 5 2 2" xfId="9603"/>
    <cellStyle name="Percent 3 7 2 5 3" xfId="6376"/>
    <cellStyle name="Percent 3 7 2 6" xfId="4892"/>
    <cellStyle name="Percent 3 7 2 6 2" xfId="9604"/>
    <cellStyle name="Percent 3 7 2 7" xfId="5198"/>
    <cellStyle name="Percent 3 7 2 8" xfId="9910"/>
    <cellStyle name="Percent 3 7 2 9" xfId="10223"/>
    <cellStyle name="Percent 3 7 3" xfId="435"/>
    <cellStyle name="Percent 3 7 3 2" xfId="1415"/>
    <cellStyle name="Percent 3 7 3 3" xfId="1787"/>
    <cellStyle name="Percent 3 7 3 3 2" xfId="4893"/>
    <cellStyle name="Percent 3 7 3 3 2 2" xfId="9605"/>
    <cellStyle name="Percent 3 7 3 3 3" xfId="6510"/>
    <cellStyle name="Percent 3 7 3 4" xfId="4894"/>
    <cellStyle name="Percent 3 7 3 4 2" xfId="9606"/>
    <cellStyle name="Percent 3 7 3 5" xfId="5332"/>
    <cellStyle name="Percent 3 7 3 6" xfId="10000"/>
    <cellStyle name="Percent 3 7 3 7" xfId="10313"/>
    <cellStyle name="Percent 3 7 4" xfId="659"/>
    <cellStyle name="Percent 3 7 4 2" xfId="1416"/>
    <cellStyle name="Percent 3 7 4 3" xfId="2011"/>
    <cellStyle name="Percent 3 7 4 3 2" xfId="4895"/>
    <cellStyle name="Percent 3 7 4 3 2 2" xfId="9607"/>
    <cellStyle name="Percent 3 7 4 3 3" xfId="6734"/>
    <cellStyle name="Percent 3 7 4 4" xfId="4896"/>
    <cellStyle name="Percent 3 7 4 4 2" xfId="9608"/>
    <cellStyle name="Percent 3 7 4 5" xfId="5556"/>
    <cellStyle name="Percent 3 7 5" xfId="1411"/>
    <cellStyle name="Percent 3 7 6" xfId="1561"/>
    <cellStyle name="Percent 3 7 6 2" xfId="4897"/>
    <cellStyle name="Percent 3 7 6 2 2" xfId="9609"/>
    <cellStyle name="Percent 3 7 6 3" xfId="6286"/>
    <cellStyle name="Percent 3 7 7" xfId="4898"/>
    <cellStyle name="Percent 3 7 7 2" xfId="9610"/>
    <cellStyle name="Percent 3 7 8" xfId="5108"/>
    <cellStyle name="Percent 3 7 9" xfId="9820"/>
    <cellStyle name="Percent 3 8" xfId="228"/>
    <cellStyle name="Percent 3 8 2" xfId="463"/>
    <cellStyle name="Percent 3 8 2 2" xfId="1418"/>
    <cellStyle name="Percent 3 8 2 3" xfId="1815"/>
    <cellStyle name="Percent 3 8 2 3 2" xfId="4899"/>
    <cellStyle name="Percent 3 8 2 3 2 2" xfId="9611"/>
    <cellStyle name="Percent 3 8 2 3 3" xfId="6538"/>
    <cellStyle name="Percent 3 8 2 4" xfId="4900"/>
    <cellStyle name="Percent 3 8 2 4 2" xfId="9612"/>
    <cellStyle name="Percent 3 8 2 5" xfId="5360"/>
    <cellStyle name="Percent 3 8 3" xfId="687"/>
    <cellStyle name="Percent 3 8 3 2" xfId="1419"/>
    <cellStyle name="Percent 3 8 3 3" xfId="2039"/>
    <cellStyle name="Percent 3 8 3 3 2" xfId="4901"/>
    <cellStyle name="Percent 3 8 3 3 2 2" xfId="9613"/>
    <cellStyle name="Percent 3 8 3 3 3" xfId="6762"/>
    <cellStyle name="Percent 3 8 3 4" xfId="4902"/>
    <cellStyle name="Percent 3 8 3 4 2" xfId="9614"/>
    <cellStyle name="Percent 3 8 3 5" xfId="5584"/>
    <cellStyle name="Percent 3 8 4" xfId="1417"/>
    <cellStyle name="Percent 3 8 5" xfId="1591"/>
    <cellStyle name="Percent 3 8 5 2" xfId="4903"/>
    <cellStyle name="Percent 3 8 5 2 2" xfId="9615"/>
    <cellStyle name="Percent 3 8 5 3" xfId="6314"/>
    <cellStyle name="Percent 3 8 6" xfId="4904"/>
    <cellStyle name="Percent 3 8 6 2" xfId="9616"/>
    <cellStyle name="Percent 3 8 7" xfId="5136"/>
    <cellStyle name="Percent 3 8 8" xfId="9848"/>
    <cellStyle name="Percent 3 8 9" xfId="10161"/>
    <cellStyle name="Percent 3 9" xfId="324"/>
    <cellStyle name="Percent 3 9 2" xfId="553"/>
    <cellStyle name="Percent 3 9 2 2" xfId="1421"/>
    <cellStyle name="Percent 3 9 2 3" xfId="1905"/>
    <cellStyle name="Percent 3 9 2 3 2" xfId="4905"/>
    <cellStyle name="Percent 3 9 2 3 2 2" xfId="9617"/>
    <cellStyle name="Percent 3 9 2 3 3" xfId="6628"/>
    <cellStyle name="Percent 3 9 2 4" xfId="4906"/>
    <cellStyle name="Percent 3 9 2 4 2" xfId="9618"/>
    <cellStyle name="Percent 3 9 2 5" xfId="5450"/>
    <cellStyle name="Percent 3 9 3" xfId="777"/>
    <cellStyle name="Percent 3 9 3 2" xfId="1422"/>
    <cellStyle name="Percent 3 9 3 3" xfId="2129"/>
    <cellStyle name="Percent 3 9 3 3 2" xfId="4907"/>
    <cellStyle name="Percent 3 9 3 3 2 2" xfId="9619"/>
    <cellStyle name="Percent 3 9 3 3 3" xfId="6852"/>
    <cellStyle name="Percent 3 9 3 4" xfId="4908"/>
    <cellStyle name="Percent 3 9 3 4 2" xfId="9620"/>
    <cellStyle name="Percent 3 9 3 5" xfId="5674"/>
    <cellStyle name="Percent 3 9 4" xfId="1420"/>
    <cellStyle name="Percent 3 9 5" xfId="1681"/>
    <cellStyle name="Percent 3 9 5 2" xfId="4909"/>
    <cellStyle name="Percent 3 9 5 2 2" xfId="9621"/>
    <cellStyle name="Percent 3 9 5 3" xfId="6404"/>
    <cellStyle name="Percent 3 9 6" xfId="4910"/>
    <cellStyle name="Percent 3 9 6 2" xfId="9622"/>
    <cellStyle name="Percent 3 9 7" xfId="5226"/>
    <cellStyle name="Percent 3 9 8" xfId="9938"/>
    <cellStyle name="Percent 3 9 9" xfId="10251"/>
    <cellStyle name="Percent 4" xfId="42"/>
    <cellStyle name="Percent 4 10" xfId="4911"/>
    <cellStyle name="Percent 4 10 2" xfId="9623"/>
    <cellStyle name="Percent 4 11" xfId="5048"/>
    <cellStyle name="Percent 4 12" xfId="9760"/>
    <cellStyle name="Percent 4 13" xfId="10073"/>
    <cellStyle name="Percent 4 14" xfId="114"/>
    <cellStyle name="Percent 4 2" xfId="87"/>
    <cellStyle name="Percent 4 2 10" xfId="5069"/>
    <cellStyle name="Percent 4 2 11" xfId="9781"/>
    <cellStyle name="Percent 4 2 12" xfId="10094"/>
    <cellStyle name="Percent 4 2 13" xfId="135"/>
    <cellStyle name="Percent 4 2 2" xfId="179"/>
    <cellStyle name="Percent 4 2 2 10" xfId="10138"/>
    <cellStyle name="Percent 4 2 2 2" xfId="295"/>
    <cellStyle name="Percent 4 2 2 2 2" xfId="530"/>
    <cellStyle name="Percent 4 2 2 2 2 2" xfId="1427"/>
    <cellStyle name="Percent 4 2 2 2 2 3" xfId="1882"/>
    <cellStyle name="Percent 4 2 2 2 2 3 2" xfId="4912"/>
    <cellStyle name="Percent 4 2 2 2 2 3 2 2" xfId="9624"/>
    <cellStyle name="Percent 4 2 2 2 2 3 3" xfId="6605"/>
    <cellStyle name="Percent 4 2 2 2 2 4" xfId="4913"/>
    <cellStyle name="Percent 4 2 2 2 2 4 2" xfId="9625"/>
    <cellStyle name="Percent 4 2 2 2 2 5" xfId="5427"/>
    <cellStyle name="Percent 4 2 2 2 3" xfId="754"/>
    <cellStyle name="Percent 4 2 2 2 3 2" xfId="1428"/>
    <cellStyle name="Percent 4 2 2 2 3 3" xfId="2106"/>
    <cellStyle name="Percent 4 2 2 2 3 3 2" xfId="4914"/>
    <cellStyle name="Percent 4 2 2 2 3 3 2 2" xfId="9626"/>
    <cellStyle name="Percent 4 2 2 2 3 3 3" xfId="6829"/>
    <cellStyle name="Percent 4 2 2 2 3 4" xfId="4915"/>
    <cellStyle name="Percent 4 2 2 2 3 4 2" xfId="9627"/>
    <cellStyle name="Percent 4 2 2 2 3 5" xfId="5651"/>
    <cellStyle name="Percent 4 2 2 2 4" xfId="1426"/>
    <cellStyle name="Percent 4 2 2 2 5" xfId="1658"/>
    <cellStyle name="Percent 4 2 2 2 5 2" xfId="4916"/>
    <cellStyle name="Percent 4 2 2 2 5 2 2" xfId="9628"/>
    <cellStyle name="Percent 4 2 2 2 5 3" xfId="6381"/>
    <cellStyle name="Percent 4 2 2 2 6" xfId="4917"/>
    <cellStyle name="Percent 4 2 2 2 6 2" xfId="9629"/>
    <cellStyle name="Percent 4 2 2 2 7" xfId="5203"/>
    <cellStyle name="Percent 4 2 2 2 8" xfId="9915"/>
    <cellStyle name="Percent 4 2 2 2 9" xfId="10228"/>
    <cellStyle name="Percent 4 2 2 3" xfId="440"/>
    <cellStyle name="Percent 4 2 2 3 2" xfId="1429"/>
    <cellStyle name="Percent 4 2 2 3 3" xfId="1792"/>
    <cellStyle name="Percent 4 2 2 3 3 2" xfId="4918"/>
    <cellStyle name="Percent 4 2 2 3 3 2 2" xfId="9630"/>
    <cellStyle name="Percent 4 2 2 3 3 3" xfId="6515"/>
    <cellStyle name="Percent 4 2 2 3 4" xfId="4919"/>
    <cellStyle name="Percent 4 2 2 3 4 2" xfId="9631"/>
    <cellStyle name="Percent 4 2 2 3 5" xfId="5337"/>
    <cellStyle name="Percent 4 2 2 3 6" xfId="10005"/>
    <cellStyle name="Percent 4 2 2 3 7" xfId="10318"/>
    <cellStyle name="Percent 4 2 2 4" xfId="664"/>
    <cellStyle name="Percent 4 2 2 4 2" xfId="1430"/>
    <cellStyle name="Percent 4 2 2 4 3" xfId="2016"/>
    <cellStyle name="Percent 4 2 2 4 3 2" xfId="4920"/>
    <cellStyle name="Percent 4 2 2 4 3 2 2" xfId="9632"/>
    <cellStyle name="Percent 4 2 2 4 3 3" xfId="6739"/>
    <cellStyle name="Percent 4 2 2 4 4" xfId="4921"/>
    <cellStyle name="Percent 4 2 2 4 4 2" xfId="9633"/>
    <cellStyle name="Percent 4 2 2 4 5" xfId="5561"/>
    <cellStyle name="Percent 4 2 2 5" xfId="1425"/>
    <cellStyle name="Percent 4 2 2 6" xfId="1566"/>
    <cellStyle name="Percent 4 2 2 6 2" xfId="4922"/>
    <cellStyle name="Percent 4 2 2 6 2 2" xfId="9634"/>
    <cellStyle name="Percent 4 2 2 6 3" xfId="6291"/>
    <cellStyle name="Percent 4 2 2 7" xfId="4923"/>
    <cellStyle name="Percent 4 2 2 7 2" xfId="9635"/>
    <cellStyle name="Percent 4 2 2 8" xfId="5113"/>
    <cellStyle name="Percent 4 2 2 9" xfId="9825"/>
    <cellStyle name="Percent 4 2 3" xfId="251"/>
    <cellStyle name="Percent 4 2 3 2" xfId="486"/>
    <cellStyle name="Percent 4 2 3 2 2" xfId="1432"/>
    <cellStyle name="Percent 4 2 3 2 3" xfId="1838"/>
    <cellStyle name="Percent 4 2 3 2 3 2" xfId="4924"/>
    <cellStyle name="Percent 4 2 3 2 3 2 2" xfId="9636"/>
    <cellStyle name="Percent 4 2 3 2 3 3" xfId="6561"/>
    <cellStyle name="Percent 4 2 3 2 4" xfId="4925"/>
    <cellStyle name="Percent 4 2 3 2 4 2" xfId="9637"/>
    <cellStyle name="Percent 4 2 3 2 5" xfId="5383"/>
    <cellStyle name="Percent 4 2 3 3" xfId="710"/>
    <cellStyle name="Percent 4 2 3 3 2" xfId="1433"/>
    <cellStyle name="Percent 4 2 3 3 3" xfId="2062"/>
    <cellStyle name="Percent 4 2 3 3 3 2" xfId="4926"/>
    <cellStyle name="Percent 4 2 3 3 3 2 2" xfId="9638"/>
    <cellStyle name="Percent 4 2 3 3 3 3" xfId="6785"/>
    <cellStyle name="Percent 4 2 3 3 4" xfId="4927"/>
    <cellStyle name="Percent 4 2 3 3 4 2" xfId="9639"/>
    <cellStyle name="Percent 4 2 3 3 5" xfId="5607"/>
    <cellStyle name="Percent 4 2 3 4" xfId="1431"/>
    <cellStyle name="Percent 4 2 3 5" xfId="1614"/>
    <cellStyle name="Percent 4 2 3 5 2" xfId="4928"/>
    <cellStyle name="Percent 4 2 3 5 2 2" xfId="9640"/>
    <cellStyle name="Percent 4 2 3 5 3" xfId="6337"/>
    <cellStyle name="Percent 4 2 3 6" xfId="4929"/>
    <cellStyle name="Percent 4 2 3 6 2" xfId="9641"/>
    <cellStyle name="Percent 4 2 3 7" xfId="5159"/>
    <cellStyle name="Percent 4 2 3 8" xfId="9871"/>
    <cellStyle name="Percent 4 2 3 9" xfId="10184"/>
    <cellStyle name="Percent 4 2 4" xfId="347"/>
    <cellStyle name="Percent 4 2 4 2" xfId="576"/>
    <cellStyle name="Percent 4 2 4 2 2" xfId="1435"/>
    <cellStyle name="Percent 4 2 4 2 3" xfId="1928"/>
    <cellStyle name="Percent 4 2 4 2 3 2" xfId="4930"/>
    <cellStyle name="Percent 4 2 4 2 3 2 2" xfId="9642"/>
    <cellStyle name="Percent 4 2 4 2 3 3" xfId="6651"/>
    <cellStyle name="Percent 4 2 4 2 4" xfId="4931"/>
    <cellStyle name="Percent 4 2 4 2 4 2" xfId="9643"/>
    <cellStyle name="Percent 4 2 4 2 5" xfId="5473"/>
    <cellStyle name="Percent 4 2 4 3" xfId="800"/>
    <cellStyle name="Percent 4 2 4 3 2" xfId="1436"/>
    <cellStyle name="Percent 4 2 4 3 3" xfId="2152"/>
    <cellStyle name="Percent 4 2 4 3 3 2" xfId="4932"/>
    <cellStyle name="Percent 4 2 4 3 3 2 2" xfId="9644"/>
    <cellStyle name="Percent 4 2 4 3 3 3" xfId="6875"/>
    <cellStyle name="Percent 4 2 4 3 4" xfId="4933"/>
    <cellStyle name="Percent 4 2 4 3 4 2" xfId="9645"/>
    <cellStyle name="Percent 4 2 4 3 5" xfId="5697"/>
    <cellStyle name="Percent 4 2 4 4" xfId="1434"/>
    <cellStyle name="Percent 4 2 4 5" xfId="1704"/>
    <cellStyle name="Percent 4 2 4 5 2" xfId="4934"/>
    <cellStyle name="Percent 4 2 4 5 2 2" xfId="9646"/>
    <cellStyle name="Percent 4 2 4 5 3" xfId="6427"/>
    <cellStyle name="Percent 4 2 4 6" xfId="4935"/>
    <cellStyle name="Percent 4 2 4 6 2" xfId="9647"/>
    <cellStyle name="Percent 4 2 4 7" xfId="5249"/>
    <cellStyle name="Percent 4 2 4 8" xfId="9961"/>
    <cellStyle name="Percent 4 2 4 9" xfId="10274"/>
    <cellStyle name="Percent 4 2 5" xfId="396"/>
    <cellStyle name="Percent 4 2 5 2" xfId="1437"/>
    <cellStyle name="Percent 4 2 5 3" xfId="1748"/>
    <cellStyle name="Percent 4 2 5 3 2" xfId="4936"/>
    <cellStyle name="Percent 4 2 5 3 2 2" xfId="9648"/>
    <cellStyle name="Percent 4 2 5 3 3" xfId="6471"/>
    <cellStyle name="Percent 4 2 5 4" xfId="4937"/>
    <cellStyle name="Percent 4 2 5 4 2" xfId="9649"/>
    <cellStyle name="Percent 4 2 5 5" xfId="5293"/>
    <cellStyle name="Percent 4 2 5 6" xfId="10051"/>
    <cellStyle name="Percent 4 2 5 7" xfId="10364"/>
    <cellStyle name="Percent 4 2 6" xfId="620"/>
    <cellStyle name="Percent 4 2 6 2" xfId="1438"/>
    <cellStyle name="Percent 4 2 6 3" xfId="1972"/>
    <cellStyle name="Percent 4 2 6 3 2" xfId="4938"/>
    <cellStyle name="Percent 4 2 6 3 2 2" xfId="9650"/>
    <cellStyle name="Percent 4 2 6 3 3" xfId="6695"/>
    <cellStyle name="Percent 4 2 6 4" xfId="4939"/>
    <cellStyle name="Percent 4 2 6 4 2" xfId="9651"/>
    <cellStyle name="Percent 4 2 6 5" xfId="5517"/>
    <cellStyle name="Percent 4 2 7" xfId="1424"/>
    <cellStyle name="Percent 4 2 8" xfId="1522"/>
    <cellStyle name="Percent 4 2 8 2" xfId="4940"/>
    <cellStyle name="Percent 4 2 8 2 2" xfId="9652"/>
    <cellStyle name="Percent 4 2 8 3" xfId="6247"/>
    <cellStyle name="Percent 4 2 9" xfId="4941"/>
    <cellStyle name="Percent 4 2 9 2" xfId="9653"/>
    <cellStyle name="Percent 4 3" xfId="178"/>
    <cellStyle name="Percent 4 3 10" xfId="10137"/>
    <cellStyle name="Percent 4 3 2" xfId="294"/>
    <cellStyle name="Percent 4 3 2 2" xfId="529"/>
    <cellStyle name="Percent 4 3 2 2 2" xfId="1441"/>
    <cellStyle name="Percent 4 3 2 2 3" xfId="1881"/>
    <cellStyle name="Percent 4 3 2 2 3 2" xfId="4942"/>
    <cellStyle name="Percent 4 3 2 2 3 2 2" xfId="9654"/>
    <cellStyle name="Percent 4 3 2 2 3 3" xfId="6604"/>
    <cellStyle name="Percent 4 3 2 2 4" xfId="4943"/>
    <cellStyle name="Percent 4 3 2 2 4 2" xfId="9655"/>
    <cellStyle name="Percent 4 3 2 2 5" xfId="5426"/>
    <cellStyle name="Percent 4 3 2 3" xfId="753"/>
    <cellStyle name="Percent 4 3 2 3 2" xfId="1442"/>
    <cellStyle name="Percent 4 3 2 3 3" xfId="2105"/>
    <cellStyle name="Percent 4 3 2 3 3 2" xfId="4944"/>
    <cellStyle name="Percent 4 3 2 3 3 2 2" xfId="9656"/>
    <cellStyle name="Percent 4 3 2 3 3 3" xfId="6828"/>
    <cellStyle name="Percent 4 3 2 3 4" xfId="4945"/>
    <cellStyle name="Percent 4 3 2 3 4 2" xfId="9657"/>
    <cellStyle name="Percent 4 3 2 3 5" xfId="5650"/>
    <cellStyle name="Percent 4 3 2 4" xfId="1440"/>
    <cellStyle name="Percent 4 3 2 5" xfId="1657"/>
    <cellStyle name="Percent 4 3 2 5 2" xfId="4946"/>
    <cellStyle name="Percent 4 3 2 5 2 2" xfId="9658"/>
    <cellStyle name="Percent 4 3 2 5 3" xfId="6380"/>
    <cellStyle name="Percent 4 3 2 6" xfId="4947"/>
    <cellStyle name="Percent 4 3 2 6 2" xfId="9659"/>
    <cellStyle name="Percent 4 3 2 7" xfId="5202"/>
    <cellStyle name="Percent 4 3 2 8" xfId="9914"/>
    <cellStyle name="Percent 4 3 2 9" xfId="10227"/>
    <cellStyle name="Percent 4 3 3" xfId="439"/>
    <cellStyle name="Percent 4 3 3 2" xfId="1443"/>
    <cellStyle name="Percent 4 3 3 3" xfId="1791"/>
    <cellStyle name="Percent 4 3 3 3 2" xfId="4948"/>
    <cellStyle name="Percent 4 3 3 3 2 2" xfId="9660"/>
    <cellStyle name="Percent 4 3 3 3 3" xfId="6514"/>
    <cellStyle name="Percent 4 3 3 4" xfId="4949"/>
    <cellStyle name="Percent 4 3 3 4 2" xfId="9661"/>
    <cellStyle name="Percent 4 3 3 5" xfId="5336"/>
    <cellStyle name="Percent 4 3 3 6" xfId="10004"/>
    <cellStyle name="Percent 4 3 3 7" xfId="10317"/>
    <cellStyle name="Percent 4 3 4" xfId="663"/>
    <cellStyle name="Percent 4 3 4 2" xfId="1444"/>
    <cellStyle name="Percent 4 3 4 3" xfId="2015"/>
    <cellStyle name="Percent 4 3 4 3 2" xfId="4950"/>
    <cellStyle name="Percent 4 3 4 3 2 2" xfId="9662"/>
    <cellStyle name="Percent 4 3 4 3 3" xfId="6738"/>
    <cellStyle name="Percent 4 3 4 4" xfId="4951"/>
    <cellStyle name="Percent 4 3 4 4 2" xfId="9663"/>
    <cellStyle name="Percent 4 3 4 5" xfId="5560"/>
    <cellStyle name="Percent 4 3 5" xfId="1439"/>
    <cellStyle name="Percent 4 3 6" xfId="1565"/>
    <cellStyle name="Percent 4 3 6 2" xfId="4952"/>
    <cellStyle name="Percent 4 3 6 2 2" xfId="9664"/>
    <cellStyle name="Percent 4 3 6 3" xfId="6290"/>
    <cellStyle name="Percent 4 3 7" xfId="4953"/>
    <cellStyle name="Percent 4 3 7 2" xfId="9665"/>
    <cellStyle name="Percent 4 3 8" xfId="5112"/>
    <cellStyle name="Percent 4 3 9" xfId="9824"/>
    <cellStyle name="Percent 4 4" xfId="230"/>
    <cellStyle name="Percent 4 4 2" xfId="465"/>
    <cellStyle name="Percent 4 4 2 2" xfId="1446"/>
    <cellStyle name="Percent 4 4 2 3" xfId="1817"/>
    <cellStyle name="Percent 4 4 2 3 2" xfId="4954"/>
    <cellStyle name="Percent 4 4 2 3 2 2" xfId="9666"/>
    <cellStyle name="Percent 4 4 2 3 3" xfId="6540"/>
    <cellStyle name="Percent 4 4 2 4" xfId="4955"/>
    <cellStyle name="Percent 4 4 2 4 2" xfId="9667"/>
    <cellStyle name="Percent 4 4 2 5" xfId="5362"/>
    <cellStyle name="Percent 4 4 3" xfId="689"/>
    <cellStyle name="Percent 4 4 3 2" xfId="1447"/>
    <cellStyle name="Percent 4 4 3 3" xfId="2041"/>
    <cellStyle name="Percent 4 4 3 3 2" xfId="4956"/>
    <cellStyle name="Percent 4 4 3 3 2 2" xfId="9668"/>
    <cellStyle name="Percent 4 4 3 3 3" xfId="6764"/>
    <cellStyle name="Percent 4 4 3 4" xfId="4957"/>
    <cellStyle name="Percent 4 4 3 4 2" xfId="9669"/>
    <cellStyle name="Percent 4 4 3 5" xfId="5586"/>
    <cellStyle name="Percent 4 4 4" xfId="1445"/>
    <cellStyle name="Percent 4 4 5" xfId="1593"/>
    <cellStyle name="Percent 4 4 5 2" xfId="4958"/>
    <cellStyle name="Percent 4 4 5 2 2" xfId="9670"/>
    <cellStyle name="Percent 4 4 5 3" xfId="6316"/>
    <cellStyle name="Percent 4 4 6" xfId="4959"/>
    <cellStyle name="Percent 4 4 6 2" xfId="9671"/>
    <cellStyle name="Percent 4 4 7" xfId="5138"/>
    <cellStyle name="Percent 4 4 8" xfId="9850"/>
    <cellStyle name="Percent 4 4 9" xfId="10163"/>
    <cellStyle name="Percent 4 5" xfId="326"/>
    <cellStyle name="Percent 4 5 2" xfId="555"/>
    <cellStyle name="Percent 4 5 2 2" xfId="1449"/>
    <cellStyle name="Percent 4 5 2 3" xfId="1907"/>
    <cellStyle name="Percent 4 5 2 3 2" xfId="4960"/>
    <cellStyle name="Percent 4 5 2 3 2 2" xfId="9672"/>
    <cellStyle name="Percent 4 5 2 3 3" xfId="6630"/>
    <cellStyle name="Percent 4 5 2 4" xfId="4961"/>
    <cellStyle name="Percent 4 5 2 4 2" xfId="9673"/>
    <cellStyle name="Percent 4 5 2 5" xfId="5452"/>
    <cellStyle name="Percent 4 5 3" xfId="779"/>
    <cellStyle name="Percent 4 5 3 2" xfId="1450"/>
    <cellStyle name="Percent 4 5 3 3" xfId="2131"/>
    <cellStyle name="Percent 4 5 3 3 2" xfId="4962"/>
    <cellStyle name="Percent 4 5 3 3 2 2" xfId="9674"/>
    <cellStyle name="Percent 4 5 3 3 3" xfId="6854"/>
    <cellStyle name="Percent 4 5 3 4" xfId="4963"/>
    <cellStyle name="Percent 4 5 3 4 2" xfId="9675"/>
    <cellStyle name="Percent 4 5 3 5" xfId="5676"/>
    <cellStyle name="Percent 4 5 4" xfId="1448"/>
    <cellStyle name="Percent 4 5 5" xfId="1683"/>
    <cellStyle name="Percent 4 5 5 2" xfId="4964"/>
    <cellStyle name="Percent 4 5 5 2 2" xfId="9676"/>
    <cellStyle name="Percent 4 5 5 3" xfId="6406"/>
    <cellStyle name="Percent 4 5 6" xfId="4965"/>
    <cellStyle name="Percent 4 5 6 2" xfId="9677"/>
    <cellStyle name="Percent 4 5 7" xfId="5228"/>
    <cellStyle name="Percent 4 5 8" xfId="9940"/>
    <cellStyle name="Percent 4 5 9" xfId="10253"/>
    <cellStyle name="Percent 4 6" xfId="375"/>
    <cellStyle name="Percent 4 6 2" xfId="1451"/>
    <cellStyle name="Percent 4 6 3" xfId="1727"/>
    <cellStyle name="Percent 4 6 3 2" xfId="4966"/>
    <cellStyle name="Percent 4 6 3 2 2" xfId="9678"/>
    <cellStyle name="Percent 4 6 3 3" xfId="6450"/>
    <cellStyle name="Percent 4 6 4" xfId="4967"/>
    <cellStyle name="Percent 4 6 4 2" xfId="9679"/>
    <cellStyle name="Percent 4 6 5" xfId="5272"/>
    <cellStyle name="Percent 4 6 6" xfId="10030"/>
    <cellStyle name="Percent 4 6 7" xfId="10343"/>
    <cellStyle name="Percent 4 7" xfId="599"/>
    <cellStyle name="Percent 4 7 2" xfId="1452"/>
    <cellStyle name="Percent 4 7 3" xfId="1951"/>
    <cellStyle name="Percent 4 7 3 2" xfId="4968"/>
    <cellStyle name="Percent 4 7 3 2 2" xfId="9680"/>
    <cellStyle name="Percent 4 7 3 3" xfId="6674"/>
    <cellStyle name="Percent 4 7 4" xfId="4969"/>
    <cellStyle name="Percent 4 7 4 2" xfId="9681"/>
    <cellStyle name="Percent 4 7 5" xfId="5496"/>
    <cellStyle name="Percent 4 8" xfId="1423"/>
    <cellStyle name="Percent 4 9" xfId="1500"/>
    <cellStyle name="Percent 4 9 2" xfId="4970"/>
    <cellStyle name="Percent 4 9 2 2" xfId="9682"/>
    <cellStyle name="Percent 4 9 3" xfId="6226"/>
    <cellStyle name="Percent 5" xfId="43"/>
    <cellStyle name="Percent 5 2" xfId="88"/>
    <cellStyle name="Percent 6" xfId="44"/>
    <cellStyle name="Percent 6 10" xfId="4971"/>
    <cellStyle name="Percent 6 10 2" xfId="9683"/>
    <cellStyle name="Percent 6 11" xfId="5049"/>
    <cellStyle name="Percent 6 12" xfId="9761"/>
    <cellStyle name="Percent 6 13" xfId="10074"/>
    <cellStyle name="Percent 6 14" xfId="115"/>
    <cellStyle name="Percent 6 2" xfId="89"/>
    <cellStyle name="Percent 6 2 10" xfId="5070"/>
    <cellStyle name="Percent 6 2 11" xfId="9782"/>
    <cellStyle name="Percent 6 2 12" xfId="10095"/>
    <cellStyle name="Percent 6 2 13" xfId="136"/>
    <cellStyle name="Percent 6 2 2" xfId="181"/>
    <cellStyle name="Percent 6 2 2 10" xfId="10140"/>
    <cellStyle name="Percent 6 2 2 2" xfId="297"/>
    <cellStyle name="Percent 6 2 2 2 2" xfId="532"/>
    <cellStyle name="Percent 6 2 2 2 2 2" xfId="1457"/>
    <cellStyle name="Percent 6 2 2 2 2 3" xfId="1884"/>
    <cellStyle name="Percent 6 2 2 2 2 3 2" xfId="4972"/>
    <cellStyle name="Percent 6 2 2 2 2 3 2 2" xfId="9684"/>
    <cellStyle name="Percent 6 2 2 2 2 3 3" xfId="6607"/>
    <cellStyle name="Percent 6 2 2 2 2 4" xfId="4973"/>
    <cellStyle name="Percent 6 2 2 2 2 4 2" xfId="9685"/>
    <cellStyle name="Percent 6 2 2 2 2 5" xfId="5429"/>
    <cellStyle name="Percent 6 2 2 2 3" xfId="756"/>
    <cellStyle name="Percent 6 2 2 2 3 2" xfId="1458"/>
    <cellStyle name="Percent 6 2 2 2 3 3" xfId="2108"/>
    <cellStyle name="Percent 6 2 2 2 3 3 2" xfId="4974"/>
    <cellStyle name="Percent 6 2 2 2 3 3 2 2" xfId="9686"/>
    <cellStyle name="Percent 6 2 2 2 3 3 3" xfId="6831"/>
    <cellStyle name="Percent 6 2 2 2 3 4" xfId="4975"/>
    <cellStyle name="Percent 6 2 2 2 3 4 2" xfId="9687"/>
    <cellStyle name="Percent 6 2 2 2 3 5" xfId="5653"/>
    <cellStyle name="Percent 6 2 2 2 4" xfId="1456"/>
    <cellStyle name="Percent 6 2 2 2 5" xfId="1660"/>
    <cellStyle name="Percent 6 2 2 2 5 2" xfId="4976"/>
    <cellStyle name="Percent 6 2 2 2 5 2 2" xfId="9688"/>
    <cellStyle name="Percent 6 2 2 2 5 3" xfId="6383"/>
    <cellStyle name="Percent 6 2 2 2 6" xfId="4977"/>
    <cellStyle name="Percent 6 2 2 2 6 2" xfId="9689"/>
    <cellStyle name="Percent 6 2 2 2 7" xfId="5205"/>
    <cellStyle name="Percent 6 2 2 2 8" xfId="9917"/>
    <cellStyle name="Percent 6 2 2 2 9" xfId="10230"/>
    <cellStyle name="Percent 6 2 2 3" xfId="442"/>
    <cellStyle name="Percent 6 2 2 3 2" xfId="1459"/>
    <cellStyle name="Percent 6 2 2 3 3" xfId="1794"/>
    <cellStyle name="Percent 6 2 2 3 3 2" xfId="4978"/>
    <cellStyle name="Percent 6 2 2 3 3 2 2" xfId="9690"/>
    <cellStyle name="Percent 6 2 2 3 3 3" xfId="6517"/>
    <cellStyle name="Percent 6 2 2 3 4" xfId="4979"/>
    <cellStyle name="Percent 6 2 2 3 4 2" xfId="9691"/>
    <cellStyle name="Percent 6 2 2 3 5" xfId="5339"/>
    <cellStyle name="Percent 6 2 2 3 6" xfId="10007"/>
    <cellStyle name="Percent 6 2 2 3 7" xfId="10320"/>
    <cellStyle name="Percent 6 2 2 4" xfId="666"/>
    <cellStyle name="Percent 6 2 2 4 2" xfId="1460"/>
    <cellStyle name="Percent 6 2 2 4 3" xfId="2018"/>
    <cellStyle name="Percent 6 2 2 4 3 2" xfId="4980"/>
    <cellStyle name="Percent 6 2 2 4 3 2 2" xfId="9692"/>
    <cellStyle name="Percent 6 2 2 4 3 3" xfId="6741"/>
    <cellStyle name="Percent 6 2 2 4 4" xfId="4981"/>
    <cellStyle name="Percent 6 2 2 4 4 2" xfId="9693"/>
    <cellStyle name="Percent 6 2 2 4 5" xfId="5563"/>
    <cellStyle name="Percent 6 2 2 5" xfId="1455"/>
    <cellStyle name="Percent 6 2 2 6" xfId="1568"/>
    <cellStyle name="Percent 6 2 2 6 2" xfId="4982"/>
    <cellStyle name="Percent 6 2 2 6 2 2" xfId="9694"/>
    <cellStyle name="Percent 6 2 2 6 3" xfId="6293"/>
    <cellStyle name="Percent 6 2 2 7" xfId="4983"/>
    <cellStyle name="Percent 6 2 2 7 2" xfId="9695"/>
    <cellStyle name="Percent 6 2 2 8" xfId="5115"/>
    <cellStyle name="Percent 6 2 2 9" xfId="9827"/>
    <cellStyle name="Percent 6 2 3" xfId="252"/>
    <cellStyle name="Percent 6 2 3 2" xfId="487"/>
    <cellStyle name="Percent 6 2 3 2 2" xfId="1462"/>
    <cellStyle name="Percent 6 2 3 2 3" xfId="1839"/>
    <cellStyle name="Percent 6 2 3 2 3 2" xfId="4984"/>
    <cellStyle name="Percent 6 2 3 2 3 2 2" xfId="9696"/>
    <cellStyle name="Percent 6 2 3 2 3 3" xfId="6562"/>
    <cellStyle name="Percent 6 2 3 2 4" xfId="4985"/>
    <cellStyle name="Percent 6 2 3 2 4 2" xfId="9697"/>
    <cellStyle name="Percent 6 2 3 2 5" xfId="5384"/>
    <cellStyle name="Percent 6 2 3 3" xfId="711"/>
    <cellStyle name="Percent 6 2 3 3 2" xfId="1463"/>
    <cellStyle name="Percent 6 2 3 3 3" xfId="2063"/>
    <cellStyle name="Percent 6 2 3 3 3 2" xfId="4986"/>
    <cellStyle name="Percent 6 2 3 3 3 2 2" xfId="9698"/>
    <cellStyle name="Percent 6 2 3 3 3 3" xfId="6786"/>
    <cellStyle name="Percent 6 2 3 3 4" xfId="4987"/>
    <cellStyle name="Percent 6 2 3 3 4 2" xfId="9699"/>
    <cellStyle name="Percent 6 2 3 3 5" xfId="5608"/>
    <cellStyle name="Percent 6 2 3 4" xfId="1461"/>
    <cellStyle name="Percent 6 2 3 5" xfId="1615"/>
    <cellStyle name="Percent 6 2 3 5 2" xfId="4988"/>
    <cellStyle name="Percent 6 2 3 5 2 2" xfId="9700"/>
    <cellStyle name="Percent 6 2 3 5 3" xfId="6338"/>
    <cellStyle name="Percent 6 2 3 6" xfId="4989"/>
    <cellStyle name="Percent 6 2 3 6 2" xfId="9701"/>
    <cellStyle name="Percent 6 2 3 7" xfId="5160"/>
    <cellStyle name="Percent 6 2 3 8" xfId="9872"/>
    <cellStyle name="Percent 6 2 3 9" xfId="10185"/>
    <cellStyle name="Percent 6 2 4" xfId="348"/>
    <cellStyle name="Percent 6 2 4 2" xfId="577"/>
    <cellStyle name="Percent 6 2 4 2 2" xfId="1465"/>
    <cellStyle name="Percent 6 2 4 2 3" xfId="1929"/>
    <cellStyle name="Percent 6 2 4 2 3 2" xfId="4990"/>
    <cellStyle name="Percent 6 2 4 2 3 2 2" xfId="9702"/>
    <cellStyle name="Percent 6 2 4 2 3 3" xfId="6652"/>
    <cellStyle name="Percent 6 2 4 2 4" xfId="4991"/>
    <cellStyle name="Percent 6 2 4 2 4 2" xfId="9703"/>
    <cellStyle name="Percent 6 2 4 2 5" xfId="5474"/>
    <cellStyle name="Percent 6 2 4 3" xfId="801"/>
    <cellStyle name="Percent 6 2 4 3 2" xfId="1466"/>
    <cellStyle name="Percent 6 2 4 3 3" xfId="2153"/>
    <cellStyle name="Percent 6 2 4 3 3 2" xfId="4992"/>
    <cellStyle name="Percent 6 2 4 3 3 2 2" xfId="9704"/>
    <cellStyle name="Percent 6 2 4 3 3 3" xfId="6876"/>
    <cellStyle name="Percent 6 2 4 3 4" xfId="4993"/>
    <cellStyle name="Percent 6 2 4 3 4 2" xfId="9705"/>
    <cellStyle name="Percent 6 2 4 3 5" xfId="5698"/>
    <cellStyle name="Percent 6 2 4 4" xfId="1464"/>
    <cellStyle name="Percent 6 2 4 5" xfId="1705"/>
    <cellStyle name="Percent 6 2 4 5 2" xfId="4994"/>
    <cellStyle name="Percent 6 2 4 5 2 2" xfId="9706"/>
    <cellStyle name="Percent 6 2 4 5 3" xfId="6428"/>
    <cellStyle name="Percent 6 2 4 6" xfId="4995"/>
    <cellStyle name="Percent 6 2 4 6 2" xfId="9707"/>
    <cellStyle name="Percent 6 2 4 7" xfId="5250"/>
    <cellStyle name="Percent 6 2 4 8" xfId="9962"/>
    <cellStyle name="Percent 6 2 4 9" xfId="10275"/>
    <cellStyle name="Percent 6 2 5" xfId="397"/>
    <cellStyle name="Percent 6 2 5 2" xfId="1467"/>
    <cellStyle name="Percent 6 2 5 3" xfId="1749"/>
    <cellStyle name="Percent 6 2 5 3 2" xfId="4996"/>
    <cellStyle name="Percent 6 2 5 3 2 2" xfId="9708"/>
    <cellStyle name="Percent 6 2 5 3 3" xfId="6472"/>
    <cellStyle name="Percent 6 2 5 4" xfId="4997"/>
    <cellStyle name="Percent 6 2 5 4 2" xfId="9709"/>
    <cellStyle name="Percent 6 2 5 5" xfId="5294"/>
    <cellStyle name="Percent 6 2 5 6" xfId="10052"/>
    <cellStyle name="Percent 6 2 5 7" xfId="10365"/>
    <cellStyle name="Percent 6 2 6" xfId="621"/>
    <cellStyle name="Percent 6 2 6 2" xfId="1468"/>
    <cellStyle name="Percent 6 2 6 3" xfId="1973"/>
    <cellStyle name="Percent 6 2 6 3 2" xfId="4998"/>
    <cellStyle name="Percent 6 2 6 3 2 2" xfId="9710"/>
    <cellStyle name="Percent 6 2 6 3 3" xfId="6696"/>
    <cellStyle name="Percent 6 2 6 4" xfId="4999"/>
    <cellStyle name="Percent 6 2 6 4 2" xfId="9711"/>
    <cellStyle name="Percent 6 2 6 5" xfId="5518"/>
    <cellStyle name="Percent 6 2 7" xfId="1454"/>
    <cellStyle name="Percent 6 2 8" xfId="1523"/>
    <cellStyle name="Percent 6 2 8 2" xfId="5000"/>
    <cellStyle name="Percent 6 2 8 2 2" xfId="9712"/>
    <cellStyle name="Percent 6 2 8 3" xfId="6248"/>
    <cellStyle name="Percent 6 2 9" xfId="5001"/>
    <cellStyle name="Percent 6 2 9 2" xfId="9713"/>
    <cellStyle name="Percent 6 3" xfId="180"/>
    <cellStyle name="Percent 6 3 10" xfId="10139"/>
    <cellStyle name="Percent 6 3 2" xfId="296"/>
    <cellStyle name="Percent 6 3 2 2" xfId="531"/>
    <cellStyle name="Percent 6 3 2 2 2" xfId="1471"/>
    <cellStyle name="Percent 6 3 2 2 3" xfId="1883"/>
    <cellStyle name="Percent 6 3 2 2 3 2" xfId="5002"/>
    <cellStyle name="Percent 6 3 2 2 3 2 2" xfId="9714"/>
    <cellStyle name="Percent 6 3 2 2 3 3" xfId="6606"/>
    <cellStyle name="Percent 6 3 2 2 4" xfId="5003"/>
    <cellStyle name="Percent 6 3 2 2 4 2" xfId="9715"/>
    <cellStyle name="Percent 6 3 2 2 5" xfId="5428"/>
    <cellStyle name="Percent 6 3 2 3" xfId="755"/>
    <cellStyle name="Percent 6 3 2 3 2" xfId="1472"/>
    <cellStyle name="Percent 6 3 2 3 3" xfId="2107"/>
    <cellStyle name="Percent 6 3 2 3 3 2" xfId="5004"/>
    <cellStyle name="Percent 6 3 2 3 3 2 2" xfId="9716"/>
    <cellStyle name="Percent 6 3 2 3 3 3" xfId="6830"/>
    <cellStyle name="Percent 6 3 2 3 4" xfId="5005"/>
    <cellStyle name="Percent 6 3 2 3 4 2" xfId="9717"/>
    <cellStyle name="Percent 6 3 2 3 5" xfId="5652"/>
    <cellStyle name="Percent 6 3 2 4" xfId="1470"/>
    <cellStyle name="Percent 6 3 2 5" xfId="1659"/>
    <cellStyle name="Percent 6 3 2 5 2" xfId="5006"/>
    <cellStyle name="Percent 6 3 2 5 2 2" xfId="9718"/>
    <cellStyle name="Percent 6 3 2 5 3" xfId="6382"/>
    <cellStyle name="Percent 6 3 2 6" xfId="5007"/>
    <cellStyle name="Percent 6 3 2 6 2" xfId="9719"/>
    <cellStyle name="Percent 6 3 2 7" xfId="5204"/>
    <cellStyle name="Percent 6 3 2 8" xfId="9916"/>
    <cellStyle name="Percent 6 3 2 9" xfId="10229"/>
    <cellStyle name="Percent 6 3 3" xfId="441"/>
    <cellStyle name="Percent 6 3 3 2" xfId="1473"/>
    <cellStyle name="Percent 6 3 3 3" xfId="1793"/>
    <cellStyle name="Percent 6 3 3 3 2" xfId="5008"/>
    <cellStyle name="Percent 6 3 3 3 2 2" xfId="9720"/>
    <cellStyle name="Percent 6 3 3 3 3" xfId="6516"/>
    <cellStyle name="Percent 6 3 3 4" xfId="5009"/>
    <cellStyle name="Percent 6 3 3 4 2" xfId="9721"/>
    <cellStyle name="Percent 6 3 3 5" xfId="5338"/>
    <cellStyle name="Percent 6 3 3 6" xfId="10006"/>
    <cellStyle name="Percent 6 3 3 7" xfId="10319"/>
    <cellStyle name="Percent 6 3 4" xfId="665"/>
    <cellStyle name="Percent 6 3 4 2" xfId="1474"/>
    <cellStyle name="Percent 6 3 4 3" xfId="2017"/>
    <cellStyle name="Percent 6 3 4 3 2" xfId="5010"/>
    <cellStyle name="Percent 6 3 4 3 2 2" xfId="9722"/>
    <cellStyle name="Percent 6 3 4 3 3" xfId="6740"/>
    <cellStyle name="Percent 6 3 4 4" xfId="5011"/>
    <cellStyle name="Percent 6 3 4 4 2" xfId="9723"/>
    <cellStyle name="Percent 6 3 4 5" xfId="5562"/>
    <cellStyle name="Percent 6 3 5" xfId="1469"/>
    <cellStyle name="Percent 6 3 6" xfId="1567"/>
    <cellStyle name="Percent 6 3 6 2" xfId="5012"/>
    <cellStyle name="Percent 6 3 6 2 2" xfId="9724"/>
    <cellStyle name="Percent 6 3 6 3" xfId="6292"/>
    <cellStyle name="Percent 6 3 7" xfId="5013"/>
    <cellStyle name="Percent 6 3 7 2" xfId="9725"/>
    <cellStyle name="Percent 6 3 8" xfId="5114"/>
    <cellStyle name="Percent 6 3 9" xfId="9826"/>
    <cellStyle name="Percent 6 4" xfId="231"/>
    <cellStyle name="Percent 6 4 2" xfId="466"/>
    <cellStyle name="Percent 6 4 2 2" xfId="1476"/>
    <cellStyle name="Percent 6 4 2 3" xfId="1818"/>
    <cellStyle name="Percent 6 4 2 3 2" xfId="5014"/>
    <cellStyle name="Percent 6 4 2 3 2 2" xfId="9726"/>
    <cellStyle name="Percent 6 4 2 3 3" xfId="6541"/>
    <cellStyle name="Percent 6 4 2 4" xfId="5015"/>
    <cellStyle name="Percent 6 4 2 4 2" xfId="9727"/>
    <cellStyle name="Percent 6 4 2 5" xfId="5363"/>
    <cellStyle name="Percent 6 4 3" xfId="690"/>
    <cellStyle name="Percent 6 4 3 2" xfId="1477"/>
    <cellStyle name="Percent 6 4 3 3" xfId="2042"/>
    <cellStyle name="Percent 6 4 3 3 2" xfId="5016"/>
    <cellStyle name="Percent 6 4 3 3 2 2" xfId="9728"/>
    <cellStyle name="Percent 6 4 3 3 3" xfId="6765"/>
    <cellStyle name="Percent 6 4 3 4" xfId="5017"/>
    <cellStyle name="Percent 6 4 3 4 2" xfId="9729"/>
    <cellStyle name="Percent 6 4 3 5" xfId="5587"/>
    <cellStyle name="Percent 6 4 4" xfId="1475"/>
    <cellStyle name="Percent 6 4 5" xfId="1594"/>
    <cellStyle name="Percent 6 4 5 2" xfId="5018"/>
    <cellStyle name="Percent 6 4 5 2 2" xfId="9730"/>
    <cellStyle name="Percent 6 4 5 3" xfId="6317"/>
    <cellStyle name="Percent 6 4 6" xfId="5019"/>
    <cellStyle name="Percent 6 4 6 2" xfId="9731"/>
    <cellStyle name="Percent 6 4 7" xfId="5139"/>
    <cellStyle name="Percent 6 4 8" xfId="9851"/>
    <cellStyle name="Percent 6 4 9" xfId="10164"/>
    <cellStyle name="Percent 6 5" xfId="327"/>
    <cellStyle name="Percent 6 5 2" xfId="556"/>
    <cellStyle name="Percent 6 5 2 2" xfId="1479"/>
    <cellStyle name="Percent 6 5 2 3" xfId="1908"/>
    <cellStyle name="Percent 6 5 2 3 2" xfId="5020"/>
    <cellStyle name="Percent 6 5 2 3 2 2" xfId="9732"/>
    <cellStyle name="Percent 6 5 2 3 3" xfId="6631"/>
    <cellStyle name="Percent 6 5 2 4" xfId="5021"/>
    <cellStyle name="Percent 6 5 2 4 2" xfId="9733"/>
    <cellStyle name="Percent 6 5 2 5" xfId="5453"/>
    <cellStyle name="Percent 6 5 3" xfId="780"/>
    <cellStyle name="Percent 6 5 3 2" xfId="1480"/>
    <cellStyle name="Percent 6 5 3 3" xfId="2132"/>
    <cellStyle name="Percent 6 5 3 3 2" xfId="5022"/>
    <cellStyle name="Percent 6 5 3 3 2 2" xfId="9734"/>
    <cellStyle name="Percent 6 5 3 3 3" xfId="6855"/>
    <cellStyle name="Percent 6 5 3 4" xfId="5023"/>
    <cellStyle name="Percent 6 5 3 4 2" xfId="9735"/>
    <cellStyle name="Percent 6 5 3 5" xfId="5677"/>
    <cellStyle name="Percent 6 5 4" xfId="1478"/>
    <cellStyle name="Percent 6 5 5" xfId="1684"/>
    <cellStyle name="Percent 6 5 5 2" xfId="5024"/>
    <cellStyle name="Percent 6 5 5 2 2" xfId="9736"/>
    <cellStyle name="Percent 6 5 5 3" xfId="6407"/>
    <cellStyle name="Percent 6 5 6" xfId="5025"/>
    <cellStyle name="Percent 6 5 6 2" xfId="9737"/>
    <cellStyle name="Percent 6 5 7" xfId="5229"/>
    <cellStyle name="Percent 6 5 8" xfId="9941"/>
    <cellStyle name="Percent 6 5 9" xfId="10254"/>
    <cellStyle name="Percent 6 6" xfId="376"/>
    <cellStyle name="Percent 6 6 2" xfId="1481"/>
    <cellStyle name="Percent 6 6 3" xfId="1728"/>
    <cellStyle name="Percent 6 6 3 2" xfId="5026"/>
    <cellStyle name="Percent 6 6 3 2 2" xfId="9738"/>
    <cellStyle name="Percent 6 6 3 3" xfId="6451"/>
    <cellStyle name="Percent 6 6 4" xfId="5027"/>
    <cellStyle name="Percent 6 6 4 2" xfId="9739"/>
    <cellStyle name="Percent 6 6 5" xfId="5273"/>
    <cellStyle name="Percent 6 6 6" xfId="10031"/>
    <cellStyle name="Percent 6 6 7" xfId="10344"/>
    <cellStyle name="Percent 6 7" xfId="600"/>
    <cellStyle name="Percent 6 7 2" xfId="1482"/>
    <cellStyle name="Percent 6 7 3" xfId="1952"/>
    <cellStyle name="Percent 6 7 3 2" xfId="5028"/>
    <cellStyle name="Percent 6 7 3 2 2" xfId="9740"/>
    <cellStyle name="Percent 6 7 3 3" xfId="6675"/>
    <cellStyle name="Percent 6 7 4" xfId="5029"/>
    <cellStyle name="Percent 6 7 4 2" xfId="9741"/>
    <cellStyle name="Percent 6 7 5" xfId="5497"/>
    <cellStyle name="Percent 6 8" xfId="1453"/>
    <cellStyle name="Percent 6 9" xfId="1501"/>
    <cellStyle name="Percent 6 9 2" xfId="5030"/>
    <cellStyle name="Percent 6 9 2 2" xfId="9742"/>
    <cellStyle name="Percent 6 9 3" xfId="6227"/>
    <cellStyle name="Percent 7" xfId="8"/>
    <cellStyle name="Percent 7 2" xfId="61"/>
    <cellStyle name="Percent 8" xfId="90"/>
    <cellStyle name="Percent 9" xfId="1502"/>
    <cellStyle name="Style 1" xfId="2"/>
  </cellStyles>
  <dxfs count="557">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
      <font>
        <condense val="0"/>
        <extend val="0"/>
      </font>
    </dxf>
  </dxfs>
  <tableStyles count="0" defaultTableStyle="TableStyleMedium2" defaultPivotStyle="PivotStyleLight16"/>
  <colors>
    <mruColors>
      <color rgb="FFF78E1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highwaysefficiency.org.uk/efficiency-resources/procurement-contracting-and-standardisation/the-standard-form-of-contractfor-highway-maintenance.html" TargetMode="External"/></Relationships>
</file>

<file path=xl/drawings/drawing1.xml><?xml version="1.0" encoding="utf-8"?>
<xdr:wsDr xmlns:xdr="http://schemas.openxmlformats.org/drawingml/2006/spreadsheetDrawing" xmlns:a="http://schemas.openxmlformats.org/drawingml/2006/main">
  <xdr:twoCellAnchor>
    <xdr:from>
      <xdr:col>1</xdr:col>
      <xdr:colOff>89535</xdr:colOff>
      <xdr:row>6</xdr:row>
      <xdr:rowOff>9524</xdr:rowOff>
    </xdr:from>
    <xdr:to>
      <xdr:col>8</xdr:col>
      <xdr:colOff>546735</xdr:colOff>
      <xdr:row>37</xdr:row>
      <xdr:rowOff>95250</xdr:rowOff>
    </xdr:to>
    <xdr:sp macro="" textlink="">
      <xdr:nvSpPr>
        <xdr:cNvPr id="2" name="TextBox 1">
          <a:extLst>
            <a:ext uri="{FF2B5EF4-FFF2-40B4-BE49-F238E27FC236}">
              <a16:creationId xmlns:a16="http://schemas.microsoft.com/office/drawing/2014/main" id="{50C8B3DB-483A-4345-BA44-F7207E455966}"/>
            </a:ext>
          </a:extLst>
        </xdr:cNvPr>
        <xdr:cNvSpPr txBox="1"/>
      </xdr:nvSpPr>
      <xdr:spPr>
        <a:xfrm>
          <a:off x="699135" y="981074"/>
          <a:ext cx="4724400" cy="510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t>Schedule 3 – PRICE LIST</a:t>
          </a:r>
        </a:p>
        <a:p>
          <a:pPr algn="ctr"/>
          <a:r>
            <a:rPr lang="en-GB" sz="1200" b="1"/>
            <a:t> </a:t>
          </a:r>
        </a:p>
        <a:p>
          <a:pPr algn="ctr"/>
          <a:r>
            <a:rPr lang="en-GB" sz="1200" b="0"/>
            <a:t>to the</a:t>
          </a:r>
        </a:p>
        <a:p>
          <a:pPr algn="ctr"/>
          <a:r>
            <a:rPr lang="en-GB" sz="1200" b="1"/>
            <a:t> </a:t>
          </a:r>
        </a:p>
        <a:p>
          <a:pPr algn="ctr"/>
          <a:r>
            <a:rPr lang="en-GB" sz="1400" b="1"/>
            <a:t>INVITATION TO PARTICIPATE</a:t>
          </a:r>
        </a:p>
        <a:p>
          <a:pPr algn="ctr"/>
          <a:r>
            <a:rPr lang="en-GB" sz="1200" b="1"/>
            <a:t> </a:t>
          </a:r>
        </a:p>
        <a:p>
          <a:pPr algn="ctr"/>
          <a:r>
            <a:rPr lang="en-GB" sz="1200" b="0">
              <a:solidFill>
                <a:schemeClr val="dk1"/>
              </a:solidFill>
              <a:latin typeface="+mn-lt"/>
              <a:ea typeface="+mn-ea"/>
              <a:cs typeface="+mn-cs"/>
            </a:rPr>
            <a:t>for the provision of</a:t>
          </a:r>
        </a:p>
        <a:p>
          <a:pPr algn="ctr"/>
          <a:r>
            <a:rPr lang="en-GB" sz="1400" b="1"/>
            <a:t> </a:t>
          </a:r>
        </a:p>
        <a:p>
          <a:pPr algn="ctr"/>
          <a:r>
            <a:rPr lang="en-GB" sz="1400" b="1"/>
            <a:t>HIGHWAYS &amp; TRANSPORT MAINTENANCE AND CONSTRUCTION CONTRACT</a:t>
          </a:r>
        </a:p>
        <a:p>
          <a:pPr algn="ctr"/>
          <a:r>
            <a:rPr lang="en-GB" sz="1200" b="1"/>
            <a:t> </a:t>
          </a:r>
        </a:p>
        <a:p>
          <a:pPr marL="0" indent="0" algn="ctr"/>
          <a:r>
            <a:rPr lang="en-GB" sz="1200" b="0">
              <a:solidFill>
                <a:schemeClr val="dk1"/>
              </a:solidFill>
              <a:latin typeface="+mn-lt"/>
              <a:ea typeface="+mn-ea"/>
              <a:cs typeface="+mn-cs"/>
            </a:rPr>
            <a:t>for</a:t>
          </a:r>
        </a:p>
        <a:p>
          <a:pPr algn="ctr"/>
          <a:r>
            <a:rPr lang="en-GB" sz="1200" b="1"/>
            <a:t> </a:t>
          </a:r>
        </a:p>
        <a:p>
          <a:pPr algn="ctr"/>
          <a:r>
            <a:rPr lang="en-GB" sz="1400" b="1"/>
            <a:t>Wokingham Borough Council</a:t>
          </a:r>
        </a:p>
        <a:p>
          <a:pPr algn="ctr"/>
          <a:endParaRPr lang="en-GB" sz="1400" b="1" baseline="0"/>
        </a:p>
        <a:p>
          <a:pPr algn="ctr"/>
          <a:endParaRPr lang="en-GB" sz="1400" b="1" baseline="0"/>
        </a:p>
        <a:p>
          <a:pPr algn="ctr"/>
          <a:r>
            <a:rPr lang="en-GB" sz="1400" b="1" baseline="0"/>
            <a:t>This Price List uses the HMEP schema to establish prices for all elements required for the WBC April 2019 Contract.</a:t>
          </a:r>
        </a:p>
        <a:p>
          <a:pPr algn="ctr"/>
          <a:r>
            <a:rPr lang="en-GB" sz="1400" b="1" i="0" baseline="0"/>
            <a:t>'Quant' information will be added to selected line items, prior to issuing documents at the start of Stage 2, in order to calculate the 'overall total price for the basic contract' for the purpose of evaluation, as per section 9.9 of the ITP.</a:t>
          </a:r>
        </a:p>
        <a:p>
          <a:pPr algn="ctr"/>
          <a:endParaRPr lang="en-GB" sz="1400" b="1" i="0" baseline="0"/>
        </a:p>
        <a:p>
          <a:pPr algn="l"/>
          <a:r>
            <a:rPr lang="en-GB" sz="1200" b="0" i="0" baseline="0"/>
            <a:t>January 2018</a:t>
          </a:r>
          <a:endParaRPr lang="en-GB" sz="1200" b="0" i="0"/>
        </a:p>
      </xdr:txBody>
    </xdr:sp>
    <xdr:clientData/>
  </xdr:twoCellAnchor>
  <xdr:twoCellAnchor editAs="oneCell">
    <xdr:from>
      <xdr:col>3</xdr:col>
      <xdr:colOff>95250</xdr:colOff>
      <xdr:row>0</xdr:row>
      <xdr:rowOff>28575</xdr:rowOff>
    </xdr:from>
    <xdr:to>
      <xdr:col>6</xdr:col>
      <xdr:colOff>514350</xdr:colOff>
      <xdr:row>5</xdr:row>
      <xdr:rowOff>123825</xdr:rowOff>
    </xdr:to>
    <xdr:pic>
      <xdr:nvPicPr>
        <xdr:cNvPr id="3" name="Picture 2" descr="http://www.adso.co.uk/wp-content/uploads/2015/04/getasset.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28575"/>
          <a:ext cx="2247900" cy="904875"/>
        </a:xfrm>
        <a:prstGeom prst="rect">
          <a:avLst/>
        </a:prstGeom>
        <a:noFill/>
        <a:ln w="12700">
          <a:solidFill>
            <a:schemeClr val="tx1"/>
          </a:solidFill>
        </a:ln>
      </xdr:spPr>
    </xdr:pic>
    <xdr:clientData/>
  </xdr:twoCellAnchor>
  <xdr:oneCellAnchor>
    <xdr:from>
      <xdr:col>1</xdr:col>
      <xdr:colOff>341198</xdr:colOff>
      <xdr:row>5</xdr:row>
      <xdr:rowOff>19651</xdr:rowOff>
    </xdr:from>
    <xdr:ext cx="937629" cy="2124077"/>
    <xdr:sp macro="" textlink="">
      <xdr:nvSpPr>
        <xdr:cNvPr id="4" name="Rectangle 3"/>
        <xdr:cNvSpPr/>
      </xdr:nvSpPr>
      <xdr:spPr>
        <a:xfrm rot="18335518">
          <a:off x="357574" y="1422500"/>
          <a:ext cx="2124077" cy="937629"/>
        </a:xfrm>
        <a:prstGeom prst="rect">
          <a:avLst/>
        </a:prstGeom>
        <a:noFill/>
      </xdr:spPr>
      <xdr:txBody>
        <a:bodyPr wrap="square" lIns="91440" tIns="45720" rIns="91440" bIns="45720">
          <a:spAutoFit/>
        </a:bodyPr>
        <a:lstStyle/>
        <a:p>
          <a:pPr algn="ctr"/>
          <a:r>
            <a:rPr 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DRAFT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590550</xdr:colOff>
      <xdr:row>12</xdr:row>
      <xdr:rowOff>142875</xdr:rowOff>
    </xdr:from>
    <xdr:to>
      <xdr:col>14</xdr:col>
      <xdr:colOff>257176</xdr:colOff>
      <xdr:row>179</xdr:row>
      <xdr:rowOff>19050</xdr:rowOff>
    </xdr:to>
    <xdr:sp macro="" textlink="">
      <xdr:nvSpPr>
        <xdr:cNvPr id="3" name="TextBox 2">
          <a:hlinkClick xmlns:r="http://schemas.openxmlformats.org/officeDocument/2006/relationships" r:id="rId1"/>
        </xdr:cNvPr>
        <xdr:cNvSpPr txBox="1"/>
      </xdr:nvSpPr>
      <xdr:spPr>
        <a:xfrm>
          <a:off x="590550" y="2085975"/>
          <a:ext cx="8201026" cy="2691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0"/>
            </a:spcAft>
          </a:pPr>
          <a:r>
            <a:rPr lang="en-US" sz="2800" b="1">
              <a:solidFill>
                <a:srgbClr val="F7891E"/>
              </a:solidFill>
              <a:effectLst/>
              <a:latin typeface="Arial"/>
              <a:ea typeface="Times New Roman"/>
              <a:cs typeface="Times New Roman"/>
            </a:rPr>
            <a:t>HMEP Price List &amp; Method of Measurement</a:t>
          </a:r>
          <a:endParaRPr lang="en-GB" sz="1100">
            <a:effectLst/>
            <a:latin typeface="+mn-lt"/>
            <a:ea typeface="Calibri"/>
            <a:cs typeface="Times New Roman"/>
          </a:endParaRPr>
        </a:p>
        <a:p>
          <a:pPr>
            <a:lnSpc>
              <a:spcPct val="115000"/>
            </a:lnSpc>
            <a:spcAft>
              <a:spcPts val="0"/>
            </a:spcAft>
          </a:pPr>
          <a:r>
            <a:rPr lang="en-US" sz="1200" b="1">
              <a:solidFill>
                <a:srgbClr val="F7891E"/>
              </a:solidFill>
              <a:effectLst/>
              <a:latin typeface="Arial"/>
              <a:ea typeface="Times New Roman"/>
              <a:cs typeface="Times New Roman"/>
            </a:rPr>
            <a:t> </a:t>
          </a:r>
          <a:endParaRPr lang="en-GB" sz="1100">
            <a:effectLst/>
            <a:latin typeface="+mn-lt"/>
            <a:ea typeface="Calibri"/>
            <a:cs typeface="Times New Roman"/>
          </a:endParaRPr>
        </a:p>
        <a:p>
          <a:pPr>
            <a:lnSpc>
              <a:spcPct val="115000"/>
            </a:lnSpc>
            <a:spcAft>
              <a:spcPts val="300"/>
            </a:spcAft>
          </a:pPr>
          <a:r>
            <a:rPr lang="en-US" sz="1200" b="1">
              <a:solidFill>
                <a:srgbClr val="F7891E"/>
              </a:solidFill>
              <a:effectLst/>
              <a:latin typeface="Arial"/>
              <a:ea typeface="Times New Roman"/>
              <a:cs typeface="Times New Roman"/>
            </a:rPr>
            <a:t>INTRODUCTION TO THE HMEP PRICE LIST AND METHOD OF MEASUREMENT</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HMEP Price List and Method of Measurement have been designed to enable Local Highway Authorities to procure a Term Service Contract in conjunction with other HMEP procurement products such as:</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HMEP Agreement &amp; Contract Data Parts 1 &amp; 2</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HMEP Service Information</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HMEP Price List </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HMEP Method of Measurement </a:t>
          </a:r>
          <a:endParaRPr lang="en-GB" sz="1100">
            <a:effectLst/>
            <a:latin typeface="+mn-lt"/>
            <a:ea typeface="Calibri"/>
            <a:cs typeface="Times New Roman"/>
          </a:endParaRPr>
        </a:p>
        <a:p>
          <a:pPr marL="342900" lvl="0" indent="-342900" algn="just">
            <a:lnSpc>
              <a:spcPct val="115000"/>
            </a:lnSpc>
            <a:spcAft>
              <a:spcPts val="1000"/>
            </a:spcAft>
            <a:buFont typeface="Symbol"/>
            <a:buChar char=""/>
          </a:pPr>
          <a:r>
            <a:rPr lang="en-GB" sz="1100">
              <a:effectLst/>
              <a:latin typeface="Helvetica"/>
              <a:ea typeface="Calibri"/>
              <a:cs typeface="Arial"/>
            </a:rPr>
            <a:t>HMEP Specification &amp; Standard Details</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HMEP Price List and Method of Measurement are also accessible within the HMEP Document Compiler along with the other HMEP documents listed above.  </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HMEP Price List and Method of Measurement adopt the same ideology within other HMEP documents by rationalising the many bespoke items that Local Highway Authorities currently use to a core of those most commonly used for term service highway maintenance activities.  This simplification will help to standardise working practices, reduce the burden on Contractors when pricing documents at tender and reduce Client administration.  More importantly, there should be transparency and cooperation between the parties to fully define the Service when the work is tendered and to achieve best value on highway maintenance contracts.</a:t>
          </a:r>
          <a:endParaRPr lang="en-GB" sz="1100">
            <a:effectLst/>
            <a:latin typeface="+mn-lt"/>
            <a:ea typeface="Calibri"/>
            <a:cs typeface="Times New Roman"/>
          </a:endParaRPr>
        </a:p>
        <a:p>
          <a:pPr algn="just">
            <a:lnSpc>
              <a:spcPct val="115000"/>
            </a:lnSpc>
            <a:spcBef>
              <a:spcPts val="600"/>
            </a:spcBef>
            <a:spcAft>
              <a:spcPts val="1200"/>
            </a:spcAft>
          </a:pPr>
          <a:r>
            <a:rPr lang="en-GB" sz="1100">
              <a:effectLst/>
              <a:latin typeface="Helvetica"/>
              <a:ea typeface="Calibri"/>
              <a:cs typeface="Arial"/>
            </a:rPr>
            <a:t>The HMEP Price List and Method of Measurement follow the same principles as Volume 4: Bills of Quantities for Highway Works, published by the Department for Transport, wherever possible and only deviating where no such item or supporting definitions, units, itemisation etc. exists or where the item coverage is inappropriate for a highways maintenance Contract.  The measurement rules for these items within the HMEP Price List can be found in the HMEP Method of Measurement.  </a:t>
          </a:r>
          <a:endParaRPr lang="en-GB" sz="1100">
            <a:effectLst/>
            <a:latin typeface="+mn-lt"/>
            <a:ea typeface="Calibri"/>
            <a:cs typeface="Times New Roman"/>
          </a:endParaRPr>
        </a:p>
        <a:p>
          <a:pPr algn="just">
            <a:lnSpc>
              <a:spcPct val="115000"/>
            </a:lnSpc>
            <a:spcBef>
              <a:spcPts val="600"/>
            </a:spcBef>
            <a:spcAft>
              <a:spcPts val="1200"/>
            </a:spcAft>
          </a:pPr>
          <a:r>
            <a:rPr lang="en-GB" sz="1100">
              <a:effectLst/>
              <a:latin typeface="Helvetica"/>
              <a:ea typeface="Calibri"/>
              <a:cs typeface="Arial"/>
            </a:rPr>
            <a:t>The HMEP Price List and Method of Measurement have been developed by HMEP with support from members of ADEPT and HTMA.  HMEP would welcome feedback on these products and suggestions for any proposed amendment or further development.  If you wish to make a comment, please send an email to </a:t>
          </a:r>
          <a:r>
            <a:rPr lang="en-GB" sz="1100" u="sng">
              <a:solidFill>
                <a:srgbClr val="0000FF"/>
              </a:solidFill>
              <a:effectLst/>
              <a:latin typeface="Arial"/>
              <a:ea typeface="Times New Roman"/>
              <a:cs typeface="Times New Roman"/>
              <a:hlinkClick xmlns:r="http://schemas.openxmlformats.org/officeDocument/2006/relationships" r:id=""/>
            </a:rPr>
            <a:t>highwaysefficiency@dft.gsi.gov.uk</a:t>
          </a:r>
          <a:r>
            <a:rPr lang="en-GB" sz="1100">
              <a:effectLst/>
              <a:latin typeface="Arial"/>
              <a:ea typeface="Times New Roman"/>
              <a:cs typeface="Times New Roman"/>
            </a:rPr>
            <a:t> </a:t>
          </a:r>
          <a:r>
            <a:rPr lang="en-GB" sz="1100">
              <a:effectLst/>
              <a:latin typeface="Helvetica"/>
              <a:ea typeface="Calibri"/>
              <a:cs typeface="Arial"/>
            </a:rPr>
            <a:t>with the header “Feedback on the HMEP Price List &amp; Method of Measurement”.</a:t>
          </a:r>
          <a:r>
            <a:rPr lang="en-GB" sz="1100">
              <a:effectLst/>
              <a:latin typeface="+mn-lt"/>
              <a:ea typeface="Calibri"/>
              <a:cs typeface="Times New Roman"/>
            </a:rPr>
            <a:t> </a:t>
          </a:r>
        </a:p>
        <a:p>
          <a:pPr algn="just">
            <a:lnSpc>
              <a:spcPct val="115000"/>
            </a:lnSpc>
            <a:spcBef>
              <a:spcPts val="600"/>
            </a:spcBef>
            <a:spcAft>
              <a:spcPts val="1200"/>
            </a:spcAft>
          </a:pPr>
          <a:r>
            <a:rPr lang="en-GB" sz="1100">
              <a:effectLst/>
              <a:latin typeface="+mn-lt"/>
              <a:ea typeface="Calibri"/>
              <a:cs typeface="Times New Roman"/>
            </a:rPr>
            <a:t> </a:t>
          </a:r>
          <a:r>
            <a:rPr lang="en-US" sz="1200" b="1">
              <a:solidFill>
                <a:srgbClr val="F7891E"/>
              </a:solidFill>
              <a:effectLst/>
              <a:latin typeface="Arial"/>
              <a:ea typeface="Times New Roman"/>
              <a:cs typeface="Times New Roman"/>
            </a:rPr>
            <a:t>THE HMEP PRICE LIST AND METHOD OF MEASUREMENT</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HMEP Price List has been created in an Excel spreadsheet, this being compatible with most authorities’ task ordering systems.  It is available for download from the HMEP website</a:t>
          </a:r>
          <a:r>
            <a:rPr lang="en-GB" sz="1100" baseline="0">
              <a:effectLst/>
              <a:latin typeface="Helvetica"/>
              <a:ea typeface="Calibri"/>
              <a:cs typeface="Arial"/>
            </a:rPr>
            <a:t> </a:t>
          </a:r>
          <a:r>
            <a:rPr lang="en-GB" sz="1100" u="sng">
              <a:solidFill>
                <a:srgbClr val="0000FF"/>
              </a:solidFill>
              <a:effectLst/>
              <a:latin typeface="Arial"/>
              <a:ea typeface="Times New Roman"/>
              <a:cs typeface="Times New Roman"/>
            </a:rPr>
            <a:t>here</a:t>
          </a:r>
          <a:r>
            <a:rPr lang="en-GB" sz="1100" baseline="0">
              <a:effectLst/>
              <a:latin typeface="Helvetica"/>
              <a:ea typeface="Calibri"/>
              <a:cs typeface="Arial"/>
            </a:rPr>
            <a:t>.</a:t>
          </a:r>
          <a:r>
            <a:rPr lang="en-GB" sz="1100">
              <a:effectLst/>
              <a:latin typeface="Helvetica"/>
              <a:ea typeface="Calibri"/>
              <a:cs typeface="Arial"/>
            </a:rPr>
            <a:t> Each Series of the Price List has its own tab and each tab is coloured to match the categories listed on the Index page.  With reference to the Index page, the series are grouped as detailed below.  </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Core Series (Works, Services, Time Charge and Restricted Working)</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Alternative Series </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Optional Series </a:t>
          </a:r>
          <a:endParaRPr lang="en-GB" sz="1100">
            <a:effectLst/>
            <a:latin typeface="+mn-lt"/>
            <a:ea typeface="Calibri"/>
            <a:cs typeface="Times New Roman"/>
          </a:endParaRPr>
        </a:p>
        <a:p>
          <a:pPr marL="342900" lvl="0" indent="-342900" algn="just">
            <a:lnSpc>
              <a:spcPct val="115000"/>
            </a:lnSpc>
            <a:spcAft>
              <a:spcPts val="1000"/>
            </a:spcAft>
            <a:buFont typeface="Symbol"/>
            <a:buChar char=""/>
          </a:pPr>
          <a:r>
            <a:rPr lang="en-GB" sz="1100">
              <a:effectLst/>
              <a:latin typeface="Helvetica"/>
              <a:ea typeface="Calibri"/>
              <a:cs typeface="Arial"/>
            </a:rPr>
            <a:t>Cost Reimbursable Series </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a:t>
          </a:r>
          <a:r>
            <a:rPr lang="en-GB" sz="1100" b="1">
              <a:effectLst/>
              <a:latin typeface="Helvetica"/>
              <a:ea typeface="Calibri"/>
              <a:cs typeface="Arial"/>
            </a:rPr>
            <a:t>Core Series</a:t>
          </a:r>
          <a:r>
            <a:rPr lang="en-GB" sz="1100">
              <a:effectLst/>
              <a:latin typeface="Helvetica"/>
              <a:ea typeface="Calibri"/>
              <a:cs typeface="Arial"/>
            </a:rPr>
            <a:t> are those that are likely to form the core of a Term Maintenance Contract.  The Core Series is subdivided into three elements represented by a change in background colour on the Index sheet and corresponding tab colour on the spreadsheet and represent the following:</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Series 100 – 3000: These Series comprise a Price List for measured work items.  </a:t>
          </a:r>
          <a:endParaRPr lang="en-GB" sz="1100">
            <a:effectLst/>
            <a:latin typeface="+mn-lt"/>
            <a:ea typeface="Calibri"/>
            <a:cs typeface="Times New Roman"/>
          </a:endParaRPr>
        </a:p>
        <a:p>
          <a:pPr marL="342900" lvl="0" indent="-342900" algn="just">
            <a:lnSpc>
              <a:spcPct val="115000"/>
            </a:lnSpc>
            <a:spcAft>
              <a:spcPts val="0"/>
            </a:spcAft>
            <a:buFont typeface="Symbol"/>
            <a:buChar char=""/>
          </a:pPr>
          <a:r>
            <a:rPr lang="en-GB" sz="1100">
              <a:effectLst/>
              <a:latin typeface="Helvetica"/>
              <a:ea typeface="Calibri"/>
              <a:cs typeface="Arial"/>
            </a:rPr>
            <a:t>Series 6000 – 7900: The 6000 Series represent service activities and are generally covered by target price sums per year or a monthly charge, such as for drain cleansing or grass cutting.  The 7000 Series are measured maintenance items.  </a:t>
          </a:r>
          <a:endParaRPr lang="en-GB" sz="1100">
            <a:effectLst/>
            <a:latin typeface="+mn-lt"/>
            <a:ea typeface="Calibri"/>
            <a:cs typeface="Times New Roman"/>
          </a:endParaRPr>
        </a:p>
        <a:p>
          <a:pPr marL="342900" lvl="0" indent="-342900" algn="just">
            <a:lnSpc>
              <a:spcPct val="115000"/>
            </a:lnSpc>
            <a:spcAft>
              <a:spcPts val="1000"/>
            </a:spcAft>
            <a:buFont typeface="Symbol"/>
            <a:buChar char=""/>
          </a:pPr>
          <a:r>
            <a:rPr lang="en-GB" sz="1100">
              <a:effectLst/>
              <a:latin typeface="Helvetica"/>
              <a:ea typeface="Calibri"/>
              <a:cs typeface="Arial"/>
            </a:rPr>
            <a:t>Series 8000 &amp; 9000:  These Series are for Time Charge and Restricted Working.</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a:t>
          </a:r>
          <a:r>
            <a:rPr lang="en-GB" sz="1100" b="1">
              <a:effectLst/>
              <a:latin typeface="Helvetica"/>
              <a:ea typeface="Calibri"/>
              <a:cs typeface="Arial"/>
            </a:rPr>
            <a:t>Alternative Series</a:t>
          </a:r>
          <a:r>
            <a:rPr lang="en-GB" sz="1100">
              <a:effectLst/>
              <a:latin typeface="Helvetica"/>
              <a:ea typeface="Calibri"/>
              <a:cs typeface="Arial"/>
            </a:rPr>
            <a:t> offer alternatives to the preferred corresponding Core Series.  If Employers wish to substitute an Alternative Series with its corresponding Core Series, it is recommended that each Series is substituted in its entirety rather than using a mix and match approach as this can lead to confusion.  </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a:t>
          </a:r>
          <a:r>
            <a:rPr lang="en-GB" sz="1100" b="1">
              <a:effectLst/>
              <a:latin typeface="Helvetica"/>
              <a:ea typeface="Calibri"/>
              <a:cs typeface="Arial"/>
            </a:rPr>
            <a:t>Optional Series</a:t>
          </a:r>
          <a:r>
            <a:rPr lang="en-GB" sz="1100">
              <a:effectLst/>
              <a:latin typeface="Helvetica"/>
              <a:ea typeface="Calibri"/>
              <a:cs typeface="Arial"/>
            </a:rPr>
            <a:t> are to be used by the Highway Authority when these Series are required in their Contract.  Supporting bespoke Price Lists and Method of Measurement rules will need to be developed where an Authority requires additional series items.</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a:t>
          </a:r>
          <a:r>
            <a:rPr lang="en-GB" sz="1100" b="1">
              <a:effectLst/>
              <a:latin typeface="Helvetica"/>
              <a:ea typeface="Calibri"/>
              <a:cs typeface="Arial"/>
            </a:rPr>
            <a:t>Cost Reimbursable Series</a:t>
          </a:r>
          <a:r>
            <a:rPr lang="en-GB" sz="1100">
              <a:effectLst/>
              <a:latin typeface="Helvetica"/>
              <a:ea typeface="Calibri"/>
              <a:cs typeface="Arial"/>
            </a:rPr>
            <a:t> comprise those parts of a service that are not appropriate as measured items.  They comprise specialist operations that are site specific or the scope of which is highly variable in nature and are therefore better suited to being procured by agreement on a cost reimbursable basis.  </a:t>
          </a:r>
          <a:endParaRPr lang="en-GB" sz="1100">
            <a:effectLst/>
            <a:latin typeface="+mn-lt"/>
            <a:ea typeface="Calibri"/>
            <a:cs typeface="Times New Roman"/>
          </a:endParaRPr>
        </a:p>
        <a:p>
          <a:pPr algn="just">
            <a:lnSpc>
              <a:spcPct val="115000"/>
            </a:lnSpc>
            <a:spcAft>
              <a:spcPts val="300"/>
            </a:spcAft>
          </a:pPr>
          <a:r>
            <a:rPr lang="en-US" sz="1200" b="1">
              <a:solidFill>
                <a:srgbClr val="F7891E"/>
              </a:solidFill>
              <a:effectLst/>
              <a:latin typeface="Arial"/>
              <a:ea typeface="Times New Roman"/>
              <a:cs typeface="Times New Roman"/>
            </a:rPr>
            <a:t>THE FORMAT OF THE HMEP PRICE LIST</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format of the HMEP Price List follows the industry standard headings in table format.  The layout working left to right comprises of columns for the item reference, item description, unit and rate.  The rate breakdown section allows pricing to three decimal places and includes columns for each Cost Component heading.  A column for Charges has been included for specific items in Series 100: Preliminaries. Greyed out cells indicate that no entry is required.</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It is proposed that the Tender Evaluation quantities are provided at tender stage by the Local Highway Authority for transparency and to achieve best value.  </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Each item has a unique reference number listed in the left hand column, column D, i.e. 05.100.005, and is used to create a standalone item description for use at the Contract delivery phase.  The first two numbers represent the series reference; the next three represent the division or group under which similar items belong; and the final three represent the feature for each item of measure.  The first three columns in each </a:t>
          </a:r>
          <a:r>
            <a:rPr lang="en-GB" sz="1100">
              <a:solidFill>
                <a:schemeClr val="dk1"/>
              </a:solidFill>
              <a:effectLst/>
              <a:latin typeface="Helvetica"/>
              <a:ea typeface="Calibri"/>
              <a:cs typeface="Arial"/>
            </a:rPr>
            <a:t>spreadsheet (columns A-C) </a:t>
          </a:r>
          <a:r>
            <a:rPr lang="en-GB" sz="1100">
              <a:effectLst/>
              <a:latin typeface="Helvetica"/>
              <a:ea typeface="Calibri"/>
              <a:cs typeface="Arial"/>
            </a:rPr>
            <a:t>contain the item header reference numbers used to concatenate the header and item descriptions presented in column D and are deliberately hidden from view.  A numerical gap has been created in the numbering sequence between successive items, i.e. 05.100.005 to 05.100.010, should a Local Highway Authority wish to introduce new items specific to their contract.  However, the concatenation in columns A-C would also need to be replicated each time a new item is added.  This can be achieved by unhiding these cells, making the amendments and hiding them on completion.  </a:t>
          </a:r>
          <a:endParaRPr lang="en-GB" sz="1100">
            <a:effectLst/>
            <a:latin typeface="+mn-lt"/>
            <a:ea typeface="Calibri"/>
            <a:cs typeface="Times New Roman"/>
          </a:endParaRPr>
        </a:p>
        <a:p>
          <a:pPr algn="just">
            <a:lnSpc>
              <a:spcPct val="115000"/>
            </a:lnSpc>
            <a:spcAft>
              <a:spcPts val="300"/>
            </a:spcAft>
          </a:pPr>
          <a:r>
            <a:rPr lang="en-US" sz="1200" b="1">
              <a:solidFill>
                <a:srgbClr val="F7891E"/>
              </a:solidFill>
              <a:effectLst/>
              <a:latin typeface="Arial"/>
              <a:ea typeface="Times New Roman"/>
              <a:cs typeface="Times New Roman"/>
            </a:rPr>
            <a:t>SECTOR SUPPORT AND DEVELOPMENT </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Should you need a more detailed overview of the HMEP Price List or the HMEP Method of Measurement, please contact Keith Gale of Hampshire County Council.  Keith can be contacted by telephone on 01962 847 271 and by email using</a:t>
          </a:r>
          <a:r>
            <a:rPr lang="en-GB" sz="1100">
              <a:effectLst/>
              <a:latin typeface="+mn-lt"/>
              <a:ea typeface="Calibri"/>
              <a:cs typeface="Times New Roman"/>
            </a:rPr>
            <a:t> </a:t>
          </a:r>
          <a:r>
            <a:rPr lang="en-GB" sz="1100" u="sng">
              <a:solidFill>
                <a:srgbClr val="0000FF"/>
              </a:solidFill>
              <a:effectLst/>
              <a:latin typeface="Arial"/>
              <a:ea typeface="Calibri"/>
              <a:cs typeface="Times New Roman"/>
              <a:hlinkClick xmlns:r="http://schemas.openxmlformats.org/officeDocument/2006/relationships" r:id=""/>
            </a:rPr>
            <a:t>keith.gale@hants.gov.uk</a:t>
          </a:r>
          <a:r>
            <a:rPr lang="en-GB" sz="1100">
              <a:effectLst/>
              <a:latin typeface="Arial"/>
              <a:ea typeface="Calibri"/>
              <a:cs typeface="Times New Roman"/>
            </a:rPr>
            <a:t>.</a:t>
          </a:r>
          <a:r>
            <a:rPr lang="en-GB" sz="1100">
              <a:effectLst/>
              <a:latin typeface="+mn-lt"/>
              <a:ea typeface="Calibri"/>
              <a:cs typeface="Times New Roman"/>
            </a:rPr>
            <a:t>  </a:t>
          </a:r>
          <a:r>
            <a:rPr lang="en-GB" sz="1100">
              <a:effectLst/>
              <a:latin typeface="Helvetica"/>
              <a:ea typeface="Calibri"/>
              <a:cs typeface="Arial"/>
            </a:rPr>
            <a:t>Keith was one of the authors of both the HMEP Price List and Method of Measurement and represented ADEPT on the development panel.</a:t>
          </a:r>
          <a:endParaRPr lang="en-GB" sz="1100">
            <a:effectLst/>
            <a:latin typeface="+mn-lt"/>
            <a:ea typeface="Calibri"/>
            <a:cs typeface="Times New Roman"/>
          </a:endParaRPr>
        </a:p>
        <a:p>
          <a:pPr algn="just">
            <a:lnSpc>
              <a:spcPct val="115000"/>
            </a:lnSpc>
            <a:spcAft>
              <a:spcPts val="1000"/>
            </a:spcAft>
          </a:pPr>
          <a:r>
            <a:rPr lang="en-GB" sz="1100">
              <a:effectLst/>
              <a:latin typeface="Helvetica"/>
              <a:ea typeface="Calibri"/>
              <a:cs typeface="Arial"/>
            </a:rPr>
            <a:t>The benefit of a standard Price List and Method of Measurement for Highway Term Service Contracts means that there is consensus over how it is used, applied and understood.  The targeted efficiency savings that the HMEP seeks to achieve will not be realised if Local Highway Authorities continue to make significant changes for local preference.  There may be valid reasons why a Local Highway Authority wishes to introduce new items that are relevant to their service.  To assist the HMEP in its understanding of why these changes are required we would like to hear from the industry with suggestions for improvements and continued development.  If you wish to help then please let HMEP have your feedback and suggestions for improvement for consideration using the email address </a:t>
          </a:r>
          <a:r>
            <a:rPr lang="en-GB" sz="1100" u="sng">
              <a:solidFill>
                <a:srgbClr val="0000FF"/>
              </a:solidFill>
              <a:effectLst/>
              <a:latin typeface="Arial"/>
              <a:ea typeface="Times New Roman"/>
              <a:cs typeface="Times New Roman"/>
              <a:hlinkClick xmlns:r="http://schemas.openxmlformats.org/officeDocument/2006/relationships" r:id=""/>
            </a:rPr>
            <a:t>highwaysefficiency@dft.gsi.gov.uk</a:t>
          </a:r>
          <a:r>
            <a:rPr lang="en-GB" sz="1100">
              <a:effectLst/>
              <a:latin typeface="Arial"/>
              <a:ea typeface="Times New Roman"/>
              <a:cs typeface="Times New Roman"/>
            </a:rPr>
            <a:t> </a:t>
          </a:r>
          <a:r>
            <a:rPr lang="en-GB" sz="1100">
              <a:effectLst/>
              <a:latin typeface="Helvetica"/>
              <a:ea typeface="Calibri"/>
              <a:cs typeface="Arial"/>
            </a:rPr>
            <a:t>with the header “Feedback on the HMEP Price List &amp; Method of Measurement”.</a:t>
          </a:r>
          <a:endParaRPr lang="en-GB" sz="1100">
            <a:effectLst/>
            <a:latin typeface="+mn-lt"/>
            <a:ea typeface="Calibri"/>
            <a:cs typeface="Times New Roman"/>
          </a:endParaRPr>
        </a:p>
        <a:p>
          <a:pPr algn="just">
            <a:lnSpc>
              <a:spcPct val="115000"/>
            </a:lnSpc>
            <a:spcAft>
              <a:spcPts val="1000"/>
            </a:spcAft>
          </a:pPr>
          <a:endParaRPr lang="en-GB" sz="1100">
            <a:effectLst/>
            <a:latin typeface="+mn-lt"/>
            <a:ea typeface="Calibri"/>
            <a:cs typeface="Times New Roman"/>
          </a:endParaRPr>
        </a:p>
        <a:p>
          <a:pPr algn="just">
            <a:lnSpc>
              <a:spcPct val="115000"/>
            </a:lnSpc>
            <a:spcAft>
              <a:spcPts val="0"/>
            </a:spcAft>
          </a:pPr>
          <a:r>
            <a:rPr lang="en-US" sz="2800" b="1">
              <a:solidFill>
                <a:srgbClr val="F7891E"/>
              </a:solidFill>
              <a:effectLst/>
              <a:latin typeface="Arial"/>
              <a:ea typeface="Times New Roman"/>
              <a:cs typeface="Times New Roman"/>
            </a:rPr>
            <a:t>ACKNOWLEDGEMENTS</a:t>
          </a:r>
          <a:endParaRPr lang="en-GB" sz="1100">
            <a:effectLst/>
            <a:latin typeface="+mn-lt"/>
            <a:ea typeface="Calibri"/>
            <a:cs typeface="Times New Roman"/>
          </a:endParaRPr>
        </a:p>
        <a:p>
          <a:pPr algn="just">
            <a:lnSpc>
              <a:spcPct val="115000"/>
            </a:lnSpc>
            <a:spcAft>
              <a:spcPts val="0"/>
            </a:spcAft>
          </a:pPr>
          <a:r>
            <a:rPr lang="x-none" sz="1000">
              <a:effectLst/>
              <a:latin typeface="Arial"/>
              <a:ea typeface="Times New Roman"/>
              <a:cs typeface="Times New Roman"/>
            </a:rPr>
            <a:t> </a:t>
          </a:r>
          <a:endParaRPr lang="en-GB" sz="1100">
            <a:effectLst/>
            <a:latin typeface="+mn-lt"/>
            <a:ea typeface="Calibri"/>
            <a:cs typeface="Times New Roman"/>
          </a:endParaRPr>
        </a:p>
        <a:p>
          <a:pPr algn="just">
            <a:lnSpc>
              <a:spcPct val="115000"/>
            </a:lnSpc>
            <a:spcAft>
              <a:spcPts val="0"/>
            </a:spcAft>
          </a:pPr>
          <a:r>
            <a:rPr lang="en-GB" sz="1100">
              <a:effectLst/>
              <a:latin typeface="Helvetica"/>
              <a:ea typeface="Calibri"/>
              <a:cs typeface="Arial"/>
            </a:rPr>
            <a:t>These first editions of the HMEP Price List and HMEP Method of Measurement have drawn on the experiences of both Local Highway Authorities (represented by members of the Association of Directors of Environment, Economy, Planning and Transportation (ADEPT)) and Contractors (represented by members of the Highways Term Maintenance Association (HTMA)) who provide the Service.  Both documents were developed by a working group comprising members of ADEPT and HTMA and reviewed by a peer group comprising Local Highway Authority Client and Procurement officers on 27th February 2015.  The view of the peer group was that both documents met the needs of those attending with many aspects of the new HMEP Price List mirroring the methodology currently adopted within the wider highways sector.</a:t>
          </a:r>
          <a:endParaRPr lang="en-GB" sz="1100">
            <a:effectLst/>
            <a:latin typeface="+mn-lt"/>
            <a:ea typeface="Calibri"/>
            <a:cs typeface="Times New Roman"/>
          </a:endParaRPr>
        </a:p>
        <a:p>
          <a:pPr algn="just">
            <a:lnSpc>
              <a:spcPct val="115000"/>
            </a:lnSpc>
            <a:spcAft>
              <a:spcPts val="0"/>
            </a:spcAft>
          </a:pPr>
          <a:r>
            <a:rPr lang="en-GB" sz="1100">
              <a:effectLst/>
              <a:latin typeface="Helvetica"/>
              <a:ea typeface="Calibri"/>
              <a:cs typeface="Arial"/>
            </a:rPr>
            <a:t> </a:t>
          </a:r>
          <a:endParaRPr lang="en-GB" sz="1100">
            <a:effectLst/>
            <a:latin typeface="+mn-lt"/>
            <a:ea typeface="Calibri"/>
            <a:cs typeface="Times New Roman"/>
          </a:endParaRPr>
        </a:p>
        <a:p>
          <a:pPr algn="just">
            <a:lnSpc>
              <a:spcPct val="115000"/>
            </a:lnSpc>
            <a:spcAft>
              <a:spcPts val="0"/>
            </a:spcAft>
          </a:pPr>
          <a:r>
            <a:rPr lang="en-GB" sz="1100">
              <a:effectLst/>
              <a:latin typeface="Helvetica"/>
              <a:ea typeface="Calibri"/>
              <a:cs typeface="Arial"/>
            </a:rPr>
            <a:t>HMEP would like to extend its thanks to all those involved in the development of its Price List to deliver efficiency savings within the highways maintenance sector.</a:t>
          </a:r>
          <a:endParaRPr lang="en-GB" sz="1100">
            <a:effectLst/>
            <a:latin typeface="+mn-lt"/>
            <a:ea typeface="Calibri"/>
            <a:cs typeface="Times New Roman"/>
          </a:endParaRPr>
        </a:p>
        <a:p>
          <a:pPr algn="just">
            <a:lnSpc>
              <a:spcPct val="115000"/>
            </a:lnSpc>
            <a:spcAft>
              <a:spcPts val="0"/>
            </a:spcAft>
          </a:pPr>
          <a:r>
            <a:rPr lang="en-US" sz="1200" b="1">
              <a:solidFill>
                <a:srgbClr val="F7891E"/>
              </a:solidFill>
              <a:effectLst/>
              <a:latin typeface="Arial"/>
              <a:ea typeface="Times New Roman"/>
              <a:cs typeface="Times New Roman"/>
            </a:rPr>
            <a:t> </a:t>
          </a:r>
          <a:endParaRPr lang="en-GB" sz="1100">
            <a:effectLst/>
            <a:latin typeface="+mn-lt"/>
            <a:ea typeface="Calibri"/>
            <a:cs typeface="Times New Roman"/>
          </a:endParaRPr>
        </a:p>
        <a:p>
          <a:pPr algn="just">
            <a:lnSpc>
              <a:spcPct val="115000"/>
            </a:lnSpc>
            <a:spcAft>
              <a:spcPts val="600"/>
            </a:spcAft>
          </a:pPr>
          <a:r>
            <a:rPr lang="en-US" sz="1200" b="1">
              <a:solidFill>
                <a:srgbClr val="F7891E"/>
              </a:solidFill>
              <a:effectLst/>
              <a:latin typeface="Arial"/>
              <a:ea typeface="Times New Roman"/>
              <a:cs typeface="Times New Roman"/>
            </a:rPr>
            <a:t>HMEP PRICE LIST AND METHOD OF MEASUREMENT WORKING GROUP</a:t>
          </a:r>
          <a:endParaRPr lang="en-GB" sz="1100">
            <a:effectLst/>
            <a:latin typeface="+mn-lt"/>
            <a:ea typeface="Calibri"/>
            <a:cs typeface="Times New Roman"/>
          </a:endParaRPr>
        </a:p>
        <a:p>
          <a:pPr algn="just">
            <a:lnSpc>
              <a:spcPct val="115000"/>
            </a:lnSpc>
            <a:spcAft>
              <a:spcPts val="0"/>
            </a:spcAft>
          </a:pPr>
          <a:r>
            <a:rPr lang="en-GB" sz="1100">
              <a:effectLst/>
              <a:latin typeface="Helvetica"/>
              <a:ea typeface="Calibri"/>
              <a:cs typeface="Arial"/>
            </a:rPr>
            <a:t>The HMEP Programme Board would like to acknowledge the help and support it has received from those listed below when preparing the HMEP Price List &amp; Method of Measurement:</a:t>
          </a:r>
          <a:endParaRPr lang="en-GB" sz="1100">
            <a:effectLst/>
            <a:latin typeface="+mn-lt"/>
            <a:ea typeface="Calibri"/>
            <a:cs typeface="Times New Roman"/>
          </a:endParaRPr>
        </a:p>
        <a:p>
          <a:pPr algn="just">
            <a:lnSpc>
              <a:spcPct val="115000"/>
            </a:lnSpc>
            <a:spcAft>
              <a:spcPts val="0"/>
            </a:spcAft>
          </a:pPr>
          <a:r>
            <a:rPr lang="en-GB" sz="1200">
              <a:effectLst/>
              <a:latin typeface="Arial"/>
              <a:ea typeface="Times New Roman"/>
              <a:cs typeface="Times New Roman"/>
            </a:rPr>
            <a:t> </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Matthew Lugg OBE		HMEP Advocate</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Gary Thompson		HMEP Project Manager</a:t>
          </a:r>
          <a:endParaRPr lang="en-GB" sz="1100">
            <a:effectLst/>
            <a:latin typeface="+mn-lt"/>
            <a:ea typeface="Calibri"/>
            <a:cs typeface="Times New Roman"/>
          </a:endParaRPr>
        </a:p>
        <a:p>
          <a:pPr marL="2741295" indent="-2381250" algn="just">
            <a:lnSpc>
              <a:spcPct val="115000"/>
            </a:lnSpc>
            <a:spcAft>
              <a:spcPts val="0"/>
            </a:spcAft>
          </a:pPr>
          <a:r>
            <a:rPr lang="en-GB" sz="1100">
              <a:effectLst/>
              <a:latin typeface="Helvetica"/>
              <a:ea typeface="Calibri"/>
              <a:cs typeface="Arial"/>
            </a:rPr>
            <a:t>Paul Davis		ADEPT (Devon County Council)	 	</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Keith Gale		ADEPT (Hampshire County Council)</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Steve Ashley 		HTMA</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David Binding		HTMA</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David Doxsey		HTMA</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Doug Ives		HTMA</a:t>
          </a:r>
          <a:endParaRPr lang="en-GB" sz="1100">
            <a:effectLst/>
            <a:latin typeface="+mn-lt"/>
            <a:ea typeface="Calibri"/>
            <a:cs typeface="Times New Roman"/>
          </a:endParaRPr>
        </a:p>
        <a:p>
          <a:pPr marL="2700655" indent="-2340610" algn="just">
            <a:lnSpc>
              <a:spcPct val="115000"/>
            </a:lnSpc>
            <a:spcAft>
              <a:spcPts val="0"/>
            </a:spcAft>
          </a:pPr>
          <a:r>
            <a:rPr lang="en-GB" sz="1100">
              <a:effectLst/>
              <a:latin typeface="Helvetica"/>
              <a:ea typeface="Calibri"/>
              <a:cs typeface="Arial"/>
            </a:rPr>
            <a:t>Lars Stapleton		HTMA</a:t>
          </a:r>
          <a:endParaRPr lang="en-GB" sz="1100">
            <a:effectLst/>
            <a:latin typeface="+mn-lt"/>
            <a:ea typeface="Calibri"/>
            <a:cs typeface="Times New Roman"/>
          </a:endParaRPr>
        </a:p>
        <a:p>
          <a:pPr algn="just">
            <a:lnSpc>
              <a:spcPct val="115000"/>
            </a:lnSpc>
            <a:spcAft>
              <a:spcPts val="0"/>
            </a:spcAft>
          </a:pPr>
          <a:r>
            <a:rPr lang="en-GB" sz="1200">
              <a:effectLst/>
              <a:latin typeface="Arial"/>
              <a:ea typeface="Times New Roman"/>
              <a:cs typeface="Times New Roman"/>
            </a:rPr>
            <a:t> </a:t>
          </a:r>
          <a:endParaRPr lang="en-GB" sz="1100">
            <a:effectLst/>
            <a:latin typeface="+mn-lt"/>
            <a:ea typeface="Calibri"/>
            <a:cs typeface="Times New Roman"/>
          </a:endParaRPr>
        </a:p>
        <a:p>
          <a:pPr algn="just">
            <a:lnSpc>
              <a:spcPct val="115000"/>
            </a:lnSpc>
            <a:spcAft>
              <a:spcPts val="0"/>
            </a:spcAft>
          </a:pPr>
          <a:r>
            <a:rPr lang="en-GB" sz="1100">
              <a:effectLst/>
              <a:latin typeface="Helvetica"/>
              <a:ea typeface="Calibri"/>
              <a:cs typeface="Arial"/>
            </a:rPr>
            <a:t>and to extend thanks to the Local Highway Authorities Review Group comprising officers from the following Councils:</a:t>
          </a:r>
          <a:endParaRPr lang="en-GB" sz="1100">
            <a:effectLst/>
            <a:latin typeface="+mn-lt"/>
            <a:ea typeface="Calibri"/>
            <a:cs typeface="Times New Roman"/>
          </a:endParaRPr>
        </a:p>
        <a:p>
          <a:pPr algn="just">
            <a:lnSpc>
              <a:spcPct val="115000"/>
            </a:lnSpc>
            <a:spcAft>
              <a:spcPts val="0"/>
            </a:spcAft>
          </a:pPr>
          <a:r>
            <a:rPr lang="en-GB" sz="1200">
              <a:effectLst/>
              <a:latin typeface="Arial"/>
              <a:ea typeface="Times New Roman"/>
              <a:cs typeface="Times New Roman"/>
            </a:rPr>
            <a:t> </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Bristol City Council </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Central Bedfordshire Council</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Gloucestershire County Council </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North Somerset Council </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Solihull Metropolitan Council</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Surrey County Council</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Telford &amp; Wrekin Council </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Warwickshire County Council</a:t>
          </a:r>
          <a:endParaRPr lang="en-GB" sz="1100">
            <a:effectLst/>
            <a:latin typeface="+mn-lt"/>
            <a:ea typeface="Calibri"/>
            <a:cs typeface="Times New Roman"/>
          </a:endParaRPr>
        </a:p>
        <a:p>
          <a:pPr algn="ctr">
            <a:lnSpc>
              <a:spcPct val="115000"/>
            </a:lnSpc>
            <a:spcAft>
              <a:spcPts val="0"/>
            </a:spcAft>
          </a:pPr>
          <a:r>
            <a:rPr lang="en-GB" sz="1100">
              <a:effectLst/>
              <a:latin typeface="Helvetica"/>
              <a:ea typeface="Calibri"/>
              <a:cs typeface="Arial"/>
            </a:rPr>
            <a:t> </a:t>
          </a:r>
          <a:endParaRPr lang="en-GB" sz="1100">
            <a:effectLst/>
            <a:latin typeface="+mn-lt"/>
            <a:ea typeface="Calibri"/>
            <a:cs typeface="Times New Roman"/>
          </a:endParaRPr>
        </a:p>
        <a:p>
          <a:pPr algn="just">
            <a:lnSpc>
              <a:spcPct val="115000"/>
            </a:lnSpc>
            <a:spcAft>
              <a:spcPts val="0"/>
            </a:spcAft>
          </a:pPr>
          <a:r>
            <a:rPr lang="en-GB" sz="1200">
              <a:effectLst/>
              <a:latin typeface="Arial"/>
              <a:ea typeface="Times New Roman"/>
              <a:cs typeface="Times New Roman"/>
            </a:rPr>
            <a:t> </a:t>
          </a:r>
          <a:endParaRPr lang="en-GB" sz="1100">
            <a:effectLst/>
            <a:latin typeface="+mn-lt"/>
            <a:ea typeface="Calibri"/>
            <a:cs typeface="Times New Roman"/>
          </a:endParaRPr>
        </a:p>
        <a:p>
          <a:pPr algn="just">
            <a:lnSpc>
              <a:spcPct val="115000"/>
            </a:lnSpc>
            <a:spcAft>
              <a:spcPts val="0"/>
            </a:spcAft>
          </a:pPr>
          <a:r>
            <a:rPr lang="en-GB" sz="1200">
              <a:effectLst/>
              <a:latin typeface="Arial"/>
              <a:ea typeface="Times New Roman"/>
              <a:cs typeface="Times New Roman"/>
            </a:rPr>
            <a:t> </a:t>
          </a:r>
          <a:endParaRPr lang="en-GB" sz="1100">
            <a:effectLst/>
            <a:latin typeface="+mn-lt"/>
            <a:ea typeface="Calibri"/>
            <a:cs typeface="Times New Roman"/>
          </a:endParaRPr>
        </a:p>
        <a:p>
          <a:pPr>
            <a:lnSpc>
              <a:spcPct val="115000"/>
            </a:lnSpc>
            <a:spcAft>
              <a:spcPts val="0"/>
            </a:spcAft>
          </a:pPr>
          <a:r>
            <a:rPr lang="en-US" sz="1200">
              <a:effectLst/>
              <a:latin typeface="Cambria"/>
              <a:ea typeface="Cambria"/>
              <a:cs typeface="Times New Roman"/>
            </a:rPr>
            <a:t> </a:t>
          </a:r>
          <a:endParaRPr lang="en-GB" sz="1100">
            <a:effectLst/>
            <a:latin typeface="+mn-lt"/>
            <a:ea typeface="Calibri"/>
            <a:cs typeface="Times New Roman"/>
          </a:endParaRPr>
        </a:p>
        <a:p>
          <a:pPr>
            <a:lnSpc>
              <a:spcPct val="115000"/>
            </a:lnSpc>
            <a:spcAft>
              <a:spcPts val="1000"/>
            </a:spcAft>
          </a:pPr>
          <a:r>
            <a:rPr lang="en-GB" sz="1100">
              <a:effectLst/>
              <a:latin typeface="+mn-lt"/>
              <a:ea typeface="Calibri"/>
              <a:cs typeface="Times New Roman"/>
            </a:rPr>
            <a:t> </a:t>
          </a:r>
        </a:p>
        <a:p>
          <a:pPr>
            <a:lnSpc>
              <a:spcPct val="115000"/>
            </a:lnSpc>
            <a:spcAft>
              <a:spcPts val="1000"/>
            </a:spcAft>
          </a:pPr>
          <a:r>
            <a:rPr lang="en-GB" sz="1100">
              <a:effectLst/>
              <a:latin typeface="+mn-lt"/>
              <a:ea typeface="Calibri"/>
              <a:cs typeface="Times New Roman"/>
            </a:rPr>
            <a:t> </a:t>
          </a:r>
        </a:p>
        <a:p>
          <a:pPr>
            <a:lnSpc>
              <a:spcPct val="115000"/>
            </a:lnSpc>
            <a:spcAft>
              <a:spcPts val="1000"/>
            </a:spcAft>
          </a:pPr>
          <a:r>
            <a:rPr lang="en-GB" sz="1100">
              <a:effectLst/>
              <a:latin typeface="+mn-lt"/>
              <a:ea typeface="Calibri"/>
              <a:cs typeface="Times New Roman"/>
            </a:rPr>
            <a:t> </a:t>
          </a:r>
        </a:p>
        <a:p>
          <a:pPr>
            <a:lnSpc>
              <a:spcPct val="115000"/>
            </a:lnSpc>
            <a:spcAft>
              <a:spcPts val="1000"/>
            </a:spcAft>
          </a:pPr>
          <a:r>
            <a:rPr lang="en-GB" sz="1100">
              <a:effectLst/>
              <a:latin typeface="+mn-lt"/>
              <a:ea typeface="Calibri"/>
              <a:cs typeface="Times New Roman"/>
            </a:rPr>
            <a:t> </a:t>
          </a:r>
        </a:p>
      </xdr:txBody>
    </xdr:sp>
    <xdr:clientData/>
  </xdr:twoCellAnchor>
  <xdr:twoCellAnchor>
    <xdr:from>
      <xdr:col>1</xdr:col>
      <xdr:colOff>342900</xdr:colOff>
      <xdr:row>3</xdr:row>
      <xdr:rowOff>0</xdr:rowOff>
    </xdr:from>
    <xdr:to>
      <xdr:col>5</xdr:col>
      <xdr:colOff>342900</xdr:colOff>
      <xdr:row>8</xdr:row>
      <xdr:rowOff>38100</xdr:rowOff>
    </xdr:to>
    <xdr:pic>
      <xdr:nvPicPr>
        <xdr:cNvPr id="4"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 y="485775"/>
          <a:ext cx="2438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180975</xdr:colOff>
      <xdr:row>0</xdr:row>
      <xdr:rowOff>19050</xdr:rowOff>
    </xdr:from>
    <xdr:to>
      <xdr:col>13</xdr:col>
      <xdr:colOff>523875</xdr:colOff>
      <xdr:row>12</xdr:row>
      <xdr:rowOff>28575</xdr:rowOff>
    </xdr:to>
    <xdr:sp macro="" textlink="">
      <xdr:nvSpPr>
        <xdr:cNvPr id="2" name="TextBox 1"/>
        <xdr:cNvSpPr txBox="1"/>
      </xdr:nvSpPr>
      <xdr:spPr>
        <a:xfrm>
          <a:off x="5057775" y="19050"/>
          <a:ext cx="3390900" cy="1952625"/>
        </a:xfrm>
        <a:prstGeom prst="rect">
          <a:avLst/>
        </a:prstGeom>
        <a:solidFill>
          <a:srgbClr val="F78E1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bg1"/>
              </a:solidFill>
              <a:effectLst/>
              <a:latin typeface="+mn-lt"/>
              <a:ea typeface="+mn-ea"/>
              <a:cs typeface="+mn-cs"/>
            </a:rPr>
            <a:t>Wokingham BC</a:t>
          </a:r>
        </a:p>
        <a:p>
          <a:r>
            <a:rPr lang="en-US" sz="2000" b="1">
              <a:solidFill>
                <a:schemeClr val="bg1"/>
              </a:solidFill>
              <a:effectLst/>
              <a:latin typeface="+mn-lt"/>
              <a:ea typeface="+mn-ea"/>
              <a:cs typeface="+mn-cs"/>
            </a:rPr>
            <a:t>Highway Maintenance and Construction Contract </a:t>
          </a:r>
        </a:p>
        <a:p>
          <a:endParaRPr lang="en-GB" sz="1800">
            <a:solidFill>
              <a:schemeClr val="bg1"/>
            </a:solidFill>
            <a:effectLst/>
            <a:latin typeface="+mn-lt"/>
            <a:ea typeface="+mn-ea"/>
            <a:cs typeface="+mn-cs"/>
          </a:endParaRPr>
        </a:p>
        <a:p>
          <a:r>
            <a:rPr lang="en-US" sz="2000" b="1">
              <a:solidFill>
                <a:schemeClr val="bg1"/>
              </a:solidFill>
              <a:effectLst/>
              <a:latin typeface="+mn-lt"/>
              <a:ea typeface="+mn-ea"/>
              <a:cs typeface="+mn-cs"/>
            </a:rPr>
            <a:t>Price List</a:t>
          </a:r>
        </a:p>
        <a:p>
          <a:endParaRPr lang="en-GB" sz="2000">
            <a:solidFill>
              <a:schemeClr val="bg1"/>
            </a:solidFill>
            <a:effectLst/>
            <a:latin typeface="+mn-lt"/>
            <a:ea typeface="+mn-ea"/>
            <a:cs typeface="+mn-cs"/>
          </a:endParaRPr>
        </a:p>
        <a:p>
          <a:r>
            <a:rPr lang="en-US" sz="2000" b="1">
              <a:solidFill>
                <a:schemeClr val="bg1"/>
              </a:solidFill>
              <a:effectLst/>
              <a:latin typeface="+mn-lt"/>
              <a:ea typeface="+mn-ea"/>
              <a:cs typeface="+mn-cs"/>
            </a:rPr>
            <a:t>July 2015</a:t>
          </a:r>
          <a:endParaRPr lang="en-GB" sz="2000">
            <a:solidFill>
              <a:schemeClr val="bg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9" sqref="M9"/>
    </sheetView>
  </sheetViews>
  <sheetFormatPr defaultRowHeight="12.7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R335"/>
  <sheetViews>
    <sheetView showGridLines="0" showZeros="0" topLeftCell="D1" zoomScale="90" zoomScaleNormal="90" workbookViewId="0">
      <selection activeCell="D3" sqref="D3:D5"/>
    </sheetView>
  </sheetViews>
  <sheetFormatPr defaultColWidth="9.140625" defaultRowHeight="12.75"/>
  <cols>
    <col min="1" max="1" width="8.5703125" style="206" hidden="1" customWidth="1"/>
    <col min="2" max="2" width="8.140625" style="205" hidden="1" customWidth="1"/>
    <col min="3" max="3" width="11.85546875" style="207" hidden="1" customWidth="1"/>
    <col min="4" max="4" width="14.42578125" style="130" customWidth="1"/>
    <col min="5" max="5" width="70.7109375" style="114" customWidth="1"/>
    <col min="6" max="6" width="9.42578125" style="128" customWidth="1"/>
    <col min="7" max="7" width="12.7109375" style="117" customWidth="1"/>
    <col min="8" max="8" width="12.7109375" style="592" customWidth="1"/>
    <col min="9" max="10" width="10.140625" style="204" customWidth="1"/>
    <col min="11" max="11" width="11.140625" style="204" customWidth="1"/>
    <col min="12" max="13" width="10.140625" style="204" customWidth="1"/>
    <col min="14" max="14" width="11.7109375" style="204" customWidth="1"/>
    <col min="15" max="15" width="9.140625" style="204" customWidth="1"/>
    <col min="16" max="16" width="1.28515625" style="117" customWidth="1"/>
    <col min="17" max="17" width="11" style="131" customWidth="1"/>
    <col min="18" max="18" width="11" style="117" customWidth="1"/>
    <col min="19" max="16384" width="9.140625" style="117"/>
  </cols>
  <sheetData>
    <row r="1" spans="1:18" ht="18">
      <c r="A1" s="205"/>
      <c r="C1" s="205"/>
      <c r="D1" s="113" t="s">
        <v>606</v>
      </c>
      <c r="F1" s="115"/>
      <c r="Q1" s="116"/>
    </row>
    <row r="2" spans="1:18">
      <c r="A2" s="118"/>
      <c r="B2" s="119"/>
      <c r="C2" s="119"/>
      <c r="D2" s="120"/>
      <c r="E2" s="121"/>
      <c r="F2" s="115"/>
      <c r="Q2" s="116"/>
    </row>
    <row r="3" spans="1:18" s="123" customFormat="1" ht="14.25">
      <c r="A3" s="122"/>
      <c r="B3" s="122"/>
      <c r="C3" s="122"/>
      <c r="D3" s="662" t="s">
        <v>118</v>
      </c>
      <c r="E3" s="663" t="s">
        <v>119</v>
      </c>
      <c r="F3" s="662" t="s">
        <v>120</v>
      </c>
      <c r="G3" s="664" t="s">
        <v>113</v>
      </c>
      <c r="H3" s="643" t="s">
        <v>1637</v>
      </c>
      <c r="I3" s="665" t="s">
        <v>331</v>
      </c>
      <c r="J3" s="665"/>
      <c r="K3" s="672"/>
      <c r="L3" s="672"/>
      <c r="M3" s="672"/>
      <c r="N3" s="672"/>
      <c r="O3" s="672"/>
      <c r="P3" s="193"/>
      <c r="Q3" s="670" t="s">
        <v>317</v>
      </c>
      <c r="R3" s="671"/>
    </row>
    <row r="4" spans="1:18" s="123" customFormat="1" ht="14.25">
      <c r="A4" s="122"/>
      <c r="B4" s="122"/>
      <c r="C4" s="122"/>
      <c r="D4" s="662"/>
      <c r="E4" s="663"/>
      <c r="F4" s="662"/>
      <c r="G4" s="664"/>
      <c r="H4" s="643"/>
      <c r="I4" s="665" t="s">
        <v>802</v>
      </c>
      <c r="J4" s="665"/>
      <c r="K4" s="672" t="s">
        <v>116</v>
      </c>
      <c r="L4" s="672" t="s">
        <v>114</v>
      </c>
      <c r="M4" s="665" t="s">
        <v>121</v>
      </c>
      <c r="N4" s="672" t="s">
        <v>122</v>
      </c>
      <c r="O4" s="672" t="s">
        <v>117</v>
      </c>
      <c r="P4" s="666"/>
      <c r="Q4" s="668" t="s">
        <v>316</v>
      </c>
      <c r="R4" s="667" t="s">
        <v>149</v>
      </c>
    </row>
    <row r="5" spans="1:18" s="123" customFormat="1" ht="14.25">
      <c r="A5" s="122"/>
      <c r="B5" s="122"/>
      <c r="C5" s="122"/>
      <c r="D5" s="662"/>
      <c r="E5" s="663"/>
      <c r="F5" s="662"/>
      <c r="G5" s="664"/>
      <c r="H5" s="643"/>
      <c r="I5" s="220" t="s">
        <v>803</v>
      </c>
      <c r="J5" s="220" t="s">
        <v>146</v>
      </c>
      <c r="K5" s="672"/>
      <c r="L5" s="672"/>
      <c r="M5" s="665"/>
      <c r="N5" s="672"/>
      <c r="O5" s="672"/>
      <c r="P5" s="666"/>
      <c r="Q5" s="669"/>
      <c r="R5" s="667"/>
    </row>
    <row r="6" spans="1:18" s="374" customFormat="1" ht="15">
      <c r="A6" s="368"/>
      <c r="B6" s="368"/>
      <c r="C6" s="368"/>
      <c r="D6" s="369"/>
      <c r="E6" s="370"/>
      <c r="F6" s="371"/>
      <c r="G6" s="372"/>
      <c r="H6" s="372"/>
      <c r="I6" s="373"/>
      <c r="J6" s="373"/>
      <c r="K6" s="373"/>
      <c r="L6" s="373"/>
      <c r="M6" s="373"/>
      <c r="N6" s="373"/>
      <c r="O6" s="373"/>
      <c r="Q6" s="375"/>
      <c r="R6" s="376"/>
    </row>
    <row r="7" spans="1:18" s="381" customFormat="1" ht="15">
      <c r="A7" s="377"/>
      <c r="B7" s="368"/>
      <c r="C7" s="368"/>
      <c r="D7" s="258"/>
      <c r="E7" s="144" t="s">
        <v>1452</v>
      </c>
      <c r="F7" s="378"/>
      <c r="G7" s="379"/>
      <c r="H7" s="379"/>
      <c r="I7" s="380"/>
      <c r="J7" s="380"/>
      <c r="K7" s="380"/>
      <c r="L7" s="380"/>
      <c r="M7" s="380"/>
      <c r="N7" s="380"/>
      <c r="O7" s="380"/>
      <c r="Q7" s="382"/>
      <c r="R7" s="383">
        <f>Q7*G7</f>
        <v>0</v>
      </c>
    </row>
    <row r="8" spans="1:18" s="381" customFormat="1" ht="15">
      <c r="A8" s="377"/>
      <c r="B8" s="368"/>
      <c r="C8" s="368"/>
      <c r="D8" s="258"/>
      <c r="E8" s="124"/>
      <c r="F8" s="378"/>
      <c r="G8" s="379"/>
      <c r="H8" s="379"/>
      <c r="I8" s="380"/>
      <c r="J8" s="380"/>
      <c r="K8" s="380"/>
      <c r="L8" s="380"/>
      <c r="M8" s="380"/>
      <c r="N8" s="380"/>
      <c r="O8" s="380"/>
      <c r="Q8" s="382"/>
      <c r="R8" s="383">
        <f t="shared" ref="R8:R70" si="0">Q8*G8</f>
        <v>0</v>
      </c>
    </row>
    <row r="9" spans="1:18" s="381" customFormat="1" ht="30">
      <c r="A9" s="377" t="s">
        <v>281</v>
      </c>
      <c r="B9" s="368" t="s">
        <v>124</v>
      </c>
      <c r="C9" s="368"/>
      <c r="D9" s="384" t="str">
        <f t="shared" ref="D9:D70" si="1">IF(A9=0,"",IF(C9=0,A9&amp;"."&amp;B9,A9&amp;"."&amp;B9&amp;"."&amp;C9))</f>
        <v>05.005</v>
      </c>
      <c r="E9" s="124" t="s">
        <v>941</v>
      </c>
      <c r="F9" s="378"/>
      <c r="G9" s="379"/>
      <c r="H9" s="379"/>
      <c r="I9" s="380"/>
      <c r="J9" s="380"/>
      <c r="K9" s="380"/>
      <c r="L9" s="380"/>
      <c r="M9" s="380"/>
      <c r="N9" s="380"/>
      <c r="O9" s="380"/>
      <c r="Q9" s="382"/>
      <c r="R9" s="383">
        <f t="shared" si="0"/>
        <v>0</v>
      </c>
    </row>
    <row r="10" spans="1:18" s="381" customFormat="1" ht="14.25">
      <c r="A10" s="385" t="s">
        <v>281</v>
      </c>
      <c r="B10" s="386" t="s">
        <v>124</v>
      </c>
      <c r="C10" s="386" t="s">
        <v>124</v>
      </c>
      <c r="D10" s="384" t="str">
        <f t="shared" si="1"/>
        <v>05.005.005</v>
      </c>
      <c r="E10" s="330" t="s">
        <v>621</v>
      </c>
      <c r="F10" s="126" t="s">
        <v>30</v>
      </c>
      <c r="G10" s="379">
        <f t="shared" ref="G10:G70" si="2">ROUNDUP(SUM(I10:O10),2)</f>
        <v>0</v>
      </c>
      <c r="H10" s="621" t="s">
        <v>1640</v>
      </c>
      <c r="I10" s="380"/>
      <c r="J10" s="380"/>
      <c r="K10" s="380"/>
      <c r="L10" s="380"/>
      <c r="M10" s="380"/>
      <c r="N10" s="380"/>
      <c r="O10" s="380"/>
      <c r="Q10" s="382"/>
      <c r="R10" s="383">
        <f t="shared" si="0"/>
        <v>0</v>
      </c>
    </row>
    <row r="11" spans="1:18" s="381" customFormat="1" ht="14.25">
      <c r="A11" s="385" t="s">
        <v>281</v>
      </c>
      <c r="B11" s="386" t="s">
        <v>124</v>
      </c>
      <c r="C11" s="386" t="s">
        <v>125</v>
      </c>
      <c r="D11" s="384" t="str">
        <f t="shared" si="1"/>
        <v>05.005.010</v>
      </c>
      <c r="E11" s="330" t="s">
        <v>623</v>
      </c>
      <c r="F11" s="126" t="s">
        <v>30</v>
      </c>
      <c r="G11" s="379">
        <f t="shared" si="2"/>
        <v>0</v>
      </c>
      <c r="H11" s="621" t="s">
        <v>1640</v>
      </c>
      <c r="I11" s="380"/>
      <c r="J11" s="380"/>
      <c r="K11" s="380"/>
      <c r="L11" s="380"/>
      <c r="M11" s="380"/>
      <c r="N11" s="380"/>
      <c r="O11" s="380"/>
      <c r="Q11" s="382"/>
      <c r="R11" s="383">
        <f t="shared" si="0"/>
        <v>0</v>
      </c>
    </row>
    <row r="12" spans="1:18" s="381" customFormat="1" ht="14.25">
      <c r="A12" s="385" t="s">
        <v>281</v>
      </c>
      <c r="B12" s="386" t="s">
        <v>124</v>
      </c>
      <c r="C12" s="386" t="s">
        <v>126</v>
      </c>
      <c r="D12" s="384" t="str">
        <f t="shared" si="1"/>
        <v>05.005.015</v>
      </c>
      <c r="E12" s="127" t="s">
        <v>622</v>
      </c>
      <c r="F12" s="126" t="s">
        <v>30</v>
      </c>
      <c r="G12" s="379">
        <f t="shared" si="2"/>
        <v>0</v>
      </c>
      <c r="H12" s="621" t="s">
        <v>1640</v>
      </c>
      <c r="I12" s="380"/>
      <c r="J12" s="380"/>
      <c r="K12" s="380"/>
      <c r="L12" s="380"/>
      <c r="M12" s="380"/>
      <c r="N12" s="380"/>
      <c r="O12" s="380"/>
      <c r="Q12" s="382"/>
      <c r="R12" s="383">
        <f t="shared" si="0"/>
        <v>0</v>
      </c>
    </row>
    <row r="13" spans="1:18" s="381" customFormat="1" ht="14.25">
      <c r="A13" s="385" t="s">
        <v>281</v>
      </c>
      <c r="B13" s="386" t="s">
        <v>124</v>
      </c>
      <c r="C13" s="386" t="s">
        <v>127</v>
      </c>
      <c r="D13" s="384" t="str">
        <f t="shared" si="1"/>
        <v>05.005.020</v>
      </c>
      <c r="E13" s="127" t="s">
        <v>850</v>
      </c>
      <c r="F13" s="126" t="s">
        <v>30</v>
      </c>
      <c r="G13" s="379">
        <f t="shared" si="2"/>
        <v>0</v>
      </c>
      <c r="H13" s="621" t="s">
        <v>1640</v>
      </c>
      <c r="I13" s="380"/>
      <c r="J13" s="380"/>
      <c r="K13" s="380"/>
      <c r="L13" s="380"/>
      <c r="M13" s="380"/>
      <c r="N13" s="380"/>
      <c r="O13" s="380"/>
      <c r="Q13" s="382"/>
      <c r="R13" s="383">
        <f t="shared" si="0"/>
        <v>0</v>
      </c>
    </row>
    <row r="14" spans="1:18" s="381" customFormat="1" ht="14.25">
      <c r="A14" s="385"/>
      <c r="B14" s="386"/>
      <c r="C14" s="386"/>
      <c r="D14" s="384" t="str">
        <f t="shared" si="1"/>
        <v/>
      </c>
      <c r="E14" s="127"/>
      <c r="F14" s="126"/>
      <c r="G14" s="379"/>
      <c r="H14" s="379"/>
      <c r="I14" s="380"/>
      <c r="J14" s="380"/>
      <c r="K14" s="380"/>
      <c r="L14" s="380"/>
      <c r="M14" s="380"/>
      <c r="N14" s="380"/>
      <c r="O14" s="380"/>
      <c r="Q14" s="382"/>
      <c r="R14" s="383">
        <f t="shared" si="0"/>
        <v>0</v>
      </c>
    </row>
    <row r="15" spans="1:18" s="381" customFormat="1" ht="30">
      <c r="A15" s="385" t="s">
        <v>281</v>
      </c>
      <c r="B15" s="386" t="s">
        <v>125</v>
      </c>
      <c r="C15" s="386"/>
      <c r="D15" s="384" t="str">
        <f t="shared" si="1"/>
        <v>05.010</v>
      </c>
      <c r="E15" s="144" t="s">
        <v>942</v>
      </c>
      <c r="F15" s="126"/>
      <c r="G15" s="379"/>
      <c r="H15" s="379"/>
      <c r="I15" s="380"/>
      <c r="J15" s="380"/>
      <c r="K15" s="380"/>
      <c r="L15" s="380"/>
      <c r="M15" s="380"/>
      <c r="N15" s="380"/>
      <c r="O15" s="380"/>
      <c r="Q15" s="382"/>
      <c r="R15" s="383">
        <f t="shared" si="0"/>
        <v>0</v>
      </c>
    </row>
    <row r="16" spans="1:18" s="381" customFormat="1" ht="14.25">
      <c r="A16" s="385" t="s">
        <v>281</v>
      </c>
      <c r="B16" s="386" t="s">
        <v>125</v>
      </c>
      <c r="C16" s="386" t="s">
        <v>124</v>
      </c>
      <c r="D16" s="384" t="str">
        <f t="shared" si="1"/>
        <v>05.010.005</v>
      </c>
      <c r="E16" s="330" t="s">
        <v>621</v>
      </c>
      <c r="F16" s="126" t="s">
        <v>30</v>
      </c>
      <c r="G16" s="379">
        <f t="shared" si="2"/>
        <v>0</v>
      </c>
      <c r="H16" s="621" t="s">
        <v>1640</v>
      </c>
      <c r="I16" s="380"/>
      <c r="J16" s="380"/>
      <c r="K16" s="380"/>
      <c r="L16" s="380"/>
      <c r="M16" s="380"/>
      <c r="N16" s="380"/>
      <c r="O16" s="380"/>
      <c r="Q16" s="382"/>
      <c r="R16" s="383">
        <f t="shared" si="0"/>
        <v>0</v>
      </c>
    </row>
    <row r="17" spans="1:18" s="381" customFormat="1" ht="14.25">
      <c r="A17" s="385" t="s">
        <v>281</v>
      </c>
      <c r="B17" s="386" t="s">
        <v>125</v>
      </c>
      <c r="C17" s="386" t="s">
        <v>125</v>
      </c>
      <c r="D17" s="384" t="str">
        <f t="shared" si="1"/>
        <v>05.010.010</v>
      </c>
      <c r="E17" s="330" t="s">
        <v>623</v>
      </c>
      <c r="F17" s="126" t="s">
        <v>30</v>
      </c>
      <c r="G17" s="379">
        <f t="shared" si="2"/>
        <v>0</v>
      </c>
      <c r="H17" s="621" t="s">
        <v>1640</v>
      </c>
      <c r="I17" s="380"/>
      <c r="J17" s="380"/>
      <c r="K17" s="380"/>
      <c r="L17" s="380"/>
      <c r="M17" s="380"/>
      <c r="N17" s="380"/>
      <c r="O17" s="380"/>
      <c r="Q17" s="382"/>
      <c r="R17" s="383">
        <f t="shared" si="0"/>
        <v>0</v>
      </c>
    </row>
    <row r="18" spans="1:18" s="381" customFormat="1" ht="14.25">
      <c r="A18" s="385" t="s">
        <v>281</v>
      </c>
      <c r="B18" s="386" t="s">
        <v>125</v>
      </c>
      <c r="C18" s="386" t="s">
        <v>126</v>
      </c>
      <c r="D18" s="384" t="str">
        <f t="shared" si="1"/>
        <v>05.010.015</v>
      </c>
      <c r="E18" s="127" t="s">
        <v>622</v>
      </c>
      <c r="F18" s="126" t="s">
        <v>30</v>
      </c>
      <c r="G18" s="379">
        <f t="shared" si="2"/>
        <v>0</v>
      </c>
      <c r="H18" s="621" t="s">
        <v>1640</v>
      </c>
      <c r="I18" s="380"/>
      <c r="J18" s="380"/>
      <c r="K18" s="380"/>
      <c r="L18" s="380"/>
      <c r="M18" s="380"/>
      <c r="N18" s="380"/>
      <c r="O18" s="380"/>
      <c r="Q18" s="382"/>
      <c r="R18" s="383">
        <f t="shared" si="0"/>
        <v>0</v>
      </c>
    </row>
    <row r="19" spans="1:18" s="381" customFormat="1" ht="14.25">
      <c r="A19" s="385" t="s">
        <v>281</v>
      </c>
      <c r="B19" s="386" t="s">
        <v>125</v>
      </c>
      <c r="C19" s="386" t="s">
        <v>127</v>
      </c>
      <c r="D19" s="384" t="str">
        <f t="shared" si="1"/>
        <v>05.010.020</v>
      </c>
      <c r="E19" s="127" t="s">
        <v>851</v>
      </c>
      <c r="F19" s="126" t="s">
        <v>30</v>
      </c>
      <c r="G19" s="379">
        <f t="shared" si="2"/>
        <v>0</v>
      </c>
      <c r="H19" s="621" t="s">
        <v>1640</v>
      </c>
      <c r="I19" s="380"/>
      <c r="J19" s="380"/>
      <c r="K19" s="380"/>
      <c r="L19" s="380"/>
      <c r="M19" s="380"/>
      <c r="N19" s="380"/>
      <c r="O19" s="380"/>
      <c r="Q19" s="382"/>
      <c r="R19" s="383">
        <f t="shared" si="0"/>
        <v>0</v>
      </c>
    </row>
    <row r="20" spans="1:18" s="381" customFormat="1" ht="14.25">
      <c r="A20" s="385"/>
      <c r="B20" s="386"/>
      <c r="C20" s="386"/>
      <c r="D20" s="384" t="str">
        <f t="shared" si="1"/>
        <v/>
      </c>
      <c r="E20" s="127"/>
      <c r="F20" s="126"/>
      <c r="G20" s="379"/>
      <c r="H20" s="379"/>
      <c r="I20" s="380"/>
      <c r="J20" s="380"/>
      <c r="K20" s="380"/>
      <c r="L20" s="380"/>
      <c r="M20" s="380"/>
      <c r="N20" s="380"/>
      <c r="O20" s="380"/>
      <c r="Q20" s="382"/>
      <c r="R20" s="383">
        <f t="shared" si="0"/>
        <v>0</v>
      </c>
    </row>
    <row r="21" spans="1:18" s="381" customFormat="1" ht="30">
      <c r="A21" s="385" t="s">
        <v>281</v>
      </c>
      <c r="B21" s="386" t="s">
        <v>126</v>
      </c>
      <c r="C21" s="386"/>
      <c r="D21" s="384" t="str">
        <f t="shared" si="1"/>
        <v>05.015</v>
      </c>
      <c r="E21" s="144" t="s">
        <v>943</v>
      </c>
      <c r="F21" s="126"/>
      <c r="G21" s="379"/>
      <c r="H21" s="379"/>
      <c r="I21" s="380"/>
      <c r="J21" s="380"/>
      <c r="K21" s="380"/>
      <c r="L21" s="380"/>
      <c r="M21" s="380"/>
      <c r="N21" s="380"/>
      <c r="O21" s="380"/>
      <c r="Q21" s="382"/>
      <c r="R21" s="383">
        <f t="shared" si="0"/>
        <v>0</v>
      </c>
    </row>
    <row r="22" spans="1:18" s="381" customFormat="1" ht="14.25">
      <c r="A22" s="385" t="s">
        <v>281</v>
      </c>
      <c r="B22" s="386" t="s">
        <v>126</v>
      </c>
      <c r="C22" s="386" t="s">
        <v>124</v>
      </c>
      <c r="D22" s="384" t="str">
        <f t="shared" si="1"/>
        <v>05.015.005</v>
      </c>
      <c r="E22" s="330" t="s">
        <v>621</v>
      </c>
      <c r="F22" s="126" t="s">
        <v>30</v>
      </c>
      <c r="G22" s="379">
        <f t="shared" si="2"/>
        <v>0</v>
      </c>
      <c r="H22" s="621" t="s">
        <v>1640</v>
      </c>
      <c r="I22" s="380"/>
      <c r="J22" s="380"/>
      <c r="K22" s="380"/>
      <c r="L22" s="380"/>
      <c r="M22" s="380"/>
      <c r="N22" s="380"/>
      <c r="O22" s="380"/>
      <c r="Q22" s="382"/>
      <c r="R22" s="383">
        <f t="shared" si="0"/>
        <v>0</v>
      </c>
    </row>
    <row r="23" spans="1:18" s="381" customFormat="1" ht="14.25">
      <c r="A23" s="385" t="s">
        <v>281</v>
      </c>
      <c r="B23" s="386" t="s">
        <v>126</v>
      </c>
      <c r="C23" s="386" t="s">
        <v>125</v>
      </c>
      <c r="D23" s="384" t="str">
        <f t="shared" si="1"/>
        <v>05.015.010</v>
      </c>
      <c r="E23" s="330" t="s">
        <v>623</v>
      </c>
      <c r="F23" s="126" t="s">
        <v>30</v>
      </c>
      <c r="G23" s="379">
        <f t="shared" si="2"/>
        <v>0</v>
      </c>
      <c r="H23" s="621" t="s">
        <v>1640</v>
      </c>
      <c r="I23" s="380"/>
      <c r="J23" s="380"/>
      <c r="K23" s="380"/>
      <c r="L23" s="380"/>
      <c r="M23" s="380"/>
      <c r="N23" s="380"/>
      <c r="O23" s="380"/>
      <c r="Q23" s="382"/>
      <c r="R23" s="383">
        <f t="shared" si="0"/>
        <v>0</v>
      </c>
    </row>
    <row r="24" spans="1:18" s="381" customFormat="1" ht="14.25">
      <c r="A24" s="385" t="s">
        <v>281</v>
      </c>
      <c r="B24" s="386" t="s">
        <v>126</v>
      </c>
      <c r="C24" s="386" t="s">
        <v>126</v>
      </c>
      <c r="D24" s="384" t="str">
        <f t="shared" si="1"/>
        <v>05.015.015</v>
      </c>
      <c r="E24" s="127" t="s">
        <v>622</v>
      </c>
      <c r="F24" s="126" t="s">
        <v>30</v>
      </c>
      <c r="G24" s="379">
        <f t="shared" si="2"/>
        <v>0</v>
      </c>
      <c r="H24" s="621" t="s">
        <v>1640</v>
      </c>
      <c r="I24" s="380"/>
      <c r="J24" s="380"/>
      <c r="K24" s="380"/>
      <c r="L24" s="380"/>
      <c r="M24" s="380"/>
      <c r="N24" s="380"/>
      <c r="O24" s="380"/>
      <c r="Q24" s="382"/>
      <c r="R24" s="383">
        <f t="shared" si="0"/>
        <v>0</v>
      </c>
    </row>
    <row r="25" spans="1:18" s="381" customFormat="1" ht="14.25">
      <c r="A25" s="385" t="s">
        <v>281</v>
      </c>
      <c r="B25" s="386" t="s">
        <v>126</v>
      </c>
      <c r="C25" s="386" t="s">
        <v>127</v>
      </c>
      <c r="D25" s="384" t="str">
        <f t="shared" si="1"/>
        <v>05.015.020</v>
      </c>
      <c r="E25" s="127" t="s">
        <v>852</v>
      </c>
      <c r="F25" s="126" t="s">
        <v>30</v>
      </c>
      <c r="G25" s="379">
        <f t="shared" si="2"/>
        <v>0</v>
      </c>
      <c r="H25" s="621" t="s">
        <v>1640</v>
      </c>
      <c r="I25" s="380"/>
      <c r="J25" s="380"/>
      <c r="K25" s="380"/>
      <c r="L25" s="380"/>
      <c r="M25" s="380"/>
      <c r="N25" s="380"/>
      <c r="O25" s="380"/>
      <c r="Q25" s="382"/>
      <c r="R25" s="383">
        <f t="shared" si="0"/>
        <v>0</v>
      </c>
    </row>
    <row r="26" spans="1:18" s="381" customFormat="1" ht="18">
      <c r="A26" s="385"/>
      <c r="B26" s="386"/>
      <c r="C26" s="386"/>
      <c r="D26" s="384" t="str">
        <f t="shared" si="1"/>
        <v/>
      </c>
      <c r="E26" s="387"/>
      <c r="F26" s="126"/>
      <c r="G26" s="379"/>
      <c r="H26" s="379"/>
      <c r="I26" s="380"/>
      <c r="J26" s="380"/>
      <c r="K26" s="380"/>
      <c r="L26" s="380"/>
      <c r="M26" s="380"/>
      <c r="N26" s="380"/>
      <c r="O26" s="380"/>
      <c r="Q26" s="382"/>
      <c r="R26" s="383">
        <f t="shared" si="0"/>
        <v>0</v>
      </c>
    </row>
    <row r="27" spans="1:18" s="381" customFormat="1" ht="30">
      <c r="A27" s="385" t="s">
        <v>281</v>
      </c>
      <c r="B27" s="386" t="s">
        <v>127</v>
      </c>
      <c r="C27" s="386"/>
      <c r="D27" s="384" t="str">
        <f t="shared" si="1"/>
        <v>05.020</v>
      </c>
      <c r="E27" s="144" t="s">
        <v>944</v>
      </c>
      <c r="F27" s="126"/>
      <c r="G27" s="379"/>
      <c r="H27" s="379"/>
      <c r="I27" s="380"/>
      <c r="J27" s="380"/>
      <c r="K27" s="380"/>
      <c r="L27" s="380"/>
      <c r="M27" s="380"/>
      <c r="N27" s="380"/>
      <c r="O27" s="380"/>
      <c r="Q27" s="382"/>
      <c r="R27" s="383">
        <f t="shared" si="0"/>
        <v>0</v>
      </c>
    </row>
    <row r="28" spans="1:18" s="381" customFormat="1" ht="14.25">
      <c r="A28" s="385" t="s">
        <v>281</v>
      </c>
      <c r="B28" s="386" t="s">
        <v>127</v>
      </c>
      <c r="C28" s="386" t="s">
        <v>124</v>
      </c>
      <c r="D28" s="384" t="str">
        <f t="shared" si="1"/>
        <v>05.020.005</v>
      </c>
      <c r="E28" s="330" t="s">
        <v>621</v>
      </c>
      <c r="F28" s="126" t="s">
        <v>30</v>
      </c>
      <c r="G28" s="379">
        <f t="shared" si="2"/>
        <v>0</v>
      </c>
      <c r="H28" s="621" t="s">
        <v>1640</v>
      </c>
      <c r="I28" s="380"/>
      <c r="J28" s="380"/>
      <c r="K28" s="380"/>
      <c r="L28" s="380"/>
      <c r="M28" s="380"/>
      <c r="N28" s="380"/>
      <c r="O28" s="380"/>
      <c r="Q28" s="382"/>
      <c r="R28" s="383">
        <f t="shared" si="0"/>
        <v>0</v>
      </c>
    </row>
    <row r="29" spans="1:18" s="381" customFormat="1" ht="14.25">
      <c r="A29" s="385" t="s">
        <v>281</v>
      </c>
      <c r="B29" s="386" t="s">
        <v>127</v>
      </c>
      <c r="C29" s="386" t="s">
        <v>125</v>
      </c>
      <c r="D29" s="384" t="str">
        <f t="shared" si="1"/>
        <v>05.020.010</v>
      </c>
      <c r="E29" s="330" t="s">
        <v>623</v>
      </c>
      <c r="F29" s="126" t="s">
        <v>30</v>
      </c>
      <c r="G29" s="379">
        <f t="shared" si="2"/>
        <v>0</v>
      </c>
      <c r="H29" s="621" t="s">
        <v>1640</v>
      </c>
      <c r="I29" s="380"/>
      <c r="J29" s="380"/>
      <c r="K29" s="380"/>
      <c r="L29" s="380"/>
      <c r="M29" s="380"/>
      <c r="N29" s="380"/>
      <c r="O29" s="380"/>
      <c r="Q29" s="382"/>
      <c r="R29" s="383">
        <f t="shared" si="0"/>
        <v>0</v>
      </c>
    </row>
    <row r="30" spans="1:18" s="381" customFormat="1" ht="14.25">
      <c r="A30" s="385" t="s">
        <v>281</v>
      </c>
      <c r="B30" s="386" t="s">
        <v>127</v>
      </c>
      <c r="C30" s="386" t="s">
        <v>126</v>
      </c>
      <c r="D30" s="384" t="str">
        <f t="shared" si="1"/>
        <v>05.020.015</v>
      </c>
      <c r="E30" s="127" t="s">
        <v>622</v>
      </c>
      <c r="F30" s="126" t="s">
        <v>30</v>
      </c>
      <c r="G30" s="379">
        <f t="shared" si="2"/>
        <v>0</v>
      </c>
      <c r="H30" s="621" t="s">
        <v>1640</v>
      </c>
      <c r="I30" s="380"/>
      <c r="J30" s="380"/>
      <c r="K30" s="380"/>
      <c r="L30" s="380"/>
      <c r="M30" s="380"/>
      <c r="N30" s="380"/>
      <c r="O30" s="380"/>
      <c r="Q30" s="382"/>
      <c r="R30" s="383">
        <f t="shared" si="0"/>
        <v>0</v>
      </c>
    </row>
    <row r="31" spans="1:18" s="381" customFormat="1" ht="14.25">
      <c r="A31" s="385" t="s">
        <v>281</v>
      </c>
      <c r="B31" s="386" t="s">
        <v>127</v>
      </c>
      <c r="C31" s="386" t="s">
        <v>127</v>
      </c>
      <c r="D31" s="384" t="str">
        <f t="shared" si="1"/>
        <v>05.020.020</v>
      </c>
      <c r="E31" s="127" t="s">
        <v>853</v>
      </c>
      <c r="F31" s="126" t="s">
        <v>30</v>
      </c>
      <c r="G31" s="379">
        <f t="shared" si="2"/>
        <v>0</v>
      </c>
      <c r="H31" s="621" t="s">
        <v>1640</v>
      </c>
      <c r="I31" s="380"/>
      <c r="J31" s="380"/>
      <c r="K31" s="380"/>
      <c r="L31" s="380"/>
      <c r="M31" s="380"/>
      <c r="N31" s="380"/>
      <c r="O31" s="380"/>
      <c r="Q31" s="382"/>
      <c r="R31" s="383">
        <f t="shared" si="0"/>
        <v>0</v>
      </c>
    </row>
    <row r="32" spans="1:18" s="381" customFormat="1" ht="14.25">
      <c r="A32" s="386"/>
      <c r="B32" s="386"/>
      <c r="C32" s="386"/>
      <c r="D32" s="384" t="str">
        <f t="shared" si="1"/>
        <v/>
      </c>
      <c r="E32" s="127"/>
      <c r="F32" s="126"/>
      <c r="G32" s="379"/>
      <c r="H32" s="379"/>
      <c r="I32" s="380"/>
      <c r="J32" s="380"/>
      <c r="K32" s="380"/>
      <c r="L32" s="380"/>
      <c r="M32" s="380"/>
      <c r="N32" s="380"/>
      <c r="O32" s="380"/>
      <c r="Q32" s="382"/>
      <c r="R32" s="383">
        <f t="shared" si="0"/>
        <v>0</v>
      </c>
    </row>
    <row r="33" spans="1:18" s="381" customFormat="1" ht="30">
      <c r="A33" s="377" t="s">
        <v>281</v>
      </c>
      <c r="B33" s="368" t="s">
        <v>128</v>
      </c>
      <c r="C33" s="368"/>
      <c r="D33" s="384" t="str">
        <f t="shared" si="1"/>
        <v>05.025</v>
      </c>
      <c r="E33" s="144" t="s">
        <v>945</v>
      </c>
      <c r="F33" s="378"/>
      <c r="G33" s="379"/>
      <c r="H33" s="379"/>
      <c r="I33" s="380"/>
      <c r="J33" s="380"/>
      <c r="K33" s="380"/>
      <c r="L33" s="380"/>
      <c r="M33" s="380"/>
      <c r="N33" s="380"/>
      <c r="O33" s="380"/>
      <c r="Q33" s="382"/>
      <c r="R33" s="383">
        <f t="shared" si="0"/>
        <v>0</v>
      </c>
    </row>
    <row r="34" spans="1:18" s="381" customFormat="1" ht="14.25">
      <c r="A34" s="385" t="s">
        <v>281</v>
      </c>
      <c r="B34" s="386" t="s">
        <v>128</v>
      </c>
      <c r="C34" s="386" t="s">
        <v>124</v>
      </c>
      <c r="D34" s="384" t="str">
        <f t="shared" si="1"/>
        <v>05.025.005</v>
      </c>
      <c r="E34" s="330" t="s">
        <v>621</v>
      </c>
      <c r="F34" s="126" t="s">
        <v>30</v>
      </c>
      <c r="G34" s="379">
        <f t="shared" si="2"/>
        <v>0</v>
      </c>
      <c r="H34" s="621" t="s">
        <v>1640</v>
      </c>
      <c r="I34" s="380"/>
      <c r="J34" s="380"/>
      <c r="K34" s="380"/>
      <c r="L34" s="380"/>
      <c r="M34" s="380"/>
      <c r="N34" s="380"/>
      <c r="O34" s="380"/>
      <c r="Q34" s="382"/>
      <c r="R34" s="383">
        <f t="shared" si="0"/>
        <v>0</v>
      </c>
    </row>
    <row r="35" spans="1:18" s="381" customFormat="1" ht="14.25">
      <c r="A35" s="385" t="s">
        <v>281</v>
      </c>
      <c r="B35" s="386" t="s">
        <v>128</v>
      </c>
      <c r="C35" s="386" t="s">
        <v>125</v>
      </c>
      <c r="D35" s="384" t="str">
        <f t="shared" si="1"/>
        <v>05.025.010</v>
      </c>
      <c r="E35" s="330" t="s">
        <v>623</v>
      </c>
      <c r="F35" s="126" t="s">
        <v>30</v>
      </c>
      <c r="G35" s="379">
        <f t="shared" si="2"/>
        <v>0</v>
      </c>
      <c r="H35" s="621" t="s">
        <v>1640</v>
      </c>
      <c r="I35" s="380"/>
      <c r="J35" s="380"/>
      <c r="K35" s="380"/>
      <c r="L35" s="380"/>
      <c r="M35" s="380"/>
      <c r="N35" s="380"/>
      <c r="O35" s="380"/>
      <c r="Q35" s="382"/>
      <c r="R35" s="383">
        <f t="shared" si="0"/>
        <v>0</v>
      </c>
    </row>
    <row r="36" spans="1:18" s="381" customFormat="1" ht="14.25">
      <c r="A36" s="385" t="s">
        <v>281</v>
      </c>
      <c r="B36" s="386" t="s">
        <v>128</v>
      </c>
      <c r="C36" s="386" t="s">
        <v>126</v>
      </c>
      <c r="D36" s="384" t="str">
        <f t="shared" si="1"/>
        <v>05.025.015</v>
      </c>
      <c r="E36" s="127" t="s">
        <v>622</v>
      </c>
      <c r="F36" s="126" t="s">
        <v>30</v>
      </c>
      <c r="G36" s="379">
        <f t="shared" si="2"/>
        <v>0</v>
      </c>
      <c r="H36" s="621" t="s">
        <v>1640</v>
      </c>
      <c r="I36" s="380"/>
      <c r="J36" s="380"/>
      <c r="K36" s="380"/>
      <c r="L36" s="380"/>
      <c r="M36" s="380"/>
      <c r="N36" s="380"/>
      <c r="O36" s="380"/>
      <c r="Q36" s="382"/>
      <c r="R36" s="383">
        <f t="shared" si="0"/>
        <v>0</v>
      </c>
    </row>
    <row r="37" spans="1:18" s="381" customFormat="1" ht="14.25">
      <c r="A37" s="385" t="s">
        <v>281</v>
      </c>
      <c r="B37" s="386" t="s">
        <v>128</v>
      </c>
      <c r="C37" s="386" t="s">
        <v>127</v>
      </c>
      <c r="D37" s="384" t="str">
        <f t="shared" si="1"/>
        <v>05.025.020</v>
      </c>
      <c r="E37" s="127" t="s">
        <v>850</v>
      </c>
      <c r="F37" s="126" t="s">
        <v>30</v>
      </c>
      <c r="G37" s="379">
        <f t="shared" si="2"/>
        <v>0</v>
      </c>
      <c r="H37" s="621" t="s">
        <v>1640</v>
      </c>
      <c r="I37" s="380"/>
      <c r="J37" s="380"/>
      <c r="K37" s="380"/>
      <c r="L37" s="380"/>
      <c r="M37" s="380"/>
      <c r="N37" s="380"/>
      <c r="O37" s="380"/>
      <c r="Q37" s="382"/>
      <c r="R37" s="383">
        <f t="shared" si="0"/>
        <v>0</v>
      </c>
    </row>
    <row r="38" spans="1:18" s="381" customFormat="1" ht="14.25">
      <c r="A38" s="385"/>
      <c r="B38" s="386"/>
      <c r="C38" s="386"/>
      <c r="D38" s="384" t="str">
        <f t="shared" si="1"/>
        <v/>
      </c>
      <c r="E38" s="127"/>
      <c r="F38" s="126"/>
      <c r="G38" s="379"/>
      <c r="H38" s="379"/>
      <c r="I38" s="380"/>
      <c r="J38" s="380"/>
      <c r="K38" s="380"/>
      <c r="L38" s="380"/>
      <c r="M38" s="380"/>
      <c r="N38" s="380"/>
      <c r="O38" s="380"/>
      <c r="Q38" s="382"/>
      <c r="R38" s="383">
        <f t="shared" si="0"/>
        <v>0</v>
      </c>
    </row>
    <row r="39" spans="1:18" s="381" customFormat="1" ht="30">
      <c r="A39" s="385" t="s">
        <v>281</v>
      </c>
      <c r="B39" s="386" t="s">
        <v>129</v>
      </c>
      <c r="C39" s="386"/>
      <c r="D39" s="384" t="str">
        <f t="shared" si="1"/>
        <v>05.030</v>
      </c>
      <c r="E39" s="144" t="s">
        <v>946</v>
      </c>
      <c r="F39" s="126"/>
      <c r="G39" s="379"/>
      <c r="H39" s="379"/>
      <c r="I39" s="380"/>
      <c r="J39" s="380"/>
      <c r="K39" s="380"/>
      <c r="L39" s="380"/>
      <c r="M39" s="380"/>
      <c r="N39" s="380"/>
      <c r="O39" s="380"/>
      <c r="Q39" s="382"/>
      <c r="R39" s="383">
        <f t="shared" si="0"/>
        <v>0</v>
      </c>
    </row>
    <row r="40" spans="1:18" s="381" customFormat="1" ht="14.25">
      <c r="A40" s="385" t="s">
        <v>281</v>
      </c>
      <c r="B40" s="386" t="s">
        <v>129</v>
      </c>
      <c r="C40" s="386" t="s">
        <v>124</v>
      </c>
      <c r="D40" s="384" t="str">
        <f t="shared" si="1"/>
        <v>05.030.005</v>
      </c>
      <c r="E40" s="330" t="s">
        <v>621</v>
      </c>
      <c r="F40" s="126" t="s">
        <v>30</v>
      </c>
      <c r="G40" s="379">
        <f t="shared" si="2"/>
        <v>0</v>
      </c>
      <c r="H40" s="621" t="s">
        <v>1640</v>
      </c>
      <c r="I40" s="380"/>
      <c r="J40" s="380"/>
      <c r="K40" s="380"/>
      <c r="L40" s="380"/>
      <c r="M40" s="380"/>
      <c r="N40" s="380"/>
      <c r="O40" s="380"/>
      <c r="Q40" s="382"/>
      <c r="R40" s="383">
        <f t="shared" si="0"/>
        <v>0</v>
      </c>
    </row>
    <row r="41" spans="1:18" s="381" customFormat="1" ht="14.25">
      <c r="A41" s="385" t="s">
        <v>281</v>
      </c>
      <c r="B41" s="386" t="s">
        <v>129</v>
      </c>
      <c r="C41" s="386" t="s">
        <v>125</v>
      </c>
      <c r="D41" s="384" t="str">
        <f t="shared" si="1"/>
        <v>05.030.010</v>
      </c>
      <c r="E41" s="330" t="s">
        <v>623</v>
      </c>
      <c r="F41" s="126" t="s">
        <v>30</v>
      </c>
      <c r="G41" s="379">
        <f t="shared" si="2"/>
        <v>0</v>
      </c>
      <c r="H41" s="621" t="s">
        <v>1640</v>
      </c>
      <c r="I41" s="380"/>
      <c r="J41" s="380"/>
      <c r="K41" s="380"/>
      <c r="L41" s="380"/>
      <c r="M41" s="380"/>
      <c r="N41" s="380"/>
      <c r="O41" s="380"/>
      <c r="Q41" s="382"/>
      <c r="R41" s="383">
        <f t="shared" si="0"/>
        <v>0</v>
      </c>
    </row>
    <row r="42" spans="1:18" s="381" customFormat="1" ht="14.25">
      <c r="A42" s="385" t="s">
        <v>281</v>
      </c>
      <c r="B42" s="386" t="s">
        <v>129</v>
      </c>
      <c r="C42" s="386" t="s">
        <v>126</v>
      </c>
      <c r="D42" s="384" t="str">
        <f t="shared" si="1"/>
        <v>05.030.015</v>
      </c>
      <c r="E42" s="127" t="s">
        <v>622</v>
      </c>
      <c r="F42" s="126" t="s">
        <v>30</v>
      </c>
      <c r="G42" s="379">
        <f t="shared" si="2"/>
        <v>0</v>
      </c>
      <c r="H42" s="621" t="s">
        <v>1640</v>
      </c>
      <c r="I42" s="380"/>
      <c r="J42" s="380"/>
      <c r="K42" s="380"/>
      <c r="L42" s="380"/>
      <c r="M42" s="380"/>
      <c r="N42" s="380"/>
      <c r="O42" s="380"/>
      <c r="Q42" s="382"/>
      <c r="R42" s="383">
        <f t="shared" si="0"/>
        <v>0</v>
      </c>
    </row>
    <row r="43" spans="1:18" s="381" customFormat="1" ht="14.25">
      <c r="A43" s="388" t="s">
        <v>281</v>
      </c>
      <c r="B43" s="386" t="s">
        <v>129</v>
      </c>
      <c r="C43" s="386" t="s">
        <v>127</v>
      </c>
      <c r="D43" s="384" t="str">
        <f t="shared" si="1"/>
        <v>05.030.020</v>
      </c>
      <c r="E43" s="127" t="s">
        <v>851</v>
      </c>
      <c r="F43" s="126" t="s">
        <v>30</v>
      </c>
      <c r="G43" s="379">
        <f t="shared" si="2"/>
        <v>0</v>
      </c>
      <c r="H43" s="621" t="s">
        <v>1640</v>
      </c>
      <c r="I43" s="380"/>
      <c r="J43" s="380"/>
      <c r="K43" s="380"/>
      <c r="L43" s="380"/>
      <c r="M43" s="380"/>
      <c r="N43" s="380"/>
      <c r="O43" s="380"/>
      <c r="Q43" s="382"/>
      <c r="R43" s="383">
        <f t="shared" si="0"/>
        <v>0</v>
      </c>
    </row>
    <row r="44" spans="1:18" s="381" customFormat="1" ht="14.25">
      <c r="A44" s="388"/>
      <c r="B44" s="386"/>
      <c r="C44" s="388"/>
      <c r="D44" s="384" t="str">
        <f t="shared" si="1"/>
        <v/>
      </c>
      <c r="E44" s="127"/>
      <c r="F44" s="126"/>
      <c r="G44" s="379"/>
      <c r="H44" s="379"/>
      <c r="I44" s="380"/>
      <c r="J44" s="380"/>
      <c r="K44" s="380"/>
      <c r="L44" s="380"/>
      <c r="M44" s="380"/>
      <c r="N44" s="380"/>
      <c r="O44" s="380"/>
      <c r="Q44" s="382"/>
      <c r="R44" s="383">
        <f t="shared" si="0"/>
        <v>0</v>
      </c>
    </row>
    <row r="45" spans="1:18" s="381" customFormat="1" ht="30">
      <c r="A45" s="385" t="s">
        <v>281</v>
      </c>
      <c r="B45" s="386" t="s">
        <v>130</v>
      </c>
      <c r="C45" s="388"/>
      <c r="D45" s="384" t="str">
        <f t="shared" si="1"/>
        <v>05.035</v>
      </c>
      <c r="E45" s="144" t="s">
        <v>947</v>
      </c>
      <c r="F45" s="126"/>
      <c r="G45" s="379"/>
      <c r="H45" s="379"/>
      <c r="I45" s="380"/>
      <c r="J45" s="380"/>
      <c r="K45" s="380"/>
      <c r="L45" s="380"/>
      <c r="M45" s="380"/>
      <c r="N45" s="380"/>
      <c r="O45" s="380"/>
      <c r="Q45" s="382"/>
      <c r="R45" s="383">
        <f t="shared" si="0"/>
        <v>0</v>
      </c>
    </row>
    <row r="46" spans="1:18" s="381" customFormat="1" ht="14.25">
      <c r="A46" s="385" t="s">
        <v>281</v>
      </c>
      <c r="B46" s="386" t="s">
        <v>130</v>
      </c>
      <c r="C46" s="386" t="s">
        <v>124</v>
      </c>
      <c r="D46" s="384" t="str">
        <f t="shared" si="1"/>
        <v>05.035.005</v>
      </c>
      <c r="E46" s="330" t="s">
        <v>621</v>
      </c>
      <c r="F46" s="126" t="s">
        <v>30</v>
      </c>
      <c r="G46" s="379">
        <f t="shared" si="2"/>
        <v>0</v>
      </c>
      <c r="H46" s="621" t="s">
        <v>1640</v>
      </c>
      <c r="I46" s="380"/>
      <c r="J46" s="380"/>
      <c r="K46" s="380"/>
      <c r="L46" s="380"/>
      <c r="M46" s="380"/>
      <c r="N46" s="380"/>
      <c r="O46" s="380"/>
      <c r="Q46" s="382"/>
      <c r="R46" s="383">
        <f t="shared" si="0"/>
        <v>0</v>
      </c>
    </row>
    <row r="47" spans="1:18" s="381" customFormat="1" ht="14.25">
      <c r="A47" s="385" t="s">
        <v>281</v>
      </c>
      <c r="B47" s="386" t="s">
        <v>130</v>
      </c>
      <c r="C47" s="386" t="s">
        <v>125</v>
      </c>
      <c r="D47" s="384" t="str">
        <f t="shared" si="1"/>
        <v>05.035.010</v>
      </c>
      <c r="E47" s="330" t="s">
        <v>623</v>
      </c>
      <c r="F47" s="126" t="s">
        <v>30</v>
      </c>
      <c r="G47" s="379">
        <f t="shared" si="2"/>
        <v>0</v>
      </c>
      <c r="H47" s="621" t="s">
        <v>1640</v>
      </c>
      <c r="I47" s="380"/>
      <c r="J47" s="380"/>
      <c r="K47" s="380"/>
      <c r="L47" s="380"/>
      <c r="M47" s="380"/>
      <c r="N47" s="380"/>
      <c r="O47" s="380"/>
      <c r="Q47" s="382"/>
      <c r="R47" s="383">
        <f t="shared" si="0"/>
        <v>0</v>
      </c>
    </row>
    <row r="48" spans="1:18" s="381" customFormat="1" ht="14.25">
      <c r="A48" s="385" t="s">
        <v>281</v>
      </c>
      <c r="B48" s="386" t="s">
        <v>130</v>
      </c>
      <c r="C48" s="386" t="s">
        <v>126</v>
      </c>
      <c r="D48" s="384" t="str">
        <f t="shared" si="1"/>
        <v>05.035.015</v>
      </c>
      <c r="E48" s="127" t="s">
        <v>622</v>
      </c>
      <c r="F48" s="126" t="s">
        <v>30</v>
      </c>
      <c r="G48" s="379">
        <f t="shared" si="2"/>
        <v>0</v>
      </c>
      <c r="H48" s="621" t="s">
        <v>1640</v>
      </c>
      <c r="I48" s="380"/>
      <c r="J48" s="380"/>
      <c r="K48" s="380"/>
      <c r="L48" s="380"/>
      <c r="M48" s="380"/>
      <c r="N48" s="380"/>
      <c r="O48" s="380"/>
      <c r="Q48" s="382"/>
      <c r="R48" s="383">
        <f t="shared" si="0"/>
        <v>0</v>
      </c>
    </row>
    <row r="49" spans="1:18" s="381" customFormat="1" ht="14.25">
      <c r="A49" s="388" t="s">
        <v>281</v>
      </c>
      <c r="B49" s="386" t="s">
        <v>130</v>
      </c>
      <c r="C49" s="386" t="s">
        <v>127</v>
      </c>
      <c r="D49" s="384" t="str">
        <f t="shared" si="1"/>
        <v>05.035.020</v>
      </c>
      <c r="E49" s="127" t="s">
        <v>852</v>
      </c>
      <c r="F49" s="126" t="s">
        <v>30</v>
      </c>
      <c r="G49" s="379">
        <f t="shared" si="2"/>
        <v>0</v>
      </c>
      <c r="H49" s="621" t="s">
        <v>1640</v>
      </c>
      <c r="I49" s="380"/>
      <c r="J49" s="380"/>
      <c r="K49" s="380"/>
      <c r="L49" s="380"/>
      <c r="M49" s="380"/>
      <c r="N49" s="380"/>
      <c r="O49" s="380"/>
      <c r="Q49" s="382"/>
      <c r="R49" s="383">
        <f t="shared" si="0"/>
        <v>0</v>
      </c>
    </row>
    <row r="50" spans="1:18" s="381" customFormat="1" ht="14.25">
      <c r="A50" s="388"/>
      <c r="B50" s="386"/>
      <c r="C50" s="388"/>
      <c r="D50" s="384" t="str">
        <f t="shared" si="1"/>
        <v/>
      </c>
      <c r="E50" s="127"/>
      <c r="F50" s="126"/>
      <c r="G50" s="379"/>
      <c r="H50" s="379"/>
      <c r="I50" s="380"/>
      <c r="J50" s="380"/>
      <c r="K50" s="380"/>
      <c r="L50" s="380"/>
      <c r="M50" s="380"/>
      <c r="N50" s="380"/>
      <c r="O50" s="380"/>
      <c r="Q50" s="382"/>
      <c r="R50" s="383">
        <f t="shared" si="0"/>
        <v>0</v>
      </c>
    </row>
    <row r="51" spans="1:18" s="381" customFormat="1" ht="30">
      <c r="A51" s="385" t="s">
        <v>281</v>
      </c>
      <c r="B51" s="386" t="s">
        <v>131</v>
      </c>
      <c r="C51" s="388"/>
      <c r="D51" s="384" t="str">
        <f t="shared" si="1"/>
        <v>05.040</v>
      </c>
      <c r="E51" s="144" t="s">
        <v>948</v>
      </c>
      <c r="F51" s="126"/>
      <c r="G51" s="379"/>
      <c r="H51" s="379"/>
      <c r="I51" s="380"/>
      <c r="J51" s="380"/>
      <c r="K51" s="380"/>
      <c r="L51" s="380"/>
      <c r="M51" s="380"/>
      <c r="N51" s="380"/>
      <c r="O51" s="380"/>
      <c r="Q51" s="382"/>
      <c r="R51" s="383">
        <f t="shared" si="0"/>
        <v>0</v>
      </c>
    </row>
    <row r="52" spans="1:18" s="381" customFormat="1" ht="14.25">
      <c r="A52" s="385" t="s">
        <v>281</v>
      </c>
      <c r="B52" s="386" t="s">
        <v>131</v>
      </c>
      <c r="C52" s="386" t="s">
        <v>124</v>
      </c>
      <c r="D52" s="384" t="str">
        <f t="shared" si="1"/>
        <v>05.040.005</v>
      </c>
      <c r="E52" s="330" t="s">
        <v>621</v>
      </c>
      <c r="F52" s="126" t="s">
        <v>30</v>
      </c>
      <c r="G52" s="379">
        <f t="shared" si="2"/>
        <v>0</v>
      </c>
      <c r="H52" s="621" t="s">
        <v>1640</v>
      </c>
      <c r="I52" s="380"/>
      <c r="J52" s="380"/>
      <c r="K52" s="380"/>
      <c r="L52" s="380"/>
      <c r="M52" s="380"/>
      <c r="N52" s="380"/>
      <c r="O52" s="380"/>
      <c r="Q52" s="382"/>
      <c r="R52" s="383">
        <f t="shared" si="0"/>
        <v>0</v>
      </c>
    </row>
    <row r="53" spans="1:18" s="381" customFormat="1" ht="14.25">
      <c r="A53" s="385" t="s">
        <v>281</v>
      </c>
      <c r="B53" s="386" t="s">
        <v>131</v>
      </c>
      <c r="C53" s="386" t="s">
        <v>125</v>
      </c>
      <c r="D53" s="384" t="str">
        <f t="shared" si="1"/>
        <v>05.040.010</v>
      </c>
      <c r="E53" s="330" t="s">
        <v>623</v>
      </c>
      <c r="F53" s="126" t="s">
        <v>30</v>
      </c>
      <c r="G53" s="379">
        <f t="shared" si="2"/>
        <v>0</v>
      </c>
      <c r="H53" s="621" t="s">
        <v>1640</v>
      </c>
      <c r="I53" s="380"/>
      <c r="J53" s="380"/>
      <c r="K53" s="380"/>
      <c r="L53" s="380"/>
      <c r="M53" s="380"/>
      <c r="N53" s="380"/>
      <c r="O53" s="380"/>
      <c r="Q53" s="382"/>
      <c r="R53" s="383">
        <f t="shared" si="0"/>
        <v>0</v>
      </c>
    </row>
    <row r="54" spans="1:18" s="381" customFormat="1" ht="14.25">
      <c r="A54" s="385" t="s">
        <v>281</v>
      </c>
      <c r="B54" s="386" t="s">
        <v>131</v>
      </c>
      <c r="C54" s="386" t="s">
        <v>126</v>
      </c>
      <c r="D54" s="384" t="str">
        <f t="shared" si="1"/>
        <v>05.040.015</v>
      </c>
      <c r="E54" s="127" t="s">
        <v>622</v>
      </c>
      <c r="F54" s="126" t="s">
        <v>30</v>
      </c>
      <c r="G54" s="379">
        <f t="shared" si="2"/>
        <v>0</v>
      </c>
      <c r="H54" s="621" t="s">
        <v>1640</v>
      </c>
      <c r="I54" s="380"/>
      <c r="J54" s="380"/>
      <c r="K54" s="380"/>
      <c r="L54" s="380"/>
      <c r="M54" s="380"/>
      <c r="N54" s="380"/>
      <c r="O54" s="380"/>
      <c r="Q54" s="382"/>
      <c r="R54" s="383">
        <f t="shared" si="0"/>
        <v>0</v>
      </c>
    </row>
    <row r="55" spans="1:18" s="381" customFormat="1" ht="14.25">
      <c r="A55" s="385" t="s">
        <v>281</v>
      </c>
      <c r="B55" s="386" t="s">
        <v>131</v>
      </c>
      <c r="C55" s="386" t="s">
        <v>127</v>
      </c>
      <c r="D55" s="384" t="str">
        <f t="shared" si="1"/>
        <v>05.040.020</v>
      </c>
      <c r="E55" s="127" t="s">
        <v>853</v>
      </c>
      <c r="F55" s="126" t="s">
        <v>30</v>
      </c>
      <c r="G55" s="379">
        <f t="shared" si="2"/>
        <v>0</v>
      </c>
      <c r="H55" s="621" t="s">
        <v>1640</v>
      </c>
      <c r="I55" s="380"/>
      <c r="J55" s="380"/>
      <c r="K55" s="380"/>
      <c r="L55" s="380"/>
      <c r="M55" s="380"/>
      <c r="N55" s="380"/>
      <c r="O55" s="380"/>
      <c r="Q55" s="382"/>
      <c r="R55" s="383">
        <f t="shared" si="0"/>
        <v>0</v>
      </c>
    </row>
    <row r="56" spans="1:18" s="381" customFormat="1" ht="14.25">
      <c r="A56" s="386"/>
      <c r="B56" s="386"/>
      <c r="C56" s="386"/>
      <c r="D56" s="384" t="str">
        <f t="shared" si="1"/>
        <v/>
      </c>
      <c r="E56" s="127"/>
      <c r="F56" s="126"/>
      <c r="G56" s="379"/>
      <c r="H56" s="379"/>
      <c r="I56" s="380"/>
      <c r="J56" s="380"/>
      <c r="K56" s="380"/>
      <c r="L56" s="380"/>
      <c r="M56" s="380"/>
      <c r="N56" s="380"/>
      <c r="O56" s="380"/>
      <c r="Q56" s="382"/>
      <c r="R56" s="383">
        <f t="shared" si="0"/>
        <v>0</v>
      </c>
    </row>
    <row r="57" spans="1:18" s="381" customFormat="1" ht="30">
      <c r="A57" s="377" t="s">
        <v>281</v>
      </c>
      <c r="B57" s="368" t="s">
        <v>132</v>
      </c>
      <c r="C57" s="368"/>
      <c r="D57" s="384" t="str">
        <f t="shared" si="1"/>
        <v>05.045</v>
      </c>
      <c r="E57" s="144" t="s">
        <v>949</v>
      </c>
      <c r="F57" s="378"/>
      <c r="G57" s="379"/>
      <c r="H57" s="379"/>
      <c r="I57" s="380"/>
      <c r="J57" s="380"/>
      <c r="K57" s="380"/>
      <c r="L57" s="380"/>
      <c r="M57" s="380"/>
      <c r="N57" s="380"/>
      <c r="O57" s="380"/>
      <c r="Q57" s="382"/>
      <c r="R57" s="383">
        <f t="shared" si="0"/>
        <v>0</v>
      </c>
    </row>
    <row r="58" spans="1:18" s="381" customFormat="1" ht="14.25">
      <c r="A58" s="385" t="s">
        <v>281</v>
      </c>
      <c r="B58" s="386" t="s">
        <v>132</v>
      </c>
      <c r="C58" s="386" t="s">
        <v>124</v>
      </c>
      <c r="D58" s="384" t="str">
        <f t="shared" si="1"/>
        <v>05.045.005</v>
      </c>
      <c r="E58" s="330" t="s">
        <v>621</v>
      </c>
      <c r="F58" s="126" t="s">
        <v>30</v>
      </c>
      <c r="G58" s="379">
        <f t="shared" si="2"/>
        <v>0</v>
      </c>
      <c r="H58" s="621" t="s">
        <v>1640</v>
      </c>
      <c r="I58" s="380"/>
      <c r="J58" s="380"/>
      <c r="K58" s="380"/>
      <c r="L58" s="380"/>
      <c r="M58" s="380"/>
      <c r="N58" s="380"/>
      <c r="O58" s="380"/>
      <c r="Q58" s="382"/>
      <c r="R58" s="383">
        <f t="shared" si="0"/>
        <v>0</v>
      </c>
    </row>
    <row r="59" spans="1:18" s="381" customFormat="1" ht="14.25">
      <c r="A59" s="385" t="s">
        <v>281</v>
      </c>
      <c r="B59" s="386" t="s">
        <v>132</v>
      </c>
      <c r="C59" s="386" t="s">
        <v>125</v>
      </c>
      <c r="D59" s="384" t="str">
        <f t="shared" si="1"/>
        <v>05.045.010</v>
      </c>
      <c r="E59" s="330" t="s">
        <v>623</v>
      </c>
      <c r="F59" s="126" t="s">
        <v>30</v>
      </c>
      <c r="G59" s="379">
        <f t="shared" si="2"/>
        <v>0</v>
      </c>
      <c r="H59" s="621" t="s">
        <v>1640</v>
      </c>
      <c r="I59" s="380"/>
      <c r="J59" s="380"/>
      <c r="K59" s="380"/>
      <c r="L59" s="380"/>
      <c r="M59" s="380"/>
      <c r="N59" s="380"/>
      <c r="O59" s="380"/>
      <c r="Q59" s="382"/>
      <c r="R59" s="383">
        <f t="shared" si="0"/>
        <v>0</v>
      </c>
    </row>
    <row r="60" spans="1:18" s="381" customFormat="1" ht="14.25">
      <c r="A60" s="385" t="s">
        <v>281</v>
      </c>
      <c r="B60" s="386" t="s">
        <v>132</v>
      </c>
      <c r="C60" s="386" t="s">
        <v>126</v>
      </c>
      <c r="D60" s="384" t="str">
        <f t="shared" si="1"/>
        <v>05.045.015</v>
      </c>
      <c r="E60" s="127" t="s">
        <v>622</v>
      </c>
      <c r="F60" s="126" t="s">
        <v>30</v>
      </c>
      <c r="G60" s="379">
        <f t="shared" si="2"/>
        <v>0</v>
      </c>
      <c r="H60" s="621" t="s">
        <v>1640</v>
      </c>
      <c r="I60" s="380"/>
      <c r="J60" s="380"/>
      <c r="K60" s="380"/>
      <c r="L60" s="380"/>
      <c r="M60" s="380"/>
      <c r="N60" s="380"/>
      <c r="O60" s="380"/>
      <c r="Q60" s="382"/>
      <c r="R60" s="383">
        <f t="shared" si="0"/>
        <v>0</v>
      </c>
    </row>
    <row r="61" spans="1:18" s="381" customFormat="1" ht="14.25">
      <c r="A61" s="385" t="s">
        <v>281</v>
      </c>
      <c r="B61" s="386" t="s">
        <v>132</v>
      </c>
      <c r="C61" s="386" t="s">
        <v>127</v>
      </c>
      <c r="D61" s="384" t="str">
        <f t="shared" si="1"/>
        <v>05.045.020</v>
      </c>
      <c r="E61" s="127" t="s">
        <v>850</v>
      </c>
      <c r="F61" s="126" t="s">
        <v>30</v>
      </c>
      <c r="G61" s="379">
        <f t="shared" si="2"/>
        <v>0</v>
      </c>
      <c r="H61" s="621" t="s">
        <v>1640</v>
      </c>
      <c r="I61" s="380"/>
      <c r="J61" s="380"/>
      <c r="K61" s="380"/>
      <c r="L61" s="380"/>
      <c r="M61" s="380"/>
      <c r="N61" s="380"/>
      <c r="O61" s="380"/>
      <c r="Q61" s="382"/>
      <c r="R61" s="383">
        <f t="shared" si="0"/>
        <v>0</v>
      </c>
    </row>
    <row r="62" spans="1:18" s="381" customFormat="1" ht="14.25">
      <c r="A62" s="385"/>
      <c r="B62" s="386"/>
      <c r="C62" s="386"/>
      <c r="D62" s="384" t="str">
        <f t="shared" si="1"/>
        <v/>
      </c>
      <c r="E62" s="127"/>
      <c r="F62" s="126"/>
      <c r="G62" s="379"/>
      <c r="H62" s="379"/>
      <c r="I62" s="380"/>
      <c r="J62" s="380"/>
      <c r="K62" s="380"/>
      <c r="L62" s="380"/>
      <c r="M62" s="380"/>
      <c r="N62" s="380"/>
      <c r="O62" s="380"/>
      <c r="Q62" s="382"/>
      <c r="R62" s="383">
        <f t="shared" si="0"/>
        <v>0</v>
      </c>
    </row>
    <row r="63" spans="1:18" s="381" customFormat="1" ht="30">
      <c r="A63" s="385" t="s">
        <v>281</v>
      </c>
      <c r="B63" s="386" t="s">
        <v>133</v>
      </c>
      <c r="C63" s="386"/>
      <c r="D63" s="384" t="str">
        <f t="shared" si="1"/>
        <v>05.050</v>
      </c>
      <c r="E63" s="144" t="s">
        <v>950</v>
      </c>
      <c r="F63" s="126"/>
      <c r="G63" s="379"/>
      <c r="H63" s="379"/>
      <c r="I63" s="380"/>
      <c r="J63" s="380"/>
      <c r="K63" s="380"/>
      <c r="L63" s="380"/>
      <c r="M63" s="380"/>
      <c r="N63" s="380"/>
      <c r="O63" s="380"/>
      <c r="Q63" s="382"/>
      <c r="R63" s="383">
        <f t="shared" si="0"/>
        <v>0</v>
      </c>
    </row>
    <row r="64" spans="1:18" s="381" customFormat="1" ht="14.25">
      <c r="A64" s="385" t="s">
        <v>281</v>
      </c>
      <c r="B64" s="386" t="s">
        <v>133</v>
      </c>
      <c r="C64" s="386" t="s">
        <v>124</v>
      </c>
      <c r="D64" s="384" t="str">
        <f t="shared" si="1"/>
        <v>05.050.005</v>
      </c>
      <c r="E64" s="330" t="s">
        <v>621</v>
      </c>
      <c r="F64" s="126" t="s">
        <v>30</v>
      </c>
      <c r="G64" s="379">
        <f t="shared" si="2"/>
        <v>0</v>
      </c>
      <c r="H64" s="621" t="s">
        <v>1640</v>
      </c>
      <c r="I64" s="380"/>
      <c r="J64" s="380"/>
      <c r="K64" s="380"/>
      <c r="L64" s="380"/>
      <c r="M64" s="380"/>
      <c r="N64" s="380"/>
      <c r="O64" s="380"/>
      <c r="Q64" s="382"/>
      <c r="R64" s="383">
        <f t="shared" si="0"/>
        <v>0</v>
      </c>
    </row>
    <row r="65" spans="1:18" s="381" customFormat="1" ht="14.25">
      <c r="A65" s="385" t="s">
        <v>281</v>
      </c>
      <c r="B65" s="386" t="s">
        <v>133</v>
      </c>
      <c r="C65" s="386" t="s">
        <v>125</v>
      </c>
      <c r="D65" s="384" t="str">
        <f t="shared" si="1"/>
        <v>05.050.010</v>
      </c>
      <c r="E65" s="330" t="s">
        <v>623</v>
      </c>
      <c r="F65" s="126" t="s">
        <v>30</v>
      </c>
      <c r="G65" s="379">
        <f t="shared" si="2"/>
        <v>0</v>
      </c>
      <c r="H65" s="621" t="s">
        <v>1640</v>
      </c>
      <c r="I65" s="380"/>
      <c r="J65" s="380"/>
      <c r="K65" s="380"/>
      <c r="L65" s="380"/>
      <c r="M65" s="380"/>
      <c r="N65" s="380"/>
      <c r="O65" s="380"/>
      <c r="Q65" s="382"/>
      <c r="R65" s="383">
        <f t="shared" si="0"/>
        <v>0</v>
      </c>
    </row>
    <row r="66" spans="1:18" s="381" customFormat="1" ht="14.25">
      <c r="A66" s="385" t="s">
        <v>281</v>
      </c>
      <c r="B66" s="386" t="s">
        <v>133</v>
      </c>
      <c r="C66" s="386" t="s">
        <v>126</v>
      </c>
      <c r="D66" s="384" t="str">
        <f t="shared" si="1"/>
        <v>05.050.015</v>
      </c>
      <c r="E66" s="127" t="s">
        <v>622</v>
      </c>
      <c r="F66" s="126" t="s">
        <v>30</v>
      </c>
      <c r="G66" s="379">
        <f t="shared" si="2"/>
        <v>0</v>
      </c>
      <c r="H66" s="621" t="s">
        <v>1640</v>
      </c>
      <c r="I66" s="380"/>
      <c r="J66" s="380"/>
      <c r="K66" s="380"/>
      <c r="L66" s="380"/>
      <c r="M66" s="380"/>
      <c r="N66" s="380"/>
      <c r="O66" s="380"/>
      <c r="Q66" s="382"/>
      <c r="R66" s="383">
        <f t="shared" si="0"/>
        <v>0</v>
      </c>
    </row>
    <row r="67" spans="1:18" s="381" customFormat="1" ht="14.25">
      <c r="A67" s="388" t="s">
        <v>281</v>
      </c>
      <c r="B67" s="386" t="s">
        <v>133</v>
      </c>
      <c r="C67" s="386" t="s">
        <v>127</v>
      </c>
      <c r="D67" s="384" t="str">
        <f t="shared" si="1"/>
        <v>05.050.020</v>
      </c>
      <c r="E67" s="127" t="s">
        <v>851</v>
      </c>
      <c r="F67" s="126" t="s">
        <v>30</v>
      </c>
      <c r="G67" s="379">
        <f t="shared" si="2"/>
        <v>0</v>
      </c>
      <c r="H67" s="621" t="s">
        <v>1640</v>
      </c>
      <c r="I67" s="380"/>
      <c r="J67" s="380"/>
      <c r="K67" s="380"/>
      <c r="L67" s="380"/>
      <c r="M67" s="380"/>
      <c r="N67" s="380"/>
      <c r="O67" s="380"/>
      <c r="Q67" s="382"/>
      <c r="R67" s="383">
        <f t="shared" si="0"/>
        <v>0</v>
      </c>
    </row>
    <row r="68" spans="1:18" s="381" customFormat="1" ht="14.25">
      <c r="A68" s="388"/>
      <c r="B68" s="386"/>
      <c r="C68" s="388"/>
      <c r="D68" s="384" t="str">
        <f t="shared" si="1"/>
        <v/>
      </c>
      <c r="E68" s="127"/>
      <c r="F68" s="126"/>
      <c r="G68" s="379"/>
      <c r="H68" s="379"/>
      <c r="I68" s="380"/>
      <c r="J68" s="380"/>
      <c r="K68" s="380"/>
      <c r="L68" s="380"/>
      <c r="M68" s="380"/>
      <c r="N68" s="380"/>
      <c r="O68" s="380"/>
      <c r="Q68" s="382"/>
      <c r="R68" s="383">
        <f t="shared" si="0"/>
        <v>0</v>
      </c>
    </row>
    <row r="69" spans="1:18" s="381" customFormat="1" ht="30">
      <c r="A69" s="385" t="s">
        <v>281</v>
      </c>
      <c r="B69" s="386" t="s">
        <v>134</v>
      </c>
      <c r="C69" s="388"/>
      <c r="D69" s="384" t="str">
        <f t="shared" si="1"/>
        <v>05.055</v>
      </c>
      <c r="E69" s="144" t="s">
        <v>951</v>
      </c>
      <c r="F69" s="126"/>
      <c r="G69" s="379"/>
      <c r="H69" s="379"/>
      <c r="I69" s="380"/>
      <c r="J69" s="380"/>
      <c r="K69" s="380"/>
      <c r="L69" s="380"/>
      <c r="M69" s="380"/>
      <c r="N69" s="380"/>
      <c r="O69" s="380"/>
      <c r="Q69" s="382"/>
      <c r="R69" s="383">
        <f t="shared" si="0"/>
        <v>0</v>
      </c>
    </row>
    <row r="70" spans="1:18" s="381" customFormat="1" ht="14.25">
      <c r="A70" s="385" t="s">
        <v>281</v>
      </c>
      <c r="B70" s="386" t="s">
        <v>134</v>
      </c>
      <c r="C70" s="386" t="s">
        <v>124</v>
      </c>
      <c r="D70" s="384" t="str">
        <f t="shared" si="1"/>
        <v>05.055.005</v>
      </c>
      <c r="E70" s="330" t="s">
        <v>621</v>
      </c>
      <c r="F70" s="126" t="s">
        <v>30</v>
      </c>
      <c r="G70" s="379">
        <f t="shared" si="2"/>
        <v>0</v>
      </c>
      <c r="H70" s="621" t="s">
        <v>1640</v>
      </c>
      <c r="I70" s="380"/>
      <c r="J70" s="380"/>
      <c r="K70" s="380"/>
      <c r="L70" s="380"/>
      <c r="M70" s="380"/>
      <c r="N70" s="380"/>
      <c r="O70" s="380"/>
      <c r="Q70" s="382"/>
      <c r="R70" s="383">
        <f t="shared" si="0"/>
        <v>0</v>
      </c>
    </row>
    <row r="71" spans="1:18" s="381" customFormat="1" ht="14.25">
      <c r="A71" s="385" t="s">
        <v>281</v>
      </c>
      <c r="B71" s="386" t="s">
        <v>134</v>
      </c>
      <c r="C71" s="386" t="s">
        <v>125</v>
      </c>
      <c r="D71" s="384" t="str">
        <f t="shared" ref="D71:D130" si="3">IF(A71=0,"",IF(C71=0,A71&amp;"."&amp;B71,A71&amp;"."&amp;B71&amp;"."&amp;C71))</f>
        <v>05.055.010</v>
      </c>
      <c r="E71" s="330" t="s">
        <v>623</v>
      </c>
      <c r="F71" s="126" t="s">
        <v>30</v>
      </c>
      <c r="G71" s="379">
        <f t="shared" ref="G71:G136" si="4">ROUNDUP(SUM(I71:O71),2)</f>
        <v>0</v>
      </c>
      <c r="H71" s="621" t="s">
        <v>1640</v>
      </c>
      <c r="I71" s="380"/>
      <c r="J71" s="380"/>
      <c r="K71" s="380"/>
      <c r="L71" s="380"/>
      <c r="M71" s="380"/>
      <c r="N71" s="380"/>
      <c r="O71" s="380"/>
      <c r="Q71" s="382"/>
      <c r="R71" s="383">
        <f t="shared" ref="R71:R136" si="5">Q71*G71</f>
        <v>0</v>
      </c>
    </row>
    <row r="72" spans="1:18" s="381" customFormat="1" ht="14.25">
      <c r="A72" s="385" t="s">
        <v>281</v>
      </c>
      <c r="B72" s="386" t="s">
        <v>134</v>
      </c>
      <c r="C72" s="386" t="s">
        <v>126</v>
      </c>
      <c r="D72" s="384" t="str">
        <f t="shared" si="3"/>
        <v>05.055.015</v>
      </c>
      <c r="E72" s="127" t="s">
        <v>622</v>
      </c>
      <c r="F72" s="126" t="s">
        <v>30</v>
      </c>
      <c r="G72" s="379">
        <f t="shared" si="4"/>
        <v>0</v>
      </c>
      <c r="H72" s="621" t="s">
        <v>1640</v>
      </c>
      <c r="I72" s="380"/>
      <c r="J72" s="380"/>
      <c r="K72" s="380"/>
      <c r="L72" s="380"/>
      <c r="M72" s="380"/>
      <c r="N72" s="380"/>
      <c r="O72" s="380"/>
      <c r="Q72" s="382"/>
      <c r="R72" s="383">
        <f t="shared" si="5"/>
        <v>0</v>
      </c>
    </row>
    <row r="73" spans="1:18" s="381" customFormat="1" ht="14.25">
      <c r="A73" s="388" t="s">
        <v>281</v>
      </c>
      <c r="B73" s="386" t="s">
        <v>134</v>
      </c>
      <c r="C73" s="386" t="s">
        <v>127</v>
      </c>
      <c r="D73" s="384" t="str">
        <f t="shared" si="3"/>
        <v>05.055.020</v>
      </c>
      <c r="E73" s="127" t="s">
        <v>852</v>
      </c>
      <c r="F73" s="126" t="s">
        <v>30</v>
      </c>
      <c r="G73" s="379">
        <f t="shared" si="4"/>
        <v>0</v>
      </c>
      <c r="H73" s="621" t="s">
        <v>1640</v>
      </c>
      <c r="I73" s="380"/>
      <c r="J73" s="380"/>
      <c r="K73" s="380"/>
      <c r="L73" s="380"/>
      <c r="M73" s="380"/>
      <c r="N73" s="380"/>
      <c r="O73" s="380"/>
      <c r="Q73" s="382"/>
      <c r="R73" s="383">
        <f t="shared" si="5"/>
        <v>0</v>
      </c>
    </row>
    <row r="74" spans="1:18" s="381" customFormat="1" ht="14.25">
      <c r="A74" s="388"/>
      <c r="B74" s="386"/>
      <c r="C74" s="388"/>
      <c r="D74" s="384" t="str">
        <f t="shared" si="3"/>
        <v/>
      </c>
      <c r="E74" s="127"/>
      <c r="F74" s="126"/>
      <c r="G74" s="379"/>
      <c r="H74" s="379"/>
      <c r="I74" s="380"/>
      <c r="J74" s="380"/>
      <c r="K74" s="380"/>
      <c r="L74" s="380"/>
      <c r="M74" s="380"/>
      <c r="N74" s="380"/>
      <c r="O74" s="380"/>
      <c r="Q74" s="382"/>
      <c r="R74" s="383">
        <f t="shared" si="5"/>
        <v>0</v>
      </c>
    </row>
    <row r="75" spans="1:18" s="381" customFormat="1" ht="30">
      <c r="A75" s="385" t="s">
        <v>281</v>
      </c>
      <c r="B75" s="386" t="s">
        <v>135</v>
      </c>
      <c r="C75" s="388"/>
      <c r="D75" s="384" t="str">
        <f t="shared" si="3"/>
        <v>05.060</v>
      </c>
      <c r="E75" s="144" t="s">
        <v>952</v>
      </c>
      <c r="F75" s="126"/>
      <c r="G75" s="379"/>
      <c r="H75" s="379"/>
      <c r="I75" s="380"/>
      <c r="J75" s="380"/>
      <c r="K75" s="380"/>
      <c r="L75" s="380"/>
      <c r="M75" s="380"/>
      <c r="N75" s="380"/>
      <c r="O75" s="380"/>
      <c r="Q75" s="382"/>
      <c r="R75" s="383">
        <f t="shared" si="5"/>
        <v>0</v>
      </c>
    </row>
    <row r="76" spans="1:18" s="381" customFormat="1" ht="14.25">
      <c r="A76" s="385" t="s">
        <v>281</v>
      </c>
      <c r="B76" s="386" t="s">
        <v>135</v>
      </c>
      <c r="C76" s="386" t="s">
        <v>124</v>
      </c>
      <c r="D76" s="384" t="str">
        <f t="shared" si="3"/>
        <v>05.060.005</v>
      </c>
      <c r="E76" s="330" t="s">
        <v>621</v>
      </c>
      <c r="F76" s="126" t="s">
        <v>30</v>
      </c>
      <c r="G76" s="379">
        <f t="shared" si="4"/>
        <v>0</v>
      </c>
      <c r="H76" s="621" t="s">
        <v>1640</v>
      </c>
      <c r="I76" s="380"/>
      <c r="J76" s="380"/>
      <c r="K76" s="380"/>
      <c r="L76" s="380"/>
      <c r="M76" s="380"/>
      <c r="N76" s="380"/>
      <c r="O76" s="380"/>
      <c r="Q76" s="382"/>
      <c r="R76" s="383">
        <f t="shared" si="5"/>
        <v>0</v>
      </c>
    </row>
    <row r="77" spans="1:18" s="381" customFormat="1" ht="14.25">
      <c r="A77" s="385" t="s">
        <v>281</v>
      </c>
      <c r="B77" s="386" t="s">
        <v>135</v>
      </c>
      <c r="C77" s="386" t="s">
        <v>125</v>
      </c>
      <c r="D77" s="384" t="str">
        <f t="shared" si="3"/>
        <v>05.060.010</v>
      </c>
      <c r="E77" s="330" t="s">
        <v>623</v>
      </c>
      <c r="F77" s="126" t="s">
        <v>30</v>
      </c>
      <c r="G77" s="379">
        <f t="shared" si="4"/>
        <v>0</v>
      </c>
      <c r="H77" s="621" t="s">
        <v>1640</v>
      </c>
      <c r="I77" s="380"/>
      <c r="J77" s="380"/>
      <c r="K77" s="380"/>
      <c r="L77" s="380"/>
      <c r="M77" s="380"/>
      <c r="N77" s="380"/>
      <c r="O77" s="380"/>
      <c r="Q77" s="382"/>
      <c r="R77" s="383">
        <f t="shared" si="5"/>
        <v>0</v>
      </c>
    </row>
    <row r="78" spans="1:18" s="381" customFormat="1" ht="14.25">
      <c r="A78" s="385" t="s">
        <v>281</v>
      </c>
      <c r="B78" s="386" t="s">
        <v>135</v>
      </c>
      <c r="C78" s="386" t="s">
        <v>126</v>
      </c>
      <c r="D78" s="384" t="str">
        <f t="shared" si="3"/>
        <v>05.060.015</v>
      </c>
      <c r="E78" s="127" t="s">
        <v>622</v>
      </c>
      <c r="F78" s="126" t="s">
        <v>30</v>
      </c>
      <c r="G78" s="379">
        <f t="shared" si="4"/>
        <v>0</v>
      </c>
      <c r="H78" s="621" t="s">
        <v>1640</v>
      </c>
      <c r="I78" s="380"/>
      <c r="J78" s="380"/>
      <c r="K78" s="380"/>
      <c r="L78" s="380"/>
      <c r="M78" s="380"/>
      <c r="N78" s="380"/>
      <c r="O78" s="380"/>
      <c r="Q78" s="382"/>
      <c r="R78" s="383">
        <f t="shared" si="5"/>
        <v>0</v>
      </c>
    </row>
    <row r="79" spans="1:18" s="381" customFormat="1" ht="14.25">
      <c r="A79" s="385" t="s">
        <v>281</v>
      </c>
      <c r="B79" s="386" t="s">
        <v>135</v>
      </c>
      <c r="C79" s="386" t="s">
        <v>127</v>
      </c>
      <c r="D79" s="384" t="str">
        <f t="shared" si="3"/>
        <v>05.060.020</v>
      </c>
      <c r="E79" s="127" t="s">
        <v>853</v>
      </c>
      <c r="F79" s="126" t="s">
        <v>30</v>
      </c>
      <c r="G79" s="379">
        <f t="shared" si="4"/>
        <v>0</v>
      </c>
      <c r="H79" s="621" t="s">
        <v>1640</v>
      </c>
      <c r="I79" s="380"/>
      <c r="J79" s="380"/>
      <c r="K79" s="380"/>
      <c r="L79" s="380"/>
      <c r="M79" s="380"/>
      <c r="N79" s="380"/>
      <c r="O79" s="380"/>
      <c r="Q79" s="382"/>
      <c r="R79" s="383">
        <f t="shared" si="5"/>
        <v>0</v>
      </c>
    </row>
    <row r="80" spans="1:18" s="381" customFormat="1" ht="14.25">
      <c r="A80" s="388"/>
      <c r="B80" s="388"/>
      <c r="C80" s="388"/>
      <c r="D80" s="384" t="str">
        <f t="shared" si="3"/>
        <v/>
      </c>
      <c r="E80" s="127"/>
      <c r="F80" s="126"/>
      <c r="G80" s="379"/>
      <c r="H80" s="379"/>
      <c r="I80" s="380"/>
      <c r="J80" s="380"/>
      <c r="K80" s="380"/>
      <c r="L80" s="380"/>
      <c r="M80" s="380"/>
      <c r="N80" s="380"/>
      <c r="O80" s="380"/>
      <c r="Q80" s="382"/>
      <c r="R80" s="383">
        <f t="shared" si="5"/>
        <v>0</v>
      </c>
    </row>
    <row r="81" spans="1:18" s="381" customFormat="1" ht="30">
      <c r="A81" s="377" t="s">
        <v>281</v>
      </c>
      <c r="B81" s="368" t="s">
        <v>136</v>
      </c>
      <c r="C81" s="368"/>
      <c r="D81" s="384" t="str">
        <f t="shared" si="3"/>
        <v>05.065</v>
      </c>
      <c r="E81" s="144" t="s">
        <v>953</v>
      </c>
      <c r="F81" s="378"/>
      <c r="G81" s="379"/>
      <c r="H81" s="379"/>
      <c r="I81" s="380"/>
      <c r="J81" s="380"/>
      <c r="K81" s="380"/>
      <c r="L81" s="380"/>
      <c r="M81" s="380"/>
      <c r="N81" s="380"/>
      <c r="O81" s="380"/>
      <c r="Q81" s="382"/>
      <c r="R81" s="383">
        <f t="shared" si="5"/>
        <v>0</v>
      </c>
    </row>
    <row r="82" spans="1:18" s="381" customFormat="1" ht="14.25">
      <c r="A82" s="385" t="s">
        <v>281</v>
      </c>
      <c r="B82" s="386" t="s">
        <v>136</v>
      </c>
      <c r="C82" s="386" t="s">
        <v>124</v>
      </c>
      <c r="D82" s="384" t="str">
        <f t="shared" si="3"/>
        <v>05.065.005</v>
      </c>
      <c r="E82" s="330" t="s">
        <v>621</v>
      </c>
      <c r="F82" s="126" t="s">
        <v>30</v>
      </c>
      <c r="G82" s="379">
        <f t="shared" si="4"/>
        <v>0</v>
      </c>
      <c r="H82" s="621" t="s">
        <v>1640</v>
      </c>
      <c r="I82" s="380"/>
      <c r="J82" s="380"/>
      <c r="K82" s="380"/>
      <c r="L82" s="380"/>
      <c r="M82" s="380"/>
      <c r="N82" s="380"/>
      <c r="O82" s="380"/>
      <c r="Q82" s="382"/>
      <c r="R82" s="383">
        <f t="shared" si="5"/>
        <v>0</v>
      </c>
    </row>
    <row r="83" spans="1:18" s="381" customFormat="1" ht="14.25">
      <c r="A83" s="385" t="s">
        <v>281</v>
      </c>
      <c r="B83" s="386" t="s">
        <v>136</v>
      </c>
      <c r="C83" s="386" t="s">
        <v>125</v>
      </c>
      <c r="D83" s="384" t="str">
        <f t="shared" si="3"/>
        <v>05.065.010</v>
      </c>
      <c r="E83" s="330" t="s">
        <v>623</v>
      </c>
      <c r="F83" s="126" t="s">
        <v>30</v>
      </c>
      <c r="G83" s="379">
        <f t="shared" si="4"/>
        <v>0</v>
      </c>
      <c r="H83" s="621" t="s">
        <v>1640</v>
      </c>
      <c r="I83" s="380"/>
      <c r="J83" s="380"/>
      <c r="K83" s="380"/>
      <c r="L83" s="380"/>
      <c r="M83" s="380"/>
      <c r="N83" s="380"/>
      <c r="O83" s="380"/>
      <c r="Q83" s="382"/>
      <c r="R83" s="383">
        <f t="shared" si="5"/>
        <v>0</v>
      </c>
    </row>
    <row r="84" spans="1:18" s="381" customFormat="1" ht="14.25">
      <c r="A84" s="385" t="s">
        <v>281</v>
      </c>
      <c r="B84" s="386" t="s">
        <v>136</v>
      </c>
      <c r="C84" s="386" t="s">
        <v>126</v>
      </c>
      <c r="D84" s="384" t="str">
        <f t="shared" si="3"/>
        <v>05.065.015</v>
      </c>
      <c r="E84" s="127" t="s">
        <v>622</v>
      </c>
      <c r="F84" s="126" t="s">
        <v>30</v>
      </c>
      <c r="G84" s="379">
        <f t="shared" si="4"/>
        <v>0</v>
      </c>
      <c r="H84" s="621" t="s">
        <v>1640</v>
      </c>
      <c r="I84" s="380"/>
      <c r="J84" s="380"/>
      <c r="K84" s="380"/>
      <c r="L84" s="380"/>
      <c r="M84" s="380"/>
      <c r="N84" s="380"/>
      <c r="O84" s="380"/>
      <c r="Q84" s="382"/>
      <c r="R84" s="383">
        <f t="shared" si="5"/>
        <v>0</v>
      </c>
    </row>
    <row r="85" spans="1:18" s="381" customFormat="1" ht="14.25">
      <c r="A85" s="385" t="s">
        <v>281</v>
      </c>
      <c r="B85" s="386" t="s">
        <v>136</v>
      </c>
      <c r="C85" s="386" t="s">
        <v>127</v>
      </c>
      <c r="D85" s="384" t="str">
        <f t="shared" si="3"/>
        <v>05.065.020</v>
      </c>
      <c r="E85" s="127" t="s">
        <v>850</v>
      </c>
      <c r="F85" s="126" t="s">
        <v>30</v>
      </c>
      <c r="G85" s="379">
        <f t="shared" si="4"/>
        <v>0</v>
      </c>
      <c r="H85" s="621" t="s">
        <v>1640</v>
      </c>
      <c r="I85" s="380"/>
      <c r="J85" s="380"/>
      <c r="K85" s="380"/>
      <c r="L85" s="380"/>
      <c r="M85" s="380"/>
      <c r="N85" s="380"/>
      <c r="O85" s="380"/>
      <c r="Q85" s="382"/>
      <c r="R85" s="383">
        <f t="shared" si="5"/>
        <v>0</v>
      </c>
    </row>
    <row r="86" spans="1:18" s="381" customFormat="1" ht="14.25">
      <c r="A86" s="385"/>
      <c r="B86" s="386"/>
      <c r="C86" s="386"/>
      <c r="D86" s="384" t="str">
        <f t="shared" si="3"/>
        <v/>
      </c>
      <c r="E86" s="127"/>
      <c r="F86" s="126"/>
      <c r="G86" s="379"/>
      <c r="H86" s="379"/>
      <c r="I86" s="380"/>
      <c r="J86" s="380"/>
      <c r="K86" s="380"/>
      <c r="L86" s="380"/>
      <c r="M86" s="380"/>
      <c r="N86" s="380"/>
      <c r="O86" s="380"/>
      <c r="Q86" s="382"/>
      <c r="R86" s="383">
        <f t="shared" si="5"/>
        <v>0</v>
      </c>
    </row>
    <row r="87" spans="1:18" s="381" customFormat="1" ht="30">
      <c r="A87" s="385" t="s">
        <v>281</v>
      </c>
      <c r="B87" s="386" t="s">
        <v>137</v>
      </c>
      <c r="C87" s="386"/>
      <c r="D87" s="384" t="str">
        <f t="shared" si="3"/>
        <v>05.070</v>
      </c>
      <c r="E87" s="144" t="s">
        <v>954</v>
      </c>
      <c r="F87" s="126"/>
      <c r="G87" s="379"/>
      <c r="H87" s="379"/>
      <c r="I87" s="380"/>
      <c r="J87" s="380"/>
      <c r="K87" s="380"/>
      <c r="L87" s="380"/>
      <c r="M87" s="380"/>
      <c r="N87" s="380"/>
      <c r="O87" s="380"/>
      <c r="Q87" s="382"/>
      <c r="R87" s="383">
        <f t="shared" si="5"/>
        <v>0</v>
      </c>
    </row>
    <row r="88" spans="1:18" s="381" customFormat="1" ht="14.25">
      <c r="A88" s="385" t="s">
        <v>281</v>
      </c>
      <c r="B88" s="386" t="s">
        <v>137</v>
      </c>
      <c r="C88" s="386" t="s">
        <v>124</v>
      </c>
      <c r="D88" s="384" t="str">
        <f t="shared" si="3"/>
        <v>05.070.005</v>
      </c>
      <c r="E88" s="330" t="s">
        <v>621</v>
      </c>
      <c r="F88" s="126" t="s">
        <v>30</v>
      </c>
      <c r="G88" s="379">
        <f t="shared" si="4"/>
        <v>0</v>
      </c>
      <c r="H88" s="621" t="s">
        <v>1640</v>
      </c>
      <c r="I88" s="380"/>
      <c r="J88" s="380"/>
      <c r="K88" s="380"/>
      <c r="L88" s="380"/>
      <c r="M88" s="380"/>
      <c r="N88" s="380"/>
      <c r="O88" s="380"/>
      <c r="Q88" s="382"/>
      <c r="R88" s="383">
        <f t="shared" si="5"/>
        <v>0</v>
      </c>
    </row>
    <row r="89" spans="1:18" s="381" customFormat="1" ht="14.25">
      <c r="A89" s="385" t="s">
        <v>281</v>
      </c>
      <c r="B89" s="386" t="s">
        <v>137</v>
      </c>
      <c r="C89" s="386" t="s">
        <v>125</v>
      </c>
      <c r="D89" s="384" t="str">
        <f t="shared" si="3"/>
        <v>05.070.010</v>
      </c>
      <c r="E89" s="330" t="s">
        <v>623</v>
      </c>
      <c r="F89" s="126" t="s">
        <v>30</v>
      </c>
      <c r="G89" s="379">
        <f t="shared" si="4"/>
        <v>0</v>
      </c>
      <c r="H89" s="621" t="s">
        <v>1640</v>
      </c>
      <c r="I89" s="380"/>
      <c r="J89" s="380"/>
      <c r="K89" s="380"/>
      <c r="L89" s="380"/>
      <c r="M89" s="380"/>
      <c r="N89" s="380"/>
      <c r="O89" s="380"/>
      <c r="Q89" s="382"/>
      <c r="R89" s="383">
        <f t="shared" si="5"/>
        <v>0</v>
      </c>
    </row>
    <row r="90" spans="1:18" s="381" customFormat="1" ht="14.25">
      <c r="A90" s="385" t="s">
        <v>281</v>
      </c>
      <c r="B90" s="386" t="s">
        <v>137</v>
      </c>
      <c r="C90" s="386" t="s">
        <v>126</v>
      </c>
      <c r="D90" s="384" t="str">
        <f t="shared" si="3"/>
        <v>05.070.015</v>
      </c>
      <c r="E90" s="127" t="s">
        <v>622</v>
      </c>
      <c r="F90" s="126" t="s">
        <v>30</v>
      </c>
      <c r="G90" s="379">
        <f t="shared" si="4"/>
        <v>0</v>
      </c>
      <c r="H90" s="621" t="s">
        <v>1640</v>
      </c>
      <c r="I90" s="380"/>
      <c r="J90" s="380"/>
      <c r="K90" s="380"/>
      <c r="L90" s="380"/>
      <c r="M90" s="380"/>
      <c r="N90" s="380"/>
      <c r="O90" s="380"/>
      <c r="Q90" s="382"/>
      <c r="R90" s="383">
        <f t="shared" si="5"/>
        <v>0</v>
      </c>
    </row>
    <row r="91" spans="1:18" s="381" customFormat="1" ht="14.25">
      <c r="A91" s="388" t="s">
        <v>281</v>
      </c>
      <c r="B91" s="386" t="s">
        <v>137</v>
      </c>
      <c r="C91" s="386" t="s">
        <v>127</v>
      </c>
      <c r="D91" s="384" t="str">
        <f t="shared" si="3"/>
        <v>05.070.020</v>
      </c>
      <c r="E91" s="127" t="s">
        <v>851</v>
      </c>
      <c r="F91" s="126" t="s">
        <v>30</v>
      </c>
      <c r="G91" s="379">
        <f t="shared" si="4"/>
        <v>0</v>
      </c>
      <c r="H91" s="621" t="s">
        <v>1640</v>
      </c>
      <c r="I91" s="380"/>
      <c r="J91" s="380"/>
      <c r="K91" s="380"/>
      <c r="L91" s="380"/>
      <c r="M91" s="380"/>
      <c r="N91" s="380"/>
      <c r="O91" s="380"/>
      <c r="Q91" s="382"/>
      <c r="R91" s="383">
        <f t="shared" si="5"/>
        <v>0</v>
      </c>
    </row>
    <row r="92" spans="1:18" s="381" customFormat="1" ht="14.25">
      <c r="A92" s="388"/>
      <c r="B92" s="386"/>
      <c r="C92" s="388"/>
      <c r="D92" s="384" t="str">
        <f t="shared" si="3"/>
        <v/>
      </c>
      <c r="E92" s="127"/>
      <c r="F92" s="126"/>
      <c r="G92" s="379"/>
      <c r="H92" s="379"/>
      <c r="I92" s="380"/>
      <c r="J92" s="380"/>
      <c r="K92" s="380"/>
      <c r="L92" s="380"/>
      <c r="M92" s="380"/>
      <c r="N92" s="380"/>
      <c r="O92" s="380"/>
      <c r="Q92" s="382"/>
      <c r="R92" s="383">
        <f t="shared" si="5"/>
        <v>0</v>
      </c>
    </row>
    <row r="93" spans="1:18" s="381" customFormat="1" ht="30">
      <c r="A93" s="385" t="s">
        <v>281</v>
      </c>
      <c r="B93" s="386" t="s">
        <v>138</v>
      </c>
      <c r="C93" s="388"/>
      <c r="D93" s="384" t="str">
        <f t="shared" si="3"/>
        <v>05.075</v>
      </c>
      <c r="E93" s="144" t="s">
        <v>955</v>
      </c>
      <c r="F93" s="126"/>
      <c r="G93" s="379"/>
      <c r="H93" s="379"/>
      <c r="I93" s="380"/>
      <c r="J93" s="380"/>
      <c r="K93" s="380"/>
      <c r="L93" s="380"/>
      <c r="M93" s="380"/>
      <c r="N93" s="380"/>
      <c r="O93" s="380"/>
      <c r="Q93" s="382"/>
      <c r="R93" s="383">
        <f t="shared" si="5"/>
        <v>0</v>
      </c>
    </row>
    <row r="94" spans="1:18" s="381" customFormat="1" ht="14.25">
      <c r="A94" s="385" t="s">
        <v>281</v>
      </c>
      <c r="B94" s="386" t="s">
        <v>138</v>
      </c>
      <c r="C94" s="386" t="s">
        <v>124</v>
      </c>
      <c r="D94" s="384" t="str">
        <f t="shared" si="3"/>
        <v>05.075.005</v>
      </c>
      <c r="E94" s="330" t="s">
        <v>621</v>
      </c>
      <c r="F94" s="126" t="s">
        <v>30</v>
      </c>
      <c r="G94" s="379">
        <f t="shared" si="4"/>
        <v>0</v>
      </c>
      <c r="H94" s="621" t="s">
        <v>1640</v>
      </c>
      <c r="I94" s="380"/>
      <c r="J94" s="380"/>
      <c r="K94" s="380"/>
      <c r="L94" s="380"/>
      <c r="M94" s="380"/>
      <c r="N94" s="380"/>
      <c r="O94" s="380"/>
      <c r="Q94" s="382"/>
      <c r="R94" s="383">
        <f t="shared" si="5"/>
        <v>0</v>
      </c>
    </row>
    <row r="95" spans="1:18" s="381" customFormat="1" ht="14.25">
      <c r="A95" s="385" t="s">
        <v>281</v>
      </c>
      <c r="B95" s="386" t="s">
        <v>138</v>
      </c>
      <c r="C95" s="386" t="s">
        <v>125</v>
      </c>
      <c r="D95" s="384" t="str">
        <f t="shared" si="3"/>
        <v>05.075.010</v>
      </c>
      <c r="E95" s="330" t="s">
        <v>623</v>
      </c>
      <c r="F95" s="126" t="s">
        <v>30</v>
      </c>
      <c r="G95" s="379">
        <f t="shared" si="4"/>
        <v>0</v>
      </c>
      <c r="H95" s="621" t="s">
        <v>1640</v>
      </c>
      <c r="I95" s="380"/>
      <c r="J95" s="380"/>
      <c r="K95" s="380"/>
      <c r="L95" s="380"/>
      <c r="M95" s="380"/>
      <c r="N95" s="380"/>
      <c r="O95" s="380"/>
      <c r="Q95" s="382"/>
      <c r="R95" s="383">
        <f t="shared" si="5"/>
        <v>0</v>
      </c>
    </row>
    <row r="96" spans="1:18" s="381" customFormat="1" ht="14.25">
      <c r="A96" s="385" t="s">
        <v>281</v>
      </c>
      <c r="B96" s="386" t="s">
        <v>138</v>
      </c>
      <c r="C96" s="386" t="s">
        <v>126</v>
      </c>
      <c r="D96" s="384" t="str">
        <f t="shared" si="3"/>
        <v>05.075.015</v>
      </c>
      <c r="E96" s="127" t="s">
        <v>622</v>
      </c>
      <c r="F96" s="126" t="s">
        <v>30</v>
      </c>
      <c r="G96" s="379">
        <f t="shared" si="4"/>
        <v>0</v>
      </c>
      <c r="H96" s="621" t="s">
        <v>1640</v>
      </c>
      <c r="I96" s="380"/>
      <c r="J96" s="380"/>
      <c r="K96" s="380"/>
      <c r="L96" s="380"/>
      <c r="M96" s="380"/>
      <c r="N96" s="380"/>
      <c r="O96" s="380"/>
      <c r="Q96" s="382"/>
      <c r="R96" s="383">
        <f t="shared" si="5"/>
        <v>0</v>
      </c>
    </row>
    <row r="97" spans="1:18" s="381" customFormat="1" ht="14.25">
      <c r="A97" s="388" t="s">
        <v>281</v>
      </c>
      <c r="B97" s="386" t="s">
        <v>138</v>
      </c>
      <c r="C97" s="386" t="s">
        <v>127</v>
      </c>
      <c r="D97" s="384" t="str">
        <f t="shared" si="3"/>
        <v>05.075.020</v>
      </c>
      <c r="E97" s="127" t="s">
        <v>852</v>
      </c>
      <c r="F97" s="126" t="s">
        <v>30</v>
      </c>
      <c r="G97" s="379">
        <f t="shared" si="4"/>
        <v>0</v>
      </c>
      <c r="H97" s="621" t="s">
        <v>1640</v>
      </c>
      <c r="I97" s="380"/>
      <c r="J97" s="380"/>
      <c r="K97" s="380"/>
      <c r="L97" s="380"/>
      <c r="M97" s="380"/>
      <c r="N97" s="380"/>
      <c r="O97" s="380"/>
      <c r="Q97" s="382"/>
      <c r="R97" s="383">
        <f t="shared" si="5"/>
        <v>0</v>
      </c>
    </row>
    <row r="98" spans="1:18" s="381" customFormat="1" ht="14.25">
      <c r="A98" s="388"/>
      <c r="B98" s="386"/>
      <c r="C98" s="388"/>
      <c r="D98" s="384" t="str">
        <f t="shared" si="3"/>
        <v/>
      </c>
      <c r="E98" s="127"/>
      <c r="F98" s="126"/>
      <c r="G98" s="379"/>
      <c r="H98" s="379"/>
      <c r="I98" s="380"/>
      <c r="J98" s="380"/>
      <c r="K98" s="380"/>
      <c r="L98" s="380"/>
      <c r="M98" s="380"/>
      <c r="N98" s="380"/>
      <c r="O98" s="380"/>
      <c r="Q98" s="382"/>
      <c r="R98" s="383">
        <f t="shared" si="5"/>
        <v>0</v>
      </c>
    </row>
    <row r="99" spans="1:18" s="381" customFormat="1" ht="30">
      <c r="A99" s="385" t="s">
        <v>281</v>
      </c>
      <c r="B99" s="386" t="s">
        <v>139</v>
      </c>
      <c r="C99" s="388"/>
      <c r="D99" s="384" t="str">
        <f t="shared" si="3"/>
        <v>05.080</v>
      </c>
      <c r="E99" s="144" t="s">
        <v>956</v>
      </c>
      <c r="F99" s="126"/>
      <c r="G99" s="379"/>
      <c r="H99" s="379"/>
      <c r="I99" s="380"/>
      <c r="J99" s="380"/>
      <c r="K99" s="380"/>
      <c r="L99" s="380"/>
      <c r="M99" s="380"/>
      <c r="N99" s="380"/>
      <c r="O99" s="380"/>
      <c r="Q99" s="382"/>
      <c r="R99" s="383">
        <f t="shared" si="5"/>
        <v>0</v>
      </c>
    </row>
    <row r="100" spans="1:18" s="381" customFormat="1" ht="14.25">
      <c r="A100" s="385" t="s">
        <v>281</v>
      </c>
      <c r="B100" s="386" t="s">
        <v>139</v>
      </c>
      <c r="C100" s="386" t="s">
        <v>124</v>
      </c>
      <c r="D100" s="384" t="str">
        <f t="shared" si="3"/>
        <v>05.080.005</v>
      </c>
      <c r="E100" s="330" t="s">
        <v>621</v>
      </c>
      <c r="F100" s="126" t="s">
        <v>30</v>
      </c>
      <c r="G100" s="379">
        <f t="shared" si="4"/>
        <v>0</v>
      </c>
      <c r="H100" s="621" t="s">
        <v>1640</v>
      </c>
      <c r="I100" s="380"/>
      <c r="J100" s="380"/>
      <c r="K100" s="380"/>
      <c r="L100" s="380"/>
      <c r="M100" s="380"/>
      <c r="N100" s="380"/>
      <c r="O100" s="380"/>
      <c r="Q100" s="382"/>
      <c r="R100" s="383">
        <f t="shared" si="5"/>
        <v>0</v>
      </c>
    </row>
    <row r="101" spans="1:18" s="381" customFormat="1" ht="14.25">
      <c r="A101" s="385" t="s">
        <v>281</v>
      </c>
      <c r="B101" s="386" t="s">
        <v>139</v>
      </c>
      <c r="C101" s="386" t="s">
        <v>125</v>
      </c>
      <c r="D101" s="384" t="str">
        <f t="shared" si="3"/>
        <v>05.080.010</v>
      </c>
      <c r="E101" s="330" t="s">
        <v>623</v>
      </c>
      <c r="F101" s="126" t="s">
        <v>30</v>
      </c>
      <c r="G101" s="379">
        <f t="shared" si="4"/>
        <v>0</v>
      </c>
      <c r="H101" s="621" t="s">
        <v>1640</v>
      </c>
      <c r="I101" s="380"/>
      <c r="J101" s="380"/>
      <c r="K101" s="380"/>
      <c r="L101" s="380"/>
      <c r="M101" s="380"/>
      <c r="N101" s="380"/>
      <c r="O101" s="380"/>
      <c r="Q101" s="382"/>
      <c r="R101" s="383">
        <f t="shared" si="5"/>
        <v>0</v>
      </c>
    </row>
    <row r="102" spans="1:18" s="381" customFormat="1" ht="14.25">
      <c r="A102" s="385" t="s">
        <v>281</v>
      </c>
      <c r="B102" s="386" t="s">
        <v>139</v>
      </c>
      <c r="C102" s="386" t="s">
        <v>126</v>
      </c>
      <c r="D102" s="384" t="str">
        <f t="shared" si="3"/>
        <v>05.080.015</v>
      </c>
      <c r="E102" s="127" t="s">
        <v>622</v>
      </c>
      <c r="F102" s="126" t="s">
        <v>30</v>
      </c>
      <c r="G102" s="379">
        <f t="shared" si="4"/>
        <v>0</v>
      </c>
      <c r="H102" s="621" t="s">
        <v>1640</v>
      </c>
      <c r="I102" s="380"/>
      <c r="J102" s="380"/>
      <c r="K102" s="380"/>
      <c r="L102" s="380"/>
      <c r="M102" s="380"/>
      <c r="N102" s="380"/>
      <c r="O102" s="380"/>
      <c r="Q102" s="382"/>
      <c r="R102" s="383">
        <f t="shared" si="5"/>
        <v>0</v>
      </c>
    </row>
    <row r="103" spans="1:18" s="381" customFormat="1" ht="14.25">
      <c r="A103" s="385" t="s">
        <v>281</v>
      </c>
      <c r="B103" s="386" t="s">
        <v>139</v>
      </c>
      <c r="C103" s="386" t="s">
        <v>127</v>
      </c>
      <c r="D103" s="384" t="str">
        <f t="shared" si="3"/>
        <v>05.080.020</v>
      </c>
      <c r="E103" s="127" t="s">
        <v>853</v>
      </c>
      <c r="F103" s="126" t="s">
        <v>30</v>
      </c>
      <c r="G103" s="379">
        <f t="shared" si="4"/>
        <v>0</v>
      </c>
      <c r="H103" s="621" t="s">
        <v>1640</v>
      </c>
      <c r="I103" s="380"/>
      <c r="J103" s="380"/>
      <c r="K103" s="380"/>
      <c r="L103" s="380"/>
      <c r="M103" s="380"/>
      <c r="N103" s="380"/>
      <c r="O103" s="380"/>
      <c r="Q103" s="382"/>
      <c r="R103" s="383">
        <f t="shared" si="5"/>
        <v>0</v>
      </c>
    </row>
    <row r="104" spans="1:18" s="381" customFormat="1" ht="14.25">
      <c r="A104" s="386"/>
      <c r="B104" s="386"/>
      <c r="C104" s="386"/>
      <c r="D104" s="384" t="str">
        <f t="shared" si="3"/>
        <v/>
      </c>
      <c r="E104" s="125"/>
      <c r="F104" s="126"/>
      <c r="G104" s="379"/>
      <c r="H104" s="379"/>
      <c r="I104" s="380"/>
      <c r="J104" s="380"/>
      <c r="K104" s="380"/>
      <c r="L104" s="380"/>
      <c r="M104" s="380"/>
      <c r="N104" s="380"/>
      <c r="O104" s="380"/>
      <c r="Q104" s="382"/>
      <c r="R104" s="383">
        <f t="shared" si="5"/>
        <v>0</v>
      </c>
    </row>
    <row r="105" spans="1:18" s="381" customFormat="1" ht="14.25">
      <c r="A105" s="386"/>
      <c r="B105" s="386"/>
      <c r="C105" s="386"/>
      <c r="D105" s="384"/>
      <c r="E105" s="125"/>
      <c r="F105" s="126"/>
      <c r="G105" s="379"/>
      <c r="H105" s="379"/>
      <c r="I105" s="380"/>
      <c r="J105" s="380"/>
      <c r="K105" s="380"/>
      <c r="L105" s="380"/>
      <c r="M105" s="380"/>
      <c r="N105" s="380"/>
      <c r="O105" s="380"/>
      <c r="Q105" s="382"/>
      <c r="R105" s="383"/>
    </row>
    <row r="106" spans="1:18" s="381" customFormat="1" ht="15">
      <c r="A106" s="386"/>
      <c r="B106" s="386"/>
      <c r="C106" s="386"/>
      <c r="D106" s="283"/>
      <c r="E106" s="362" t="s">
        <v>1453</v>
      </c>
      <c r="F106" s="361"/>
      <c r="G106" s="379"/>
      <c r="H106" s="379"/>
      <c r="I106" s="380"/>
      <c r="J106" s="380"/>
      <c r="K106" s="380"/>
      <c r="L106" s="380"/>
      <c r="M106" s="380"/>
      <c r="N106" s="380"/>
      <c r="O106" s="380"/>
      <c r="Q106" s="382"/>
      <c r="R106" s="383"/>
    </row>
    <row r="107" spans="1:18" s="381" customFormat="1" ht="14.25">
      <c r="A107" s="386"/>
      <c r="B107" s="386"/>
      <c r="C107" s="386"/>
      <c r="D107" s="384"/>
      <c r="E107" s="125"/>
      <c r="F107" s="126"/>
      <c r="G107" s="379"/>
      <c r="H107" s="379"/>
      <c r="I107" s="380"/>
      <c r="J107" s="380"/>
      <c r="K107" s="380"/>
      <c r="L107" s="380"/>
      <c r="M107" s="380"/>
      <c r="N107" s="380"/>
      <c r="O107" s="380"/>
      <c r="Q107" s="382"/>
      <c r="R107" s="383"/>
    </row>
    <row r="108" spans="1:18" s="381" customFormat="1" ht="30">
      <c r="A108" s="385" t="s">
        <v>281</v>
      </c>
      <c r="B108" s="386" t="s">
        <v>140</v>
      </c>
      <c r="C108" s="388"/>
      <c r="D108" s="384" t="str">
        <f t="shared" si="3"/>
        <v>05.085</v>
      </c>
      <c r="E108" s="124" t="s">
        <v>640</v>
      </c>
      <c r="F108" s="126"/>
      <c r="G108" s="379"/>
      <c r="H108" s="379"/>
      <c r="I108" s="380"/>
      <c r="J108" s="380"/>
      <c r="K108" s="380"/>
      <c r="L108" s="380"/>
      <c r="M108" s="380"/>
      <c r="N108" s="380"/>
      <c r="O108" s="380"/>
      <c r="Q108" s="382"/>
      <c r="R108" s="383">
        <f t="shared" si="5"/>
        <v>0</v>
      </c>
    </row>
    <row r="109" spans="1:18" s="381" customFormat="1" ht="14.25">
      <c r="A109" s="385" t="s">
        <v>281</v>
      </c>
      <c r="B109" s="386" t="s">
        <v>140</v>
      </c>
      <c r="C109" s="386" t="s">
        <v>124</v>
      </c>
      <c r="D109" s="384" t="str">
        <f t="shared" si="3"/>
        <v>05.085.005</v>
      </c>
      <c r="E109" s="125" t="s">
        <v>282</v>
      </c>
      <c r="F109" s="126" t="s">
        <v>30</v>
      </c>
      <c r="G109" s="379">
        <f t="shared" si="4"/>
        <v>0</v>
      </c>
      <c r="H109" s="621" t="s">
        <v>1640</v>
      </c>
      <c r="I109" s="380"/>
      <c r="J109" s="380"/>
      <c r="K109" s="380"/>
      <c r="L109" s="380"/>
      <c r="M109" s="380"/>
      <c r="N109" s="380"/>
      <c r="O109" s="380"/>
      <c r="Q109" s="382"/>
      <c r="R109" s="383">
        <f t="shared" si="5"/>
        <v>0</v>
      </c>
    </row>
    <row r="110" spans="1:18" s="381" customFormat="1" ht="14.25">
      <c r="A110" s="385" t="s">
        <v>281</v>
      </c>
      <c r="B110" s="386" t="s">
        <v>140</v>
      </c>
      <c r="C110" s="386" t="s">
        <v>125</v>
      </c>
      <c r="D110" s="384" t="str">
        <f t="shared" si="3"/>
        <v>05.085.010</v>
      </c>
      <c r="E110" s="125" t="s">
        <v>283</v>
      </c>
      <c r="F110" s="126" t="s">
        <v>30</v>
      </c>
      <c r="G110" s="379">
        <f t="shared" si="4"/>
        <v>0</v>
      </c>
      <c r="H110" s="621" t="s">
        <v>1640</v>
      </c>
      <c r="I110" s="380"/>
      <c r="J110" s="380"/>
      <c r="K110" s="380"/>
      <c r="L110" s="380"/>
      <c r="M110" s="380"/>
      <c r="N110" s="380"/>
      <c r="O110" s="380"/>
      <c r="Q110" s="382"/>
      <c r="R110" s="383">
        <f t="shared" si="5"/>
        <v>0</v>
      </c>
    </row>
    <row r="111" spans="1:18" s="381" customFormat="1" ht="14.25">
      <c r="A111" s="385" t="s">
        <v>281</v>
      </c>
      <c r="B111" s="386" t="s">
        <v>140</v>
      </c>
      <c r="C111" s="386" t="s">
        <v>126</v>
      </c>
      <c r="D111" s="384" t="str">
        <f t="shared" si="3"/>
        <v>05.085.015</v>
      </c>
      <c r="E111" s="125" t="s">
        <v>284</v>
      </c>
      <c r="F111" s="126" t="s">
        <v>30</v>
      </c>
      <c r="G111" s="379">
        <f t="shared" si="4"/>
        <v>0</v>
      </c>
      <c r="H111" s="621" t="s">
        <v>1640</v>
      </c>
      <c r="I111" s="380"/>
      <c r="J111" s="380"/>
      <c r="K111" s="380"/>
      <c r="L111" s="380"/>
      <c r="M111" s="380"/>
      <c r="N111" s="380"/>
      <c r="O111" s="380"/>
      <c r="Q111" s="382"/>
      <c r="R111" s="383">
        <f t="shared" si="5"/>
        <v>0</v>
      </c>
    </row>
    <row r="112" spans="1:18" s="381" customFormat="1" ht="14.25">
      <c r="A112" s="385" t="s">
        <v>281</v>
      </c>
      <c r="B112" s="386" t="s">
        <v>140</v>
      </c>
      <c r="C112" s="386" t="s">
        <v>127</v>
      </c>
      <c r="D112" s="384" t="str">
        <f t="shared" si="3"/>
        <v>05.085.020</v>
      </c>
      <c r="E112" s="125" t="s">
        <v>285</v>
      </c>
      <c r="F112" s="126" t="s">
        <v>30</v>
      </c>
      <c r="G112" s="379">
        <f t="shared" si="4"/>
        <v>0</v>
      </c>
      <c r="H112" s="621" t="s">
        <v>1640</v>
      </c>
      <c r="I112" s="380"/>
      <c r="J112" s="380"/>
      <c r="K112" s="380"/>
      <c r="L112" s="380"/>
      <c r="M112" s="380"/>
      <c r="N112" s="380"/>
      <c r="O112" s="380"/>
      <c r="Q112" s="382"/>
      <c r="R112" s="383">
        <f t="shared" si="5"/>
        <v>0</v>
      </c>
    </row>
    <row r="113" spans="1:18" s="381" customFormat="1" ht="14.25">
      <c r="A113" s="388"/>
      <c r="B113" s="388"/>
      <c r="C113" s="388"/>
      <c r="D113" s="384" t="str">
        <f t="shared" si="3"/>
        <v/>
      </c>
      <c r="E113" s="125"/>
      <c r="F113" s="126"/>
      <c r="G113" s="379"/>
      <c r="H113" s="379"/>
      <c r="I113" s="380"/>
      <c r="J113" s="380"/>
      <c r="K113" s="380"/>
      <c r="L113" s="380"/>
      <c r="M113" s="380"/>
      <c r="N113" s="380"/>
      <c r="O113" s="380"/>
      <c r="Q113" s="382"/>
      <c r="R113" s="383">
        <f t="shared" si="5"/>
        <v>0</v>
      </c>
    </row>
    <row r="114" spans="1:18" s="381" customFormat="1" ht="30">
      <c r="A114" s="385" t="s">
        <v>281</v>
      </c>
      <c r="B114" s="386" t="s">
        <v>152</v>
      </c>
      <c r="C114" s="388"/>
      <c r="D114" s="384" t="str">
        <f t="shared" si="3"/>
        <v>05.090</v>
      </c>
      <c r="E114" s="124" t="s">
        <v>641</v>
      </c>
      <c r="F114" s="126"/>
      <c r="G114" s="379"/>
      <c r="H114" s="379"/>
      <c r="I114" s="380"/>
      <c r="J114" s="380"/>
      <c r="K114" s="380"/>
      <c r="L114" s="380"/>
      <c r="M114" s="380"/>
      <c r="N114" s="380"/>
      <c r="O114" s="380"/>
      <c r="Q114" s="382"/>
      <c r="R114" s="383">
        <f t="shared" si="5"/>
        <v>0</v>
      </c>
    </row>
    <row r="115" spans="1:18" s="381" customFormat="1" ht="14.25">
      <c r="A115" s="385" t="s">
        <v>281</v>
      </c>
      <c r="B115" s="386" t="s">
        <v>152</v>
      </c>
      <c r="C115" s="386" t="s">
        <v>124</v>
      </c>
      <c r="D115" s="384" t="str">
        <f t="shared" si="3"/>
        <v>05.090.005</v>
      </c>
      <c r="E115" s="125" t="s">
        <v>282</v>
      </c>
      <c r="F115" s="126" t="s">
        <v>30</v>
      </c>
      <c r="G115" s="379">
        <f t="shared" si="4"/>
        <v>0</v>
      </c>
      <c r="H115" s="621" t="s">
        <v>1640</v>
      </c>
      <c r="I115" s="380"/>
      <c r="J115" s="380"/>
      <c r="K115" s="380"/>
      <c r="L115" s="380"/>
      <c r="M115" s="380"/>
      <c r="N115" s="380"/>
      <c r="O115" s="380"/>
      <c r="Q115" s="382"/>
      <c r="R115" s="383">
        <f t="shared" si="5"/>
        <v>0</v>
      </c>
    </row>
    <row r="116" spans="1:18" s="381" customFormat="1" ht="14.25">
      <c r="A116" s="385" t="s">
        <v>281</v>
      </c>
      <c r="B116" s="386" t="s">
        <v>152</v>
      </c>
      <c r="C116" s="386" t="s">
        <v>125</v>
      </c>
      <c r="D116" s="384" t="str">
        <f t="shared" si="3"/>
        <v>05.090.010</v>
      </c>
      <c r="E116" s="125" t="s">
        <v>283</v>
      </c>
      <c r="F116" s="126" t="s">
        <v>30</v>
      </c>
      <c r="G116" s="379">
        <f t="shared" si="4"/>
        <v>0</v>
      </c>
      <c r="H116" s="621" t="s">
        <v>1640</v>
      </c>
      <c r="I116" s="380"/>
      <c r="J116" s="380"/>
      <c r="K116" s="380"/>
      <c r="L116" s="380"/>
      <c r="M116" s="380"/>
      <c r="N116" s="380"/>
      <c r="O116" s="380"/>
      <c r="Q116" s="382"/>
      <c r="R116" s="383">
        <f t="shared" si="5"/>
        <v>0</v>
      </c>
    </row>
    <row r="117" spans="1:18" s="381" customFormat="1" ht="14.25">
      <c r="A117" s="385" t="s">
        <v>281</v>
      </c>
      <c r="B117" s="386" t="s">
        <v>152</v>
      </c>
      <c r="C117" s="386" t="s">
        <v>126</v>
      </c>
      <c r="D117" s="384" t="str">
        <f t="shared" si="3"/>
        <v>05.090.015</v>
      </c>
      <c r="E117" s="125" t="s">
        <v>284</v>
      </c>
      <c r="F117" s="126" t="s">
        <v>30</v>
      </c>
      <c r="G117" s="379">
        <f t="shared" si="4"/>
        <v>0</v>
      </c>
      <c r="H117" s="621" t="s">
        <v>1640</v>
      </c>
      <c r="I117" s="380"/>
      <c r="J117" s="380"/>
      <c r="K117" s="380"/>
      <c r="L117" s="380"/>
      <c r="M117" s="380"/>
      <c r="N117" s="380"/>
      <c r="O117" s="380"/>
      <c r="Q117" s="382"/>
      <c r="R117" s="383">
        <f t="shared" si="5"/>
        <v>0</v>
      </c>
    </row>
    <row r="118" spans="1:18" s="381" customFormat="1" ht="14.25">
      <c r="A118" s="385" t="s">
        <v>281</v>
      </c>
      <c r="B118" s="386" t="s">
        <v>152</v>
      </c>
      <c r="C118" s="386" t="s">
        <v>127</v>
      </c>
      <c r="D118" s="384" t="str">
        <f t="shared" si="3"/>
        <v>05.090.020</v>
      </c>
      <c r="E118" s="125" t="s">
        <v>285</v>
      </c>
      <c r="F118" s="126" t="s">
        <v>30</v>
      </c>
      <c r="G118" s="379">
        <f t="shared" si="4"/>
        <v>0</v>
      </c>
      <c r="H118" s="621" t="s">
        <v>1640</v>
      </c>
      <c r="I118" s="380"/>
      <c r="J118" s="380"/>
      <c r="K118" s="380"/>
      <c r="L118" s="380"/>
      <c r="M118" s="380"/>
      <c r="N118" s="380"/>
      <c r="O118" s="380"/>
      <c r="Q118" s="382"/>
      <c r="R118" s="383">
        <f t="shared" si="5"/>
        <v>0</v>
      </c>
    </row>
    <row r="119" spans="1:18" s="381" customFormat="1" ht="14.25">
      <c r="A119" s="385"/>
      <c r="B119" s="386"/>
      <c r="C119" s="386"/>
      <c r="D119" s="384" t="str">
        <f t="shared" si="3"/>
        <v/>
      </c>
      <c r="E119" s="125"/>
      <c r="F119" s="126"/>
      <c r="G119" s="379"/>
      <c r="H119" s="379"/>
      <c r="I119" s="380"/>
      <c r="J119" s="380"/>
      <c r="K119" s="380"/>
      <c r="L119" s="380"/>
      <c r="M119" s="380"/>
      <c r="N119" s="380"/>
      <c r="O119" s="380"/>
      <c r="Q119" s="382"/>
      <c r="R119" s="383">
        <f t="shared" si="5"/>
        <v>0</v>
      </c>
    </row>
    <row r="120" spans="1:18" s="381" customFormat="1" ht="15">
      <c r="A120" s="385" t="s">
        <v>281</v>
      </c>
      <c r="B120" s="386" t="s">
        <v>151</v>
      </c>
      <c r="C120" s="388"/>
      <c r="D120" s="384" t="str">
        <f t="shared" si="3"/>
        <v>05.095</v>
      </c>
      <c r="E120" s="124" t="s">
        <v>1279</v>
      </c>
      <c r="F120" s="126"/>
      <c r="G120" s="379"/>
      <c r="H120" s="379"/>
      <c r="I120" s="380"/>
      <c r="J120" s="380"/>
      <c r="K120" s="380"/>
      <c r="L120" s="380"/>
      <c r="M120" s="380"/>
      <c r="N120" s="380"/>
      <c r="O120" s="380"/>
      <c r="Q120" s="382"/>
      <c r="R120" s="383">
        <f t="shared" si="5"/>
        <v>0</v>
      </c>
    </row>
    <row r="121" spans="1:18" s="381" customFormat="1" ht="14.25">
      <c r="A121" s="385" t="s">
        <v>281</v>
      </c>
      <c r="B121" s="386" t="s">
        <v>151</v>
      </c>
      <c r="C121" s="386" t="s">
        <v>124</v>
      </c>
      <c r="D121" s="384" t="str">
        <f t="shared" si="3"/>
        <v>05.095.005</v>
      </c>
      <c r="E121" s="125" t="s">
        <v>282</v>
      </c>
      <c r="F121" s="126" t="s">
        <v>30</v>
      </c>
      <c r="G121" s="379">
        <f t="shared" si="4"/>
        <v>0</v>
      </c>
      <c r="H121" s="621" t="s">
        <v>1640</v>
      </c>
      <c r="I121" s="380"/>
      <c r="J121" s="380"/>
      <c r="K121" s="380"/>
      <c r="L121" s="380"/>
      <c r="M121" s="380"/>
      <c r="N121" s="380"/>
      <c r="O121" s="380"/>
      <c r="Q121" s="382"/>
      <c r="R121" s="383">
        <f t="shared" si="5"/>
        <v>0</v>
      </c>
    </row>
    <row r="122" spans="1:18" s="381" customFormat="1" ht="14.25">
      <c r="A122" s="385" t="s">
        <v>281</v>
      </c>
      <c r="B122" s="386" t="s">
        <v>151</v>
      </c>
      <c r="C122" s="386" t="s">
        <v>125</v>
      </c>
      <c r="D122" s="384" t="str">
        <f t="shared" si="3"/>
        <v>05.095.010</v>
      </c>
      <c r="E122" s="125" t="s">
        <v>283</v>
      </c>
      <c r="F122" s="126" t="s">
        <v>30</v>
      </c>
      <c r="G122" s="379">
        <f t="shared" si="4"/>
        <v>0</v>
      </c>
      <c r="H122" s="621" t="s">
        <v>1640</v>
      </c>
      <c r="I122" s="380"/>
      <c r="J122" s="380"/>
      <c r="K122" s="380"/>
      <c r="L122" s="380"/>
      <c r="M122" s="380"/>
      <c r="N122" s="380"/>
      <c r="O122" s="380"/>
      <c r="Q122" s="382"/>
      <c r="R122" s="383">
        <f t="shared" si="5"/>
        <v>0</v>
      </c>
    </row>
    <row r="123" spans="1:18" s="381" customFormat="1" ht="14.25">
      <c r="A123" s="385" t="s">
        <v>281</v>
      </c>
      <c r="B123" s="386" t="s">
        <v>151</v>
      </c>
      <c r="C123" s="386" t="s">
        <v>126</v>
      </c>
      <c r="D123" s="384" t="str">
        <f t="shared" si="3"/>
        <v>05.095.015</v>
      </c>
      <c r="E123" s="125" t="s">
        <v>284</v>
      </c>
      <c r="F123" s="126" t="s">
        <v>30</v>
      </c>
      <c r="G123" s="379">
        <f t="shared" si="4"/>
        <v>0</v>
      </c>
      <c r="H123" s="621" t="s">
        <v>1640</v>
      </c>
      <c r="I123" s="380"/>
      <c r="J123" s="380"/>
      <c r="K123" s="380"/>
      <c r="L123" s="380"/>
      <c r="M123" s="380"/>
      <c r="N123" s="380"/>
      <c r="O123" s="380"/>
      <c r="Q123" s="382"/>
      <c r="R123" s="383">
        <f t="shared" si="5"/>
        <v>0</v>
      </c>
    </row>
    <row r="124" spans="1:18" s="381" customFormat="1" ht="14.25">
      <c r="A124" s="385" t="s">
        <v>281</v>
      </c>
      <c r="B124" s="386" t="s">
        <v>151</v>
      </c>
      <c r="C124" s="386" t="s">
        <v>127</v>
      </c>
      <c r="D124" s="384" t="str">
        <f t="shared" si="3"/>
        <v>05.095.020</v>
      </c>
      <c r="E124" s="125" t="s">
        <v>285</v>
      </c>
      <c r="F124" s="126" t="s">
        <v>30</v>
      </c>
      <c r="G124" s="379">
        <f t="shared" si="4"/>
        <v>0</v>
      </c>
      <c r="H124" s="621" t="s">
        <v>1640</v>
      </c>
      <c r="I124" s="380"/>
      <c r="J124" s="380"/>
      <c r="K124" s="380"/>
      <c r="L124" s="380"/>
      <c r="M124" s="380"/>
      <c r="N124" s="380"/>
      <c r="O124" s="380"/>
      <c r="Q124" s="382"/>
      <c r="R124" s="383">
        <f t="shared" si="5"/>
        <v>0</v>
      </c>
    </row>
    <row r="125" spans="1:18" s="381" customFormat="1" ht="14.25">
      <c r="A125" s="386"/>
      <c r="B125" s="386"/>
      <c r="C125" s="386"/>
      <c r="D125" s="384" t="str">
        <f t="shared" si="3"/>
        <v/>
      </c>
      <c r="E125" s="125"/>
      <c r="F125" s="126"/>
      <c r="G125" s="379"/>
      <c r="H125" s="379"/>
      <c r="I125" s="380"/>
      <c r="J125" s="380"/>
      <c r="K125" s="380"/>
      <c r="L125" s="380"/>
      <c r="M125" s="380"/>
      <c r="N125" s="380"/>
      <c r="O125" s="380"/>
      <c r="Q125" s="382"/>
      <c r="R125" s="383">
        <f t="shared" si="5"/>
        <v>0</v>
      </c>
    </row>
    <row r="126" spans="1:18" s="381" customFormat="1" ht="14.25">
      <c r="A126" s="388"/>
      <c r="B126" s="388"/>
      <c r="C126" s="388"/>
      <c r="D126" s="384" t="str">
        <f t="shared" si="3"/>
        <v/>
      </c>
      <c r="E126" s="125"/>
      <c r="F126" s="126"/>
      <c r="G126" s="379"/>
      <c r="H126" s="379"/>
      <c r="I126" s="380"/>
      <c r="J126" s="380"/>
      <c r="K126" s="380"/>
      <c r="L126" s="380"/>
      <c r="M126" s="380"/>
      <c r="N126" s="380"/>
      <c r="O126" s="380"/>
      <c r="Q126" s="382"/>
      <c r="R126" s="383">
        <f t="shared" si="5"/>
        <v>0</v>
      </c>
    </row>
    <row r="127" spans="1:18" s="381" customFormat="1" ht="15">
      <c r="A127" s="385" t="s">
        <v>281</v>
      </c>
      <c r="B127" s="388">
        <v>100</v>
      </c>
      <c r="C127" s="388"/>
      <c r="D127" s="384" t="str">
        <f t="shared" si="3"/>
        <v>05.100</v>
      </c>
      <c r="E127" s="144" t="s">
        <v>1280</v>
      </c>
      <c r="F127" s="126"/>
      <c r="G127" s="379"/>
      <c r="H127" s="379"/>
      <c r="I127" s="380"/>
      <c r="J127" s="380"/>
      <c r="K127" s="380"/>
      <c r="L127" s="380"/>
      <c r="M127" s="380"/>
      <c r="N127" s="380"/>
      <c r="O127" s="380"/>
      <c r="Q127" s="382"/>
      <c r="R127" s="383">
        <f t="shared" si="5"/>
        <v>0</v>
      </c>
    </row>
    <row r="128" spans="1:18" s="381" customFormat="1" ht="14.25">
      <c r="A128" s="385" t="s">
        <v>281</v>
      </c>
      <c r="B128" s="386" t="s">
        <v>153</v>
      </c>
      <c r="C128" s="386" t="s">
        <v>124</v>
      </c>
      <c r="D128" s="384" t="str">
        <f t="shared" si="3"/>
        <v>05.100.005</v>
      </c>
      <c r="E128" s="127" t="s">
        <v>284</v>
      </c>
      <c r="F128" s="126" t="s">
        <v>30</v>
      </c>
      <c r="G128" s="379">
        <f t="shared" si="4"/>
        <v>0</v>
      </c>
      <c r="H128" s="621" t="s">
        <v>1640</v>
      </c>
      <c r="I128" s="380"/>
      <c r="J128" s="380"/>
      <c r="K128" s="380"/>
      <c r="L128" s="380"/>
      <c r="M128" s="380"/>
      <c r="N128" s="380"/>
      <c r="O128" s="380"/>
      <c r="Q128" s="382"/>
      <c r="R128" s="383">
        <f t="shared" si="5"/>
        <v>0</v>
      </c>
    </row>
    <row r="129" spans="1:18" s="381" customFormat="1" ht="14.25">
      <c r="A129" s="385" t="s">
        <v>281</v>
      </c>
      <c r="B129" s="386" t="s">
        <v>153</v>
      </c>
      <c r="C129" s="386" t="s">
        <v>125</v>
      </c>
      <c r="D129" s="384" t="str">
        <f t="shared" si="3"/>
        <v>05.100.010</v>
      </c>
      <c r="E129" s="125" t="s">
        <v>285</v>
      </c>
      <c r="F129" s="126" t="s">
        <v>30</v>
      </c>
      <c r="G129" s="379">
        <f t="shared" si="4"/>
        <v>0</v>
      </c>
      <c r="H129" s="621" t="s">
        <v>1640</v>
      </c>
      <c r="I129" s="380"/>
      <c r="J129" s="380"/>
      <c r="K129" s="380"/>
      <c r="L129" s="380"/>
      <c r="M129" s="380"/>
      <c r="N129" s="380"/>
      <c r="O129" s="380"/>
      <c r="Q129" s="382"/>
      <c r="R129" s="383">
        <f t="shared" si="5"/>
        <v>0</v>
      </c>
    </row>
    <row r="130" spans="1:18" s="381" customFormat="1" ht="14.25">
      <c r="A130" s="388"/>
      <c r="B130" s="388"/>
      <c r="C130" s="388"/>
      <c r="D130" s="384" t="str">
        <f t="shared" si="3"/>
        <v/>
      </c>
      <c r="E130" s="125"/>
      <c r="F130" s="126"/>
      <c r="G130" s="379"/>
      <c r="H130" s="379"/>
      <c r="I130" s="380"/>
      <c r="J130" s="380"/>
      <c r="K130" s="380"/>
      <c r="L130" s="380"/>
      <c r="M130" s="380"/>
      <c r="N130" s="380"/>
      <c r="O130" s="380"/>
      <c r="Q130" s="382"/>
      <c r="R130" s="383">
        <f t="shared" si="5"/>
        <v>0</v>
      </c>
    </row>
    <row r="131" spans="1:18" s="381" customFormat="1" ht="15">
      <c r="A131" s="388"/>
      <c r="B131" s="388"/>
      <c r="C131" s="388"/>
      <c r="D131" s="384"/>
      <c r="E131" s="124" t="s">
        <v>957</v>
      </c>
      <c r="F131" s="126"/>
      <c r="G131" s="379"/>
      <c r="H131" s="379"/>
      <c r="I131" s="380"/>
      <c r="J131" s="380"/>
      <c r="K131" s="380"/>
      <c r="L131" s="380"/>
      <c r="M131" s="380"/>
      <c r="N131" s="380"/>
      <c r="O131" s="380"/>
      <c r="Q131" s="382"/>
      <c r="R131" s="383"/>
    </row>
    <row r="132" spans="1:18" s="381" customFormat="1" ht="14.25">
      <c r="A132" s="388"/>
      <c r="B132" s="388"/>
      <c r="C132" s="388"/>
      <c r="D132" s="384" t="str">
        <f t="shared" ref="D132:D235" si="6">IF(A132=0,"",IF(C132=0,A132&amp;"."&amp;B132,A132&amp;"."&amp;B132&amp;"."&amp;C132))</f>
        <v/>
      </c>
      <c r="E132" s="125"/>
      <c r="F132" s="126"/>
      <c r="G132" s="379"/>
      <c r="H132" s="379"/>
      <c r="I132" s="380"/>
      <c r="J132" s="380"/>
      <c r="K132" s="380"/>
      <c r="L132" s="380"/>
      <c r="M132" s="380"/>
      <c r="N132" s="380"/>
      <c r="O132" s="380"/>
      <c r="Q132" s="382"/>
      <c r="R132" s="383">
        <f t="shared" si="5"/>
        <v>0</v>
      </c>
    </row>
    <row r="133" spans="1:18" s="381" customFormat="1" ht="30">
      <c r="A133" s="385" t="s">
        <v>281</v>
      </c>
      <c r="B133" s="388">
        <v>105</v>
      </c>
      <c r="C133" s="388"/>
      <c r="D133" s="384" t="str">
        <f t="shared" si="6"/>
        <v>05.105</v>
      </c>
      <c r="E133" s="124" t="s">
        <v>958</v>
      </c>
      <c r="F133" s="126"/>
      <c r="G133" s="379"/>
      <c r="H133" s="379"/>
      <c r="I133" s="380"/>
      <c r="J133" s="380"/>
      <c r="K133" s="380"/>
      <c r="L133" s="380"/>
      <c r="M133" s="380"/>
      <c r="N133" s="380"/>
      <c r="O133" s="380"/>
      <c r="Q133" s="382"/>
      <c r="R133" s="383">
        <f t="shared" si="5"/>
        <v>0</v>
      </c>
    </row>
    <row r="134" spans="1:18" s="381" customFormat="1" ht="14.25">
      <c r="A134" s="385" t="s">
        <v>281</v>
      </c>
      <c r="B134" s="388">
        <v>105</v>
      </c>
      <c r="C134" s="386" t="s">
        <v>124</v>
      </c>
      <c r="D134" s="384" t="str">
        <f t="shared" si="6"/>
        <v>05.105.005</v>
      </c>
      <c r="E134" s="330" t="s">
        <v>621</v>
      </c>
      <c r="F134" s="126" t="s">
        <v>30</v>
      </c>
      <c r="G134" s="379">
        <f t="shared" si="4"/>
        <v>0</v>
      </c>
      <c r="H134" s="621" t="s">
        <v>1640</v>
      </c>
      <c r="I134" s="380"/>
      <c r="J134" s="380"/>
      <c r="K134" s="380"/>
      <c r="L134" s="380"/>
      <c r="M134" s="380"/>
      <c r="N134" s="380"/>
      <c r="O134" s="380"/>
      <c r="Q134" s="382"/>
      <c r="R134" s="383">
        <f t="shared" si="5"/>
        <v>0</v>
      </c>
    </row>
    <row r="135" spans="1:18" s="381" customFormat="1" ht="14.25">
      <c r="A135" s="385" t="s">
        <v>281</v>
      </c>
      <c r="B135" s="388">
        <v>105</v>
      </c>
      <c r="C135" s="386" t="s">
        <v>125</v>
      </c>
      <c r="D135" s="384" t="str">
        <f t="shared" si="6"/>
        <v>05.105.010</v>
      </c>
      <c r="E135" s="330" t="s">
        <v>623</v>
      </c>
      <c r="F135" s="126" t="s">
        <v>30</v>
      </c>
      <c r="G135" s="379">
        <f t="shared" si="4"/>
        <v>0</v>
      </c>
      <c r="H135" s="621" t="s">
        <v>1640</v>
      </c>
      <c r="I135" s="380"/>
      <c r="J135" s="380"/>
      <c r="K135" s="380"/>
      <c r="L135" s="380"/>
      <c r="M135" s="380"/>
      <c r="N135" s="380"/>
      <c r="O135" s="380"/>
      <c r="Q135" s="382"/>
      <c r="R135" s="383">
        <f t="shared" si="5"/>
        <v>0</v>
      </c>
    </row>
    <row r="136" spans="1:18" s="381" customFormat="1" ht="15" customHeight="1">
      <c r="A136" s="385" t="s">
        <v>281</v>
      </c>
      <c r="B136" s="388">
        <v>105</v>
      </c>
      <c r="C136" s="386" t="s">
        <v>126</v>
      </c>
      <c r="D136" s="384" t="str">
        <f t="shared" si="6"/>
        <v>05.105.015</v>
      </c>
      <c r="E136" s="127" t="s">
        <v>622</v>
      </c>
      <c r="F136" s="126" t="s">
        <v>30</v>
      </c>
      <c r="G136" s="379">
        <f t="shared" si="4"/>
        <v>0</v>
      </c>
      <c r="H136" s="621" t="s">
        <v>1640</v>
      </c>
      <c r="I136" s="380"/>
      <c r="J136" s="380"/>
      <c r="K136" s="380"/>
      <c r="L136" s="380"/>
      <c r="M136" s="380"/>
      <c r="N136" s="380"/>
      <c r="O136" s="380"/>
      <c r="Q136" s="382"/>
      <c r="R136" s="383">
        <f t="shared" si="5"/>
        <v>0</v>
      </c>
    </row>
    <row r="137" spans="1:18" s="381" customFormat="1" ht="28.5">
      <c r="A137" s="385" t="s">
        <v>281</v>
      </c>
      <c r="B137" s="388">
        <v>105</v>
      </c>
      <c r="C137" s="386" t="s">
        <v>127</v>
      </c>
      <c r="D137" s="384" t="str">
        <f t="shared" si="6"/>
        <v>05.105.020</v>
      </c>
      <c r="E137" s="125" t="s">
        <v>933</v>
      </c>
      <c r="F137" s="126" t="s">
        <v>30</v>
      </c>
      <c r="G137" s="379">
        <f t="shared" ref="G137:G228" si="7">ROUNDUP(SUM(I137:O137),2)</f>
        <v>0</v>
      </c>
      <c r="H137" s="621" t="s">
        <v>1640</v>
      </c>
      <c r="I137" s="380"/>
      <c r="J137" s="380"/>
      <c r="K137" s="380"/>
      <c r="L137" s="380"/>
      <c r="M137" s="380"/>
      <c r="N137" s="380"/>
      <c r="O137" s="380"/>
      <c r="Q137" s="382"/>
      <c r="R137" s="383">
        <f t="shared" ref="R137:R229" si="8">Q137*G137</f>
        <v>0</v>
      </c>
    </row>
    <row r="138" spans="1:18" s="381" customFormat="1" ht="14.25">
      <c r="A138" s="386"/>
      <c r="B138" s="388"/>
      <c r="C138" s="386"/>
      <c r="D138" s="384"/>
      <c r="E138" s="125"/>
      <c r="F138" s="126"/>
      <c r="G138" s="379"/>
      <c r="H138" s="379"/>
      <c r="I138" s="380"/>
      <c r="J138" s="380"/>
      <c r="K138" s="380"/>
      <c r="L138" s="380"/>
      <c r="M138" s="380"/>
      <c r="N138" s="380"/>
      <c r="O138" s="380"/>
      <c r="Q138" s="382"/>
      <c r="R138" s="383"/>
    </row>
    <row r="139" spans="1:18" s="381" customFormat="1" ht="15">
      <c r="A139" s="386"/>
      <c r="B139" s="388"/>
      <c r="C139" s="386"/>
      <c r="D139" s="283"/>
      <c r="E139" s="362" t="s">
        <v>1420</v>
      </c>
      <c r="F139" s="361"/>
      <c r="G139" s="379"/>
      <c r="H139" s="379"/>
      <c r="I139" s="380"/>
      <c r="J139" s="380"/>
      <c r="K139" s="380"/>
      <c r="L139" s="380"/>
      <c r="M139" s="380"/>
      <c r="N139" s="380"/>
      <c r="O139" s="380"/>
      <c r="Q139" s="382"/>
      <c r="R139" s="383"/>
    </row>
    <row r="140" spans="1:18" s="381" customFormat="1" ht="14.25">
      <c r="A140" s="388"/>
      <c r="B140" s="388"/>
      <c r="C140" s="388"/>
      <c r="D140" s="384" t="str">
        <f t="shared" si="6"/>
        <v/>
      </c>
      <c r="E140" s="125"/>
      <c r="F140" s="126"/>
      <c r="G140" s="379"/>
      <c r="H140" s="379"/>
      <c r="I140" s="380"/>
      <c r="J140" s="380"/>
      <c r="K140" s="380"/>
      <c r="L140" s="380"/>
      <c r="M140" s="380"/>
      <c r="N140" s="380"/>
      <c r="O140" s="380"/>
      <c r="Q140" s="382"/>
      <c r="R140" s="383">
        <f t="shared" si="8"/>
        <v>0</v>
      </c>
    </row>
    <row r="141" spans="1:18" s="381" customFormat="1" ht="15">
      <c r="A141" s="385" t="s">
        <v>281</v>
      </c>
      <c r="B141" s="386" t="s">
        <v>155</v>
      </c>
      <c r="C141" s="388"/>
      <c r="D141" s="384" t="str">
        <f t="shared" si="6"/>
        <v>05.110</v>
      </c>
      <c r="E141" s="124" t="s">
        <v>477</v>
      </c>
      <c r="F141" s="126"/>
      <c r="G141" s="379"/>
      <c r="H141" s="379"/>
      <c r="I141" s="380"/>
      <c r="J141" s="380"/>
      <c r="K141" s="380"/>
      <c r="L141" s="380"/>
      <c r="M141" s="380"/>
      <c r="N141" s="380"/>
      <c r="O141" s="380"/>
      <c r="Q141" s="382"/>
      <c r="R141" s="383">
        <f t="shared" si="8"/>
        <v>0</v>
      </c>
    </row>
    <row r="142" spans="1:18" s="381" customFormat="1" ht="14.25">
      <c r="A142" s="385" t="s">
        <v>281</v>
      </c>
      <c r="B142" s="386" t="s">
        <v>155</v>
      </c>
      <c r="C142" s="386" t="s">
        <v>124</v>
      </c>
      <c r="D142" s="384" t="str">
        <f t="shared" si="6"/>
        <v>05.110.005</v>
      </c>
      <c r="E142" s="125" t="s">
        <v>642</v>
      </c>
      <c r="F142" s="126" t="s">
        <v>150</v>
      </c>
      <c r="G142" s="379">
        <f t="shared" si="7"/>
        <v>0</v>
      </c>
      <c r="H142" s="621" t="s">
        <v>1640</v>
      </c>
      <c r="I142" s="380"/>
      <c r="J142" s="380"/>
      <c r="K142" s="380"/>
      <c r="L142" s="380"/>
      <c r="M142" s="380"/>
      <c r="N142" s="380"/>
      <c r="O142" s="380"/>
      <c r="Q142" s="382"/>
      <c r="R142" s="383">
        <f t="shared" si="8"/>
        <v>0</v>
      </c>
    </row>
    <row r="143" spans="1:18" s="381" customFormat="1" ht="14.25">
      <c r="A143" s="385" t="s">
        <v>281</v>
      </c>
      <c r="B143" s="386" t="s">
        <v>155</v>
      </c>
      <c r="C143" s="386" t="s">
        <v>125</v>
      </c>
      <c r="D143" s="384" t="str">
        <f t="shared" si="6"/>
        <v>05.110.010</v>
      </c>
      <c r="E143" s="125" t="s">
        <v>643</v>
      </c>
      <c r="F143" s="126" t="s">
        <v>150</v>
      </c>
      <c r="G143" s="379">
        <f t="shared" si="7"/>
        <v>0</v>
      </c>
      <c r="H143" s="621" t="s">
        <v>1640</v>
      </c>
      <c r="I143" s="380"/>
      <c r="J143" s="380"/>
      <c r="K143" s="380"/>
      <c r="L143" s="380"/>
      <c r="M143" s="380"/>
      <c r="N143" s="380"/>
      <c r="O143" s="380"/>
      <c r="Q143" s="382"/>
      <c r="R143" s="383">
        <f t="shared" si="8"/>
        <v>0</v>
      </c>
    </row>
    <row r="144" spans="1:18" s="381" customFormat="1" ht="14.25">
      <c r="A144" s="388"/>
      <c r="B144" s="388"/>
      <c r="C144" s="388"/>
      <c r="D144" s="384"/>
      <c r="E144" s="125"/>
      <c r="F144" s="126"/>
      <c r="G144" s="379"/>
      <c r="H144" s="379"/>
      <c r="I144" s="380"/>
      <c r="J144" s="380"/>
      <c r="K144" s="380"/>
      <c r="L144" s="380"/>
      <c r="M144" s="380"/>
      <c r="N144" s="380"/>
      <c r="O144" s="380"/>
      <c r="Q144" s="382"/>
      <c r="R144" s="383">
        <f t="shared" si="8"/>
        <v>0</v>
      </c>
    </row>
    <row r="145" spans="1:18" s="381" customFormat="1" ht="15">
      <c r="A145" s="388"/>
      <c r="B145" s="388"/>
      <c r="C145" s="388"/>
      <c r="D145" s="384" t="str">
        <f>IF(A145=0,"",IF(C145=0,A145&amp;"."&amp;B145,A145&amp;"."&amp;B145&amp;"."&amp;C145))</f>
        <v/>
      </c>
      <c r="E145" s="124" t="s">
        <v>895</v>
      </c>
      <c r="F145" s="126"/>
      <c r="G145" s="379"/>
      <c r="H145" s="379"/>
      <c r="I145" s="380"/>
      <c r="J145" s="380"/>
      <c r="K145" s="380"/>
      <c r="L145" s="380"/>
      <c r="M145" s="380"/>
      <c r="N145" s="380"/>
      <c r="O145" s="380"/>
      <c r="Q145" s="382"/>
      <c r="R145" s="383">
        <f t="shared" ref="R145:R171" si="9">Q145*G145</f>
        <v>0</v>
      </c>
    </row>
    <row r="146" spans="1:18" s="381" customFormat="1" ht="15">
      <c r="A146" s="388"/>
      <c r="B146" s="388"/>
      <c r="C146" s="388"/>
      <c r="D146" s="384"/>
      <c r="E146" s="124"/>
      <c r="F146" s="126"/>
      <c r="G146" s="379"/>
      <c r="H146" s="379"/>
      <c r="I146" s="380"/>
      <c r="J146" s="380"/>
      <c r="K146" s="380"/>
      <c r="L146" s="380"/>
      <c r="M146" s="380"/>
      <c r="N146" s="380"/>
      <c r="O146" s="380"/>
      <c r="Q146" s="382"/>
      <c r="R146" s="383">
        <f t="shared" si="9"/>
        <v>0</v>
      </c>
    </row>
    <row r="147" spans="1:18" s="381" customFormat="1" ht="30">
      <c r="A147" s="385" t="s">
        <v>281</v>
      </c>
      <c r="B147" s="386" t="s">
        <v>156</v>
      </c>
      <c r="C147" s="388"/>
      <c r="D147" s="384" t="str">
        <f t="shared" ref="D147:D158" si="10">IF(A147=0,"",IF(C147=0,A147&amp;"."&amp;B147,A147&amp;"."&amp;B147&amp;"."&amp;C147))</f>
        <v>05.115</v>
      </c>
      <c r="E147" s="124" t="s">
        <v>472</v>
      </c>
      <c r="F147" s="126"/>
      <c r="G147" s="379"/>
      <c r="H147" s="379"/>
      <c r="I147" s="380"/>
      <c r="J147" s="380"/>
      <c r="K147" s="380"/>
      <c r="L147" s="380"/>
      <c r="M147" s="380"/>
      <c r="N147" s="380"/>
      <c r="O147" s="380"/>
      <c r="Q147" s="382"/>
      <c r="R147" s="383">
        <f t="shared" si="9"/>
        <v>0</v>
      </c>
    </row>
    <row r="148" spans="1:18" s="381" customFormat="1" ht="14.25">
      <c r="A148" s="385" t="s">
        <v>281</v>
      </c>
      <c r="B148" s="386" t="s">
        <v>156</v>
      </c>
      <c r="C148" s="386" t="s">
        <v>124</v>
      </c>
      <c r="D148" s="384" t="str">
        <f t="shared" si="10"/>
        <v>05.115.005</v>
      </c>
      <c r="E148" s="125" t="s">
        <v>282</v>
      </c>
      <c r="F148" s="126" t="s">
        <v>25</v>
      </c>
      <c r="G148" s="379">
        <f t="shared" ref="G148:G170" si="11">ROUNDUP(SUM(I148:O148),2)</f>
        <v>0</v>
      </c>
      <c r="H148" s="621" t="s">
        <v>1640</v>
      </c>
      <c r="I148" s="380"/>
      <c r="J148" s="380"/>
      <c r="K148" s="380"/>
      <c r="L148" s="380"/>
      <c r="M148" s="380"/>
      <c r="N148" s="380"/>
      <c r="O148" s="380"/>
      <c r="Q148" s="382"/>
      <c r="R148" s="383">
        <f t="shared" si="9"/>
        <v>0</v>
      </c>
    </row>
    <row r="149" spans="1:18" s="381" customFormat="1" ht="14.25">
      <c r="A149" s="385" t="s">
        <v>281</v>
      </c>
      <c r="B149" s="386" t="s">
        <v>156</v>
      </c>
      <c r="C149" s="386" t="s">
        <v>125</v>
      </c>
      <c r="D149" s="384" t="str">
        <f t="shared" si="10"/>
        <v>05.115.010</v>
      </c>
      <c r="E149" s="125" t="s">
        <v>283</v>
      </c>
      <c r="F149" s="126" t="s">
        <v>25</v>
      </c>
      <c r="G149" s="379">
        <f t="shared" si="11"/>
        <v>0</v>
      </c>
      <c r="H149" s="621" t="s">
        <v>1640</v>
      </c>
      <c r="I149" s="380"/>
      <c r="J149" s="380"/>
      <c r="K149" s="380"/>
      <c r="L149" s="380"/>
      <c r="M149" s="380"/>
      <c r="N149" s="380"/>
      <c r="O149" s="380"/>
      <c r="Q149" s="382"/>
      <c r="R149" s="383">
        <f t="shared" si="9"/>
        <v>0</v>
      </c>
    </row>
    <row r="150" spans="1:18" s="381" customFormat="1" ht="14.25">
      <c r="A150" s="385" t="s">
        <v>281</v>
      </c>
      <c r="B150" s="386" t="s">
        <v>156</v>
      </c>
      <c r="C150" s="386" t="s">
        <v>126</v>
      </c>
      <c r="D150" s="384" t="str">
        <f t="shared" si="10"/>
        <v>05.115.015</v>
      </c>
      <c r="E150" s="125" t="s">
        <v>284</v>
      </c>
      <c r="F150" s="126" t="s">
        <v>25</v>
      </c>
      <c r="G150" s="379">
        <f t="shared" si="11"/>
        <v>0</v>
      </c>
      <c r="H150" s="621" t="s">
        <v>1640</v>
      </c>
      <c r="I150" s="380"/>
      <c r="J150" s="380"/>
      <c r="K150" s="380"/>
      <c r="L150" s="380"/>
      <c r="M150" s="380"/>
      <c r="N150" s="380"/>
      <c r="O150" s="380"/>
      <c r="Q150" s="382"/>
      <c r="R150" s="383">
        <f t="shared" si="9"/>
        <v>0</v>
      </c>
    </row>
    <row r="151" spans="1:18" s="381" customFormat="1" ht="14.25">
      <c r="A151" s="385" t="s">
        <v>281</v>
      </c>
      <c r="B151" s="386" t="s">
        <v>156</v>
      </c>
      <c r="C151" s="386" t="s">
        <v>127</v>
      </c>
      <c r="D151" s="384" t="str">
        <f t="shared" si="10"/>
        <v>05.115.020</v>
      </c>
      <c r="E151" s="125" t="s">
        <v>285</v>
      </c>
      <c r="F151" s="126" t="s">
        <v>25</v>
      </c>
      <c r="G151" s="379">
        <f t="shared" si="11"/>
        <v>0</v>
      </c>
      <c r="H151" s="621" t="s">
        <v>1640</v>
      </c>
      <c r="I151" s="380"/>
      <c r="J151" s="380"/>
      <c r="K151" s="380"/>
      <c r="L151" s="380"/>
      <c r="M151" s="380"/>
      <c r="N151" s="380"/>
      <c r="O151" s="380"/>
      <c r="Q151" s="382"/>
      <c r="R151" s="383">
        <f t="shared" si="9"/>
        <v>0</v>
      </c>
    </row>
    <row r="152" spans="1:18" s="381" customFormat="1" ht="14.25">
      <c r="A152" s="385"/>
      <c r="B152" s="386"/>
      <c r="C152" s="386"/>
      <c r="D152" s="384" t="str">
        <f t="shared" si="10"/>
        <v/>
      </c>
      <c r="E152" s="125"/>
      <c r="F152" s="126"/>
      <c r="G152" s="379"/>
      <c r="H152" s="379"/>
      <c r="I152" s="380"/>
      <c r="J152" s="380"/>
      <c r="K152" s="380"/>
      <c r="L152" s="380"/>
      <c r="M152" s="380"/>
      <c r="N152" s="380"/>
      <c r="O152" s="380"/>
      <c r="Q152" s="382"/>
      <c r="R152" s="383">
        <f t="shared" si="9"/>
        <v>0</v>
      </c>
    </row>
    <row r="153" spans="1:18" s="381" customFormat="1" ht="30">
      <c r="A153" s="385" t="s">
        <v>281</v>
      </c>
      <c r="B153" s="386" t="s">
        <v>157</v>
      </c>
      <c r="C153" s="388"/>
      <c r="D153" s="384" t="str">
        <f t="shared" si="10"/>
        <v>05.120</v>
      </c>
      <c r="E153" s="124" t="s">
        <v>287</v>
      </c>
      <c r="F153" s="126"/>
      <c r="G153" s="379"/>
      <c r="H153" s="379"/>
      <c r="I153" s="380"/>
      <c r="J153" s="380"/>
      <c r="K153" s="380"/>
      <c r="L153" s="380"/>
      <c r="M153" s="380"/>
      <c r="N153" s="380"/>
      <c r="O153" s="380"/>
      <c r="Q153" s="382"/>
      <c r="R153" s="383">
        <f t="shared" si="9"/>
        <v>0</v>
      </c>
    </row>
    <row r="154" spans="1:18" s="381" customFormat="1" ht="14.25">
      <c r="A154" s="385" t="s">
        <v>281</v>
      </c>
      <c r="B154" s="386" t="s">
        <v>157</v>
      </c>
      <c r="C154" s="386" t="s">
        <v>124</v>
      </c>
      <c r="D154" s="384" t="str">
        <f t="shared" si="10"/>
        <v>05.120.005</v>
      </c>
      <c r="E154" s="182" t="s">
        <v>546</v>
      </c>
      <c r="F154" s="126" t="s">
        <v>25</v>
      </c>
      <c r="G154" s="379">
        <f t="shared" si="11"/>
        <v>0</v>
      </c>
      <c r="H154" s="621" t="s">
        <v>1640</v>
      </c>
      <c r="I154" s="380"/>
      <c r="J154" s="380"/>
      <c r="K154" s="380"/>
      <c r="L154" s="380"/>
      <c r="M154" s="380"/>
      <c r="N154" s="380"/>
      <c r="O154" s="380"/>
      <c r="Q154" s="382"/>
      <c r="R154" s="383">
        <f t="shared" si="9"/>
        <v>0</v>
      </c>
    </row>
    <row r="155" spans="1:18" s="381" customFormat="1" ht="14.25">
      <c r="A155" s="385" t="s">
        <v>281</v>
      </c>
      <c r="B155" s="386" t="s">
        <v>157</v>
      </c>
      <c r="C155" s="386" t="s">
        <v>125</v>
      </c>
      <c r="D155" s="384" t="str">
        <f t="shared" si="10"/>
        <v>05.120.010</v>
      </c>
      <c r="E155" s="182" t="s">
        <v>547</v>
      </c>
      <c r="F155" s="126" t="s">
        <v>25</v>
      </c>
      <c r="G155" s="379">
        <f t="shared" si="11"/>
        <v>0</v>
      </c>
      <c r="H155" s="621" t="s">
        <v>1640</v>
      </c>
      <c r="I155" s="380"/>
      <c r="J155" s="380"/>
      <c r="K155" s="380"/>
      <c r="L155" s="380"/>
      <c r="M155" s="380"/>
      <c r="N155" s="380"/>
      <c r="O155" s="380"/>
      <c r="Q155" s="382"/>
      <c r="R155" s="383">
        <f t="shared" si="9"/>
        <v>0</v>
      </c>
    </row>
    <row r="156" spans="1:18" s="381" customFormat="1" ht="14.25">
      <c r="A156" s="385" t="s">
        <v>281</v>
      </c>
      <c r="B156" s="386" t="s">
        <v>157</v>
      </c>
      <c r="C156" s="386" t="s">
        <v>126</v>
      </c>
      <c r="D156" s="384" t="str">
        <f t="shared" si="10"/>
        <v>05.120.015</v>
      </c>
      <c r="E156" s="182" t="s">
        <v>548</v>
      </c>
      <c r="F156" s="126" t="s">
        <v>25</v>
      </c>
      <c r="G156" s="379">
        <f t="shared" si="11"/>
        <v>0</v>
      </c>
      <c r="H156" s="621" t="s">
        <v>1640</v>
      </c>
      <c r="I156" s="380"/>
      <c r="J156" s="380"/>
      <c r="K156" s="380"/>
      <c r="L156" s="380"/>
      <c r="M156" s="380"/>
      <c r="N156" s="380"/>
      <c r="O156" s="380"/>
      <c r="Q156" s="382"/>
      <c r="R156" s="383">
        <f t="shared" si="9"/>
        <v>0</v>
      </c>
    </row>
    <row r="157" spans="1:18" s="381" customFormat="1" ht="14.25">
      <c r="A157" s="385" t="s">
        <v>281</v>
      </c>
      <c r="B157" s="386" t="s">
        <v>157</v>
      </c>
      <c r="C157" s="386" t="s">
        <v>127</v>
      </c>
      <c r="D157" s="384" t="str">
        <f t="shared" si="10"/>
        <v>05.120.020</v>
      </c>
      <c r="E157" s="182" t="s">
        <v>549</v>
      </c>
      <c r="F157" s="126" t="s">
        <v>25</v>
      </c>
      <c r="G157" s="379">
        <f t="shared" si="11"/>
        <v>0</v>
      </c>
      <c r="H157" s="621" t="s">
        <v>1640</v>
      </c>
      <c r="I157" s="380"/>
      <c r="J157" s="380"/>
      <c r="K157" s="380"/>
      <c r="L157" s="380"/>
      <c r="M157" s="380"/>
      <c r="N157" s="380"/>
      <c r="O157" s="380"/>
      <c r="Q157" s="382"/>
      <c r="R157" s="383">
        <f t="shared" si="9"/>
        <v>0</v>
      </c>
    </row>
    <row r="158" spans="1:18" s="381" customFormat="1" ht="14.25">
      <c r="A158" s="385"/>
      <c r="B158" s="388"/>
      <c r="C158" s="388"/>
      <c r="D158" s="384" t="str">
        <f t="shared" si="10"/>
        <v/>
      </c>
      <c r="E158" s="125"/>
      <c r="F158" s="126"/>
      <c r="G158" s="379"/>
      <c r="H158" s="379"/>
      <c r="I158" s="380"/>
      <c r="J158" s="380"/>
      <c r="K158" s="380"/>
      <c r="L158" s="380"/>
      <c r="M158" s="380"/>
      <c r="N158" s="380"/>
      <c r="O158" s="380"/>
      <c r="Q158" s="382"/>
      <c r="R158" s="383">
        <f t="shared" si="9"/>
        <v>0</v>
      </c>
    </row>
    <row r="159" spans="1:18" s="381" customFormat="1" ht="30">
      <c r="A159" s="385" t="s">
        <v>281</v>
      </c>
      <c r="B159" s="388">
        <v>125</v>
      </c>
      <c r="C159" s="388"/>
      <c r="D159" s="384" t="str">
        <f t="shared" ref="D159:D164" si="12">IF(A159=0,"",IF(C159=0,A159&amp;"."&amp;B159,A159&amp;"."&amp;B159&amp;"."&amp;C159))</f>
        <v>05.125</v>
      </c>
      <c r="E159" s="144" t="s">
        <v>533</v>
      </c>
      <c r="F159" s="126"/>
      <c r="G159" s="379"/>
      <c r="H159" s="379"/>
      <c r="I159" s="380"/>
      <c r="J159" s="380"/>
      <c r="K159" s="380"/>
      <c r="L159" s="380"/>
      <c r="M159" s="380"/>
      <c r="N159" s="380"/>
      <c r="O159" s="380"/>
      <c r="Q159" s="382"/>
      <c r="R159" s="383">
        <f t="shared" si="9"/>
        <v>0</v>
      </c>
    </row>
    <row r="160" spans="1:18" s="381" customFormat="1" ht="14.25">
      <c r="A160" s="385" t="s">
        <v>281</v>
      </c>
      <c r="B160" s="388">
        <v>125</v>
      </c>
      <c r="C160" s="386" t="s">
        <v>124</v>
      </c>
      <c r="D160" s="384" t="str">
        <f t="shared" si="12"/>
        <v>05.125.005</v>
      </c>
      <c r="E160" s="182" t="s">
        <v>546</v>
      </c>
      <c r="F160" s="126" t="s">
        <v>25</v>
      </c>
      <c r="G160" s="379">
        <f t="shared" si="11"/>
        <v>0</v>
      </c>
      <c r="H160" s="621" t="s">
        <v>1640</v>
      </c>
      <c r="I160" s="380"/>
      <c r="J160" s="380"/>
      <c r="K160" s="380"/>
      <c r="L160" s="380"/>
      <c r="M160" s="380"/>
      <c r="N160" s="380"/>
      <c r="O160" s="380"/>
      <c r="Q160" s="382"/>
      <c r="R160" s="383">
        <f t="shared" si="9"/>
        <v>0</v>
      </c>
    </row>
    <row r="161" spans="1:18" s="381" customFormat="1" ht="14.25">
      <c r="A161" s="385" t="s">
        <v>281</v>
      </c>
      <c r="B161" s="388">
        <v>125</v>
      </c>
      <c r="C161" s="386" t="s">
        <v>125</v>
      </c>
      <c r="D161" s="384" t="str">
        <f t="shared" si="12"/>
        <v>05.125.010</v>
      </c>
      <c r="E161" s="182" t="s">
        <v>547</v>
      </c>
      <c r="F161" s="126" t="s">
        <v>25</v>
      </c>
      <c r="G161" s="379">
        <f t="shared" si="11"/>
        <v>0</v>
      </c>
      <c r="H161" s="621" t="s">
        <v>1640</v>
      </c>
      <c r="I161" s="380"/>
      <c r="J161" s="380"/>
      <c r="K161" s="380"/>
      <c r="L161" s="380"/>
      <c r="M161" s="380"/>
      <c r="N161" s="380"/>
      <c r="O161" s="380"/>
      <c r="Q161" s="382"/>
      <c r="R161" s="383">
        <f t="shared" si="9"/>
        <v>0</v>
      </c>
    </row>
    <row r="162" spans="1:18" s="381" customFormat="1" ht="14.25">
      <c r="A162" s="385" t="s">
        <v>281</v>
      </c>
      <c r="B162" s="388">
        <v>125</v>
      </c>
      <c r="C162" s="386" t="s">
        <v>126</v>
      </c>
      <c r="D162" s="384" t="str">
        <f t="shared" si="12"/>
        <v>05.125.015</v>
      </c>
      <c r="E162" s="182" t="s">
        <v>548</v>
      </c>
      <c r="F162" s="126" t="s">
        <v>25</v>
      </c>
      <c r="G162" s="379">
        <f t="shared" si="11"/>
        <v>0</v>
      </c>
      <c r="H162" s="621" t="s">
        <v>1640</v>
      </c>
      <c r="I162" s="380"/>
      <c r="J162" s="380"/>
      <c r="K162" s="380"/>
      <c r="L162" s="380"/>
      <c r="M162" s="380"/>
      <c r="N162" s="380"/>
      <c r="O162" s="380"/>
      <c r="Q162" s="382"/>
      <c r="R162" s="383">
        <f t="shared" si="9"/>
        <v>0</v>
      </c>
    </row>
    <row r="163" spans="1:18" s="381" customFormat="1" ht="14.25">
      <c r="A163" s="385" t="s">
        <v>281</v>
      </c>
      <c r="B163" s="388">
        <v>125</v>
      </c>
      <c r="C163" s="386" t="s">
        <v>127</v>
      </c>
      <c r="D163" s="384" t="str">
        <f t="shared" si="12"/>
        <v>05.125.020</v>
      </c>
      <c r="E163" s="182" t="s">
        <v>549</v>
      </c>
      <c r="F163" s="126" t="s">
        <v>25</v>
      </c>
      <c r="G163" s="379">
        <f t="shared" si="11"/>
        <v>0</v>
      </c>
      <c r="H163" s="621" t="s">
        <v>1640</v>
      </c>
      <c r="I163" s="380"/>
      <c r="J163" s="380"/>
      <c r="K163" s="380"/>
      <c r="L163" s="380"/>
      <c r="M163" s="380"/>
      <c r="N163" s="380"/>
      <c r="O163" s="380"/>
      <c r="Q163" s="382"/>
      <c r="R163" s="383">
        <f t="shared" si="9"/>
        <v>0</v>
      </c>
    </row>
    <row r="164" spans="1:18" s="381" customFormat="1" ht="14.25">
      <c r="A164" s="385"/>
      <c r="B164" s="388"/>
      <c r="C164" s="388"/>
      <c r="D164" s="384" t="str">
        <f t="shared" si="12"/>
        <v/>
      </c>
      <c r="E164" s="127"/>
      <c r="F164" s="126"/>
      <c r="G164" s="379"/>
      <c r="H164" s="379"/>
      <c r="I164" s="380"/>
      <c r="J164" s="380"/>
      <c r="K164" s="380"/>
      <c r="L164" s="380"/>
      <c r="M164" s="380"/>
      <c r="N164" s="380"/>
      <c r="O164" s="380"/>
      <c r="Q164" s="382"/>
      <c r="R164" s="383">
        <f t="shared" si="9"/>
        <v>0</v>
      </c>
    </row>
    <row r="165" spans="1:18" s="381" customFormat="1" ht="15">
      <c r="A165" s="385" t="s">
        <v>281</v>
      </c>
      <c r="B165" s="388">
        <v>130</v>
      </c>
      <c r="C165" s="386"/>
      <c r="D165" s="384" t="str">
        <f t="shared" ref="D165:D171" si="13">IF(A165=0,"",IF(C165=0,A165&amp;"."&amp;B165,A165&amp;"."&amp;B165&amp;"."&amp;C165))</f>
        <v>05.130</v>
      </c>
      <c r="E165" s="124" t="s">
        <v>329</v>
      </c>
      <c r="F165" s="126"/>
      <c r="G165" s="379"/>
      <c r="H165" s="379"/>
      <c r="I165" s="380"/>
      <c r="J165" s="380"/>
      <c r="K165" s="380"/>
      <c r="L165" s="380"/>
      <c r="M165" s="380"/>
      <c r="N165" s="380"/>
      <c r="O165" s="380"/>
      <c r="Q165" s="382"/>
      <c r="R165" s="383">
        <f t="shared" si="9"/>
        <v>0</v>
      </c>
    </row>
    <row r="166" spans="1:18" s="381" customFormat="1" ht="14.25">
      <c r="A166" s="385" t="s">
        <v>281</v>
      </c>
      <c r="B166" s="388">
        <v>130</v>
      </c>
      <c r="C166" s="386" t="s">
        <v>124</v>
      </c>
      <c r="D166" s="384" t="str">
        <f t="shared" si="13"/>
        <v>05.130.005</v>
      </c>
      <c r="E166" s="125" t="s">
        <v>282</v>
      </c>
      <c r="F166" s="126" t="s">
        <v>25</v>
      </c>
      <c r="G166" s="379">
        <f t="shared" si="11"/>
        <v>0</v>
      </c>
      <c r="H166" s="621" t="s">
        <v>1640</v>
      </c>
      <c r="I166" s="380"/>
      <c r="J166" s="380"/>
      <c r="K166" s="380"/>
      <c r="L166" s="380"/>
      <c r="M166" s="380"/>
      <c r="N166" s="380"/>
      <c r="O166" s="380"/>
      <c r="Q166" s="382"/>
      <c r="R166" s="383">
        <f t="shared" si="9"/>
        <v>0</v>
      </c>
    </row>
    <row r="167" spans="1:18" s="381" customFormat="1" ht="14.25">
      <c r="A167" s="385" t="s">
        <v>281</v>
      </c>
      <c r="B167" s="388">
        <v>130</v>
      </c>
      <c r="C167" s="386" t="s">
        <v>125</v>
      </c>
      <c r="D167" s="384" t="str">
        <f t="shared" si="13"/>
        <v>05.130.010</v>
      </c>
      <c r="E167" s="125" t="s">
        <v>283</v>
      </c>
      <c r="F167" s="126" t="s">
        <v>25</v>
      </c>
      <c r="G167" s="379">
        <f t="shared" si="11"/>
        <v>0</v>
      </c>
      <c r="H167" s="621" t="s">
        <v>1640</v>
      </c>
      <c r="I167" s="380"/>
      <c r="J167" s="380"/>
      <c r="K167" s="380"/>
      <c r="L167" s="380"/>
      <c r="M167" s="380"/>
      <c r="N167" s="380"/>
      <c r="O167" s="380"/>
      <c r="Q167" s="382"/>
      <c r="R167" s="383">
        <f t="shared" si="9"/>
        <v>0</v>
      </c>
    </row>
    <row r="168" spans="1:18" s="381" customFormat="1" ht="14.25">
      <c r="A168" s="385" t="s">
        <v>281</v>
      </c>
      <c r="B168" s="388">
        <v>130</v>
      </c>
      <c r="C168" s="386" t="s">
        <v>126</v>
      </c>
      <c r="D168" s="384" t="str">
        <f t="shared" si="13"/>
        <v>05.130.015</v>
      </c>
      <c r="E168" s="125" t="s">
        <v>284</v>
      </c>
      <c r="F168" s="126" t="s">
        <v>25</v>
      </c>
      <c r="G168" s="379">
        <f t="shared" si="11"/>
        <v>0</v>
      </c>
      <c r="H168" s="621" t="s">
        <v>1640</v>
      </c>
      <c r="I168" s="380"/>
      <c r="J168" s="380"/>
      <c r="K168" s="380"/>
      <c r="L168" s="380"/>
      <c r="M168" s="380"/>
      <c r="N168" s="380"/>
      <c r="O168" s="380"/>
      <c r="Q168" s="382"/>
      <c r="R168" s="383">
        <f t="shared" si="9"/>
        <v>0</v>
      </c>
    </row>
    <row r="169" spans="1:18" s="381" customFormat="1" ht="14.25">
      <c r="A169" s="385" t="s">
        <v>281</v>
      </c>
      <c r="B169" s="388">
        <v>130</v>
      </c>
      <c r="C169" s="386" t="s">
        <v>127</v>
      </c>
      <c r="D169" s="384" t="str">
        <f t="shared" si="13"/>
        <v>05.130.020</v>
      </c>
      <c r="E169" s="125" t="s">
        <v>285</v>
      </c>
      <c r="F169" s="126" t="s">
        <v>25</v>
      </c>
      <c r="G169" s="379">
        <f t="shared" si="11"/>
        <v>0</v>
      </c>
      <c r="H169" s="621" t="s">
        <v>1640</v>
      </c>
      <c r="I169" s="380"/>
      <c r="J169" s="380"/>
      <c r="K169" s="380"/>
      <c r="L169" s="380"/>
      <c r="M169" s="380"/>
      <c r="N169" s="380"/>
      <c r="O169" s="380"/>
      <c r="Q169" s="382"/>
      <c r="R169" s="383">
        <f t="shared" si="9"/>
        <v>0</v>
      </c>
    </row>
    <row r="170" spans="1:18" s="381" customFormat="1" ht="14.25">
      <c r="A170" s="385" t="s">
        <v>281</v>
      </c>
      <c r="B170" s="388">
        <v>130</v>
      </c>
      <c r="C170" s="386" t="s">
        <v>128</v>
      </c>
      <c r="D170" s="384" t="str">
        <f t="shared" si="13"/>
        <v>05.130.025</v>
      </c>
      <c r="E170" s="125" t="s">
        <v>330</v>
      </c>
      <c r="F170" s="126" t="s">
        <v>25</v>
      </c>
      <c r="G170" s="379">
        <f t="shared" si="11"/>
        <v>0</v>
      </c>
      <c r="H170" s="621" t="s">
        <v>1640</v>
      </c>
      <c r="I170" s="380"/>
      <c r="J170" s="380"/>
      <c r="K170" s="380"/>
      <c r="L170" s="380"/>
      <c r="M170" s="380"/>
      <c r="N170" s="380"/>
      <c r="O170" s="380"/>
      <c r="Q170" s="382"/>
      <c r="R170" s="383">
        <f t="shared" si="9"/>
        <v>0</v>
      </c>
    </row>
    <row r="171" spans="1:18" s="381" customFormat="1" ht="14.25">
      <c r="A171" s="385"/>
      <c r="B171" s="388"/>
      <c r="C171" s="388"/>
      <c r="D171" s="384" t="str">
        <f t="shared" si="13"/>
        <v/>
      </c>
      <c r="E171" s="125" t="s">
        <v>286</v>
      </c>
      <c r="F171" s="126"/>
      <c r="G171" s="379"/>
      <c r="H171" s="379"/>
      <c r="I171" s="380"/>
      <c r="J171" s="380"/>
      <c r="K171" s="380"/>
      <c r="L171" s="380"/>
      <c r="M171" s="380"/>
      <c r="N171" s="380"/>
      <c r="O171" s="380"/>
      <c r="Q171" s="382"/>
      <c r="R171" s="383">
        <f t="shared" si="9"/>
        <v>0</v>
      </c>
    </row>
    <row r="172" spans="1:18" s="381" customFormat="1" ht="14.25">
      <c r="A172" s="388"/>
      <c r="B172" s="388"/>
      <c r="C172" s="388"/>
      <c r="D172" s="384"/>
      <c r="E172" s="125"/>
      <c r="F172" s="126"/>
      <c r="G172" s="379"/>
      <c r="H172" s="379"/>
      <c r="I172" s="380"/>
      <c r="J172" s="380"/>
      <c r="K172" s="380"/>
      <c r="L172" s="380"/>
      <c r="M172" s="380"/>
      <c r="N172" s="380"/>
      <c r="O172" s="380"/>
      <c r="Q172" s="382"/>
      <c r="R172" s="383">
        <f t="shared" si="8"/>
        <v>0</v>
      </c>
    </row>
    <row r="173" spans="1:18" s="381" customFormat="1" ht="15">
      <c r="A173" s="388"/>
      <c r="B173" s="388"/>
      <c r="C173" s="388"/>
      <c r="D173" s="384" t="str">
        <f t="shared" si="6"/>
        <v/>
      </c>
      <c r="E173" s="124" t="s">
        <v>959</v>
      </c>
      <c r="F173" s="126"/>
      <c r="G173" s="379"/>
      <c r="H173" s="379"/>
      <c r="I173" s="380"/>
      <c r="J173" s="380"/>
      <c r="K173" s="380"/>
      <c r="L173" s="380"/>
      <c r="M173" s="380"/>
      <c r="N173" s="380"/>
      <c r="O173" s="380"/>
      <c r="Q173" s="382"/>
      <c r="R173" s="383">
        <f t="shared" si="8"/>
        <v>0</v>
      </c>
    </row>
    <row r="174" spans="1:18" s="381" customFormat="1" ht="15">
      <c r="A174" s="388"/>
      <c r="B174" s="388"/>
      <c r="C174" s="388"/>
      <c r="D174" s="384"/>
      <c r="E174" s="124"/>
      <c r="F174" s="126"/>
      <c r="G174" s="379"/>
      <c r="H174" s="379"/>
      <c r="I174" s="380"/>
      <c r="J174" s="380"/>
      <c r="K174" s="380"/>
      <c r="L174" s="380"/>
      <c r="M174" s="380"/>
      <c r="N174" s="380"/>
      <c r="O174" s="380"/>
      <c r="Q174" s="382"/>
      <c r="R174" s="383"/>
    </row>
    <row r="175" spans="1:18" s="381" customFormat="1" ht="14.25">
      <c r="A175" s="385" t="s">
        <v>281</v>
      </c>
      <c r="B175" s="388">
        <v>135</v>
      </c>
      <c r="C175" s="388"/>
      <c r="D175" s="283" t="str">
        <f t="shared" ref="D175" si="14">IF(A175=0,"",IF(C175=0,A175&amp;"."&amp;B175,A175&amp;"."&amp;B175&amp;"."&amp;C175))</f>
        <v>05.135</v>
      </c>
      <c r="E175" s="389" t="s">
        <v>959</v>
      </c>
      <c r="F175" s="361"/>
      <c r="G175" s="379"/>
      <c r="H175" s="379"/>
      <c r="I175" s="380"/>
      <c r="J175" s="380"/>
      <c r="K175" s="380"/>
      <c r="L175" s="380"/>
      <c r="M175" s="380"/>
      <c r="N175" s="380"/>
      <c r="O175" s="380"/>
      <c r="Q175" s="382"/>
      <c r="R175" s="383"/>
    </row>
    <row r="176" spans="1:18" s="381" customFormat="1" ht="28.5">
      <c r="A176" s="385" t="s">
        <v>281</v>
      </c>
      <c r="B176" s="388">
        <v>135</v>
      </c>
      <c r="C176" s="386" t="s">
        <v>124</v>
      </c>
      <c r="D176" s="384" t="str">
        <f t="shared" si="6"/>
        <v>05.135.005</v>
      </c>
      <c r="E176" s="127" t="s">
        <v>960</v>
      </c>
      <c r="F176" s="126" t="s">
        <v>25</v>
      </c>
      <c r="G176" s="379">
        <f t="shared" si="7"/>
        <v>0</v>
      </c>
      <c r="H176" s="621" t="s">
        <v>1640</v>
      </c>
      <c r="I176" s="380"/>
      <c r="J176" s="380"/>
      <c r="K176" s="380"/>
      <c r="L176" s="380"/>
      <c r="M176" s="380"/>
      <c r="N176" s="380"/>
      <c r="O176" s="380"/>
      <c r="Q176" s="382"/>
      <c r="R176" s="383">
        <f t="shared" si="8"/>
        <v>0</v>
      </c>
    </row>
    <row r="177" spans="1:18" s="381" customFormat="1" ht="28.5">
      <c r="A177" s="385" t="s">
        <v>281</v>
      </c>
      <c r="B177" s="388">
        <v>135</v>
      </c>
      <c r="C177" s="386" t="s">
        <v>125</v>
      </c>
      <c r="D177" s="384" t="str">
        <f t="shared" si="6"/>
        <v>05.135.010</v>
      </c>
      <c r="E177" s="127" t="s">
        <v>961</v>
      </c>
      <c r="F177" s="126" t="s">
        <v>25</v>
      </c>
      <c r="G177" s="379">
        <f t="shared" si="7"/>
        <v>0</v>
      </c>
      <c r="H177" s="621" t="s">
        <v>1640</v>
      </c>
      <c r="I177" s="380"/>
      <c r="J177" s="380"/>
      <c r="K177" s="380"/>
      <c r="L177" s="380"/>
      <c r="M177" s="380"/>
      <c r="N177" s="380"/>
      <c r="O177" s="380"/>
      <c r="Q177" s="382"/>
      <c r="R177" s="383">
        <f t="shared" si="8"/>
        <v>0</v>
      </c>
    </row>
    <row r="178" spans="1:18" s="381" customFormat="1" ht="28.5">
      <c r="A178" s="385" t="s">
        <v>281</v>
      </c>
      <c r="B178" s="388">
        <v>135</v>
      </c>
      <c r="C178" s="386" t="s">
        <v>126</v>
      </c>
      <c r="D178" s="384" t="str">
        <f t="shared" si="6"/>
        <v>05.135.015</v>
      </c>
      <c r="E178" s="127" t="s">
        <v>962</v>
      </c>
      <c r="F178" s="126" t="s">
        <v>25</v>
      </c>
      <c r="G178" s="379">
        <f t="shared" si="7"/>
        <v>0</v>
      </c>
      <c r="H178" s="621" t="s">
        <v>1640</v>
      </c>
      <c r="I178" s="380"/>
      <c r="J178" s="380"/>
      <c r="K178" s="380"/>
      <c r="L178" s="380"/>
      <c r="M178" s="380"/>
      <c r="N178" s="380"/>
      <c r="O178" s="380"/>
      <c r="Q178" s="382"/>
      <c r="R178" s="383">
        <f t="shared" si="8"/>
        <v>0</v>
      </c>
    </row>
    <row r="179" spans="1:18" s="381" customFormat="1" ht="28.5">
      <c r="A179" s="385" t="s">
        <v>281</v>
      </c>
      <c r="B179" s="388">
        <v>135</v>
      </c>
      <c r="C179" s="386" t="s">
        <v>127</v>
      </c>
      <c r="D179" s="384" t="str">
        <f t="shared" si="6"/>
        <v>05.135.020</v>
      </c>
      <c r="E179" s="127" t="s">
        <v>963</v>
      </c>
      <c r="F179" s="126" t="s">
        <v>25</v>
      </c>
      <c r="G179" s="379">
        <f t="shared" si="7"/>
        <v>0</v>
      </c>
      <c r="H179" s="621" t="s">
        <v>1640</v>
      </c>
      <c r="I179" s="380"/>
      <c r="J179" s="380"/>
      <c r="K179" s="380"/>
      <c r="L179" s="380"/>
      <c r="M179" s="380"/>
      <c r="N179" s="380"/>
      <c r="O179" s="380"/>
      <c r="Q179" s="382"/>
      <c r="R179" s="383">
        <f t="shared" si="8"/>
        <v>0</v>
      </c>
    </row>
    <row r="180" spans="1:18" s="381" customFormat="1" ht="28.5">
      <c r="A180" s="385" t="s">
        <v>281</v>
      </c>
      <c r="B180" s="388">
        <v>135</v>
      </c>
      <c r="C180" s="386" t="s">
        <v>128</v>
      </c>
      <c r="D180" s="384" t="str">
        <f t="shared" si="6"/>
        <v>05.135.025</v>
      </c>
      <c r="E180" s="127" t="s">
        <v>964</v>
      </c>
      <c r="F180" s="126" t="s">
        <v>25</v>
      </c>
      <c r="G180" s="379">
        <f t="shared" si="7"/>
        <v>0</v>
      </c>
      <c r="H180" s="621" t="s">
        <v>1640</v>
      </c>
      <c r="I180" s="380"/>
      <c r="J180" s="380"/>
      <c r="K180" s="380"/>
      <c r="L180" s="380"/>
      <c r="M180" s="380"/>
      <c r="N180" s="380"/>
      <c r="O180" s="380"/>
      <c r="Q180" s="382"/>
      <c r="R180" s="383">
        <f t="shared" si="8"/>
        <v>0</v>
      </c>
    </row>
    <row r="181" spans="1:18" s="381" customFormat="1" ht="14.25">
      <c r="A181" s="386"/>
      <c r="B181" s="388"/>
      <c r="C181" s="386"/>
      <c r="D181" s="384"/>
      <c r="E181" s="127"/>
      <c r="F181" s="126"/>
      <c r="G181" s="379"/>
      <c r="H181" s="379"/>
      <c r="I181" s="380"/>
      <c r="J181" s="380"/>
      <c r="K181" s="380"/>
      <c r="L181" s="380"/>
      <c r="M181" s="380"/>
      <c r="N181" s="380"/>
      <c r="O181" s="380"/>
      <c r="Q181" s="382"/>
      <c r="R181" s="383"/>
    </row>
    <row r="182" spans="1:18" s="381" customFormat="1" ht="14.25">
      <c r="A182" s="388"/>
      <c r="B182" s="388"/>
      <c r="C182" s="388"/>
      <c r="D182" s="384" t="str">
        <f t="shared" si="6"/>
        <v/>
      </c>
      <c r="E182" s="125" t="s">
        <v>286</v>
      </c>
      <c r="F182" s="126"/>
      <c r="G182" s="379"/>
      <c r="H182" s="379"/>
      <c r="I182" s="380"/>
      <c r="J182" s="380"/>
      <c r="K182" s="380"/>
      <c r="L182" s="380"/>
      <c r="M182" s="380"/>
      <c r="N182" s="380"/>
      <c r="O182" s="380"/>
      <c r="Q182" s="382"/>
      <c r="R182" s="383">
        <f t="shared" si="8"/>
        <v>0</v>
      </c>
    </row>
    <row r="183" spans="1:18" s="381" customFormat="1" ht="15">
      <c r="A183" s="385"/>
      <c r="B183" s="388"/>
      <c r="C183" s="388"/>
      <c r="D183" s="283"/>
      <c r="E183" s="362" t="s">
        <v>1417</v>
      </c>
      <c r="F183" s="361"/>
      <c r="G183" s="379"/>
      <c r="H183" s="379"/>
      <c r="I183" s="380"/>
      <c r="J183" s="380"/>
      <c r="K183" s="380"/>
      <c r="L183" s="380"/>
      <c r="M183" s="380"/>
      <c r="N183" s="380"/>
      <c r="O183" s="380"/>
      <c r="Q183" s="382"/>
      <c r="R183" s="383"/>
    </row>
    <row r="184" spans="1:18" s="381" customFormat="1" ht="14.25">
      <c r="A184" s="385"/>
      <c r="B184" s="388"/>
      <c r="C184" s="388"/>
      <c r="D184" s="384" t="str">
        <f t="shared" ref="D184:D204" si="15">IF(A184=0,"",IF(C184=0,A184&amp;"."&amp;B184,A184&amp;"."&amp;B184&amp;"."&amp;C184))</f>
        <v/>
      </c>
      <c r="E184" s="125"/>
      <c r="F184" s="126"/>
      <c r="G184" s="379"/>
      <c r="H184" s="379"/>
      <c r="I184" s="380"/>
      <c r="J184" s="380"/>
      <c r="K184" s="380"/>
      <c r="L184" s="380"/>
      <c r="M184" s="380"/>
      <c r="N184" s="380"/>
      <c r="O184" s="380"/>
      <c r="Q184" s="382"/>
      <c r="R184" s="383">
        <f t="shared" ref="R184:R204" si="16">Q184*G184</f>
        <v>0</v>
      </c>
    </row>
    <row r="185" spans="1:18" s="381" customFormat="1" ht="30">
      <c r="A185" s="385" t="s">
        <v>281</v>
      </c>
      <c r="B185" s="388">
        <v>140</v>
      </c>
      <c r="C185" s="388"/>
      <c r="D185" s="384" t="str">
        <f t="shared" si="15"/>
        <v>05.140</v>
      </c>
      <c r="E185" s="293" t="s">
        <v>1524</v>
      </c>
      <c r="F185" s="126"/>
      <c r="G185" s="379"/>
      <c r="H185" s="379"/>
      <c r="I185" s="390"/>
      <c r="J185" s="380"/>
      <c r="K185" s="380"/>
      <c r="L185" s="380"/>
      <c r="M185" s="380"/>
      <c r="N185" s="380"/>
      <c r="O185" s="380"/>
      <c r="Q185" s="382"/>
      <c r="R185" s="383">
        <f t="shared" si="16"/>
        <v>0</v>
      </c>
    </row>
    <row r="186" spans="1:18" s="381" customFormat="1" ht="14.25">
      <c r="A186" s="385" t="s">
        <v>281</v>
      </c>
      <c r="B186" s="388">
        <v>140</v>
      </c>
      <c r="C186" s="386" t="s">
        <v>124</v>
      </c>
      <c r="D186" s="384" t="str">
        <f t="shared" si="15"/>
        <v>05.140.005</v>
      </c>
      <c r="E186" s="127" t="s">
        <v>521</v>
      </c>
      <c r="F186" s="126" t="s">
        <v>25</v>
      </c>
      <c r="G186" s="379">
        <f t="shared" ref="G186:G204" si="17">ROUNDUP(SUM(I186:O186),2)</f>
        <v>0</v>
      </c>
      <c r="H186" s="621" t="s">
        <v>1640</v>
      </c>
      <c r="I186" s="380"/>
      <c r="J186" s="380"/>
      <c r="K186" s="380"/>
      <c r="L186" s="380"/>
      <c r="M186" s="380"/>
      <c r="N186" s="380"/>
      <c r="O186" s="380"/>
      <c r="Q186" s="382"/>
      <c r="R186" s="383">
        <f t="shared" si="16"/>
        <v>0</v>
      </c>
    </row>
    <row r="187" spans="1:18" s="381" customFormat="1" ht="14.25">
      <c r="A187" s="385" t="s">
        <v>281</v>
      </c>
      <c r="B187" s="388">
        <v>140</v>
      </c>
      <c r="C187" s="386" t="s">
        <v>125</v>
      </c>
      <c r="D187" s="384" t="str">
        <f t="shared" si="15"/>
        <v>05.140.010</v>
      </c>
      <c r="E187" s="127" t="s">
        <v>644</v>
      </c>
      <c r="F187" s="126" t="s">
        <v>25</v>
      </c>
      <c r="G187" s="379">
        <f t="shared" si="17"/>
        <v>0</v>
      </c>
      <c r="H187" s="621" t="s">
        <v>1640</v>
      </c>
      <c r="I187" s="380"/>
      <c r="J187" s="380"/>
      <c r="K187" s="380"/>
      <c r="L187" s="380"/>
      <c r="M187" s="380"/>
      <c r="N187" s="380"/>
      <c r="O187" s="380"/>
      <c r="Q187" s="382"/>
      <c r="R187" s="383">
        <f t="shared" si="16"/>
        <v>0</v>
      </c>
    </row>
    <row r="188" spans="1:18" s="381" customFormat="1" ht="14.25">
      <c r="A188" s="385" t="s">
        <v>281</v>
      </c>
      <c r="B188" s="388">
        <v>140</v>
      </c>
      <c r="C188" s="386" t="s">
        <v>126</v>
      </c>
      <c r="D188" s="384" t="str">
        <f t="shared" si="15"/>
        <v>05.140.015</v>
      </c>
      <c r="E188" s="127" t="s">
        <v>625</v>
      </c>
      <c r="F188" s="126" t="s">
        <v>25</v>
      </c>
      <c r="G188" s="379">
        <f t="shared" si="17"/>
        <v>0</v>
      </c>
      <c r="H188" s="621" t="s">
        <v>1640</v>
      </c>
      <c r="I188" s="380"/>
      <c r="J188" s="380"/>
      <c r="K188" s="380"/>
      <c r="L188" s="380"/>
      <c r="M188" s="380"/>
      <c r="N188" s="380"/>
      <c r="O188" s="380"/>
      <c r="Q188" s="382"/>
      <c r="R188" s="383">
        <f t="shared" si="16"/>
        <v>0</v>
      </c>
    </row>
    <row r="189" spans="1:18" s="381" customFormat="1" ht="14.25">
      <c r="A189" s="385" t="s">
        <v>281</v>
      </c>
      <c r="B189" s="388">
        <v>140</v>
      </c>
      <c r="C189" s="386" t="s">
        <v>127</v>
      </c>
      <c r="D189" s="384" t="str">
        <f t="shared" si="15"/>
        <v>05.140.020</v>
      </c>
      <c r="E189" s="125" t="s">
        <v>1247</v>
      </c>
      <c r="F189" s="126" t="s">
        <v>25</v>
      </c>
      <c r="G189" s="379">
        <f t="shared" si="17"/>
        <v>0</v>
      </c>
      <c r="H189" s="621" t="s">
        <v>1640</v>
      </c>
      <c r="I189" s="380"/>
      <c r="J189" s="380"/>
      <c r="K189" s="380"/>
      <c r="L189" s="380"/>
      <c r="M189" s="380"/>
      <c r="N189" s="380"/>
      <c r="O189" s="380"/>
      <c r="Q189" s="382"/>
      <c r="R189" s="383">
        <f t="shared" si="16"/>
        <v>0</v>
      </c>
    </row>
    <row r="190" spans="1:18" s="381" customFormat="1" ht="14.25">
      <c r="A190" s="385" t="s">
        <v>281</v>
      </c>
      <c r="B190" s="388">
        <v>140</v>
      </c>
      <c r="C190" s="386" t="s">
        <v>128</v>
      </c>
      <c r="D190" s="384" t="str">
        <f t="shared" si="15"/>
        <v>05.140.025</v>
      </c>
      <c r="E190" s="125" t="s">
        <v>1248</v>
      </c>
      <c r="F190" s="126" t="s">
        <v>25</v>
      </c>
      <c r="G190" s="379">
        <f t="shared" si="17"/>
        <v>0</v>
      </c>
      <c r="H190" s="621" t="s">
        <v>1640</v>
      </c>
      <c r="I190" s="380"/>
      <c r="J190" s="380"/>
      <c r="K190" s="380"/>
      <c r="L190" s="380"/>
      <c r="M190" s="380"/>
      <c r="N190" s="380"/>
      <c r="O190" s="380"/>
      <c r="Q190" s="382"/>
      <c r="R190" s="383">
        <f t="shared" si="16"/>
        <v>0</v>
      </c>
    </row>
    <row r="191" spans="1:18" s="381" customFormat="1" ht="14.25">
      <c r="A191" s="385" t="s">
        <v>281</v>
      </c>
      <c r="B191" s="388">
        <v>140</v>
      </c>
      <c r="C191" s="386" t="s">
        <v>129</v>
      </c>
      <c r="D191" s="384" t="str">
        <f t="shared" si="15"/>
        <v>05.140.030</v>
      </c>
      <c r="E191" s="125" t="s">
        <v>968</v>
      </c>
      <c r="F191" s="126" t="s">
        <v>25</v>
      </c>
      <c r="G191" s="379">
        <f t="shared" si="17"/>
        <v>0</v>
      </c>
      <c r="H191" s="621" t="s">
        <v>1640</v>
      </c>
      <c r="I191" s="380"/>
      <c r="J191" s="380"/>
      <c r="K191" s="380"/>
      <c r="L191" s="380"/>
      <c r="M191" s="380"/>
      <c r="N191" s="380"/>
      <c r="O191" s="380"/>
      <c r="Q191" s="382"/>
      <c r="R191" s="383">
        <f t="shared" si="16"/>
        <v>0</v>
      </c>
    </row>
    <row r="192" spans="1:18" s="381" customFormat="1" ht="14.25">
      <c r="A192" s="385"/>
      <c r="B192" s="388"/>
      <c r="C192" s="388"/>
      <c r="D192" s="384" t="str">
        <f t="shared" si="15"/>
        <v/>
      </c>
      <c r="E192" s="125"/>
      <c r="F192" s="126"/>
      <c r="G192" s="379"/>
      <c r="H192" s="379"/>
      <c r="I192" s="380"/>
      <c r="J192" s="380"/>
      <c r="K192" s="380"/>
      <c r="L192" s="380"/>
      <c r="M192" s="380"/>
      <c r="N192" s="380"/>
      <c r="O192" s="380"/>
      <c r="Q192" s="382"/>
      <c r="R192" s="383">
        <f t="shared" si="16"/>
        <v>0</v>
      </c>
    </row>
    <row r="193" spans="1:18" s="381" customFormat="1" ht="30">
      <c r="A193" s="385" t="s">
        <v>281</v>
      </c>
      <c r="B193" s="388">
        <v>145</v>
      </c>
      <c r="C193" s="388"/>
      <c r="D193" s="384" t="str">
        <f t="shared" si="15"/>
        <v>05.145</v>
      </c>
      <c r="E193" s="293" t="s">
        <v>1523</v>
      </c>
      <c r="F193" s="126"/>
      <c r="G193" s="379"/>
      <c r="H193" s="379"/>
      <c r="I193" s="390"/>
      <c r="J193" s="380"/>
      <c r="K193" s="380"/>
      <c r="L193" s="380"/>
      <c r="M193" s="380"/>
      <c r="N193" s="380"/>
      <c r="O193" s="380"/>
      <c r="Q193" s="382"/>
      <c r="R193" s="383">
        <f t="shared" si="16"/>
        <v>0</v>
      </c>
    </row>
    <row r="194" spans="1:18" s="381" customFormat="1" ht="14.25">
      <c r="A194" s="385" t="s">
        <v>281</v>
      </c>
      <c r="B194" s="388">
        <v>145</v>
      </c>
      <c r="C194" s="386" t="s">
        <v>124</v>
      </c>
      <c r="D194" s="384" t="str">
        <f t="shared" si="15"/>
        <v>05.145.005</v>
      </c>
      <c r="E194" s="127" t="s">
        <v>521</v>
      </c>
      <c r="F194" s="126" t="s">
        <v>25</v>
      </c>
      <c r="G194" s="379">
        <f t="shared" si="17"/>
        <v>0</v>
      </c>
      <c r="H194" s="621" t="s">
        <v>1640</v>
      </c>
      <c r="I194" s="380"/>
      <c r="J194" s="380"/>
      <c r="K194" s="380"/>
      <c r="L194" s="380"/>
      <c r="M194" s="380"/>
      <c r="N194" s="380"/>
      <c r="O194" s="380"/>
      <c r="Q194" s="382"/>
      <c r="R194" s="383">
        <f t="shared" si="16"/>
        <v>0</v>
      </c>
    </row>
    <row r="195" spans="1:18" s="381" customFormat="1" ht="14.25">
      <c r="A195" s="385" t="s">
        <v>281</v>
      </c>
      <c r="B195" s="388">
        <v>145</v>
      </c>
      <c r="C195" s="386" t="s">
        <v>125</v>
      </c>
      <c r="D195" s="384" t="str">
        <f t="shared" si="15"/>
        <v>05.145.010</v>
      </c>
      <c r="E195" s="127" t="s">
        <v>644</v>
      </c>
      <c r="F195" s="126" t="s">
        <v>25</v>
      </c>
      <c r="G195" s="379">
        <f t="shared" si="17"/>
        <v>0</v>
      </c>
      <c r="H195" s="621" t="s">
        <v>1640</v>
      </c>
      <c r="I195" s="380"/>
      <c r="J195" s="380"/>
      <c r="K195" s="380"/>
      <c r="L195" s="380"/>
      <c r="M195" s="380"/>
      <c r="N195" s="380"/>
      <c r="O195" s="380"/>
      <c r="Q195" s="382"/>
      <c r="R195" s="383">
        <f t="shared" si="16"/>
        <v>0</v>
      </c>
    </row>
    <row r="196" spans="1:18" s="381" customFormat="1" ht="14.25">
      <c r="A196" s="385" t="s">
        <v>281</v>
      </c>
      <c r="B196" s="388">
        <v>145</v>
      </c>
      <c r="C196" s="386" t="s">
        <v>126</v>
      </c>
      <c r="D196" s="384" t="str">
        <f t="shared" si="15"/>
        <v>05.145.015</v>
      </c>
      <c r="E196" s="127" t="s">
        <v>625</v>
      </c>
      <c r="F196" s="126" t="s">
        <v>25</v>
      </c>
      <c r="G196" s="379">
        <f t="shared" si="17"/>
        <v>0</v>
      </c>
      <c r="H196" s="621" t="s">
        <v>1640</v>
      </c>
      <c r="I196" s="380"/>
      <c r="J196" s="380"/>
      <c r="K196" s="380"/>
      <c r="L196" s="380"/>
      <c r="M196" s="380"/>
      <c r="N196" s="380"/>
      <c r="O196" s="380"/>
      <c r="Q196" s="382"/>
      <c r="R196" s="383">
        <f t="shared" si="16"/>
        <v>0</v>
      </c>
    </row>
    <row r="197" spans="1:18" s="381" customFormat="1" ht="14.25">
      <c r="A197" s="385" t="s">
        <v>281</v>
      </c>
      <c r="B197" s="388">
        <v>145</v>
      </c>
      <c r="C197" s="386" t="s">
        <v>127</v>
      </c>
      <c r="D197" s="384" t="str">
        <f t="shared" si="15"/>
        <v>05.145.020</v>
      </c>
      <c r="E197" s="125" t="s">
        <v>1247</v>
      </c>
      <c r="F197" s="126" t="s">
        <v>25</v>
      </c>
      <c r="G197" s="379">
        <f t="shared" si="17"/>
        <v>0</v>
      </c>
      <c r="H197" s="621" t="s">
        <v>1640</v>
      </c>
      <c r="I197" s="380"/>
      <c r="J197" s="380"/>
      <c r="K197" s="380"/>
      <c r="L197" s="380"/>
      <c r="M197" s="380"/>
      <c r="N197" s="380"/>
      <c r="O197" s="380"/>
      <c r="Q197" s="382"/>
      <c r="R197" s="383">
        <f t="shared" si="16"/>
        <v>0</v>
      </c>
    </row>
    <row r="198" spans="1:18" s="381" customFormat="1" ht="14.25">
      <c r="A198" s="385" t="s">
        <v>281</v>
      </c>
      <c r="B198" s="388">
        <v>145</v>
      </c>
      <c r="C198" s="386" t="s">
        <v>128</v>
      </c>
      <c r="D198" s="384" t="str">
        <f t="shared" si="15"/>
        <v>05.145.025</v>
      </c>
      <c r="E198" s="125" t="s">
        <v>1248</v>
      </c>
      <c r="F198" s="126" t="s">
        <v>25</v>
      </c>
      <c r="G198" s="379">
        <f t="shared" si="17"/>
        <v>0</v>
      </c>
      <c r="H198" s="621" t="s">
        <v>1640</v>
      </c>
      <c r="I198" s="380"/>
      <c r="J198" s="380"/>
      <c r="K198" s="380"/>
      <c r="L198" s="380"/>
      <c r="M198" s="380"/>
      <c r="N198" s="380"/>
      <c r="O198" s="380"/>
      <c r="Q198" s="382"/>
      <c r="R198" s="383">
        <f t="shared" si="16"/>
        <v>0</v>
      </c>
    </row>
    <row r="199" spans="1:18" s="381" customFormat="1" ht="14.25">
      <c r="A199" s="385" t="s">
        <v>281</v>
      </c>
      <c r="B199" s="388">
        <v>145</v>
      </c>
      <c r="C199" s="386" t="s">
        <v>129</v>
      </c>
      <c r="D199" s="384" t="str">
        <f t="shared" si="15"/>
        <v>05.145.030</v>
      </c>
      <c r="E199" s="125" t="s">
        <v>968</v>
      </c>
      <c r="F199" s="126" t="s">
        <v>25</v>
      </c>
      <c r="G199" s="379">
        <f t="shared" si="17"/>
        <v>0</v>
      </c>
      <c r="H199" s="621" t="s">
        <v>1640</v>
      </c>
      <c r="I199" s="380"/>
      <c r="J199" s="380"/>
      <c r="K199" s="380"/>
      <c r="L199" s="380"/>
      <c r="M199" s="380"/>
      <c r="N199" s="380"/>
      <c r="O199" s="380"/>
      <c r="Q199" s="382"/>
      <c r="R199" s="383">
        <f t="shared" si="16"/>
        <v>0</v>
      </c>
    </row>
    <row r="200" spans="1:18" s="381" customFormat="1" ht="14.25">
      <c r="A200" s="385"/>
      <c r="B200" s="386"/>
      <c r="C200" s="386"/>
      <c r="D200" s="384" t="str">
        <f t="shared" si="15"/>
        <v/>
      </c>
      <c r="E200" s="125"/>
      <c r="F200" s="126"/>
      <c r="G200" s="379"/>
      <c r="H200" s="379"/>
      <c r="I200" s="380"/>
      <c r="J200" s="380"/>
      <c r="K200" s="380"/>
      <c r="L200" s="380"/>
      <c r="M200" s="380"/>
      <c r="N200" s="380"/>
      <c r="O200" s="380"/>
      <c r="Q200" s="382"/>
      <c r="R200" s="383">
        <f t="shared" si="16"/>
        <v>0</v>
      </c>
    </row>
    <row r="201" spans="1:18" s="381" customFormat="1" ht="15">
      <c r="A201" s="385" t="s">
        <v>281</v>
      </c>
      <c r="B201" s="388">
        <v>150</v>
      </c>
      <c r="C201" s="388"/>
      <c r="D201" s="384" t="str">
        <f t="shared" si="15"/>
        <v>05.150</v>
      </c>
      <c r="E201" s="293" t="s">
        <v>1673</v>
      </c>
      <c r="F201" s="126"/>
      <c r="G201" s="379"/>
      <c r="H201" s="379"/>
      <c r="I201" s="380"/>
      <c r="J201" s="380"/>
      <c r="K201" s="380"/>
      <c r="L201" s="380"/>
      <c r="M201" s="380"/>
      <c r="N201" s="380"/>
      <c r="O201" s="380"/>
      <c r="Q201" s="382"/>
      <c r="R201" s="383">
        <f t="shared" si="16"/>
        <v>0</v>
      </c>
    </row>
    <row r="202" spans="1:18" s="381" customFormat="1" ht="14.25">
      <c r="A202" s="385" t="s">
        <v>281</v>
      </c>
      <c r="B202" s="388">
        <v>150</v>
      </c>
      <c r="C202" s="386" t="s">
        <v>124</v>
      </c>
      <c r="D202" s="384" t="str">
        <f t="shared" si="15"/>
        <v>05.150.005</v>
      </c>
      <c r="E202" s="127" t="s">
        <v>521</v>
      </c>
      <c r="F202" s="126" t="s">
        <v>25</v>
      </c>
      <c r="G202" s="379">
        <f t="shared" si="17"/>
        <v>0</v>
      </c>
      <c r="H202" s="621" t="s">
        <v>1640</v>
      </c>
      <c r="I202" s="380"/>
      <c r="J202" s="380"/>
      <c r="K202" s="380"/>
      <c r="L202" s="380"/>
      <c r="M202" s="380"/>
      <c r="N202" s="380"/>
      <c r="O202" s="380"/>
      <c r="Q202" s="382"/>
      <c r="R202" s="383">
        <f t="shared" si="16"/>
        <v>0</v>
      </c>
    </row>
    <row r="203" spans="1:18" s="381" customFormat="1" ht="14.25">
      <c r="A203" s="385" t="s">
        <v>281</v>
      </c>
      <c r="B203" s="388">
        <v>150</v>
      </c>
      <c r="C203" s="386" t="s">
        <v>125</v>
      </c>
      <c r="D203" s="384" t="str">
        <f t="shared" si="15"/>
        <v>05.150.010</v>
      </c>
      <c r="E203" s="127" t="s">
        <v>644</v>
      </c>
      <c r="F203" s="126" t="s">
        <v>25</v>
      </c>
      <c r="G203" s="379">
        <f t="shared" si="17"/>
        <v>0</v>
      </c>
      <c r="H203" s="621" t="s">
        <v>1640</v>
      </c>
      <c r="I203" s="380"/>
      <c r="J203" s="380"/>
      <c r="K203" s="380"/>
      <c r="L203" s="380"/>
      <c r="M203" s="380"/>
      <c r="N203" s="380"/>
      <c r="O203" s="380"/>
      <c r="Q203" s="382"/>
      <c r="R203" s="383">
        <f t="shared" si="16"/>
        <v>0</v>
      </c>
    </row>
    <row r="204" spans="1:18" s="381" customFormat="1" ht="14.25">
      <c r="A204" s="385" t="s">
        <v>281</v>
      </c>
      <c r="B204" s="388">
        <v>150</v>
      </c>
      <c r="C204" s="386" t="s">
        <v>126</v>
      </c>
      <c r="D204" s="384" t="str">
        <f t="shared" si="15"/>
        <v>05.150.015</v>
      </c>
      <c r="E204" s="127" t="s">
        <v>625</v>
      </c>
      <c r="F204" s="126" t="s">
        <v>25</v>
      </c>
      <c r="G204" s="379">
        <f t="shared" si="17"/>
        <v>0</v>
      </c>
      <c r="H204" s="621" t="s">
        <v>1640</v>
      </c>
      <c r="I204" s="380"/>
      <c r="J204" s="380"/>
      <c r="K204" s="380"/>
      <c r="L204" s="380"/>
      <c r="M204" s="380"/>
      <c r="N204" s="380"/>
      <c r="O204" s="380"/>
      <c r="Q204" s="382"/>
      <c r="R204" s="383">
        <f t="shared" si="16"/>
        <v>0</v>
      </c>
    </row>
    <row r="205" spans="1:18" s="374" customFormat="1" ht="14.25">
      <c r="A205" s="385"/>
      <c r="B205" s="386"/>
      <c r="C205" s="386"/>
      <c r="D205" s="384" t="str">
        <f>IF(A205=0,"",IF(C205=0,A205&amp;"."&amp;B205,A205&amp;"."&amp;B205&amp;"."&amp;C205))</f>
        <v/>
      </c>
      <c r="E205" s="125"/>
      <c r="F205" s="126"/>
      <c r="G205" s="379"/>
      <c r="H205" s="379"/>
      <c r="I205" s="380"/>
      <c r="J205" s="380"/>
      <c r="K205" s="380"/>
      <c r="L205" s="380"/>
      <c r="M205" s="380"/>
      <c r="N205" s="380"/>
      <c r="O205" s="380"/>
      <c r="Q205" s="382"/>
      <c r="R205" s="383">
        <f>Q205*G205</f>
        <v>0</v>
      </c>
    </row>
    <row r="206" spans="1:18" s="374" customFormat="1" ht="15">
      <c r="A206" s="385"/>
      <c r="B206" s="388"/>
      <c r="C206" s="388"/>
      <c r="D206" s="384" t="str">
        <f>IF(A206=0,"",IF(C206=0,A206&amp;"."&amp;B206,A206&amp;"."&amp;B206&amp;"."&amp;C206))</f>
        <v/>
      </c>
      <c r="E206" s="144" t="s">
        <v>965</v>
      </c>
      <c r="F206" s="126"/>
      <c r="G206" s="379"/>
      <c r="H206" s="379"/>
      <c r="I206" s="380"/>
      <c r="J206" s="380"/>
      <c r="K206" s="380"/>
      <c r="L206" s="380"/>
      <c r="M206" s="380"/>
      <c r="N206" s="380"/>
      <c r="O206" s="380"/>
      <c r="Q206" s="382"/>
      <c r="R206" s="383">
        <f t="shared" si="8"/>
        <v>0</v>
      </c>
    </row>
    <row r="207" spans="1:18" s="374" customFormat="1" ht="15">
      <c r="A207" s="385"/>
      <c r="B207" s="388"/>
      <c r="C207" s="388"/>
      <c r="D207" s="384"/>
      <c r="E207" s="144"/>
      <c r="F207" s="126"/>
      <c r="G207" s="379"/>
      <c r="H207" s="379"/>
      <c r="I207" s="380"/>
      <c r="J207" s="380"/>
      <c r="K207" s="380"/>
      <c r="L207" s="380"/>
      <c r="M207" s="380"/>
      <c r="N207" s="380"/>
      <c r="O207" s="380"/>
      <c r="Q207" s="382"/>
      <c r="R207" s="383">
        <f t="shared" si="8"/>
        <v>0</v>
      </c>
    </row>
    <row r="208" spans="1:18" s="374" customFormat="1" ht="30">
      <c r="A208" s="385" t="s">
        <v>281</v>
      </c>
      <c r="B208" s="388">
        <v>155</v>
      </c>
      <c r="C208" s="388"/>
      <c r="D208" s="384" t="str">
        <f t="shared" ref="D208:D217" si="18">IF(A208=0,"",IF(C208=0,A208&amp;"."&amp;B208,A208&amp;"."&amp;B208&amp;"."&amp;C208))</f>
        <v>05.155</v>
      </c>
      <c r="E208" s="293" t="s">
        <v>1674</v>
      </c>
      <c r="F208" s="126"/>
      <c r="G208" s="379"/>
      <c r="H208" s="379"/>
      <c r="I208" s="380"/>
      <c r="J208" s="380"/>
      <c r="K208" s="380"/>
      <c r="L208" s="380"/>
      <c r="M208" s="380"/>
      <c r="N208" s="380"/>
      <c r="O208" s="380"/>
      <c r="Q208" s="382"/>
      <c r="R208" s="383">
        <f t="shared" ref="R208:R218" si="19">Q208*G208</f>
        <v>0</v>
      </c>
    </row>
    <row r="209" spans="1:18" s="374" customFormat="1" ht="14.25">
      <c r="A209" s="385" t="s">
        <v>281</v>
      </c>
      <c r="B209" s="388">
        <v>155</v>
      </c>
      <c r="C209" s="386" t="s">
        <v>124</v>
      </c>
      <c r="D209" s="384" t="str">
        <f t="shared" si="18"/>
        <v>05.155.005</v>
      </c>
      <c r="E209" s="127" t="s">
        <v>910</v>
      </c>
      <c r="F209" s="126" t="s">
        <v>30</v>
      </c>
      <c r="G209" s="379">
        <f t="shared" ref="G209:G217" si="20">ROUNDUP(SUM(I209:O209),2)</f>
        <v>0</v>
      </c>
      <c r="H209" s="621" t="s">
        <v>1640</v>
      </c>
      <c r="I209" s="380"/>
      <c r="J209" s="380"/>
      <c r="K209" s="380"/>
      <c r="L209" s="380"/>
      <c r="M209" s="380"/>
      <c r="N209" s="380"/>
      <c r="O209" s="380"/>
      <c r="Q209" s="382"/>
      <c r="R209" s="383">
        <f t="shared" si="19"/>
        <v>0</v>
      </c>
    </row>
    <row r="210" spans="1:18" s="374" customFormat="1" ht="14.25">
      <c r="A210" s="385" t="s">
        <v>281</v>
      </c>
      <c r="B210" s="388">
        <v>155</v>
      </c>
      <c r="C210" s="386" t="s">
        <v>125</v>
      </c>
      <c r="D210" s="384" t="str">
        <f t="shared" si="18"/>
        <v>05.155.010</v>
      </c>
      <c r="E210" s="127" t="s">
        <v>934</v>
      </c>
      <c r="F210" s="126" t="s">
        <v>30</v>
      </c>
      <c r="G210" s="379">
        <f t="shared" si="20"/>
        <v>0</v>
      </c>
      <c r="H210" s="621" t="s">
        <v>1640</v>
      </c>
      <c r="I210" s="380"/>
      <c r="J210" s="380"/>
      <c r="K210" s="380"/>
      <c r="L210" s="380"/>
      <c r="M210" s="380"/>
      <c r="N210" s="380"/>
      <c r="O210" s="380"/>
      <c r="Q210" s="382"/>
      <c r="R210" s="383">
        <f t="shared" si="19"/>
        <v>0</v>
      </c>
    </row>
    <row r="211" spans="1:18" s="374" customFormat="1" ht="14.25">
      <c r="A211" s="385" t="s">
        <v>281</v>
      </c>
      <c r="B211" s="388">
        <v>155</v>
      </c>
      <c r="C211" s="386" t="s">
        <v>126</v>
      </c>
      <c r="D211" s="384" t="str">
        <f t="shared" si="18"/>
        <v>05.155.015</v>
      </c>
      <c r="E211" s="127" t="s">
        <v>935</v>
      </c>
      <c r="F211" s="126" t="s">
        <v>30</v>
      </c>
      <c r="G211" s="379">
        <f t="shared" si="20"/>
        <v>0</v>
      </c>
      <c r="H211" s="621" t="s">
        <v>1640</v>
      </c>
      <c r="I211" s="380"/>
      <c r="J211" s="380"/>
      <c r="K211" s="380"/>
      <c r="L211" s="380"/>
      <c r="M211" s="380"/>
      <c r="N211" s="380"/>
      <c r="O211" s="380"/>
      <c r="Q211" s="382"/>
      <c r="R211" s="383">
        <f t="shared" si="19"/>
        <v>0</v>
      </c>
    </row>
    <row r="212" spans="1:18" s="374" customFormat="1" ht="14.25">
      <c r="A212" s="385" t="s">
        <v>281</v>
      </c>
      <c r="B212" s="388">
        <v>155</v>
      </c>
      <c r="C212" s="386" t="s">
        <v>127</v>
      </c>
      <c r="D212" s="384" t="str">
        <f t="shared" si="18"/>
        <v>05.155.020</v>
      </c>
      <c r="E212" s="125" t="s">
        <v>936</v>
      </c>
      <c r="F212" s="126" t="s">
        <v>30</v>
      </c>
      <c r="G212" s="379">
        <f t="shared" si="20"/>
        <v>0</v>
      </c>
      <c r="H212" s="621" t="s">
        <v>1640</v>
      </c>
      <c r="I212" s="380"/>
      <c r="J212" s="380"/>
      <c r="K212" s="380"/>
      <c r="L212" s="380"/>
      <c r="M212" s="380"/>
      <c r="N212" s="380"/>
      <c r="O212" s="380"/>
      <c r="Q212" s="382"/>
      <c r="R212" s="383">
        <f t="shared" si="19"/>
        <v>0</v>
      </c>
    </row>
    <row r="213" spans="1:18" s="374" customFormat="1" ht="14.25">
      <c r="A213" s="385" t="s">
        <v>281</v>
      </c>
      <c r="B213" s="388">
        <v>155</v>
      </c>
      <c r="C213" s="386" t="s">
        <v>128</v>
      </c>
      <c r="D213" s="384" t="str">
        <f t="shared" si="18"/>
        <v>05.155.025</v>
      </c>
      <c r="E213" s="125" t="s">
        <v>937</v>
      </c>
      <c r="F213" s="126" t="s">
        <v>30</v>
      </c>
      <c r="G213" s="379">
        <f t="shared" si="20"/>
        <v>0</v>
      </c>
      <c r="H213" s="621" t="s">
        <v>1640</v>
      </c>
      <c r="I213" s="380"/>
      <c r="J213" s="380"/>
      <c r="K213" s="380"/>
      <c r="L213" s="380"/>
      <c r="M213" s="380"/>
      <c r="N213" s="380"/>
      <c r="O213" s="380"/>
      <c r="Q213" s="382"/>
      <c r="R213" s="383">
        <f t="shared" si="19"/>
        <v>0</v>
      </c>
    </row>
    <row r="214" spans="1:18" s="374" customFormat="1" ht="14.25">
      <c r="A214" s="385" t="s">
        <v>281</v>
      </c>
      <c r="B214" s="388">
        <v>155</v>
      </c>
      <c r="C214" s="386" t="s">
        <v>129</v>
      </c>
      <c r="D214" s="384" t="str">
        <f t="shared" si="18"/>
        <v>05.155.030</v>
      </c>
      <c r="E214" s="125" t="s">
        <v>938</v>
      </c>
      <c r="F214" s="126" t="s">
        <v>30</v>
      </c>
      <c r="G214" s="379">
        <f t="shared" si="20"/>
        <v>0</v>
      </c>
      <c r="H214" s="621" t="s">
        <v>1640</v>
      </c>
      <c r="I214" s="380"/>
      <c r="J214" s="380"/>
      <c r="K214" s="380"/>
      <c r="L214" s="380"/>
      <c r="M214" s="380"/>
      <c r="N214" s="380"/>
      <c r="O214" s="380"/>
      <c r="Q214" s="382"/>
      <c r="R214" s="383">
        <f t="shared" si="19"/>
        <v>0</v>
      </c>
    </row>
    <row r="215" spans="1:18" s="374" customFormat="1" ht="14.25">
      <c r="A215" s="385" t="s">
        <v>281</v>
      </c>
      <c r="B215" s="388">
        <v>155</v>
      </c>
      <c r="C215" s="386" t="s">
        <v>130</v>
      </c>
      <c r="D215" s="384" t="str">
        <f t="shared" si="18"/>
        <v>05.155.035</v>
      </c>
      <c r="E215" s="125" t="s">
        <v>939</v>
      </c>
      <c r="F215" s="126" t="s">
        <v>30</v>
      </c>
      <c r="G215" s="379">
        <f t="shared" si="20"/>
        <v>0</v>
      </c>
      <c r="H215" s="621" t="s">
        <v>1640</v>
      </c>
      <c r="I215" s="380"/>
      <c r="J215" s="380"/>
      <c r="K215" s="380"/>
      <c r="L215" s="380"/>
      <c r="M215" s="380"/>
      <c r="N215" s="380"/>
      <c r="O215" s="380"/>
      <c r="Q215" s="382"/>
      <c r="R215" s="383">
        <f t="shared" si="19"/>
        <v>0</v>
      </c>
    </row>
    <row r="216" spans="1:18" s="374" customFormat="1" ht="14.25">
      <c r="A216" s="385" t="s">
        <v>281</v>
      </c>
      <c r="B216" s="388">
        <v>155</v>
      </c>
      <c r="C216" s="386" t="s">
        <v>131</v>
      </c>
      <c r="D216" s="384" t="str">
        <f t="shared" si="18"/>
        <v>05.155.040</v>
      </c>
      <c r="E216" s="125" t="s">
        <v>940</v>
      </c>
      <c r="F216" s="126" t="s">
        <v>30</v>
      </c>
      <c r="G216" s="379">
        <f t="shared" si="20"/>
        <v>0</v>
      </c>
      <c r="H216" s="621" t="s">
        <v>1640</v>
      </c>
      <c r="I216" s="380"/>
      <c r="J216" s="380"/>
      <c r="K216" s="380"/>
      <c r="L216" s="380"/>
      <c r="M216" s="380"/>
      <c r="N216" s="380"/>
      <c r="O216" s="380"/>
      <c r="Q216" s="382"/>
      <c r="R216" s="383">
        <f t="shared" si="19"/>
        <v>0</v>
      </c>
    </row>
    <row r="217" spans="1:18" s="374" customFormat="1" ht="14.25">
      <c r="A217" s="385" t="s">
        <v>281</v>
      </c>
      <c r="B217" s="388">
        <v>155</v>
      </c>
      <c r="C217" s="386" t="s">
        <v>132</v>
      </c>
      <c r="D217" s="384" t="str">
        <f t="shared" si="18"/>
        <v>05.155.045</v>
      </c>
      <c r="E217" s="127" t="s">
        <v>1525</v>
      </c>
      <c r="F217" s="126" t="s">
        <v>30</v>
      </c>
      <c r="G217" s="379">
        <f t="shared" si="20"/>
        <v>0</v>
      </c>
      <c r="H217" s="621" t="s">
        <v>1640</v>
      </c>
      <c r="I217" s="380"/>
      <c r="J217" s="380"/>
      <c r="K217" s="380"/>
      <c r="L217" s="380"/>
      <c r="M217" s="380"/>
      <c r="N217" s="380"/>
      <c r="O217" s="380"/>
      <c r="Q217" s="382"/>
      <c r="R217" s="383">
        <f t="shared" si="19"/>
        <v>0</v>
      </c>
    </row>
    <row r="218" spans="1:18" s="374" customFormat="1" ht="14.25">
      <c r="A218" s="385"/>
      <c r="B218" s="386"/>
      <c r="C218" s="386"/>
      <c r="D218" s="384"/>
      <c r="E218" s="125"/>
      <c r="F218" s="126"/>
      <c r="G218" s="379"/>
      <c r="H218" s="379"/>
      <c r="I218" s="380"/>
      <c r="J218" s="380"/>
      <c r="K218" s="380"/>
      <c r="L218" s="380"/>
      <c r="M218" s="380"/>
      <c r="N218" s="380"/>
      <c r="O218" s="380"/>
      <c r="Q218" s="382"/>
      <c r="R218" s="383">
        <f t="shared" si="19"/>
        <v>0</v>
      </c>
    </row>
    <row r="219" spans="1:18" s="374" customFormat="1" ht="30">
      <c r="A219" s="385" t="s">
        <v>281</v>
      </c>
      <c r="B219" s="386" t="s">
        <v>165</v>
      </c>
      <c r="C219" s="388"/>
      <c r="D219" s="384" t="str">
        <f t="shared" ref="D219:D229" si="21">IF(A219=0,"",IF(C219=0,A219&amp;"."&amp;B219,A219&amp;"."&amp;B219&amp;"."&amp;C219))</f>
        <v>05.160</v>
      </c>
      <c r="E219" s="293" t="s">
        <v>1675</v>
      </c>
      <c r="F219" s="126"/>
      <c r="G219" s="379"/>
      <c r="H219" s="379"/>
      <c r="I219" s="380"/>
      <c r="J219" s="380"/>
      <c r="K219" s="380"/>
      <c r="L219" s="380"/>
      <c r="M219" s="380"/>
      <c r="N219" s="380"/>
      <c r="O219" s="380"/>
      <c r="Q219" s="382"/>
      <c r="R219" s="383">
        <f t="shared" si="8"/>
        <v>0</v>
      </c>
    </row>
    <row r="220" spans="1:18" s="374" customFormat="1" ht="14.25">
      <c r="A220" s="385" t="s">
        <v>281</v>
      </c>
      <c r="B220" s="386" t="s">
        <v>165</v>
      </c>
      <c r="C220" s="386" t="s">
        <v>124</v>
      </c>
      <c r="D220" s="384" t="str">
        <f t="shared" si="21"/>
        <v>05.160.005</v>
      </c>
      <c r="E220" s="127" t="s">
        <v>910</v>
      </c>
      <c r="F220" s="126" t="s">
        <v>30</v>
      </c>
      <c r="G220" s="379">
        <f t="shared" si="7"/>
        <v>0</v>
      </c>
      <c r="H220" s="621" t="s">
        <v>1640</v>
      </c>
      <c r="I220" s="380"/>
      <c r="J220" s="380"/>
      <c r="K220" s="380"/>
      <c r="L220" s="380"/>
      <c r="M220" s="380"/>
      <c r="N220" s="380"/>
      <c r="O220" s="380"/>
      <c r="Q220" s="382"/>
      <c r="R220" s="383">
        <f t="shared" si="8"/>
        <v>0</v>
      </c>
    </row>
    <row r="221" spans="1:18" s="374" customFormat="1" ht="14.25">
      <c r="A221" s="385" t="s">
        <v>281</v>
      </c>
      <c r="B221" s="386" t="s">
        <v>165</v>
      </c>
      <c r="C221" s="386" t="s">
        <v>125</v>
      </c>
      <c r="D221" s="384" t="str">
        <f t="shared" si="21"/>
        <v>05.160.010</v>
      </c>
      <c r="E221" s="127" t="s">
        <v>934</v>
      </c>
      <c r="F221" s="126" t="s">
        <v>30</v>
      </c>
      <c r="G221" s="379">
        <f t="shared" si="7"/>
        <v>0</v>
      </c>
      <c r="H221" s="621" t="s">
        <v>1640</v>
      </c>
      <c r="I221" s="380"/>
      <c r="J221" s="380"/>
      <c r="K221" s="380"/>
      <c r="L221" s="380"/>
      <c r="M221" s="380"/>
      <c r="N221" s="380"/>
      <c r="O221" s="380"/>
      <c r="Q221" s="382"/>
      <c r="R221" s="383">
        <f t="shared" si="8"/>
        <v>0</v>
      </c>
    </row>
    <row r="222" spans="1:18" s="374" customFormat="1" ht="14.25">
      <c r="A222" s="385" t="s">
        <v>281</v>
      </c>
      <c r="B222" s="386" t="s">
        <v>165</v>
      </c>
      <c r="C222" s="386" t="s">
        <v>126</v>
      </c>
      <c r="D222" s="384" t="str">
        <f t="shared" si="21"/>
        <v>05.160.015</v>
      </c>
      <c r="E222" s="127" t="s">
        <v>935</v>
      </c>
      <c r="F222" s="126" t="s">
        <v>30</v>
      </c>
      <c r="G222" s="379">
        <f t="shared" si="7"/>
        <v>0</v>
      </c>
      <c r="H222" s="621" t="s">
        <v>1640</v>
      </c>
      <c r="I222" s="380"/>
      <c r="J222" s="380"/>
      <c r="K222" s="380"/>
      <c r="L222" s="380"/>
      <c r="M222" s="380"/>
      <c r="N222" s="380"/>
      <c r="O222" s="380"/>
      <c r="Q222" s="382"/>
      <c r="R222" s="383">
        <f t="shared" si="8"/>
        <v>0</v>
      </c>
    </row>
    <row r="223" spans="1:18" s="374" customFormat="1" ht="14.25">
      <c r="A223" s="385" t="s">
        <v>281</v>
      </c>
      <c r="B223" s="386" t="s">
        <v>165</v>
      </c>
      <c r="C223" s="386" t="s">
        <v>127</v>
      </c>
      <c r="D223" s="384" t="str">
        <f t="shared" si="21"/>
        <v>05.160.020</v>
      </c>
      <c r="E223" s="125" t="s">
        <v>936</v>
      </c>
      <c r="F223" s="126" t="s">
        <v>30</v>
      </c>
      <c r="G223" s="379">
        <f t="shared" si="7"/>
        <v>0</v>
      </c>
      <c r="H223" s="621" t="s">
        <v>1640</v>
      </c>
      <c r="I223" s="380"/>
      <c r="J223" s="380"/>
      <c r="K223" s="380"/>
      <c r="L223" s="380"/>
      <c r="M223" s="380"/>
      <c r="N223" s="380"/>
      <c r="O223" s="380"/>
      <c r="Q223" s="382"/>
      <c r="R223" s="383">
        <f t="shared" si="8"/>
        <v>0</v>
      </c>
    </row>
    <row r="224" spans="1:18" s="374" customFormat="1" ht="14.25">
      <c r="A224" s="385" t="s">
        <v>281</v>
      </c>
      <c r="B224" s="386" t="s">
        <v>165</v>
      </c>
      <c r="C224" s="386" t="s">
        <v>128</v>
      </c>
      <c r="D224" s="384" t="str">
        <f t="shared" si="21"/>
        <v>05.160.025</v>
      </c>
      <c r="E224" s="125" t="s">
        <v>937</v>
      </c>
      <c r="F224" s="126" t="s">
        <v>30</v>
      </c>
      <c r="G224" s="379">
        <f t="shared" si="7"/>
        <v>0</v>
      </c>
      <c r="H224" s="621" t="s">
        <v>1640</v>
      </c>
      <c r="I224" s="380"/>
      <c r="J224" s="380"/>
      <c r="K224" s="380"/>
      <c r="L224" s="380"/>
      <c r="M224" s="380"/>
      <c r="N224" s="380"/>
      <c r="O224" s="380"/>
      <c r="Q224" s="382"/>
      <c r="R224" s="383">
        <f t="shared" si="8"/>
        <v>0</v>
      </c>
    </row>
    <row r="225" spans="1:18" s="374" customFormat="1" ht="14.25">
      <c r="A225" s="385" t="s">
        <v>281</v>
      </c>
      <c r="B225" s="386" t="s">
        <v>165</v>
      </c>
      <c r="C225" s="386" t="s">
        <v>129</v>
      </c>
      <c r="D225" s="384" t="str">
        <f t="shared" si="21"/>
        <v>05.160.030</v>
      </c>
      <c r="E225" s="125" t="s">
        <v>938</v>
      </c>
      <c r="F225" s="126" t="s">
        <v>30</v>
      </c>
      <c r="G225" s="379">
        <f t="shared" si="7"/>
        <v>0</v>
      </c>
      <c r="H225" s="621" t="s">
        <v>1640</v>
      </c>
      <c r="I225" s="380"/>
      <c r="J225" s="380"/>
      <c r="K225" s="380"/>
      <c r="L225" s="380"/>
      <c r="M225" s="380"/>
      <c r="N225" s="380"/>
      <c r="O225" s="380"/>
      <c r="Q225" s="382"/>
      <c r="R225" s="383">
        <f t="shared" si="8"/>
        <v>0</v>
      </c>
    </row>
    <row r="226" spans="1:18" s="374" customFormat="1" ht="14.25">
      <c r="A226" s="385" t="s">
        <v>281</v>
      </c>
      <c r="B226" s="386" t="s">
        <v>165</v>
      </c>
      <c r="C226" s="386" t="s">
        <v>130</v>
      </c>
      <c r="D226" s="384" t="str">
        <f t="shared" si="21"/>
        <v>05.160.035</v>
      </c>
      <c r="E226" s="125" t="s">
        <v>939</v>
      </c>
      <c r="F226" s="126" t="s">
        <v>30</v>
      </c>
      <c r="G226" s="379">
        <f t="shared" si="7"/>
        <v>0</v>
      </c>
      <c r="H226" s="621" t="s">
        <v>1640</v>
      </c>
      <c r="I226" s="380"/>
      <c r="J226" s="380"/>
      <c r="K226" s="380"/>
      <c r="L226" s="380"/>
      <c r="M226" s="380"/>
      <c r="N226" s="380"/>
      <c r="O226" s="380"/>
      <c r="Q226" s="382"/>
      <c r="R226" s="383">
        <f t="shared" si="8"/>
        <v>0</v>
      </c>
    </row>
    <row r="227" spans="1:18" s="374" customFormat="1" ht="14.25">
      <c r="A227" s="385" t="s">
        <v>281</v>
      </c>
      <c r="B227" s="386" t="s">
        <v>165</v>
      </c>
      <c r="C227" s="386" t="s">
        <v>131</v>
      </c>
      <c r="D227" s="384" t="str">
        <f t="shared" si="21"/>
        <v>05.160.040</v>
      </c>
      <c r="E227" s="125" t="s">
        <v>940</v>
      </c>
      <c r="F227" s="126" t="s">
        <v>30</v>
      </c>
      <c r="G227" s="379">
        <f t="shared" si="7"/>
        <v>0</v>
      </c>
      <c r="H227" s="621" t="s">
        <v>1640</v>
      </c>
      <c r="I227" s="380"/>
      <c r="J227" s="380"/>
      <c r="K227" s="380"/>
      <c r="L227" s="380"/>
      <c r="M227" s="380"/>
      <c r="N227" s="380"/>
      <c r="O227" s="380"/>
      <c r="Q227" s="382"/>
      <c r="R227" s="383">
        <f t="shared" si="8"/>
        <v>0</v>
      </c>
    </row>
    <row r="228" spans="1:18" s="374" customFormat="1" ht="14.25">
      <c r="A228" s="385" t="s">
        <v>281</v>
      </c>
      <c r="B228" s="386" t="s">
        <v>165</v>
      </c>
      <c r="C228" s="386" t="s">
        <v>132</v>
      </c>
      <c r="D228" s="384" t="str">
        <f t="shared" si="21"/>
        <v>05.160.045</v>
      </c>
      <c r="E228" s="127" t="s">
        <v>1525</v>
      </c>
      <c r="F228" s="126" t="s">
        <v>30</v>
      </c>
      <c r="G228" s="379">
        <f t="shared" si="7"/>
        <v>0</v>
      </c>
      <c r="H228" s="621" t="s">
        <v>1640</v>
      </c>
      <c r="I228" s="380"/>
      <c r="J228" s="380"/>
      <c r="K228" s="380"/>
      <c r="L228" s="380"/>
      <c r="M228" s="380"/>
      <c r="N228" s="380"/>
      <c r="O228" s="380"/>
      <c r="Q228" s="382"/>
      <c r="R228" s="383">
        <f t="shared" si="8"/>
        <v>0</v>
      </c>
    </row>
    <row r="229" spans="1:18" s="374" customFormat="1" ht="15">
      <c r="A229" s="385"/>
      <c r="B229" s="388"/>
      <c r="C229" s="388"/>
      <c r="D229" s="384" t="str">
        <f t="shared" si="21"/>
        <v/>
      </c>
      <c r="E229" s="124" t="s">
        <v>286</v>
      </c>
      <c r="F229" s="126"/>
      <c r="G229" s="379"/>
      <c r="H229" s="379"/>
      <c r="I229" s="380"/>
      <c r="J229" s="380"/>
      <c r="K229" s="380"/>
      <c r="L229" s="380"/>
      <c r="M229" s="380"/>
      <c r="N229" s="380"/>
      <c r="O229" s="380"/>
      <c r="Q229" s="382"/>
      <c r="R229" s="383">
        <f t="shared" si="8"/>
        <v>0</v>
      </c>
    </row>
    <row r="230" spans="1:18" s="381" customFormat="1" ht="15">
      <c r="A230" s="385" t="s">
        <v>281</v>
      </c>
      <c r="B230" s="388">
        <v>165</v>
      </c>
      <c r="C230" s="386"/>
      <c r="D230" s="384" t="str">
        <f t="shared" si="6"/>
        <v>05.165</v>
      </c>
      <c r="E230" s="124" t="s">
        <v>967</v>
      </c>
      <c r="F230" s="126"/>
      <c r="G230" s="379"/>
      <c r="H230" s="379"/>
      <c r="I230" s="380"/>
      <c r="J230" s="380"/>
      <c r="K230" s="380"/>
      <c r="L230" s="380"/>
      <c r="M230" s="380"/>
      <c r="N230" s="380"/>
      <c r="O230" s="380"/>
      <c r="Q230" s="382"/>
      <c r="R230" s="383">
        <f t="shared" ref="R230:R283" si="22">Q230*G230</f>
        <v>0</v>
      </c>
    </row>
    <row r="231" spans="1:18" s="381" customFormat="1" ht="14.25">
      <c r="A231" s="385" t="s">
        <v>281</v>
      </c>
      <c r="B231" s="388">
        <v>165</v>
      </c>
      <c r="C231" s="386" t="s">
        <v>124</v>
      </c>
      <c r="D231" s="384" t="str">
        <f t="shared" si="6"/>
        <v>05.165.005</v>
      </c>
      <c r="E231" s="182" t="s">
        <v>1676</v>
      </c>
      <c r="F231" s="126" t="s">
        <v>25</v>
      </c>
      <c r="G231" s="379">
        <f t="shared" ref="G231:G283" si="23">ROUNDUP(SUM(I231:O231),2)</f>
        <v>0</v>
      </c>
      <c r="H231" s="621" t="s">
        <v>1640</v>
      </c>
      <c r="I231" s="380"/>
      <c r="J231" s="380"/>
      <c r="K231" s="380"/>
      <c r="L231" s="380"/>
      <c r="M231" s="380"/>
      <c r="N231" s="380"/>
      <c r="O231" s="380"/>
      <c r="Q231" s="382"/>
      <c r="R231" s="383">
        <f t="shared" si="22"/>
        <v>0</v>
      </c>
    </row>
    <row r="232" spans="1:18" s="381" customFormat="1" ht="14.25">
      <c r="A232" s="385" t="s">
        <v>281</v>
      </c>
      <c r="B232" s="388">
        <v>165</v>
      </c>
      <c r="C232" s="386" t="s">
        <v>125</v>
      </c>
      <c r="D232" s="384" t="str">
        <f t="shared" si="6"/>
        <v>05.165.010</v>
      </c>
      <c r="E232" s="182" t="s">
        <v>1677</v>
      </c>
      <c r="F232" s="126" t="s">
        <v>25</v>
      </c>
      <c r="G232" s="379">
        <f t="shared" si="23"/>
        <v>0</v>
      </c>
      <c r="H232" s="621" t="s">
        <v>1640</v>
      </c>
      <c r="I232" s="380"/>
      <c r="J232" s="380"/>
      <c r="K232" s="380"/>
      <c r="L232" s="380"/>
      <c r="M232" s="380"/>
      <c r="N232" s="380"/>
      <c r="O232" s="380"/>
      <c r="Q232" s="382"/>
      <c r="R232" s="383">
        <f t="shared" si="22"/>
        <v>0</v>
      </c>
    </row>
    <row r="233" spans="1:18" s="381" customFormat="1" ht="14.25">
      <c r="A233" s="385" t="s">
        <v>281</v>
      </c>
      <c r="B233" s="388">
        <v>165</v>
      </c>
      <c r="C233" s="386" t="s">
        <v>126</v>
      </c>
      <c r="D233" s="384" t="str">
        <f t="shared" si="6"/>
        <v>05.165.015</v>
      </c>
      <c r="E233" s="182" t="s">
        <v>1678</v>
      </c>
      <c r="F233" s="126" t="s">
        <v>25</v>
      </c>
      <c r="G233" s="379">
        <f t="shared" si="23"/>
        <v>0</v>
      </c>
      <c r="H233" s="621" t="s">
        <v>1640</v>
      </c>
      <c r="I233" s="380"/>
      <c r="J233" s="380"/>
      <c r="K233" s="380"/>
      <c r="L233" s="380"/>
      <c r="M233" s="380"/>
      <c r="N233" s="380"/>
      <c r="O233" s="380"/>
      <c r="Q233" s="382"/>
      <c r="R233" s="383">
        <f t="shared" si="22"/>
        <v>0</v>
      </c>
    </row>
    <row r="234" spans="1:18" s="381" customFormat="1" ht="14.25">
      <c r="A234" s="385" t="s">
        <v>281</v>
      </c>
      <c r="B234" s="388">
        <v>165</v>
      </c>
      <c r="C234" s="386" t="s">
        <v>127</v>
      </c>
      <c r="D234" s="384" t="str">
        <f t="shared" si="6"/>
        <v>05.165.020</v>
      </c>
      <c r="E234" s="125" t="s">
        <v>966</v>
      </c>
      <c r="F234" s="126" t="s">
        <v>25</v>
      </c>
      <c r="G234" s="379">
        <f t="shared" si="23"/>
        <v>0</v>
      </c>
      <c r="H234" s="621" t="s">
        <v>1640</v>
      </c>
      <c r="I234" s="380"/>
      <c r="J234" s="380"/>
      <c r="K234" s="380"/>
      <c r="L234" s="380"/>
      <c r="M234" s="380"/>
      <c r="N234" s="380"/>
      <c r="O234" s="380"/>
      <c r="Q234" s="382"/>
      <c r="R234" s="383">
        <f t="shared" si="22"/>
        <v>0</v>
      </c>
    </row>
    <row r="235" spans="1:18" s="381" customFormat="1" ht="14.25">
      <c r="A235" s="385"/>
      <c r="B235" s="388"/>
      <c r="C235" s="388"/>
      <c r="D235" s="384" t="str">
        <f t="shared" si="6"/>
        <v/>
      </c>
      <c r="E235" s="125"/>
      <c r="F235" s="126"/>
      <c r="G235" s="379"/>
      <c r="H235" s="379"/>
      <c r="I235" s="380"/>
      <c r="J235" s="380"/>
      <c r="K235" s="380"/>
      <c r="L235" s="380"/>
      <c r="M235" s="380"/>
      <c r="N235" s="380"/>
      <c r="O235" s="380"/>
      <c r="Q235" s="382"/>
      <c r="R235" s="383">
        <f t="shared" si="22"/>
        <v>0</v>
      </c>
    </row>
    <row r="236" spans="1:18" s="381" customFormat="1" ht="15">
      <c r="A236" s="385"/>
      <c r="B236" s="388"/>
      <c r="C236" s="388"/>
      <c r="D236" s="283"/>
      <c r="E236" s="362" t="s">
        <v>1426</v>
      </c>
      <c r="F236" s="361"/>
      <c r="G236" s="379"/>
      <c r="H236" s="379"/>
      <c r="I236" s="380"/>
      <c r="J236" s="380"/>
      <c r="K236" s="380"/>
      <c r="L236" s="380"/>
      <c r="M236" s="380"/>
      <c r="N236" s="380"/>
      <c r="O236" s="380"/>
      <c r="Q236" s="382"/>
      <c r="R236" s="383"/>
    </row>
    <row r="237" spans="1:18" s="374" customFormat="1" ht="14.25">
      <c r="A237" s="385"/>
      <c r="B237" s="386"/>
      <c r="C237" s="386"/>
      <c r="D237" s="384" t="str">
        <f>IF(A237=0,"",IF(C237=0,A237&amp;"."&amp;B237,A237&amp;"."&amp;B237&amp;"."&amp;C237))</f>
        <v/>
      </c>
      <c r="E237" s="125"/>
      <c r="F237" s="126"/>
      <c r="G237" s="379"/>
      <c r="H237" s="379"/>
      <c r="I237" s="380"/>
      <c r="J237" s="380"/>
      <c r="K237" s="380"/>
      <c r="L237" s="380"/>
      <c r="M237" s="380"/>
      <c r="N237" s="380"/>
      <c r="O237" s="380"/>
      <c r="Q237" s="382"/>
      <c r="R237" s="383">
        <f>Q237*G237</f>
        <v>0</v>
      </c>
    </row>
    <row r="238" spans="1:18" s="374" customFormat="1" ht="15">
      <c r="A238" s="385" t="s">
        <v>281</v>
      </c>
      <c r="B238" s="388">
        <v>170</v>
      </c>
      <c r="C238" s="388"/>
      <c r="D238" s="384" t="str">
        <f>IF(A238=0,"",IF(C238=0,A238&amp;"."&amp;B238,A238&amp;"."&amp;B238&amp;"."&amp;C238))</f>
        <v>05.170</v>
      </c>
      <c r="E238" s="124" t="s">
        <v>1267</v>
      </c>
      <c r="F238" s="126"/>
      <c r="G238" s="379"/>
      <c r="H238" s="379"/>
      <c r="I238" s="380"/>
      <c r="J238" s="380"/>
      <c r="K238" s="380"/>
      <c r="L238" s="380"/>
      <c r="M238" s="380"/>
      <c r="N238" s="380"/>
      <c r="O238" s="380"/>
      <c r="Q238" s="382"/>
      <c r="R238" s="383">
        <f>Q238*G238</f>
        <v>0</v>
      </c>
    </row>
    <row r="239" spans="1:18" s="374" customFormat="1" ht="14.25">
      <c r="A239" s="385" t="s">
        <v>281</v>
      </c>
      <c r="B239" s="388">
        <v>170</v>
      </c>
      <c r="C239" s="386" t="s">
        <v>124</v>
      </c>
      <c r="D239" s="384" t="str">
        <f>IF(A239=0,"",IF(C239=0,A239&amp;"."&amp;B239,A239&amp;"."&amp;B239&amp;"."&amp;C239))</f>
        <v>05.170.005</v>
      </c>
      <c r="E239" s="125" t="s">
        <v>1249</v>
      </c>
      <c r="F239" s="126" t="s">
        <v>141</v>
      </c>
      <c r="G239" s="379">
        <f>ROUNDUP(SUM(I239:O239),2)</f>
        <v>0</v>
      </c>
      <c r="H239" s="621" t="s">
        <v>1640</v>
      </c>
      <c r="I239" s="380"/>
      <c r="J239" s="380"/>
      <c r="K239" s="380"/>
      <c r="L239" s="380"/>
      <c r="M239" s="380"/>
      <c r="N239" s="380"/>
      <c r="O239" s="380"/>
      <c r="Q239" s="382"/>
      <c r="R239" s="383">
        <f>Q239*G239</f>
        <v>0</v>
      </c>
    </row>
    <row r="240" spans="1:18" s="374" customFormat="1" ht="14.25">
      <c r="A240" s="385" t="s">
        <v>281</v>
      </c>
      <c r="B240" s="388">
        <v>170</v>
      </c>
      <c r="C240" s="386" t="s">
        <v>125</v>
      </c>
      <c r="D240" s="384" t="str">
        <f>IF(A240=0,"",IF(C240=0,A240&amp;"."&amp;B240,A240&amp;"."&amp;B240&amp;"."&amp;C240))</f>
        <v>05.170.010</v>
      </c>
      <c r="E240" s="125" t="s">
        <v>1250</v>
      </c>
      <c r="F240" s="126" t="s">
        <v>141</v>
      </c>
      <c r="G240" s="379">
        <f>ROUNDUP(SUM(I240:O240),2)</f>
        <v>0</v>
      </c>
      <c r="H240" s="621" t="s">
        <v>1640</v>
      </c>
      <c r="I240" s="380"/>
      <c r="J240" s="380"/>
      <c r="K240" s="380"/>
      <c r="L240" s="380"/>
      <c r="M240" s="380"/>
      <c r="N240" s="380"/>
      <c r="O240" s="380"/>
      <c r="Q240" s="382"/>
      <c r="R240" s="383">
        <f>Q240*G240</f>
        <v>0</v>
      </c>
    </row>
    <row r="241" spans="1:18" s="374" customFormat="1" ht="14.25">
      <c r="A241" s="385" t="s">
        <v>281</v>
      </c>
      <c r="B241" s="388">
        <v>170</v>
      </c>
      <c r="C241" s="386" t="s">
        <v>126</v>
      </c>
      <c r="D241" s="384" t="str">
        <f>IF(A241=0,"",IF(C241=0,A241&amp;"."&amp;B241,A241&amp;"."&amp;B241&amp;"."&amp;C241))</f>
        <v>05.170.015</v>
      </c>
      <c r="E241" s="125" t="s">
        <v>1681</v>
      </c>
      <c r="F241" s="126" t="s">
        <v>25</v>
      </c>
      <c r="G241" s="379">
        <f>ROUNDUP(SUM(I241:O241),2)</f>
        <v>0</v>
      </c>
      <c r="H241" s="621" t="s">
        <v>1640</v>
      </c>
      <c r="I241" s="391"/>
      <c r="J241" s="391"/>
      <c r="K241" s="391"/>
      <c r="L241" s="391"/>
      <c r="M241" s="391"/>
      <c r="N241" s="391"/>
      <c r="O241" s="391"/>
      <c r="Q241" s="392"/>
      <c r="R241" s="383">
        <f>Q241*G241</f>
        <v>0</v>
      </c>
    </row>
    <row r="242" spans="1:18" s="381" customFormat="1" ht="14.25">
      <c r="A242" s="388"/>
      <c r="B242" s="388"/>
      <c r="C242" s="388"/>
      <c r="D242" s="384" t="str">
        <f t="shared" ref="D242:D251" si="24">IF(A242=0,"",IF(C242=0,A242&amp;"."&amp;B242,A242&amp;"."&amp;B242&amp;"."&amp;C242))</f>
        <v/>
      </c>
      <c r="E242" s="125"/>
      <c r="F242" s="126"/>
      <c r="G242" s="379"/>
      <c r="H242" s="379"/>
      <c r="I242" s="380"/>
      <c r="J242" s="380"/>
      <c r="K242" s="380"/>
      <c r="L242" s="380"/>
      <c r="M242" s="380"/>
      <c r="N242" s="380"/>
      <c r="O242" s="380"/>
      <c r="Q242" s="382"/>
      <c r="R242" s="383">
        <f t="shared" si="22"/>
        <v>0</v>
      </c>
    </row>
    <row r="243" spans="1:18" s="381" customFormat="1" ht="15">
      <c r="A243" s="385" t="s">
        <v>281</v>
      </c>
      <c r="B243" s="386" t="s">
        <v>168</v>
      </c>
      <c r="C243" s="388"/>
      <c r="D243" s="384" t="str">
        <f t="shared" si="24"/>
        <v>05.175</v>
      </c>
      <c r="E243" s="362" t="s">
        <v>1682</v>
      </c>
      <c r="F243" s="361"/>
      <c r="G243" s="379"/>
      <c r="H243" s="379"/>
      <c r="I243" s="380"/>
      <c r="J243" s="380"/>
      <c r="K243" s="380"/>
      <c r="L243" s="380"/>
      <c r="M243" s="380"/>
      <c r="N243" s="380"/>
      <c r="O243" s="380"/>
      <c r="Q243" s="382"/>
      <c r="R243" s="383"/>
    </row>
    <row r="244" spans="1:18" s="381" customFormat="1" ht="28.5">
      <c r="A244" s="385" t="s">
        <v>281</v>
      </c>
      <c r="B244" s="386" t="s">
        <v>168</v>
      </c>
      <c r="C244" s="386" t="s">
        <v>124</v>
      </c>
      <c r="D244" s="384" t="str">
        <f t="shared" si="24"/>
        <v>05.175.005</v>
      </c>
      <c r="E244" s="354" t="s">
        <v>1683</v>
      </c>
      <c r="F244" s="126" t="s">
        <v>25</v>
      </c>
      <c r="G244" s="379">
        <f t="shared" ref="G244:G251" si="25">ROUNDUP(SUM(I244:O244),2)</f>
        <v>0</v>
      </c>
      <c r="H244" s="623" t="s">
        <v>1640</v>
      </c>
      <c r="I244" s="391"/>
      <c r="J244" s="391"/>
      <c r="K244" s="391"/>
      <c r="L244" s="391"/>
      <c r="M244" s="391"/>
      <c r="N244" s="391"/>
      <c r="O244" s="391"/>
      <c r="P244" s="374"/>
      <c r="Q244" s="392"/>
      <c r="R244" s="383">
        <f t="shared" ref="R244:R251" si="26">Q244*G244</f>
        <v>0</v>
      </c>
    </row>
    <row r="245" spans="1:18" s="381" customFormat="1" ht="28.5">
      <c r="A245" s="385" t="s">
        <v>281</v>
      </c>
      <c r="B245" s="386" t="s">
        <v>168</v>
      </c>
      <c r="C245" s="386" t="s">
        <v>125</v>
      </c>
      <c r="D245" s="384" t="str">
        <f t="shared" si="24"/>
        <v>05.175.010</v>
      </c>
      <c r="E245" s="354" t="s">
        <v>1684</v>
      </c>
      <c r="F245" s="126" t="s">
        <v>25</v>
      </c>
      <c r="G245" s="379">
        <f t="shared" si="25"/>
        <v>0</v>
      </c>
      <c r="H245" s="623" t="s">
        <v>1640</v>
      </c>
      <c r="I245" s="391"/>
      <c r="J245" s="391"/>
      <c r="K245" s="391"/>
      <c r="L245" s="391"/>
      <c r="M245" s="391"/>
      <c r="N245" s="391"/>
      <c r="O245" s="391"/>
      <c r="P245" s="374"/>
      <c r="Q245" s="392"/>
      <c r="R245" s="383">
        <f t="shared" si="26"/>
        <v>0</v>
      </c>
    </row>
    <row r="246" spans="1:18" s="381" customFormat="1" ht="28.5">
      <c r="A246" s="385" t="s">
        <v>281</v>
      </c>
      <c r="B246" s="386" t="s">
        <v>168</v>
      </c>
      <c r="C246" s="386" t="s">
        <v>126</v>
      </c>
      <c r="D246" s="384" t="str">
        <f t="shared" si="24"/>
        <v>05.175.015</v>
      </c>
      <c r="E246" s="354" t="s">
        <v>1685</v>
      </c>
      <c r="F246" s="126" t="s">
        <v>25</v>
      </c>
      <c r="G246" s="379">
        <f t="shared" si="25"/>
        <v>0</v>
      </c>
      <c r="H246" s="623" t="s">
        <v>1640</v>
      </c>
      <c r="I246" s="391"/>
      <c r="J246" s="391"/>
      <c r="K246" s="391"/>
      <c r="L246" s="391"/>
      <c r="M246" s="391"/>
      <c r="N246" s="391"/>
      <c r="O246" s="391"/>
      <c r="P246" s="374"/>
      <c r="Q246" s="392"/>
      <c r="R246" s="383">
        <f t="shared" si="26"/>
        <v>0</v>
      </c>
    </row>
    <row r="247" spans="1:18" s="381" customFormat="1" ht="28.5">
      <c r="A247" s="385" t="s">
        <v>281</v>
      </c>
      <c r="B247" s="386" t="s">
        <v>168</v>
      </c>
      <c r="C247" s="386" t="s">
        <v>127</v>
      </c>
      <c r="D247" s="384" t="str">
        <f t="shared" si="24"/>
        <v>05.175.020</v>
      </c>
      <c r="E247" s="354" t="s">
        <v>1686</v>
      </c>
      <c r="F247" s="126" t="s">
        <v>25</v>
      </c>
      <c r="G247" s="379">
        <f t="shared" si="25"/>
        <v>0</v>
      </c>
      <c r="H247" s="623" t="s">
        <v>1640</v>
      </c>
      <c r="I247" s="391"/>
      <c r="J247" s="391"/>
      <c r="K247" s="391"/>
      <c r="L247" s="391"/>
      <c r="M247" s="391"/>
      <c r="N247" s="391"/>
      <c r="O247" s="391"/>
      <c r="P247" s="374"/>
      <c r="Q247" s="392"/>
      <c r="R247" s="383">
        <f t="shared" si="26"/>
        <v>0</v>
      </c>
    </row>
    <row r="248" spans="1:18" s="381" customFormat="1" ht="28.5">
      <c r="A248" s="385" t="s">
        <v>281</v>
      </c>
      <c r="B248" s="386" t="s">
        <v>168</v>
      </c>
      <c r="C248" s="386" t="s">
        <v>128</v>
      </c>
      <c r="D248" s="384" t="str">
        <f t="shared" si="24"/>
        <v>05.175.025</v>
      </c>
      <c r="E248" s="354" t="s">
        <v>1687</v>
      </c>
      <c r="F248" s="126" t="s">
        <v>141</v>
      </c>
      <c r="G248" s="379">
        <f t="shared" si="25"/>
        <v>0</v>
      </c>
      <c r="H248" s="623" t="s">
        <v>1640</v>
      </c>
      <c r="I248" s="391"/>
      <c r="J248" s="391"/>
      <c r="K248" s="391"/>
      <c r="L248" s="391"/>
      <c r="M248" s="391"/>
      <c r="N248" s="391"/>
      <c r="O248" s="391"/>
      <c r="P248" s="374"/>
      <c r="Q248" s="392"/>
      <c r="R248" s="383">
        <f t="shared" si="26"/>
        <v>0</v>
      </c>
    </row>
    <row r="249" spans="1:18" s="381" customFormat="1" ht="28.5">
      <c r="A249" s="385" t="s">
        <v>281</v>
      </c>
      <c r="B249" s="386" t="s">
        <v>168</v>
      </c>
      <c r="C249" s="386" t="s">
        <v>129</v>
      </c>
      <c r="D249" s="384" t="str">
        <f t="shared" si="24"/>
        <v>05.175.030</v>
      </c>
      <c r="E249" s="354" t="s">
        <v>1688</v>
      </c>
      <c r="F249" s="126" t="s">
        <v>141</v>
      </c>
      <c r="G249" s="379">
        <f t="shared" si="25"/>
        <v>0</v>
      </c>
      <c r="H249" s="623" t="s">
        <v>1640</v>
      </c>
      <c r="I249" s="391"/>
      <c r="J249" s="391"/>
      <c r="K249" s="391"/>
      <c r="L249" s="391"/>
      <c r="M249" s="391"/>
      <c r="N249" s="391"/>
      <c r="O249" s="391"/>
      <c r="P249" s="374"/>
      <c r="Q249" s="392"/>
      <c r="R249" s="383">
        <f t="shared" si="26"/>
        <v>0</v>
      </c>
    </row>
    <row r="250" spans="1:18" s="381" customFormat="1" ht="14.25">
      <c r="A250" s="385" t="s">
        <v>281</v>
      </c>
      <c r="B250" s="386" t="s">
        <v>168</v>
      </c>
      <c r="C250" s="386" t="s">
        <v>130</v>
      </c>
      <c r="D250" s="384" t="str">
        <f t="shared" si="24"/>
        <v>05.175.035</v>
      </c>
      <c r="E250" s="354" t="s">
        <v>1689</v>
      </c>
      <c r="F250" s="126" t="s">
        <v>25</v>
      </c>
      <c r="G250" s="379">
        <f t="shared" si="25"/>
        <v>0</v>
      </c>
      <c r="H250" s="623" t="s">
        <v>1640</v>
      </c>
      <c r="I250" s="391"/>
      <c r="J250" s="391"/>
      <c r="K250" s="391"/>
      <c r="L250" s="391"/>
      <c r="M250" s="391"/>
      <c r="N250" s="391"/>
      <c r="O250" s="391"/>
      <c r="P250" s="374"/>
      <c r="Q250" s="392"/>
      <c r="R250" s="383">
        <f t="shared" si="26"/>
        <v>0</v>
      </c>
    </row>
    <row r="251" spans="1:18" s="381" customFormat="1" ht="14.25">
      <c r="A251" s="385" t="s">
        <v>281</v>
      </c>
      <c r="B251" s="386" t="s">
        <v>168</v>
      </c>
      <c r="C251" s="386" t="s">
        <v>131</v>
      </c>
      <c r="D251" s="384" t="str">
        <f t="shared" si="24"/>
        <v>05.175.040</v>
      </c>
      <c r="E251" s="354" t="s">
        <v>1690</v>
      </c>
      <c r="F251" s="126" t="s">
        <v>25</v>
      </c>
      <c r="G251" s="379">
        <f t="shared" si="25"/>
        <v>0</v>
      </c>
      <c r="H251" s="623" t="s">
        <v>1640</v>
      </c>
      <c r="I251" s="391"/>
      <c r="J251" s="391"/>
      <c r="K251" s="391"/>
      <c r="L251" s="391"/>
      <c r="M251" s="391"/>
      <c r="N251" s="391"/>
      <c r="O251" s="391"/>
      <c r="P251" s="374"/>
      <c r="Q251" s="392"/>
      <c r="R251" s="383">
        <f t="shared" si="26"/>
        <v>0</v>
      </c>
    </row>
    <row r="252" spans="1:18" s="381" customFormat="1" ht="15">
      <c r="A252" s="386"/>
      <c r="B252" s="388"/>
      <c r="C252" s="388"/>
      <c r="D252" s="283"/>
      <c r="E252" s="362"/>
      <c r="F252" s="361"/>
      <c r="G252" s="379"/>
      <c r="H252" s="379"/>
      <c r="I252" s="380"/>
      <c r="J252" s="380"/>
      <c r="K252" s="380"/>
      <c r="L252" s="380"/>
      <c r="M252" s="380"/>
      <c r="N252" s="380"/>
      <c r="O252" s="380"/>
      <c r="Q252" s="382"/>
      <c r="R252" s="383"/>
    </row>
    <row r="253" spans="1:18" s="381" customFormat="1" ht="15">
      <c r="A253" s="386"/>
      <c r="B253" s="388"/>
      <c r="C253" s="388"/>
      <c r="D253" s="283"/>
      <c r="E253" s="362"/>
      <c r="F253" s="361"/>
      <c r="G253" s="379"/>
      <c r="H253" s="379"/>
      <c r="I253" s="380"/>
      <c r="J253" s="380"/>
      <c r="K253" s="380"/>
      <c r="L253" s="380"/>
      <c r="M253" s="380"/>
      <c r="N253" s="380"/>
      <c r="O253" s="380"/>
      <c r="Q253" s="382"/>
      <c r="R253" s="383"/>
    </row>
    <row r="254" spans="1:18" s="381" customFormat="1" ht="15">
      <c r="A254" s="386"/>
      <c r="B254" s="388"/>
      <c r="C254" s="388"/>
      <c r="D254" s="283"/>
      <c r="E254" s="362" t="s">
        <v>1427</v>
      </c>
      <c r="F254" s="361"/>
      <c r="G254" s="379"/>
      <c r="H254" s="379"/>
      <c r="I254" s="380"/>
      <c r="J254" s="380"/>
      <c r="K254" s="380"/>
      <c r="L254" s="380"/>
      <c r="M254" s="380"/>
      <c r="N254" s="380"/>
      <c r="O254" s="380"/>
      <c r="Q254" s="382"/>
      <c r="R254" s="383"/>
    </row>
    <row r="255" spans="1:18" s="381" customFormat="1" ht="14.25">
      <c r="A255" s="388"/>
      <c r="B255" s="388"/>
      <c r="C255" s="388"/>
      <c r="D255" s="384"/>
      <c r="E255" s="125"/>
      <c r="F255" s="126"/>
      <c r="G255" s="379"/>
      <c r="H255" s="379"/>
      <c r="I255" s="380"/>
      <c r="J255" s="380"/>
      <c r="K255" s="380"/>
      <c r="L255" s="380"/>
      <c r="M255" s="380"/>
      <c r="N255" s="380"/>
      <c r="O255" s="380"/>
      <c r="Q255" s="382"/>
      <c r="R255" s="383"/>
    </row>
    <row r="256" spans="1:18" s="381" customFormat="1" ht="15">
      <c r="A256" s="385" t="s">
        <v>281</v>
      </c>
      <c r="B256" s="386" t="s">
        <v>168</v>
      </c>
      <c r="C256" s="388"/>
      <c r="D256" s="384" t="str">
        <f t="shared" ref="D256:D303" si="27">IF(A256=0,"",IF(C256=0,A256&amp;"."&amp;B256,A256&amp;"."&amp;B256&amp;"."&amp;C256))</f>
        <v>05.175</v>
      </c>
      <c r="E256" s="124" t="s">
        <v>1266</v>
      </c>
      <c r="F256" s="126"/>
      <c r="G256" s="379"/>
      <c r="H256" s="379"/>
      <c r="I256" s="380"/>
      <c r="J256" s="380"/>
      <c r="K256" s="380"/>
      <c r="L256" s="380"/>
      <c r="M256" s="380"/>
      <c r="N256" s="380"/>
      <c r="O256" s="380"/>
      <c r="Q256" s="382"/>
      <c r="R256" s="383">
        <f t="shared" si="22"/>
        <v>0</v>
      </c>
    </row>
    <row r="257" spans="1:18" s="381" customFormat="1" ht="28.5">
      <c r="A257" s="385" t="s">
        <v>281</v>
      </c>
      <c r="B257" s="386" t="s">
        <v>168</v>
      </c>
      <c r="C257" s="386" t="s">
        <v>124</v>
      </c>
      <c r="D257" s="384" t="str">
        <f t="shared" si="27"/>
        <v>05.175.005</v>
      </c>
      <c r="E257" s="125" t="s">
        <v>1251</v>
      </c>
      <c r="F257" s="126" t="s">
        <v>150</v>
      </c>
      <c r="G257" s="379">
        <f t="shared" si="23"/>
        <v>0</v>
      </c>
      <c r="H257" s="621" t="s">
        <v>1640</v>
      </c>
      <c r="I257" s="380"/>
      <c r="J257" s="380"/>
      <c r="K257" s="380"/>
      <c r="L257" s="380"/>
      <c r="M257" s="380"/>
      <c r="N257" s="380"/>
      <c r="O257" s="380"/>
      <c r="Q257" s="382"/>
      <c r="R257" s="383">
        <f t="shared" si="22"/>
        <v>0</v>
      </c>
    </row>
    <row r="258" spans="1:18" s="381" customFormat="1" ht="14.25">
      <c r="A258" s="385" t="s">
        <v>281</v>
      </c>
      <c r="B258" s="386" t="s">
        <v>168</v>
      </c>
      <c r="C258" s="386" t="s">
        <v>125</v>
      </c>
      <c r="D258" s="384" t="str">
        <f t="shared" si="27"/>
        <v>05.175.010</v>
      </c>
      <c r="E258" s="125" t="s">
        <v>1252</v>
      </c>
      <c r="F258" s="126" t="s">
        <v>150</v>
      </c>
      <c r="G258" s="379">
        <f t="shared" si="23"/>
        <v>0</v>
      </c>
      <c r="H258" s="621" t="s">
        <v>1640</v>
      </c>
      <c r="I258" s="380"/>
      <c r="J258" s="380"/>
      <c r="K258" s="380"/>
      <c r="L258" s="380"/>
      <c r="M258" s="380"/>
      <c r="N258" s="380"/>
      <c r="O258" s="380"/>
      <c r="Q258" s="382"/>
      <c r="R258" s="383">
        <f t="shared" si="22"/>
        <v>0</v>
      </c>
    </row>
    <row r="259" spans="1:18" s="381" customFormat="1" ht="14.25">
      <c r="A259" s="385" t="s">
        <v>281</v>
      </c>
      <c r="B259" s="386" t="s">
        <v>168</v>
      </c>
      <c r="C259" s="386" t="s">
        <v>126</v>
      </c>
      <c r="D259" s="384" t="str">
        <f t="shared" si="27"/>
        <v>05.175.015</v>
      </c>
      <c r="E259" s="125" t="s">
        <v>1253</v>
      </c>
      <c r="F259" s="126" t="s">
        <v>150</v>
      </c>
      <c r="G259" s="379">
        <f t="shared" si="23"/>
        <v>0</v>
      </c>
      <c r="H259" s="621" t="s">
        <v>1640</v>
      </c>
      <c r="I259" s="380"/>
      <c r="J259" s="380"/>
      <c r="K259" s="380"/>
      <c r="L259" s="380"/>
      <c r="M259" s="380"/>
      <c r="N259" s="380"/>
      <c r="O259" s="380"/>
      <c r="Q259" s="382"/>
      <c r="R259" s="383">
        <f t="shared" si="22"/>
        <v>0</v>
      </c>
    </row>
    <row r="260" spans="1:18" s="374" customFormat="1" ht="14.25">
      <c r="A260" s="385"/>
      <c r="B260" s="388"/>
      <c r="C260" s="388"/>
      <c r="D260" s="384" t="str">
        <f t="shared" si="27"/>
        <v/>
      </c>
      <c r="E260" s="125" t="s">
        <v>286</v>
      </c>
      <c r="F260" s="126"/>
      <c r="G260" s="379"/>
      <c r="H260" s="379"/>
      <c r="I260" s="380"/>
      <c r="J260" s="380"/>
      <c r="K260" s="380"/>
      <c r="L260" s="380"/>
      <c r="M260" s="380"/>
      <c r="N260" s="380"/>
      <c r="O260" s="380"/>
      <c r="Q260" s="382"/>
      <c r="R260" s="383">
        <f t="shared" si="22"/>
        <v>0</v>
      </c>
    </row>
    <row r="261" spans="1:18" s="381" customFormat="1" ht="15">
      <c r="A261" s="385"/>
      <c r="B261" s="388"/>
      <c r="C261" s="388"/>
      <c r="D261" s="283"/>
      <c r="E261" s="362" t="s">
        <v>1421</v>
      </c>
      <c r="F261" s="361"/>
      <c r="G261" s="379"/>
      <c r="H261" s="379"/>
      <c r="I261" s="380"/>
      <c r="J261" s="380"/>
      <c r="K261" s="380"/>
      <c r="L261" s="380"/>
      <c r="M261" s="380"/>
      <c r="N261" s="380"/>
      <c r="O261" s="380"/>
      <c r="Q261" s="382"/>
      <c r="R261" s="383"/>
    </row>
    <row r="262" spans="1:18" s="374" customFormat="1" ht="14.25">
      <c r="A262" s="385"/>
      <c r="B262" s="386"/>
      <c r="C262" s="386"/>
      <c r="D262" s="384"/>
      <c r="E262" s="125"/>
      <c r="F262" s="126"/>
      <c r="G262" s="379"/>
      <c r="H262" s="379"/>
      <c r="I262" s="380"/>
      <c r="J262" s="380"/>
      <c r="K262" s="380"/>
      <c r="L262" s="380"/>
      <c r="M262" s="380"/>
      <c r="N262" s="380"/>
      <c r="O262" s="380"/>
      <c r="Q262" s="382"/>
      <c r="R262" s="383">
        <f>Q262*G262</f>
        <v>0</v>
      </c>
    </row>
    <row r="263" spans="1:18" s="374" customFormat="1" ht="19.5" customHeight="1">
      <c r="A263" s="385" t="s">
        <v>281</v>
      </c>
      <c r="B263" s="386" t="s">
        <v>205</v>
      </c>
      <c r="C263" s="388"/>
      <c r="D263" s="384" t="str">
        <f t="shared" si="27"/>
        <v>05.180</v>
      </c>
      <c r="E263" s="144" t="s">
        <v>969</v>
      </c>
      <c r="F263" s="126"/>
      <c r="G263" s="379"/>
      <c r="H263" s="379"/>
      <c r="I263" s="380"/>
      <c r="J263" s="380"/>
      <c r="K263" s="380"/>
      <c r="L263" s="380"/>
      <c r="M263" s="380"/>
      <c r="N263" s="380"/>
      <c r="O263" s="380"/>
      <c r="Q263" s="382"/>
      <c r="R263" s="383">
        <f t="shared" si="22"/>
        <v>0</v>
      </c>
    </row>
    <row r="264" spans="1:18" s="374" customFormat="1" ht="28.5">
      <c r="A264" s="385" t="s">
        <v>281</v>
      </c>
      <c r="B264" s="386" t="s">
        <v>205</v>
      </c>
      <c r="C264" s="386" t="s">
        <v>124</v>
      </c>
      <c r="D264" s="384" t="str">
        <f t="shared" ref="D264:D271" si="28">IF(A264=0,"",IF(C264=0,A264&amp;"."&amp;B264,A264&amp;"."&amp;B264&amp;"."&amp;C264))</f>
        <v>05.180.005</v>
      </c>
      <c r="E264" s="127" t="s">
        <v>970</v>
      </c>
      <c r="F264" s="126" t="s">
        <v>25</v>
      </c>
      <c r="G264" s="379">
        <f t="shared" ref="G264:G271" si="29">ROUNDUP(SUM(I264:O264),2)</f>
        <v>0</v>
      </c>
      <c r="H264" s="621" t="s">
        <v>1640</v>
      </c>
      <c r="I264" s="380"/>
      <c r="J264" s="380"/>
      <c r="K264" s="380"/>
      <c r="L264" s="380"/>
      <c r="M264" s="380"/>
      <c r="N264" s="380"/>
      <c r="O264" s="380"/>
      <c r="Q264" s="382"/>
      <c r="R264" s="383">
        <f t="shared" ref="R264:R271" si="30">Q264*G264</f>
        <v>0</v>
      </c>
    </row>
    <row r="265" spans="1:18" s="374" customFormat="1" ht="28.5">
      <c r="A265" s="385" t="s">
        <v>281</v>
      </c>
      <c r="B265" s="386" t="s">
        <v>205</v>
      </c>
      <c r="C265" s="386" t="s">
        <v>125</v>
      </c>
      <c r="D265" s="384" t="str">
        <f t="shared" si="28"/>
        <v>05.180.010</v>
      </c>
      <c r="E265" s="127" t="s">
        <v>971</v>
      </c>
      <c r="F265" s="126" t="s">
        <v>25</v>
      </c>
      <c r="G265" s="379">
        <f t="shared" si="29"/>
        <v>0</v>
      </c>
      <c r="H265" s="621" t="s">
        <v>1640</v>
      </c>
      <c r="I265" s="380"/>
      <c r="J265" s="380"/>
      <c r="K265" s="380"/>
      <c r="L265" s="380"/>
      <c r="M265" s="380"/>
      <c r="N265" s="380"/>
      <c r="O265" s="380"/>
      <c r="Q265" s="382"/>
      <c r="R265" s="383">
        <f t="shared" si="30"/>
        <v>0</v>
      </c>
    </row>
    <row r="266" spans="1:18" s="374" customFormat="1" ht="28.5">
      <c r="A266" s="385" t="s">
        <v>281</v>
      </c>
      <c r="B266" s="386" t="s">
        <v>205</v>
      </c>
      <c r="C266" s="386" t="s">
        <v>126</v>
      </c>
      <c r="D266" s="384" t="str">
        <f t="shared" si="28"/>
        <v>05.180.015</v>
      </c>
      <c r="E266" s="127" t="s">
        <v>1260</v>
      </c>
      <c r="F266" s="126" t="s">
        <v>25</v>
      </c>
      <c r="G266" s="379">
        <f t="shared" si="29"/>
        <v>0</v>
      </c>
      <c r="H266" s="621" t="s">
        <v>1640</v>
      </c>
      <c r="I266" s="380"/>
      <c r="J266" s="380"/>
      <c r="K266" s="380"/>
      <c r="L266" s="380"/>
      <c r="M266" s="380"/>
      <c r="N266" s="380"/>
      <c r="O266" s="380"/>
      <c r="Q266" s="382"/>
      <c r="R266" s="383">
        <f t="shared" si="30"/>
        <v>0</v>
      </c>
    </row>
    <row r="267" spans="1:18" s="374" customFormat="1" ht="28.5">
      <c r="A267" s="385" t="s">
        <v>281</v>
      </c>
      <c r="B267" s="386" t="s">
        <v>205</v>
      </c>
      <c r="C267" s="386" t="s">
        <v>127</v>
      </c>
      <c r="D267" s="384" t="str">
        <f t="shared" si="28"/>
        <v>05.180.020</v>
      </c>
      <c r="E267" s="127" t="s">
        <v>972</v>
      </c>
      <c r="F267" s="126" t="s">
        <v>25</v>
      </c>
      <c r="G267" s="379">
        <f t="shared" si="29"/>
        <v>0</v>
      </c>
      <c r="H267" s="621" t="s">
        <v>1640</v>
      </c>
      <c r="I267" s="380"/>
      <c r="J267" s="380"/>
      <c r="K267" s="380"/>
      <c r="L267" s="380"/>
      <c r="M267" s="380"/>
      <c r="N267" s="380"/>
      <c r="O267" s="380"/>
      <c r="Q267" s="382"/>
      <c r="R267" s="383">
        <f t="shared" si="30"/>
        <v>0</v>
      </c>
    </row>
    <row r="268" spans="1:18" s="374" customFormat="1" ht="28.5">
      <c r="A268" s="385" t="s">
        <v>281</v>
      </c>
      <c r="B268" s="386" t="s">
        <v>205</v>
      </c>
      <c r="C268" s="386" t="s">
        <v>128</v>
      </c>
      <c r="D268" s="384" t="str">
        <f t="shared" si="28"/>
        <v>05.180.025</v>
      </c>
      <c r="E268" s="127" t="s">
        <v>973</v>
      </c>
      <c r="F268" s="126" t="s">
        <v>25</v>
      </c>
      <c r="G268" s="379">
        <f t="shared" si="29"/>
        <v>0</v>
      </c>
      <c r="H268" s="621" t="s">
        <v>1640</v>
      </c>
      <c r="I268" s="380"/>
      <c r="J268" s="380"/>
      <c r="K268" s="380"/>
      <c r="L268" s="380"/>
      <c r="M268" s="380"/>
      <c r="N268" s="380"/>
      <c r="O268" s="380"/>
      <c r="Q268" s="382"/>
      <c r="R268" s="383">
        <f t="shared" si="30"/>
        <v>0</v>
      </c>
    </row>
    <row r="269" spans="1:18" s="374" customFormat="1" ht="28.5">
      <c r="A269" s="385" t="s">
        <v>281</v>
      </c>
      <c r="B269" s="386" t="s">
        <v>205</v>
      </c>
      <c r="C269" s="386" t="s">
        <v>129</v>
      </c>
      <c r="D269" s="384" t="str">
        <f t="shared" si="28"/>
        <v>05.180.030</v>
      </c>
      <c r="E269" s="127" t="s">
        <v>974</v>
      </c>
      <c r="F269" s="126" t="s">
        <v>25</v>
      </c>
      <c r="G269" s="379">
        <f t="shared" si="29"/>
        <v>0</v>
      </c>
      <c r="H269" s="621" t="s">
        <v>1640</v>
      </c>
      <c r="I269" s="380"/>
      <c r="J269" s="380"/>
      <c r="K269" s="380"/>
      <c r="L269" s="380"/>
      <c r="M269" s="380"/>
      <c r="N269" s="380"/>
      <c r="O269" s="380"/>
      <c r="Q269" s="382"/>
      <c r="R269" s="383">
        <f t="shared" si="30"/>
        <v>0</v>
      </c>
    </row>
    <row r="270" spans="1:18" s="374" customFormat="1" ht="28.5">
      <c r="A270" s="385" t="s">
        <v>281</v>
      </c>
      <c r="B270" s="386" t="s">
        <v>205</v>
      </c>
      <c r="C270" s="386" t="s">
        <v>130</v>
      </c>
      <c r="D270" s="384" t="str">
        <f t="shared" si="28"/>
        <v>05.180.035</v>
      </c>
      <c r="E270" s="127" t="s">
        <v>975</v>
      </c>
      <c r="F270" s="126" t="s">
        <v>25</v>
      </c>
      <c r="G270" s="379">
        <f t="shared" si="29"/>
        <v>0</v>
      </c>
      <c r="H270" s="621" t="s">
        <v>1640</v>
      </c>
      <c r="I270" s="380"/>
      <c r="J270" s="380"/>
      <c r="K270" s="380"/>
      <c r="L270" s="380"/>
      <c r="M270" s="380"/>
      <c r="N270" s="380"/>
      <c r="O270" s="380"/>
      <c r="Q270" s="382"/>
      <c r="R270" s="383">
        <f t="shared" si="30"/>
        <v>0</v>
      </c>
    </row>
    <row r="271" spans="1:18" s="374" customFormat="1" ht="28.5">
      <c r="A271" s="385" t="s">
        <v>281</v>
      </c>
      <c r="B271" s="386" t="s">
        <v>205</v>
      </c>
      <c r="C271" s="386" t="s">
        <v>131</v>
      </c>
      <c r="D271" s="384" t="str">
        <f t="shared" si="28"/>
        <v>05.180.040</v>
      </c>
      <c r="E271" s="127" t="s">
        <v>1254</v>
      </c>
      <c r="F271" s="126" t="s">
        <v>25</v>
      </c>
      <c r="G271" s="379">
        <f t="shared" si="29"/>
        <v>0</v>
      </c>
      <c r="H271" s="621" t="s">
        <v>1640</v>
      </c>
      <c r="I271" s="380"/>
      <c r="J271" s="380"/>
      <c r="K271" s="380"/>
      <c r="L271" s="380"/>
      <c r="M271" s="380"/>
      <c r="N271" s="380"/>
      <c r="O271" s="380"/>
      <c r="Q271" s="382"/>
      <c r="R271" s="383">
        <f t="shared" si="30"/>
        <v>0</v>
      </c>
    </row>
    <row r="272" spans="1:18" s="374" customFormat="1" ht="28.5">
      <c r="A272" s="385" t="s">
        <v>281</v>
      </c>
      <c r="B272" s="386" t="s">
        <v>205</v>
      </c>
      <c r="C272" s="386" t="s">
        <v>132</v>
      </c>
      <c r="D272" s="384" t="str">
        <f t="shared" si="27"/>
        <v>05.180.045</v>
      </c>
      <c r="E272" s="127" t="s">
        <v>976</v>
      </c>
      <c r="F272" s="126" t="s">
        <v>25</v>
      </c>
      <c r="G272" s="379">
        <f t="shared" si="23"/>
        <v>0</v>
      </c>
      <c r="H272" s="621" t="s">
        <v>1640</v>
      </c>
      <c r="I272" s="380"/>
      <c r="J272" s="380"/>
      <c r="K272" s="380"/>
      <c r="L272" s="380"/>
      <c r="M272" s="380"/>
      <c r="N272" s="380"/>
      <c r="O272" s="380"/>
      <c r="Q272" s="382"/>
      <c r="R272" s="383">
        <f t="shared" si="22"/>
        <v>0</v>
      </c>
    </row>
    <row r="273" spans="1:18" s="374" customFormat="1" ht="28.5">
      <c r="A273" s="385" t="s">
        <v>281</v>
      </c>
      <c r="B273" s="386" t="s">
        <v>205</v>
      </c>
      <c r="C273" s="386" t="s">
        <v>133</v>
      </c>
      <c r="D273" s="384" t="str">
        <f t="shared" si="27"/>
        <v>05.180.050</v>
      </c>
      <c r="E273" s="127" t="s">
        <v>977</v>
      </c>
      <c r="F273" s="126" t="s">
        <v>25</v>
      </c>
      <c r="G273" s="379">
        <f t="shared" si="23"/>
        <v>0</v>
      </c>
      <c r="H273" s="621" t="s">
        <v>1640</v>
      </c>
      <c r="I273" s="380"/>
      <c r="J273" s="380"/>
      <c r="K273" s="380"/>
      <c r="L273" s="380"/>
      <c r="M273" s="380"/>
      <c r="N273" s="380"/>
      <c r="O273" s="380"/>
      <c r="Q273" s="382"/>
      <c r="R273" s="383">
        <f t="shared" si="22"/>
        <v>0</v>
      </c>
    </row>
    <row r="274" spans="1:18" s="374" customFormat="1" ht="28.5">
      <c r="A274" s="385" t="s">
        <v>281</v>
      </c>
      <c r="B274" s="386" t="s">
        <v>205</v>
      </c>
      <c r="C274" s="386" t="s">
        <v>134</v>
      </c>
      <c r="D274" s="384" t="str">
        <f t="shared" si="27"/>
        <v>05.180.055</v>
      </c>
      <c r="E274" s="127" t="s">
        <v>978</v>
      </c>
      <c r="F274" s="126" t="s">
        <v>25</v>
      </c>
      <c r="G274" s="379">
        <f t="shared" si="23"/>
        <v>0</v>
      </c>
      <c r="H274" s="621" t="s">
        <v>1640</v>
      </c>
      <c r="I274" s="380"/>
      <c r="J274" s="380"/>
      <c r="K274" s="380"/>
      <c r="L274" s="380"/>
      <c r="M274" s="380"/>
      <c r="N274" s="380"/>
      <c r="O274" s="380"/>
      <c r="Q274" s="382"/>
      <c r="R274" s="383">
        <f t="shared" si="22"/>
        <v>0</v>
      </c>
    </row>
    <row r="275" spans="1:18" s="374" customFormat="1" ht="28.5">
      <c r="A275" s="385" t="s">
        <v>281</v>
      </c>
      <c r="B275" s="386" t="s">
        <v>205</v>
      </c>
      <c r="C275" s="386" t="s">
        <v>135</v>
      </c>
      <c r="D275" s="384" t="str">
        <f t="shared" si="27"/>
        <v>05.180.060</v>
      </c>
      <c r="E275" s="127" t="s">
        <v>979</v>
      </c>
      <c r="F275" s="126" t="s">
        <v>25</v>
      </c>
      <c r="G275" s="379">
        <f t="shared" si="23"/>
        <v>0</v>
      </c>
      <c r="H275" s="621" t="s">
        <v>1640</v>
      </c>
      <c r="I275" s="380"/>
      <c r="J275" s="380"/>
      <c r="K275" s="380"/>
      <c r="L275" s="380"/>
      <c r="M275" s="380"/>
      <c r="N275" s="380"/>
      <c r="O275" s="380"/>
      <c r="Q275" s="382"/>
      <c r="R275" s="383">
        <f t="shared" si="22"/>
        <v>0</v>
      </c>
    </row>
    <row r="276" spans="1:18" s="374" customFormat="1" ht="28.5">
      <c r="A276" s="385" t="s">
        <v>281</v>
      </c>
      <c r="B276" s="386" t="s">
        <v>205</v>
      </c>
      <c r="C276" s="386" t="s">
        <v>136</v>
      </c>
      <c r="D276" s="384" t="str">
        <f t="shared" si="27"/>
        <v>05.180.065</v>
      </c>
      <c r="E276" s="127" t="s">
        <v>980</v>
      </c>
      <c r="F276" s="126" t="s">
        <v>25</v>
      </c>
      <c r="G276" s="379">
        <f t="shared" si="23"/>
        <v>0</v>
      </c>
      <c r="H276" s="621" t="s">
        <v>1640</v>
      </c>
      <c r="I276" s="380"/>
      <c r="J276" s="380"/>
      <c r="K276" s="380"/>
      <c r="L276" s="380"/>
      <c r="M276" s="380"/>
      <c r="N276" s="380"/>
      <c r="O276" s="380"/>
      <c r="Q276" s="382"/>
      <c r="R276" s="383">
        <f t="shared" si="22"/>
        <v>0</v>
      </c>
    </row>
    <row r="277" spans="1:18" s="374" customFormat="1" ht="28.5">
      <c r="A277" s="385" t="s">
        <v>281</v>
      </c>
      <c r="B277" s="386" t="s">
        <v>205</v>
      </c>
      <c r="C277" s="386" t="s">
        <v>137</v>
      </c>
      <c r="D277" s="384" t="str">
        <f t="shared" si="27"/>
        <v>05.180.070</v>
      </c>
      <c r="E277" s="127" t="s">
        <v>981</v>
      </c>
      <c r="F277" s="126" t="s">
        <v>25</v>
      </c>
      <c r="G277" s="379">
        <f t="shared" si="23"/>
        <v>0</v>
      </c>
      <c r="H277" s="621" t="s">
        <v>1640</v>
      </c>
      <c r="I277" s="380"/>
      <c r="J277" s="380"/>
      <c r="K277" s="380"/>
      <c r="L277" s="380"/>
      <c r="M277" s="380"/>
      <c r="N277" s="380"/>
      <c r="O277" s="380"/>
      <c r="Q277" s="382"/>
      <c r="R277" s="383">
        <f t="shared" si="22"/>
        <v>0</v>
      </c>
    </row>
    <row r="278" spans="1:18" s="374" customFormat="1" ht="28.5">
      <c r="A278" s="385" t="s">
        <v>281</v>
      </c>
      <c r="B278" s="386" t="s">
        <v>205</v>
      </c>
      <c r="C278" s="386" t="s">
        <v>138</v>
      </c>
      <c r="D278" s="384" t="str">
        <f t="shared" si="27"/>
        <v>05.180.075</v>
      </c>
      <c r="E278" s="127" t="s">
        <v>982</v>
      </c>
      <c r="F278" s="126" t="s">
        <v>25</v>
      </c>
      <c r="G278" s="379">
        <f t="shared" si="23"/>
        <v>0</v>
      </c>
      <c r="H278" s="621" t="s">
        <v>1640</v>
      </c>
      <c r="I278" s="380"/>
      <c r="J278" s="380"/>
      <c r="K278" s="380"/>
      <c r="L278" s="380"/>
      <c r="M278" s="380"/>
      <c r="N278" s="380"/>
      <c r="O278" s="380"/>
      <c r="Q278" s="382"/>
      <c r="R278" s="383">
        <f t="shared" si="22"/>
        <v>0</v>
      </c>
    </row>
    <row r="279" spans="1:18" s="374" customFormat="1" ht="28.5">
      <c r="A279" s="385" t="s">
        <v>281</v>
      </c>
      <c r="B279" s="386" t="s">
        <v>205</v>
      </c>
      <c r="C279" s="386" t="s">
        <v>139</v>
      </c>
      <c r="D279" s="384" t="str">
        <f t="shared" si="27"/>
        <v>05.180.080</v>
      </c>
      <c r="E279" s="127" t="s">
        <v>1255</v>
      </c>
      <c r="F279" s="126" t="s">
        <v>25</v>
      </c>
      <c r="G279" s="379">
        <f t="shared" si="23"/>
        <v>0</v>
      </c>
      <c r="H279" s="621" t="s">
        <v>1640</v>
      </c>
      <c r="I279" s="380"/>
      <c r="J279" s="380"/>
      <c r="K279" s="380"/>
      <c r="L279" s="380"/>
      <c r="M279" s="380"/>
      <c r="N279" s="380"/>
      <c r="O279" s="380"/>
      <c r="Q279" s="382"/>
      <c r="R279" s="383">
        <f t="shared" si="22"/>
        <v>0</v>
      </c>
    </row>
    <row r="280" spans="1:18" s="374" customFormat="1" ht="14.25">
      <c r="A280" s="385" t="s">
        <v>281</v>
      </c>
      <c r="B280" s="386" t="s">
        <v>205</v>
      </c>
      <c r="C280" s="386" t="s">
        <v>140</v>
      </c>
      <c r="D280" s="384" t="str">
        <f t="shared" si="27"/>
        <v>05.180.085</v>
      </c>
      <c r="E280" s="127" t="s">
        <v>983</v>
      </c>
      <c r="F280" s="126" t="s">
        <v>25</v>
      </c>
      <c r="G280" s="379">
        <f t="shared" si="23"/>
        <v>0</v>
      </c>
      <c r="H280" s="621" t="s">
        <v>1640</v>
      </c>
      <c r="I280" s="380"/>
      <c r="J280" s="380"/>
      <c r="K280" s="380"/>
      <c r="L280" s="380"/>
      <c r="M280" s="380"/>
      <c r="N280" s="380"/>
      <c r="O280" s="380"/>
      <c r="Q280" s="382"/>
      <c r="R280" s="383">
        <f t="shared" si="22"/>
        <v>0</v>
      </c>
    </row>
    <row r="281" spans="1:18" s="374" customFormat="1" ht="28.5">
      <c r="A281" s="385" t="s">
        <v>281</v>
      </c>
      <c r="B281" s="386" t="s">
        <v>205</v>
      </c>
      <c r="C281" s="386" t="s">
        <v>152</v>
      </c>
      <c r="D281" s="384" t="str">
        <f t="shared" si="27"/>
        <v>05.180.090</v>
      </c>
      <c r="E281" s="127" t="s">
        <v>984</v>
      </c>
      <c r="F281" s="126" t="s">
        <v>25</v>
      </c>
      <c r="G281" s="379">
        <f t="shared" si="23"/>
        <v>0</v>
      </c>
      <c r="H281" s="621" t="s">
        <v>1640</v>
      </c>
      <c r="I281" s="380"/>
      <c r="J281" s="380"/>
      <c r="K281" s="380"/>
      <c r="L281" s="380"/>
      <c r="M281" s="380"/>
      <c r="N281" s="380"/>
      <c r="O281" s="380"/>
      <c r="Q281" s="382"/>
      <c r="R281" s="383">
        <f t="shared" si="22"/>
        <v>0</v>
      </c>
    </row>
    <row r="282" spans="1:18" s="374" customFormat="1" ht="14.25">
      <c r="A282" s="385" t="s">
        <v>281</v>
      </c>
      <c r="B282" s="386" t="s">
        <v>205</v>
      </c>
      <c r="C282" s="386" t="s">
        <v>151</v>
      </c>
      <c r="D282" s="384" t="str">
        <f t="shared" si="27"/>
        <v>05.180.095</v>
      </c>
      <c r="E282" s="127" t="s">
        <v>647</v>
      </c>
      <c r="F282" s="126" t="s">
        <v>25</v>
      </c>
      <c r="G282" s="379">
        <f t="shared" si="23"/>
        <v>0</v>
      </c>
      <c r="H282" s="621" t="s">
        <v>1640</v>
      </c>
      <c r="I282" s="380"/>
      <c r="J282" s="380"/>
      <c r="K282" s="380"/>
      <c r="L282" s="380"/>
      <c r="M282" s="380"/>
      <c r="N282" s="380"/>
      <c r="O282" s="380"/>
      <c r="Q282" s="382"/>
      <c r="R282" s="383">
        <f t="shared" si="22"/>
        <v>0</v>
      </c>
    </row>
    <row r="283" spans="1:18" s="374" customFormat="1" ht="14.25">
      <c r="A283" s="385" t="s">
        <v>281</v>
      </c>
      <c r="B283" s="386" t="s">
        <v>205</v>
      </c>
      <c r="C283" s="386" t="s">
        <v>153</v>
      </c>
      <c r="D283" s="384" t="str">
        <f t="shared" si="27"/>
        <v>05.180.100</v>
      </c>
      <c r="E283" s="127" t="s">
        <v>648</v>
      </c>
      <c r="F283" s="126" t="s">
        <v>25</v>
      </c>
      <c r="G283" s="379">
        <f t="shared" si="23"/>
        <v>0</v>
      </c>
      <c r="H283" s="621" t="s">
        <v>1640</v>
      </c>
      <c r="I283" s="380"/>
      <c r="J283" s="380"/>
      <c r="K283" s="380"/>
      <c r="L283" s="380"/>
      <c r="M283" s="380"/>
      <c r="N283" s="380"/>
      <c r="O283" s="380"/>
      <c r="Q283" s="382"/>
      <c r="R283" s="383">
        <f t="shared" si="22"/>
        <v>0</v>
      </c>
    </row>
    <row r="284" spans="1:18" s="374" customFormat="1" ht="14.25">
      <c r="A284" s="385" t="s">
        <v>281</v>
      </c>
      <c r="B284" s="386" t="s">
        <v>205</v>
      </c>
      <c r="C284" s="386" t="s">
        <v>154</v>
      </c>
      <c r="D284" s="384" t="str">
        <f>IF(A284=0,"",IF(C284=0,A284&amp;"."&amp;B284,A284&amp;"."&amp;B284&amp;"."&amp;C284))</f>
        <v>05.180.105</v>
      </c>
      <c r="E284" s="127" t="s">
        <v>1256</v>
      </c>
      <c r="F284" s="126" t="s">
        <v>25</v>
      </c>
      <c r="G284" s="379">
        <f t="shared" ref="G284:G303" si="31">ROUNDUP(SUM(I284:O284),2)</f>
        <v>0</v>
      </c>
      <c r="H284" s="621" t="s">
        <v>1640</v>
      </c>
      <c r="I284" s="380"/>
      <c r="J284" s="380"/>
      <c r="K284" s="380"/>
      <c r="L284" s="380"/>
      <c r="M284" s="380"/>
      <c r="N284" s="380"/>
      <c r="O284" s="380"/>
      <c r="Q284" s="382"/>
      <c r="R284" s="383">
        <f t="shared" ref="R284:R303" si="32">Q284*G284</f>
        <v>0</v>
      </c>
    </row>
    <row r="285" spans="1:18" s="374" customFormat="1" ht="28.5">
      <c r="A285" s="385" t="s">
        <v>281</v>
      </c>
      <c r="B285" s="386" t="s">
        <v>205</v>
      </c>
      <c r="C285" s="386" t="s">
        <v>155</v>
      </c>
      <c r="D285" s="384" t="str">
        <f>IF(A285=0,"",IF(C285=0,A285&amp;"."&amp;B285,A285&amp;"."&amp;B285&amp;"."&amp;C285))</f>
        <v>05.180.110</v>
      </c>
      <c r="E285" s="127" t="s">
        <v>1257</v>
      </c>
      <c r="F285" s="126" t="s">
        <v>25</v>
      </c>
      <c r="G285" s="379">
        <f t="shared" si="31"/>
        <v>0</v>
      </c>
      <c r="H285" s="621" t="s">
        <v>1640</v>
      </c>
      <c r="I285" s="380"/>
      <c r="J285" s="380"/>
      <c r="K285" s="380"/>
      <c r="L285" s="380"/>
      <c r="M285" s="380"/>
      <c r="N285" s="380"/>
      <c r="O285" s="380"/>
      <c r="Q285" s="382"/>
      <c r="R285" s="383">
        <f t="shared" si="32"/>
        <v>0</v>
      </c>
    </row>
    <row r="286" spans="1:18" s="374" customFormat="1" ht="28.5">
      <c r="A286" s="385" t="s">
        <v>281</v>
      </c>
      <c r="B286" s="386" t="s">
        <v>205</v>
      </c>
      <c r="C286" s="386" t="s">
        <v>156</v>
      </c>
      <c r="D286" s="384" t="str">
        <f>IF(A286=0,"",IF(C286=0,A286&amp;"."&amp;B286,A286&amp;"."&amp;B286&amp;"."&amp;C286))</f>
        <v>05.180.115</v>
      </c>
      <c r="E286" s="127" t="s">
        <v>1259</v>
      </c>
      <c r="F286" s="126" t="s">
        <v>25</v>
      </c>
      <c r="G286" s="379">
        <f t="shared" si="31"/>
        <v>0</v>
      </c>
      <c r="H286" s="621" t="s">
        <v>1640</v>
      </c>
      <c r="I286" s="380"/>
      <c r="J286" s="380"/>
      <c r="K286" s="380"/>
      <c r="L286" s="380"/>
      <c r="M286" s="380"/>
      <c r="N286" s="380"/>
      <c r="O286" s="380"/>
      <c r="Q286" s="382"/>
      <c r="R286" s="383">
        <f t="shared" si="32"/>
        <v>0</v>
      </c>
    </row>
    <row r="287" spans="1:18" s="374" customFormat="1" ht="28.5">
      <c r="A287" s="385" t="s">
        <v>281</v>
      </c>
      <c r="B287" s="386" t="s">
        <v>205</v>
      </c>
      <c r="C287" s="386" t="s">
        <v>157</v>
      </c>
      <c r="D287" s="384" t="str">
        <f>IF(A287=0,"",IF(C287=0,A287&amp;"."&amp;B287,A287&amp;"."&amp;B287&amp;"."&amp;C287))</f>
        <v>05.180.120</v>
      </c>
      <c r="E287" s="127" t="s">
        <v>1258</v>
      </c>
      <c r="F287" s="126" t="s">
        <v>25</v>
      </c>
      <c r="G287" s="379">
        <f t="shared" si="31"/>
        <v>0</v>
      </c>
      <c r="H287" s="621" t="s">
        <v>1640</v>
      </c>
      <c r="I287" s="380"/>
      <c r="J287" s="380"/>
      <c r="K287" s="380"/>
      <c r="L287" s="380"/>
      <c r="M287" s="380"/>
      <c r="N287" s="380"/>
      <c r="O287" s="380"/>
      <c r="Q287" s="382"/>
      <c r="R287" s="383">
        <f t="shared" si="32"/>
        <v>0</v>
      </c>
    </row>
    <row r="288" spans="1:18" s="374" customFormat="1" ht="14.25">
      <c r="A288" s="385" t="s">
        <v>281</v>
      </c>
      <c r="B288" s="386" t="s">
        <v>205</v>
      </c>
      <c r="C288" s="386" t="s">
        <v>158</v>
      </c>
      <c r="D288" s="384" t="str">
        <f>IF(A288=0,"",IF(C288=0,A288&amp;"."&amp;B288,A288&amp;"."&amp;B288&amp;"."&amp;C288))</f>
        <v>05.180.125</v>
      </c>
      <c r="E288" s="127" t="s">
        <v>649</v>
      </c>
      <c r="F288" s="126" t="s">
        <v>25</v>
      </c>
      <c r="G288" s="379">
        <f t="shared" si="31"/>
        <v>0</v>
      </c>
      <c r="H288" s="621" t="s">
        <v>1640</v>
      </c>
      <c r="I288" s="380"/>
      <c r="J288" s="380"/>
      <c r="K288" s="380"/>
      <c r="L288" s="380"/>
      <c r="M288" s="380"/>
      <c r="N288" s="380"/>
      <c r="O288" s="380"/>
      <c r="Q288" s="382"/>
      <c r="R288" s="383">
        <f t="shared" si="32"/>
        <v>0</v>
      </c>
    </row>
    <row r="289" spans="1:18" s="374" customFormat="1" ht="14.25">
      <c r="A289" s="385"/>
      <c r="B289" s="386"/>
      <c r="C289" s="386"/>
      <c r="D289" s="384"/>
      <c r="E289" s="127"/>
      <c r="F289" s="126"/>
      <c r="G289" s="379"/>
      <c r="H289" s="379"/>
      <c r="I289" s="380"/>
      <c r="J289" s="380"/>
      <c r="K289" s="380"/>
      <c r="L289" s="380"/>
      <c r="M289" s="380"/>
      <c r="N289" s="380"/>
      <c r="O289" s="380"/>
      <c r="Q289" s="382"/>
      <c r="R289" s="383"/>
    </row>
    <row r="290" spans="1:18" s="381" customFormat="1" ht="15">
      <c r="A290" s="385" t="s">
        <v>281</v>
      </c>
      <c r="B290" s="388">
        <v>185</v>
      </c>
      <c r="C290" s="388"/>
      <c r="D290" s="384" t="str">
        <f t="shared" si="27"/>
        <v>05.185</v>
      </c>
      <c r="E290" s="124" t="s">
        <v>985</v>
      </c>
      <c r="F290" s="126"/>
      <c r="G290" s="379"/>
      <c r="H290" s="379"/>
      <c r="I290" s="380"/>
      <c r="J290" s="380"/>
      <c r="K290" s="380"/>
      <c r="L290" s="380"/>
      <c r="M290" s="380"/>
      <c r="N290" s="380"/>
      <c r="O290" s="380"/>
      <c r="Q290" s="382"/>
      <c r="R290" s="383">
        <f t="shared" si="32"/>
        <v>0</v>
      </c>
    </row>
    <row r="291" spans="1:18" s="381" customFormat="1" ht="14.25">
      <c r="A291" s="385" t="s">
        <v>281</v>
      </c>
      <c r="B291" s="388">
        <v>185</v>
      </c>
      <c r="C291" s="386" t="s">
        <v>124</v>
      </c>
      <c r="D291" s="384" t="str">
        <f t="shared" si="27"/>
        <v>05.185.005</v>
      </c>
      <c r="E291" s="127" t="s">
        <v>986</v>
      </c>
      <c r="F291" s="126" t="s">
        <v>25</v>
      </c>
      <c r="G291" s="379">
        <f t="shared" si="31"/>
        <v>0</v>
      </c>
      <c r="H291" s="621" t="s">
        <v>1640</v>
      </c>
      <c r="I291" s="380"/>
      <c r="J291" s="380"/>
      <c r="K291" s="380"/>
      <c r="L291" s="380"/>
      <c r="M291" s="380"/>
      <c r="N291" s="380"/>
      <c r="O291" s="380"/>
      <c r="Q291" s="382"/>
      <c r="R291" s="383">
        <f t="shared" si="32"/>
        <v>0</v>
      </c>
    </row>
    <row r="292" spans="1:18" s="381" customFormat="1" ht="14.25">
      <c r="A292" s="385" t="s">
        <v>281</v>
      </c>
      <c r="B292" s="388">
        <v>185</v>
      </c>
      <c r="C292" s="386" t="s">
        <v>125</v>
      </c>
      <c r="D292" s="384" t="str">
        <f t="shared" si="27"/>
        <v>05.185.010</v>
      </c>
      <c r="E292" s="127" t="s">
        <v>987</v>
      </c>
      <c r="F292" s="126" t="s">
        <v>25</v>
      </c>
      <c r="G292" s="379">
        <f t="shared" si="31"/>
        <v>0</v>
      </c>
      <c r="H292" s="621" t="s">
        <v>1640</v>
      </c>
      <c r="I292" s="380"/>
      <c r="J292" s="380"/>
      <c r="K292" s="380"/>
      <c r="L292" s="380"/>
      <c r="M292" s="380"/>
      <c r="N292" s="380"/>
      <c r="O292" s="380"/>
      <c r="Q292" s="382"/>
      <c r="R292" s="383">
        <f t="shared" si="32"/>
        <v>0</v>
      </c>
    </row>
    <row r="293" spans="1:18" s="381" customFormat="1" ht="14.25">
      <c r="A293" s="385" t="s">
        <v>281</v>
      </c>
      <c r="B293" s="388">
        <v>185</v>
      </c>
      <c r="C293" s="386" t="s">
        <v>126</v>
      </c>
      <c r="D293" s="384" t="str">
        <f t="shared" si="27"/>
        <v>05.185.015</v>
      </c>
      <c r="E293" s="127" t="s">
        <v>988</v>
      </c>
      <c r="F293" s="126" t="s">
        <v>25</v>
      </c>
      <c r="G293" s="379">
        <f t="shared" si="31"/>
        <v>0</v>
      </c>
      <c r="H293" s="621" t="s">
        <v>1640</v>
      </c>
      <c r="I293" s="380"/>
      <c r="J293" s="380"/>
      <c r="K293" s="380"/>
      <c r="L293" s="380"/>
      <c r="M293" s="380"/>
      <c r="N293" s="380"/>
      <c r="O293" s="380"/>
      <c r="Q293" s="382"/>
      <c r="R293" s="383">
        <f t="shared" si="32"/>
        <v>0</v>
      </c>
    </row>
    <row r="294" spans="1:18" s="393" customFormat="1" ht="14.25">
      <c r="A294" s="385" t="s">
        <v>281</v>
      </c>
      <c r="B294" s="388">
        <v>185</v>
      </c>
      <c r="C294" s="386" t="s">
        <v>127</v>
      </c>
      <c r="D294" s="384" t="str">
        <f t="shared" si="27"/>
        <v>05.185.020</v>
      </c>
      <c r="E294" s="127" t="s">
        <v>989</v>
      </c>
      <c r="F294" s="126" t="s">
        <v>25</v>
      </c>
      <c r="G294" s="379">
        <f t="shared" si="31"/>
        <v>0</v>
      </c>
      <c r="H294" s="621" t="s">
        <v>1640</v>
      </c>
      <c r="I294" s="380"/>
      <c r="J294" s="380"/>
      <c r="K294" s="380"/>
      <c r="L294" s="380"/>
      <c r="M294" s="380"/>
      <c r="N294" s="380"/>
      <c r="O294" s="380"/>
      <c r="Q294" s="382"/>
      <c r="R294" s="383">
        <f t="shared" si="32"/>
        <v>0</v>
      </c>
    </row>
    <row r="295" spans="1:18" s="393" customFormat="1" ht="14.25">
      <c r="A295" s="385" t="s">
        <v>281</v>
      </c>
      <c r="B295" s="388">
        <v>185</v>
      </c>
      <c r="C295" s="386" t="s">
        <v>128</v>
      </c>
      <c r="D295" s="384" t="str">
        <f t="shared" si="27"/>
        <v>05.185.025</v>
      </c>
      <c r="E295" s="127" t="s">
        <v>990</v>
      </c>
      <c r="F295" s="126" t="s">
        <v>25</v>
      </c>
      <c r="G295" s="379">
        <f t="shared" si="31"/>
        <v>0</v>
      </c>
      <c r="H295" s="621" t="s">
        <v>1640</v>
      </c>
      <c r="I295" s="380"/>
      <c r="J295" s="380"/>
      <c r="K295" s="380"/>
      <c r="L295" s="380"/>
      <c r="M295" s="380"/>
      <c r="N295" s="380"/>
      <c r="O295" s="380"/>
      <c r="Q295" s="382"/>
      <c r="R295" s="383">
        <f t="shared" si="32"/>
        <v>0</v>
      </c>
    </row>
    <row r="296" spans="1:18" s="393" customFormat="1" ht="14.25">
      <c r="A296" s="385" t="s">
        <v>281</v>
      </c>
      <c r="B296" s="388">
        <v>185</v>
      </c>
      <c r="C296" s="386" t="s">
        <v>129</v>
      </c>
      <c r="D296" s="384" t="str">
        <f t="shared" si="27"/>
        <v>05.185.030</v>
      </c>
      <c r="E296" s="127" t="s">
        <v>991</v>
      </c>
      <c r="F296" s="126" t="s">
        <v>25</v>
      </c>
      <c r="G296" s="379">
        <f t="shared" si="31"/>
        <v>0</v>
      </c>
      <c r="H296" s="621" t="s">
        <v>1640</v>
      </c>
      <c r="I296" s="380"/>
      <c r="J296" s="380"/>
      <c r="K296" s="380"/>
      <c r="L296" s="380"/>
      <c r="M296" s="380"/>
      <c r="N296" s="380"/>
      <c r="O296" s="380"/>
      <c r="Q296" s="382"/>
      <c r="R296" s="383">
        <f t="shared" si="32"/>
        <v>0</v>
      </c>
    </row>
    <row r="297" spans="1:18" s="393" customFormat="1" ht="14.25">
      <c r="A297" s="385" t="s">
        <v>281</v>
      </c>
      <c r="B297" s="388">
        <v>185</v>
      </c>
      <c r="C297" s="386" t="s">
        <v>130</v>
      </c>
      <c r="D297" s="384" t="str">
        <f t="shared" si="27"/>
        <v>05.185.035</v>
      </c>
      <c r="E297" s="127" t="s">
        <v>992</v>
      </c>
      <c r="F297" s="126" t="s">
        <v>25</v>
      </c>
      <c r="G297" s="379">
        <f t="shared" si="31"/>
        <v>0</v>
      </c>
      <c r="H297" s="621" t="s">
        <v>1640</v>
      </c>
      <c r="I297" s="380"/>
      <c r="J297" s="380"/>
      <c r="K297" s="380"/>
      <c r="L297" s="380"/>
      <c r="M297" s="380"/>
      <c r="N297" s="380"/>
      <c r="O297" s="380"/>
      <c r="Q297" s="382"/>
      <c r="R297" s="383">
        <f t="shared" si="32"/>
        <v>0</v>
      </c>
    </row>
    <row r="298" spans="1:18" s="394" customFormat="1" ht="14.25">
      <c r="A298" s="385" t="s">
        <v>281</v>
      </c>
      <c r="B298" s="388">
        <v>185</v>
      </c>
      <c r="C298" s="386" t="s">
        <v>131</v>
      </c>
      <c r="D298" s="384" t="str">
        <f t="shared" si="27"/>
        <v>05.185.040</v>
      </c>
      <c r="E298" s="127" t="s">
        <v>1261</v>
      </c>
      <c r="F298" s="126" t="s">
        <v>25</v>
      </c>
      <c r="G298" s="379">
        <f t="shared" si="31"/>
        <v>0</v>
      </c>
      <c r="H298" s="621" t="s">
        <v>1640</v>
      </c>
      <c r="I298" s="380"/>
      <c r="J298" s="380"/>
      <c r="K298" s="380"/>
      <c r="L298" s="380"/>
      <c r="M298" s="380"/>
      <c r="N298" s="380"/>
      <c r="O298" s="380"/>
      <c r="Q298" s="382"/>
      <c r="R298" s="383">
        <f t="shared" si="32"/>
        <v>0</v>
      </c>
    </row>
    <row r="299" spans="1:18" s="394" customFormat="1" ht="14.25">
      <c r="A299" s="385" t="s">
        <v>281</v>
      </c>
      <c r="B299" s="388">
        <v>185</v>
      </c>
      <c r="C299" s="386" t="s">
        <v>132</v>
      </c>
      <c r="D299" s="384" t="str">
        <f t="shared" si="27"/>
        <v>05.185.045</v>
      </c>
      <c r="E299" s="127" t="s">
        <v>1262</v>
      </c>
      <c r="F299" s="126" t="s">
        <v>25</v>
      </c>
      <c r="G299" s="379">
        <f t="shared" si="31"/>
        <v>0</v>
      </c>
      <c r="H299" s="621" t="s">
        <v>1640</v>
      </c>
      <c r="I299" s="380"/>
      <c r="J299" s="380"/>
      <c r="K299" s="380"/>
      <c r="L299" s="380"/>
      <c r="M299" s="380"/>
      <c r="N299" s="380"/>
      <c r="O299" s="380"/>
      <c r="Q299" s="382"/>
      <c r="R299" s="383">
        <f t="shared" si="32"/>
        <v>0</v>
      </c>
    </row>
    <row r="300" spans="1:18" s="394" customFormat="1" ht="14.25">
      <c r="A300" s="385" t="s">
        <v>281</v>
      </c>
      <c r="B300" s="388">
        <v>185</v>
      </c>
      <c r="C300" s="386" t="s">
        <v>133</v>
      </c>
      <c r="D300" s="384" t="str">
        <f t="shared" si="27"/>
        <v>05.185.050</v>
      </c>
      <c r="E300" s="127" t="s">
        <v>1263</v>
      </c>
      <c r="F300" s="126" t="s">
        <v>25</v>
      </c>
      <c r="G300" s="379">
        <f t="shared" si="31"/>
        <v>0</v>
      </c>
      <c r="H300" s="621" t="s">
        <v>1640</v>
      </c>
      <c r="I300" s="380"/>
      <c r="J300" s="380"/>
      <c r="K300" s="380"/>
      <c r="L300" s="380"/>
      <c r="M300" s="380"/>
      <c r="N300" s="380"/>
      <c r="O300" s="380"/>
      <c r="Q300" s="382"/>
      <c r="R300" s="383">
        <f t="shared" si="32"/>
        <v>0</v>
      </c>
    </row>
    <row r="301" spans="1:18" s="374" customFormat="1" ht="14.25">
      <c r="A301" s="385" t="s">
        <v>281</v>
      </c>
      <c r="B301" s="388">
        <v>185</v>
      </c>
      <c r="C301" s="386" t="s">
        <v>134</v>
      </c>
      <c r="D301" s="384" t="str">
        <f t="shared" si="27"/>
        <v>05.185.055</v>
      </c>
      <c r="E301" s="127" t="s">
        <v>1264</v>
      </c>
      <c r="F301" s="126" t="s">
        <v>25</v>
      </c>
      <c r="G301" s="379">
        <f t="shared" si="31"/>
        <v>0</v>
      </c>
      <c r="H301" s="621" t="s">
        <v>1640</v>
      </c>
      <c r="I301" s="380"/>
      <c r="J301" s="380"/>
      <c r="K301" s="380"/>
      <c r="L301" s="380"/>
      <c r="M301" s="380"/>
      <c r="N301" s="380"/>
      <c r="O301" s="380"/>
      <c r="Q301" s="382"/>
      <c r="R301" s="383">
        <f t="shared" si="32"/>
        <v>0</v>
      </c>
    </row>
    <row r="302" spans="1:18" s="374" customFormat="1" ht="14.25">
      <c r="A302" s="385" t="s">
        <v>281</v>
      </c>
      <c r="B302" s="388">
        <v>185</v>
      </c>
      <c r="C302" s="386" t="s">
        <v>135</v>
      </c>
      <c r="D302" s="384" t="str">
        <f t="shared" si="27"/>
        <v>05.185.060</v>
      </c>
      <c r="E302" s="127" t="s">
        <v>1265</v>
      </c>
      <c r="F302" s="126" t="s">
        <v>25</v>
      </c>
      <c r="G302" s="379">
        <f t="shared" si="31"/>
        <v>0</v>
      </c>
      <c r="H302" s="621" t="s">
        <v>1640</v>
      </c>
      <c r="I302" s="380"/>
      <c r="J302" s="380"/>
      <c r="K302" s="380"/>
      <c r="L302" s="380"/>
      <c r="M302" s="380"/>
      <c r="N302" s="380"/>
      <c r="O302" s="380"/>
      <c r="Q302" s="382"/>
      <c r="R302" s="383">
        <f t="shared" si="32"/>
        <v>0</v>
      </c>
    </row>
    <row r="303" spans="1:18" s="374" customFormat="1" ht="28.5">
      <c r="A303" s="385" t="s">
        <v>281</v>
      </c>
      <c r="B303" s="388">
        <v>185</v>
      </c>
      <c r="C303" s="386" t="s">
        <v>136</v>
      </c>
      <c r="D303" s="384" t="str">
        <f t="shared" si="27"/>
        <v>05.185.065</v>
      </c>
      <c r="E303" s="127" t="s">
        <v>1269</v>
      </c>
      <c r="F303" s="126" t="s">
        <v>25</v>
      </c>
      <c r="G303" s="379">
        <f t="shared" si="31"/>
        <v>0</v>
      </c>
      <c r="H303" s="621" t="s">
        <v>1640</v>
      </c>
      <c r="I303" s="380"/>
      <c r="J303" s="380"/>
      <c r="K303" s="380"/>
      <c r="L303" s="380"/>
      <c r="M303" s="380"/>
      <c r="N303" s="380"/>
      <c r="O303" s="380"/>
      <c r="Q303" s="382"/>
      <c r="R303" s="383">
        <f t="shared" si="32"/>
        <v>0</v>
      </c>
    </row>
    <row r="304" spans="1:18" s="374" customFormat="1" ht="14.25">
      <c r="A304" s="385"/>
      <c r="B304" s="388"/>
      <c r="C304" s="386"/>
      <c r="D304" s="384"/>
      <c r="E304" s="127"/>
      <c r="F304" s="126"/>
      <c r="G304" s="379"/>
      <c r="H304" s="379"/>
      <c r="I304" s="380"/>
      <c r="J304" s="380"/>
      <c r="K304" s="380"/>
      <c r="L304" s="380"/>
      <c r="M304" s="380"/>
      <c r="N304" s="380"/>
      <c r="O304" s="380"/>
      <c r="Q304" s="382"/>
      <c r="R304" s="383"/>
    </row>
    <row r="305" spans="1:18" s="381" customFormat="1" ht="15">
      <c r="A305" s="385"/>
      <c r="B305" s="388"/>
      <c r="C305" s="388"/>
      <c r="D305" s="283"/>
      <c r="E305" s="362" t="s">
        <v>1422</v>
      </c>
      <c r="F305" s="361"/>
      <c r="G305" s="379"/>
      <c r="H305" s="379"/>
      <c r="I305" s="380"/>
      <c r="J305" s="380"/>
      <c r="K305" s="380"/>
      <c r="L305" s="380"/>
      <c r="M305" s="380"/>
      <c r="N305" s="380"/>
      <c r="O305" s="380"/>
      <c r="Q305" s="382"/>
      <c r="R305" s="383"/>
    </row>
    <row r="306" spans="1:18" s="381" customFormat="1" ht="15" customHeight="1">
      <c r="A306" s="385"/>
      <c r="B306" s="386"/>
      <c r="C306" s="386"/>
      <c r="D306" s="384" t="str">
        <f t="shared" ref="D306:D311" si="33">IF(A306=0,"",IF(C306=0,A306&amp;"."&amp;B306,A306&amp;"."&amp;B306&amp;"."&amp;C306))</f>
        <v/>
      </c>
      <c r="E306" s="125"/>
      <c r="F306" s="126"/>
      <c r="G306" s="379"/>
      <c r="H306" s="379"/>
      <c r="I306" s="380"/>
      <c r="J306" s="380"/>
      <c r="K306" s="380"/>
      <c r="L306" s="380"/>
      <c r="M306" s="380"/>
      <c r="N306" s="380"/>
      <c r="O306" s="380"/>
      <c r="Q306" s="382"/>
      <c r="R306" s="383">
        <f t="shared" ref="R306:R330" si="34">Q306*G306</f>
        <v>0</v>
      </c>
    </row>
    <row r="307" spans="1:18" s="381" customFormat="1" ht="15">
      <c r="A307" s="385" t="s">
        <v>281</v>
      </c>
      <c r="B307" s="388">
        <v>190</v>
      </c>
      <c r="C307" s="388"/>
      <c r="D307" s="384" t="str">
        <f t="shared" si="33"/>
        <v>05.190</v>
      </c>
      <c r="E307" s="124" t="s">
        <v>1268</v>
      </c>
      <c r="F307" s="126"/>
      <c r="G307" s="379"/>
      <c r="H307" s="379"/>
      <c r="I307" s="380"/>
      <c r="J307" s="380"/>
      <c r="K307" s="380"/>
      <c r="L307" s="380"/>
      <c r="M307" s="380"/>
      <c r="N307" s="380"/>
      <c r="O307" s="380"/>
      <c r="Q307" s="382"/>
      <c r="R307" s="383">
        <f t="shared" si="34"/>
        <v>0</v>
      </c>
    </row>
    <row r="308" spans="1:18" s="381" customFormat="1" ht="14.25">
      <c r="A308" s="385" t="s">
        <v>281</v>
      </c>
      <c r="B308" s="388">
        <v>190</v>
      </c>
      <c r="C308" s="386" t="s">
        <v>124</v>
      </c>
      <c r="D308" s="384" t="str">
        <f t="shared" si="33"/>
        <v>05.190.005</v>
      </c>
      <c r="E308" s="125" t="s">
        <v>645</v>
      </c>
      <c r="F308" s="126" t="s">
        <v>150</v>
      </c>
      <c r="G308" s="379">
        <f t="shared" ref="G308:G330" si="35">ROUNDUP(SUM(I308:O308),2)</f>
        <v>0</v>
      </c>
      <c r="H308" s="621" t="s">
        <v>1640</v>
      </c>
      <c r="I308" s="380"/>
      <c r="J308" s="380"/>
      <c r="K308" s="380"/>
      <c r="L308" s="380"/>
      <c r="M308" s="380"/>
      <c r="N308" s="380"/>
      <c r="O308" s="380"/>
      <c r="Q308" s="382"/>
      <c r="R308" s="383">
        <f t="shared" si="34"/>
        <v>0</v>
      </c>
    </row>
    <row r="309" spans="1:18" s="381" customFormat="1" ht="14.25">
      <c r="A309" s="385" t="s">
        <v>281</v>
      </c>
      <c r="B309" s="388">
        <v>190</v>
      </c>
      <c r="C309" s="386" t="s">
        <v>125</v>
      </c>
      <c r="D309" s="384" t="str">
        <f t="shared" si="33"/>
        <v>05.190.010</v>
      </c>
      <c r="E309" s="125" t="s">
        <v>646</v>
      </c>
      <c r="F309" s="126" t="s">
        <v>150</v>
      </c>
      <c r="G309" s="379">
        <f t="shared" si="35"/>
        <v>0</v>
      </c>
      <c r="H309" s="621" t="s">
        <v>1640</v>
      </c>
      <c r="I309" s="380"/>
      <c r="J309" s="380"/>
      <c r="K309" s="380"/>
      <c r="L309" s="380"/>
      <c r="M309" s="380"/>
      <c r="N309" s="380"/>
      <c r="O309" s="380"/>
      <c r="Q309" s="382"/>
      <c r="R309" s="383">
        <f t="shared" si="34"/>
        <v>0</v>
      </c>
    </row>
    <row r="310" spans="1:18" s="381" customFormat="1" ht="14.25">
      <c r="A310" s="385" t="s">
        <v>281</v>
      </c>
      <c r="B310" s="388">
        <v>190</v>
      </c>
      <c r="C310" s="386" t="s">
        <v>126</v>
      </c>
      <c r="D310" s="384" t="str">
        <f t="shared" si="33"/>
        <v>05.190.015</v>
      </c>
      <c r="E310" s="125" t="s">
        <v>328</v>
      </c>
      <c r="F310" s="126" t="s">
        <v>150</v>
      </c>
      <c r="G310" s="379">
        <f t="shared" si="35"/>
        <v>0</v>
      </c>
      <c r="H310" s="621" t="s">
        <v>1640</v>
      </c>
      <c r="I310" s="380"/>
      <c r="J310" s="380"/>
      <c r="K310" s="380"/>
      <c r="L310" s="380"/>
      <c r="M310" s="380"/>
      <c r="N310" s="380"/>
      <c r="O310" s="380"/>
      <c r="Q310" s="382"/>
      <c r="R310" s="383">
        <f t="shared" si="34"/>
        <v>0</v>
      </c>
    </row>
    <row r="311" spans="1:18" s="381" customFormat="1" ht="14.25">
      <c r="A311" s="385" t="s">
        <v>281</v>
      </c>
      <c r="B311" s="388">
        <v>190</v>
      </c>
      <c r="C311" s="386" t="s">
        <v>127</v>
      </c>
      <c r="D311" s="384" t="str">
        <f t="shared" si="33"/>
        <v>05.190.020</v>
      </c>
      <c r="E311" s="125" t="s">
        <v>327</v>
      </c>
      <c r="F311" s="126" t="s">
        <v>150</v>
      </c>
      <c r="G311" s="379">
        <f t="shared" si="35"/>
        <v>0</v>
      </c>
      <c r="H311" s="621" t="s">
        <v>1640</v>
      </c>
      <c r="I311" s="380"/>
      <c r="J311" s="380"/>
      <c r="K311" s="380"/>
      <c r="L311" s="380"/>
      <c r="M311" s="380"/>
      <c r="N311" s="380"/>
      <c r="O311" s="380"/>
      <c r="Q311" s="382"/>
      <c r="R311" s="383">
        <f t="shared" si="34"/>
        <v>0</v>
      </c>
    </row>
    <row r="312" spans="1:18" s="381" customFormat="1" ht="14.25">
      <c r="A312" s="385"/>
      <c r="B312" s="388"/>
      <c r="C312" s="386"/>
      <c r="D312" s="384"/>
      <c r="E312" s="125"/>
      <c r="F312" s="126"/>
      <c r="G312" s="379"/>
      <c r="H312" s="379"/>
      <c r="I312" s="380"/>
      <c r="J312" s="380"/>
      <c r="K312" s="380"/>
      <c r="L312" s="380"/>
      <c r="M312" s="380"/>
      <c r="N312" s="380"/>
      <c r="O312" s="380"/>
      <c r="Q312" s="382"/>
      <c r="R312" s="383"/>
    </row>
    <row r="313" spans="1:18" s="381" customFormat="1" ht="15">
      <c r="A313" s="385"/>
      <c r="B313" s="388"/>
      <c r="C313" s="388"/>
      <c r="D313" s="283"/>
      <c r="E313" s="362" t="s">
        <v>1454</v>
      </c>
      <c r="F313" s="361"/>
      <c r="G313" s="379"/>
      <c r="H313" s="379"/>
      <c r="I313" s="380"/>
      <c r="J313" s="380"/>
      <c r="K313" s="380"/>
      <c r="L313" s="380"/>
      <c r="M313" s="380"/>
      <c r="N313" s="380"/>
      <c r="O313" s="380"/>
      <c r="Q313" s="382"/>
      <c r="R313" s="383"/>
    </row>
    <row r="314" spans="1:18" s="381" customFormat="1" ht="15" customHeight="1">
      <c r="A314" s="385"/>
      <c r="B314" s="386"/>
      <c r="C314" s="386"/>
      <c r="D314" s="384" t="str">
        <f t="shared" ref="D314:D317" si="36">IF(A314=0,"",IF(C314=0,A314&amp;"."&amp;B314,A314&amp;"."&amp;B314&amp;"."&amp;C314))</f>
        <v/>
      </c>
      <c r="E314" s="125"/>
      <c r="F314" s="126"/>
      <c r="G314" s="379"/>
      <c r="H314" s="379"/>
      <c r="I314" s="380"/>
      <c r="J314" s="380"/>
      <c r="K314" s="380"/>
      <c r="L314" s="380"/>
      <c r="M314" s="380"/>
      <c r="N314" s="380"/>
      <c r="O314" s="380"/>
      <c r="Q314" s="382"/>
      <c r="R314" s="383">
        <f t="shared" ref="R314:R317" si="37">Q314*G314</f>
        <v>0</v>
      </c>
    </row>
    <row r="315" spans="1:18" s="381" customFormat="1" ht="15">
      <c r="A315" s="385" t="s">
        <v>281</v>
      </c>
      <c r="B315" s="388">
        <v>195</v>
      </c>
      <c r="C315" s="388"/>
      <c r="D315" s="384" t="str">
        <f t="shared" si="36"/>
        <v>05.195</v>
      </c>
      <c r="E315" s="144" t="s">
        <v>1455</v>
      </c>
      <c r="F315" s="126"/>
      <c r="G315" s="379"/>
      <c r="H315" s="379"/>
      <c r="I315" s="380"/>
      <c r="J315" s="380"/>
      <c r="K315" s="380"/>
      <c r="L315" s="380"/>
      <c r="M315" s="380"/>
      <c r="N315" s="380"/>
      <c r="O315" s="380"/>
      <c r="Q315" s="382"/>
      <c r="R315" s="383">
        <f t="shared" si="37"/>
        <v>0</v>
      </c>
    </row>
    <row r="316" spans="1:18" s="381" customFormat="1" ht="14.25">
      <c r="A316" s="385" t="s">
        <v>281</v>
      </c>
      <c r="B316" s="388">
        <v>195</v>
      </c>
      <c r="C316" s="386" t="s">
        <v>124</v>
      </c>
      <c r="D316" s="384" t="str">
        <f t="shared" si="36"/>
        <v>05.195.005</v>
      </c>
      <c r="E316" s="127" t="s">
        <v>645</v>
      </c>
      <c r="F316" s="126" t="s">
        <v>150</v>
      </c>
      <c r="G316" s="379">
        <f t="shared" ref="G316:G317" si="38">ROUNDUP(SUM(I316:O316),2)</f>
        <v>0</v>
      </c>
      <c r="H316" s="621" t="s">
        <v>1640</v>
      </c>
      <c r="I316" s="380"/>
      <c r="J316" s="380"/>
      <c r="K316" s="380"/>
      <c r="L316" s="380"/>
      <c r="M316" s="380"/>
      <c r="N316" s="380"/>
      <c r="O316" s="380"/>
      <c r="Q316" s="382"/>
      <c r="R316" s="383">
        <f t="shared" si="37"/>
        <v>0</v>
      </c>
    </row>
    <row r="317" spans="1:18" s="381" customFormat="1" ht="14.25">
      <c r="A317" s="385" t="s">
        <v>281</v>
      </c>
      <c r="B317" s="388">
        <v>195</v>
      </c>
      <c r="C317" s="386" t="s">
        <v>125</v>
      </c>
      <c r="D317" s="384" t="str">
        <f t="shared" si="36"/>
        <v>05.195.010</v>
      </c>
      <c r="E317" s="127" t="s">
        <v>328</v>
      </c>
      <c r="F317" s="126" t="s">
        <v>150</v>
      </c>
      <c r="G317" s="379">
        <f t="shared" si="38"/>
        <v>0</v>
      </c>
      <c r="H317" s="621" t="s">
        <v>1640</v>
      </c>
      <c r="I317" s="380"/>
      <c r="J317" s="380"/>
      <c r="K317" s="380"/>
      <c r="L317" s="380"/>
      <c r="M317" s="380"/>
      <c r="N317" s="380"/>
      <c r="O317" s="380"/>
      <c r="Q317" s="382"/>
      <c r="R317" s="383">
        <f t="shared" si="37"/>
        <v>0</v>
      </c>
    </row>
    <row r="318" spans="1:18" s="381" customFormat="1" ht="14.25">
      <c r="A318" s="385"/>
      <c r="B318" s="388"/>
      <c r="C318" s="386"/>
      <c r="D318" s="384"/>
      <c r="E318" s="125"/>
      <c r="F318" s="126"/>
      <c r="G318" s="379"/>
      <c r="H318" s="379"/>
      <c r="I318" s="380"/>
      <c r="J318" s="380"/>
      <c r="K318" s="380"/>
      <c r="L318" s="380"/>
      <c r="M318" s="380"/>
      <c r="N318" s="380"/>
      <c r="O318" s="380"/>
      <c r="Q318" s="382"/>
      <c r="R318" s="383"/>
    </row>
    <row r="319" spans="1:18" s="381" customFormat="1" ht="15">
      <c r="A319" s="385" t="s">
        <v>281</v>
      </c>
      <c r="B319" s="386" t="s">
        <v>190</v>
      </c>
      <c r="C319" s="315"/>
      <c r="D319" s="257" t="str">
        <f t="shared" ref="D319:D322" si="39">IF(A319=0,"",IF(C319=0,A319&amp;"."&amp;B319,A319&amp;"."&amp;B319&amp;"."&amp;C319))</f>
        <v>05.200</v>
      </c>
      <c r="E319" s="403" t="s">
        <v>1178</v>
      </c>
      <c r="F319" s="325"/>
      <c r="G319" s="278"/>
      <c r="H319" s="278"/>
      <c r="I319" s="326"/>
      <c r="J319" s="326"/>
      <c r="K319" s="326"/>
      <c r="L319" s="326"/>
      <c r="M319" s="326"/>
      <c r="N319" s="326"/>
      <c r="O319" s="326"/>
      <c r="P319" s="327"/>
      <c r="Q319" s="287"/>
      <c r="R319" s="288">
        <f t="shared" ref="R319:R323" si="40">G319*Q319</f>
        <v>0</v>
      </c>
    </row>
    <row r="320" spans="1:18" s="381" customFormat="1" ht="14.25">
      <c r="A320" s="385" t="s">
        <v>281</v>
      </c>
      <c r="B320" s="386" t="s">
        <v>190</v>
      </c>
      <c r="C320" s="305" t="s">
        <v>124</v>
      </c>
      <c r="D320" s="257" t="str">
        <f t="shared" si="39"/>
        <v>05.200.005</v>
      </c>
      <c r="E320" s="257" t="s">
        <v>31</v>
      </c>
      <c r="F320" s="325" t="s">
        <v>30</v>
      </c>
      <c r="G320" s="278">
        <f t="shared" ref="G320:G322" si="41">ROUNDUP(SUM(I320:O320),2)</f>
        <v>0</v>
      </c>
      <c r="H320" s="621" t="s">
        <v>1640</v>
      </c>
      <c r="I320" s="326"/>
      <c r="J320" s="326"/>
      <c r="K320" s="326"/>
      <c r="L320" s="326"/>
      <c r="M320" s="326"/>
      <c r="N320" s="326"/>
      <c r="O320" s="326"/>
      <c r="P320" s="327"/>
      <c r="Q320" s="287"/>
      <c r="R320" s="288">
        <f t="shared" si="40"/>
        <v>0</v>
      </c>
    </row>
    <row r="321" spans="1:18" s="381" customFormat="1" ht="14.25">
      <c r="A321" s="385" t="s">
        <v>281</v>
      </c>
      <c r="B321" s="386" t="s">
        <v>190</v>
      </c>
      <c r="C321" s="305" t="s">
        <v>125</v>
      </c>
      <c r="D321" s="257" t="str">
        <f t="shared" si="39"/>
        <v>05.200.010</v>
      </c>
      <c r="E321" s="257" t="s">
        <v>1350</v>
      </c>
      <c r="F321" s="325" t="s">
        <v>30</v>
      </c>
      <c r="G321" s="278">
        <f t="shared" si="41"/>
        <v>0</v>
      </c>
      <c r="H321" s="621" t="s">
        <v>1640</v>
      </c>
      <c r="I321" s="326"/>
      <c r="J321" s="326"/>
      <c r="K321" s="326"/>
      <c r="L321" s="326"/>
      <c r="M321" s="326"/>
      <c r="N321" s="326"/>
      <c r="O321" s="326"/>
      <c r="P321" s="327"/>
      <c r="Q321" s="287"/>
      <c r="R321" s="288">
        <f t="shared" si="40"/>
        <v>0</v>
      </c>
    </row>
    <row r="322" spans="1:18" s="381" customFormat="1" ht="14.25">
      <c r="A322" s="385" t="s">
        <v>281</v>
      </c>
      <c r="B322" s="386" t="s">
        <v>190</v>
      </c>
      <c r="C322" s="305" t="s">
        <v>126</v>
      </c>
      <c r="D322" s="257" t="str">
        <f t="shared" si="39"/>
        <v>05.200.015</v>
      </c>
      <c r="E322" s="523" t="s">
        <v>1570</v>
      </c>
      <c r="F322" s="325" t="s">
        <v>150</v>
      </c>
      <c r="G322" s="278">
        <f t="shared" si="41"/>
        <v>0</v>
      </c>
      <c r="H322" s="621" t="s">
        <v>1640</v>
      </c>
      <c r="I322" s="326"/>
      <c r="J322" s="326"/>
      <c r="K322" s="326"/>
      <c r="L322" s="326"/>
      <c r="M322" s="326"/>
      <c r="N322" s="326"/>
      <c r="O322" s="326"/>
      <c r="P322" s="327"/>
      <c r="Q322" s="287"/>
      <c r="R322" s="288">
        <f t="shared" si="40"/>
        <v>0</v>
      </c>
    </row>
    <row r="323" spans="1:18" s="381" customFormat="1" ht="14.25">
      <c r="A323" s="304"/>
      <c r="B323" s="315"/>
      <c r="C323" s="315"/>
      <c r="D323" s="257"/>
      <c r="E323" s="408"/>
      <c r="F323" s="325"/>
      <c r="G323" s="278"/>
      <c r="H323" s="278"/>
      <c r="I323" s="326"/>
      <c r="J323" s="326"/>
      <c r="K323" s="326"/>
      <c r="L323" s="326"/>
      <c r="M323" s="326"/>
      <c r="N323" s="326"/>
      <c r="O323" s="326"/>
      <c r="P323" s="327"/>
      <c r="Q323" s="287"/>
      <c r="R323" s="288">
        <f t="shared" si="40"/>
        <v>0</v>
      </c>
    </row>
    <row r="324" spans="1:18" s="381" customFormat="1" ht="15">
      <c r="A324" s="385"/>
      <c r="B324" s="388"/>
      <c r="C324" s="388"/>
      <c r="D324" s="283"/>
      <c r="E324" s="362" t="s">
        <v>1416</v>
      </c>
      <c r="F324" s="361"/>
      <c r="G324" s="379"/>
      <c r="H324" s="379"/>
      <c r="I324" s="380"/>
      <c r="J324" s="380"/>
      <c r="K324" s="380"/>
      <c r="L324" s="380"/>
      <c r="M324" s="380"/>
      <c r="N324" s="380"/>
      <c r="O324" s="380"/>
      <c r="Q324" s="382"/>
      <c r="R324" s="383"/>
    </row>
    <row r="325" spans="1:18" s="381" customFormat="1" ht="14.25">
      <c r="A325" s="385"/>
      <c r="B325" s="388"/>
      <c r="C325" s="388"/>
      <c r="D325" s="384"/>
      <c r="E325" s="125"/>
      <c r="F325" s="126"/>
      <c r="G325" s="379"/>
      <c r="H325" s="379"/>
      <c r="I325" s="380"/>
      <c r="J325" s="380"/>
      <c r="K325" s="380"/>
      <c r="L325" s="380"/>
      <c r="M325" s="380"/>
      <c r="N325" s="380"/>
      <c r="O325" s="380"/>
      <c r="Q325" s="382"/>
      <c r="R325" s="383">
        <f t="shared" si="34"/>
        <v>0</v>
      </c>
    </row>
    <row r="326" spans="1:18" s="381" customFormat="1" ht="15">
      <c r="A326" s="385" t="s">
        <v>281</v>
      </c>
      <c r="B326" s="386" t="s">
        <v>191</v>
      </c>
      <c r="C326" s="386"/>
      <c r="D326" s="384" t="str">
        <f t="shared" ref="D326:D335" si="42">IF(A326=0,"",IF(C326=0,A326&amp;"."&amp;B326,A326&amp;"."&amp;B326&amp;"."&amp;C326))</f>
        <v>05.205</v>
      </c>
      <c r="E326" s="362" t="s">
        <v>543</v>
      </c>
      <c r="F326" s="126"/>
      <c r="G326" s="379"/>
      <c r="H326" s="379"/>
      <c r="I326" s="380"/>
      <c r="J326" s="380"/>
      <c r="K326" s="380"/>
      <c r="L326" s="380"/>
      <c r="M326" s="380"/>
      <c r="N326" s="380"/>
      <c r="O326" s="380"/>
      <c r="Q326" s="382"/>
      <c r="R326" s="383">
        <f t="shared" si="34"/>
        <v>0</v>
      </c>
    </row>
    <row r="327" spans="1:18" s="381" customFormat="1" ht="14.25">
      <c r="A327" s="385" t="s">
        <v>281</v>
      </c>
      <c r="B327" s="386" t="s">
        <v>191</v>
      </c>
      <c r="C327" s="386" t="s">
        <v>124</v>
      </c>
      <c r="D327" s="384" t="str">
        <f t="shared" si="42"/>
        <v>05.205.005</v>
      </c>
      <c r="E327" s="127" t="s">
        <v>529</v>
      </c>
      <c r="F327" s="126" t="s">
        <v>150</v>
      </c>
      <c r="G327" s="379">
        <f t="shared" si="35"/>
        <v>0</v>
      </c>
      <c r="H327" s="621" t="s">
        <v>1640</v>
      </c>
      <c r="I327" s="380"/>
      <c r="J327" s="380"/>
      <c r="K327" s="380"/>
      <c r="L327" s="380"/>
      <c r="M327" s="380"/>
      <c r="N327" s="380"/>
      <c r="O327" s="380"/>
      <c r="Q327" s="382"/>
      <c r="R327" s="383">
        <f t="shared" si="34"/>
        <v>0</v>
      </c>
    </row>
    <row r="328" spans="1:18" s="381" customFormat="1" ht="14.25">
      <c r="A328" s="385" t="s">
        <v>281</v>
      </c>
      <c r="B328" s="386" t="s">
        <v>191</v>
      </c>
      <c r="C328" s="386" t="s">
        <v>125</v>
      </c>
      <c r="D328" s="384" t="str">
        <f t="shared" si="42"/>
        <v>05.205.010</v>
      </c>
      <c r="E328" s="127" t="s">
        <v>530</v>
      </c>
      <c r="F328" s="126" t="s">
        <v>150</v>
      </c>
      <c r="G328" s="379">
        <f t="shared" si="35"/>
        <v>0</v>
      </c>
      <c r="H328" s="621" t="s">
        <v>1640</v>
      </c>
      <c r="I328" s="380"/>
      <c r="J328" s="380"/>
      <c r="K328" s="380"/>
      <c r="L328" s="380"/>
      <c r="M328" s="380"/>
      <c r="N328" s="380"/>
      <c r="O328" s="380"/>
      <c r="Q328" s="382"/>
      <c r="R328" s="383">
        <f t="shared" si="34"/>
        <v>0</v>
      </c>
    </row>
    <row r="329" spans="1:18" s="381" customFormat="1" ht="14.25">
      <c r="A329" s="385" t="s">
        <v>281</v>
      </c>
      <c r="B329" s="386" t="s">
        <v>191</v>
      </c>
      <c r="C329" s="386" t="s">
        <v>126</v>
      </c>
      <c r="D329" s="384" t="str">
        <f t="shared" si="42"/>
        <v>05.205.015</v>
      </c>
      <c r="E329" s="127" t="s">
        <v>531</v>
      </c>
      <c r="F329" s="126" t="s">
        <v>150</v>
      </c>
      <c r="G329" s="379">
        <f t="shared" si="35"/>
        <v>0</v>
      </c>
      <c r="H329" s="621" t="s">
        <v>1640</v>
      </c>
      <c r="I329" s="380"/>
      <c r="J329" s="380"/>
      <c r="K329" s="380"/>
      <c r="L329" s="380"/>
      <c r="M329" s="380"/>
      <c r="N329" s="380"/>
      <c r="O329" s="380"/>
      <c r="Q329" s="382"/>
      <c r="R329" s="383">
        <f t="shared" si="34"/>
        <v>0</v>
      </c>
    </row>
    <row r="330" spans="1:18" s="381" customFormat="1" ht="14.25">
      <c r="A330" s="385" t="s">
        <v>281</v>
      </c>
      <c r="B330" s="386" t="s">
        <v>191</v>
      </c>
      <c r="C330" s="386" t="s">
        <v>127</v>
      </c>
      <c r="D330" s="384" t="str">
        <f t="shared" si="42"/>
        <v>05.205.020</v>
      </c>
      <c r="E330" s="127" t="s">
        <v>532</v>
      </c>
      <c r="F330" s="126" t="s">
        <v>150</v>
      </c>
      <c r="G330" s="379">
        <f t="shared" si="35"/>
        <v>0</v>
      </c>
      <c r="H330" s="621" t="s">
        <v>1640</v>
      </c>
      <c r="I330" s="380"/>
      <c r="J330" s="380"/>
      <c r="K330" s="380"/>
      <c r="L330" s="380"/>
      <c r="M330" s="380"/>
      <c r="N330" s="380"/>
      <c r="O330" s="380"/>
      <c r="Q330" s="382"/>
      <c r="R330" s="383">
        <f t="shared" si="34"/>
        <v>0</v>
      </c>
    </row>
    <row r="331" spans="1:18" s="381" customFormat="1" ht="14.25">
      <c r="A331" s="386"/>
      <c r="B331" s="386"/>
      <c r="C331" s="386"/>
      <c r="D331" s="384" t="str">
        <f t="shared" si="42"/>
        <v/>
      </c>
      <c r="E331" s="624"/>
      <c r="F331" s="625"/>
      <c r="G331" s="626"/>
      <c r="H331" s="627"/>
      <c r="I331" s="391"/>
      <c r="J331" s="391"/>
      <c r="K331" s="391"/>
      <c r="L331" s="391"/>
      <c r="M331" s="391"/>
      <c r="N331" s="391"/>
      <c r="O331" s="391"/>
      <c r="Q331" s="392"/>
      <c r="R331" s="628"/>
    </row>
    <row r="332" spans="1:18" s="381" customFormat="1" ht="15">
      <c r="A332" s="385" t="s">
        <v>281</v>
      </c>
      <c r="B332" s="386" t="s">
        <v>192</v>
      </c>
      <c r="C332" s="386"/>
      <c r="D332" s="384" t="str">
        <f t="shared" si="42"/>
        <v>05.210</v>
      </c>
      <c r="E332" s="362" t="s">
        <v>1691</v>
      </c>
      <c r="F332" s="625"/>
      <c r="G332" s="626"/>
      <c r="H332" s="627"/>
      <c r="I332" s="391"/>
      <c r="J332" s="391"/>
      <c r="K332" s="391"/>
      <c r="L332" s="391"/>
      <c r="M332" s="391"/>
      <c r="N332" s="391"/>
      <c r="O332" s="391"/>
      <c r="Q332" s="392"/>
      <c r="R332" s="628"/>
    </row>
    <row r="333" spans="1:18" s="381" customFormat="1" ht="14.25">
      <c r="A333" s="385" t="s">
        <v>281</v>
      </c>
      <c r="B333" s="386" t="s">
        <v>192</v>
      </c>
      <c r="C333" s="386" t="s">
        <v>124</v>
      </c>
      <c r="D333" s="384" t="str">
        <f t="shared" si="42"/>
        <v>05.210.005</v>
      </c>
      <c r="E333" s="624" t="s">
        <v>1693</v>
      </c>
      <c r="F333" s="625" t="s">
        <v>1669</v>
      </c>
      <c r="G333" s="379">
        <f t="shared" ref="G333:G334" si="43">ROUNDUP(SUM(I333:O333),2)</f>
        <v>0</v>
      </c>
      <c r="H333" s="635" t="s">
        <v>1640</v>
      </c>
      <c r="I333" s="380"/>
      <c r="J333" s="380"/>
      <c r="K333" s="380"/>
      <c r="L333" s="380"/>
      <c r="M333" s="380"/>
      <c r="N333" s="380"/>
      <c r="O333" s="380"/>
      <c r="Q333" s="382"/>
      <c r="R333" s="383">
        <f t="shared" ref="R333:R334" si="44">Q333*G333</f>
        <v>0</v>
      </c>
    </row>
    <row r="334" spans="1:18" s="381" customFormat="1" ht="14.25">
      <c r="A334" s="385" t="s">
        <v>281</v>
      </c>
      <c r="B334" s="386" t="s">
        <v>192</v>
      </c>
      <c r="C334" s="386" t="s">
        <v>125</v>
      </c>
      <c r="D334" s="384" t="str">
        <f t="shared" si="42"/>
        <v>05.210.010</v>
      </c>
      <c r="E334" s="624" t="s">
        <v>1692</v>
      </c>
      <c r="F334" s="625" t="s">
        <v>1669</v>
      </c>
      <c r="G334" s="379">
        <f t="shared" si="43"/>
        <v>0</v>
      </c>
      <c r="H334" s="635" t="s">
        <v>1640</v>
      </c>
      <c r="I334" s="380"/>
      <c r="J334" s="380"/>
      <c r="K334" s="380"/>
      <c r="L334" s="380"/>
      <c r="M334" s="380"/>
      <c r="N334" s="380"/>
      <c r="O334" s="380"/>
      <c r="Q334" s="382"/>
      <c r="R334" s="383">
        <f t="shared" si="44"/>
        <v>0</v>
      </c>
    </row>
    <row r="335" spans="1:18" s="374" customFormat="1" ht="14.25">
      <c r="A335" s="388"/>
      <c r="B335" s="388"/>
      <c r="C335" s="388"/>
      <c r="D335" s="395" t="str">
        <f t="shared" si="42"/>
        <v/>
      </c>
      <c r="E335" s="396"/>
      <c r="F335" s="129"/>
      <c r="G335" s="397"/>
      <c r="H335" s="397"/>
      <c r="I335" s="398"/>
      <c r="J335" s="398"/>
      <c r="K335" s="398"/>
      <c r="L335" s="398"/>
      <c r="M335" s="398"/>
      <c r="N335" s="398"/>
      <c r="O335" s="398"/>
      <c r="Q335" s="399"/>
      <c r="R335" s="397"/>
    </row>
  </sheetData>
  <protectedRanges>
    <protectedRange password="C4BE" sqref="E9 E12:E15 E81 E18:E21 E24:E27 E36:E39 E42:E45 E48:E51 E54:E57 E60:E63 E66:E69 E72:E75 E78:E79 E84:E87 E90:E93 E96:E99 E102:E107 E136 E30:E33" name="Rates_10_2_1"/>
    <protectedRange password="C4BE" sqref="E3" name="Rates_10_2_1_1"/>
    <protectedRange password="C4BE" sqref="E2" name="Rates_10_2_1_2"/>
    <protectedRange password="C4BE" sqref="E10:E11 E16:E17 E22:E23 E28:E29 E34:E35 E40:E41 E46:E47 E52:E53 E58:E59 E64:E65 E70:E71 E76:E77 E82:E83 E88:E89 E94:E95 E100:E101 E134:E135" name="Rates_10_2_1_3"/>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F1 D2:F3 E6 F6:F9 F33 F57 F81 E10:E11 E16:E17 E22:E23 E28:E29 E34:E35 E40:E41 E46:E47 E52:E53 E58:E59 E64:E65 E70:E71 E76:E77 E82:E83 E88:E89 E94:E95 E100:E101 E134:E135 D9:D105 D107:D138 D176:D182 D255:D260 D262:D263 D306:D312 D314:D318 D272:D304 D140:D174 D184:D235 D325:D335 D237:D251">
    <cfRule type="cellIs" dxfId="454" priority="140" stopIfTrue="1" operator="equal">
      <formula>0</formula>
    </cfRule>
  </conditionalFormatting>
  <conditionalFormatting sqref="D264:D271">
    <cfRule type="cellIs" dxfId="453" priority="16" stopIfTrue="1" operator="equal">
      <formula>0</formula>
    </cfRule>
  </conditionalFormatting>
  <conditionalFormatting sqref="D106">
    <cfRule type="cellIs" dxfId="452" priority="14" stopIfTrue="1" operator="equal">
      <formula>0</formula>
    </cfRule>
  </conditionalFormatting>
  <conditionalFormatting sqref="D139">
    <cfRule type="cellIs" dxfId="451" priority="13" stopIfTrue="1" operator="equal">
      <formula>0</formula>
    </cfRule>
  </conditionalFormatting>
  <conditionalFormatting sqref="D175">
    <cfRule type="cellIs" dxfId="450" priority="12" stopIfTrue="1" operator="equal">
      <formula>0</formula>
    </cfRule>
  </conditionalFormatting>
  <conditionalFormatting sqref="D183">
    <cfRule type="cellIs" dxfId="449" priority="11" stopIfTrue="1" operator="equal">
      <formula>0</formula>
    </cfRule>
  </conditionalFormatting>
  <conditionalFormatting sqref="D236">
    <cfRule type="cellIs" dxfId="448" priority="10" stopIfTrue="1" operator="equal">
      <formula>0</formula>
    </cfRule>
  </conditionalFormatting>
  <conditionalFormatting sqref="D252:D254">
    <cfRule type="cellIs" dxfId="447" priority="9" stopIfTrue="1" operator="equal">
      <formula>0</formula>
    </cfRule>
  </conditionalFormatting>
  <conditionalFormatting sqref="D261">
    <cfRule type="cellIs" dxfId="446" priority="8" stopIfTrue="1" operator="equal">
      <formula>0</formula>
    </cfRule>
  </conditionalFormatting>
  <conditionalFormatting sqref="D305">
    <cfRule type="cellIs" dxfId="445" priority="7" stopIfTrue="1" operator="equal">
      <formula>0</formula>
    </cfRule>
  </conditionalFormatting>
  <conditionalFormatting sqref="D324">
    <cfRule type="cellIs" dxfId="444" priority="6" stopIfTrue="1" operator="equal">
      <formula>0</formula>
    </cfRule>
  </conditionalFormatting>
  <conditionalFormatting sqref="D313">
    <cfRule type="cellIs" dxfId="443" priority="4" stopIfTrue="1" operator="equal">
      <formula>0</formula>
    </cfRule>
  </conditionalFormatting>
  <conditionalFormatting sqref="F322">
    <cfRule type="cellIs" dxfId="442" priority="1" stopIfTrue="1" operator="equal">
      <formula>0</formula>
    </cfRule>
  </conditionalFormatting>
  <conditionalFormatting sqref="D319:D323">
    <cfRule type="cellIs" dxfId="441" priority="3" stopIfTrue="1" operator="equal">
      <formula>0</formula>
    </cfRule>
  </conditionalFormatting>
  <conditionalFormatting sqref="F323 F319:F321">
    <cfRule type="cellIs" dxfId="440" priority="2"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583"/>
  <sheetViews>
    <sheetView showGridLines="0" showZeros="0" topLeftCell="D1" zoomScale="90" zoomScaleNormal="90" workbookViewId="0">
      <selection activeCell="D3" sqref="D3:D5"/>
    </sheetView>
  </sheetViews>
  <sheetFormatPr defaultColWidth="9.140625" defaultRowHeight="14.25"/>
  <cols>
    <col min="1" max="1" width="6" style="101" hidden="1" customWidth="1"/>
    <col min="2" max="2" width="6.140625" style="102" hidden="1" customWidth="1"/>
    <col min="3" max="3" width="6.7109375" style="103" hidden="1" customWidth="1"/>
    <col min="4" max="4" width="13.28515625" style="19" customWidth="1"/>
    <col min="5" max="5" width="70.7109375" style="32" customWidth="1"/>
    <col min="6" max="6" width="9.42578125" style="5" customWidth="1"/>
    <col min="7" max="7" width="12.5703125" style="10" customWidth="1"/>
    <col min="8" max="8" width="12.5703125" style="594" customWidth="1"/>
    <col min="9" max="10" width="10.140625" style="198" customWidth="1"/>
    <col min="11" max="11" width="11.140625" style="198" customWidth="1"/>
    <col min="12" max="13" width="10.140625" style="198" customWidth="1"/>
    <col min="14" max="14" width="11.7109375" style="198" customWidth="1"/>
    <col min="15" max="15" width="9.140625" style="198" customWidth="1"/>
    <col min="16" max="16" width="1.28515625" style="10" customWidth="1"/>
    <col min="17" max="17" width="11.140625" style="6" customWidth="1"/>
    <col min="18" max="18" width="10.85546875" style="10" customWidth="1"/>
    <col min="19" max="16384" width="9.140625" style="10"/>
  </cols>
  <sheetData>
    <row r="1" spans="1:18" ht="18">
      <c r="A1" s="102"/>
      <c r="C1" s="102"/>
      <c r="D1" s="71" t="s">
        <v>24</v>
      </c>
      <c r="F1" s="1"/>
      <c r="Q1" s="11"/>
    </row>
    <row r="2" spans="1:18">
      <c r="A2" s="83"/>
      <c r="B2" s="61"/>
      <c r="C2" s="61"/>
      <c r="D2" s="40"/>
      <c r="E2" s="25"/>
      <c r="F2" s="1"/>
      <c r="Q2" s="11"/>
    </row>
    <row r="3" spans="1:18" s="56" customFormat="1" ht="14.25" customHeight="1">
      <c r="A3" s="77"/>
      <c r="B3" s="77"/>
      <c r="C3" s="77"/>
      <c r="D3" s="639" t="s">
        <v>118</v>
      </c>
      <c r="E3" s="640" t="s">
        <v>119</v>
      </c>
      <c r="F3" s="639" t="s">
        <v>120</v>
      </c>
      <c r="G3" s="641" t="s">
        <v>113</v>
      </c>
      <c r="H3" s="643" t="s">
        <v>1637</v>
      </c>
      <c r="I3" s="648" t="s">
        <v>331</v>
      </c>
      <c r="J3" s="648"/>
      <c r="K3" s="654"/>
      <c r="L3" s="654"/>
      <c r="M3" s="654"/>
      <c r="N3" s="654"/>
      <c r="O3" s="654"/>
      <c r="P3" s="190"/>
      <c r="Q3" s="674" t="s">
        <v>317</v>
      </c>
      <c r="R3" s="675"/>
    </row>
    <row r="4" spans="1:18" s="56" customFormat="1">
      <c r="A4" s="77"/>
      <c r="B4" s="77"/>
      <c r="C4" s="77"/>
      <c r="D4" s="639"/>
      <c r="E4" s="640"/>
      <c r="F4" s="639"/>
      <c r="G4" s="641"/>
      <c r="H4" s="643"/>
      <c r="I4" s="648" t="s">
        <v>802</v>
      </c>
      <c r="J4" s="648"/>
      <c r="K4" s="654" t="s">
        <v>116</v>
      </c>
      <c r="L4" s="654" t="s">
        <v>114</v>
      </c>
      <c r="M4" s="648" t="s">
        <v>121</v>
      </c>
      <c r="N4" s="654" t="s">
        <v>122</v>
      </c>
      <c r="O4" s="654" t="s">
        <v>117</v>
      </c>
      <c r="P4" s="673"/>
      <c r="Q4" s="650" t="s">
        <v>316</v>
      </c>
      <c r="R4" s="646" t="s">
        <v>149</v>
      </c>
    </row>
    <row r="5" spans="1:18" s="56" customFormat="1">
      <c r="A5" s="77"/>
      <c r="B5" s="77"/>
      <c r="C5" s="77"/>
      <c r="D5" s="639"/>
      <c r="E5" s="640"/>
      <c r="F5" s="639"/>
      <c r="G5" s="641"/>
      <c r="H5" s="643"/>
      <c r="I5" s="217" t="s">
        <v>803</v>
      </c>
      <c r="J5" s="217" t="s">
        <v>146</v>
      </c>
      <c r="K5" s="654"/>
      <c r="L5" s="654"/>
      <c r="M5" s="648"/>
      <c r="N5" s="654"/>
      <c r="O5" s="654"/>
      <c r="P5" s="673"/>
      <c r="Q5" s="651"/>
      <c r="R5" s="646"/>
    </row>
    <row r="6" spans="1:18" s="328" customFormat="1" ht="15">
      <c r="A6" s="275"/>
      <c r="B6" s="275"/>
      <c r="C6" s="275"/>
      <c r="D6" s="400"/>
      <c r="E6" s="401"/>
      <c r="F6" s="402"/>
      <c r="G6" s="308"/>
      <c r="H6" s="308"/>
      <c r="I6" s="344"/>
      <c r="J6" s="344"/>
      <c r="K6" s="344"/>
      <c r="L6" s="344"/>
      <c r="M6" s="344"/>
      <c r="N6" s="344"/>
      <c r="O6" s="344"/>
      <c r="P6" s="327"/>
      <c r="Q6" s="281"/>
      <c r="R6" s="282"/>
    </row>
    <row r="7" spans="1:18" s="328" customFormat="1" ht="15">
      <c r="A7" s="274"/>
      <c r="B7" s="275"/>
      <c r="C7" s="275"/>
      <c r="D7" s="255"/>
      <c r="E7" s="403" t="s">
        <v>993</v>
      </c>
      <c r="F7" s="325"/>
      <c r="G7" s="278"/>
      <c r="H7" s="278"/>
      <c r="I7" s="326"/>
      <c r="J7" s="326"/>
      <c r="K7" s="326"/>
      <c r="L7" s="326"/>
      <c r="M7" s="326"/>
      <c r="N7" s="326"/>
      <c r="O7" s="326"/>
      <c r="P7" s="327"/>
      <c r="Q7" s="287"/>
      <c r="R7" s="288">
        <f t="shared" ref="R7:R74" si="0">Q7*G7</f>
        <v>0</v>
      </c>
    </row>
    <row r="8" spans="1:18" s="328" customFormat="1" ht="15">
      <c r="A8" s="274"/>
      <c r="B8" s="275"/>
      <c r="C8" s="275"/>
      <c r="D8" s="255"/>
      <c r="E8" s="403"/>
      <c r="F8" s="325"/>
      <c r="G8" s="278"/>
      <c r="H8" s="278"/>
      <c r="I8" s="326"/>
      <c r="J8" s="326"/>
      <c r="K8" s="326"/>
      <c r="L8" s="326"/>
      <c r="M8" s="326"/>
      <c r="N8" s="326"/>
      <c r="O8" s="326"/>
      <c r="P8" s="327"/>
      <c r="Q8" s="287"/>
      <c r="R8" s="288"/>
    </row>
    <row r="9" spans="1:18" s="328" customFormat="1" ht="30">
      <c r="A9" s="274" t="s">
        <v>1</v>
      </c>
      <c r="B9" s="275" t="s">
        <v>124</v>
      </c>
      <c r="C9" s="275"/>
      <c r="D9" s="257" t="str">
        <f t="shared" ref="D9:D42" si="1">IF(A9=0,"",IF(C9=0,A9&amp;"."&amp;B9,A9&amp;"."&amp;B9&amp;"."&amp;C9))</f>
        <v>06.005</v>
      </c>
      <c r="E9" s="324" t="s">
        <v>854</v>
      </c>
      <c r="F9" s="325"/>
      <c r="G9" s="278"/>
      <c r="H9" s="278"/>
      <c r="I9" s="326"/>
      <c r="J9" s="326"/>
      <c r="K9" s="326"/>
      <c r="L9" s="326"/>
      <c r="M9" s="326"/>
      <c r="N9" s="326"/>
      <c r="O9" s="326"/>
      <c r="P9" s="327"/>
      <c r="Q9" s="287"/>
      <c r="R9" s="288">
        <f t="shared" si="0"/>
        <v>0</v>
      </c>
    </row>
    <row r="10" spans="1:18" s="328" customFormat="1">
      <c r="A10" s="274" t="s">
        <v>1</v>
      </c>
      <c r="B10" s="275" t="s">
        <v>124</v>
      </c>
      <c r="C10" s="275" t="s">
        <v>124</v>
      </c>
      <c r="D10" s="257" t="str">
        <f t="shared" si="1"/>
        <v>06.005.005</v>
      </c>
      <c r="E10" s="257" t="s">
        <v>598</v>
      </c>
      <c r="F10" s="325" t="s">
        <v>150</v>
      </c>
      <c r="G10" s="278">
        <f t="shared" ref="G10:G74" si="2">ROUNDUP(SUM(I10:O10),2)</f>
        <v>0</v>
      </c>
      <c r="H10" s="621" t="s">
        <v>1640</v>
      </c>
      <c r="I10" s="326"/>
      <c r="J10" s="326"/>
      <c r="K10" s="326"/>
      <c r="L10" s="326"/>
      <c r="M10" s="326"/>
      <c r="N10" s="326"/>
      <c r="O10" s="326"/>
      <c r="P10" s="327"/>
      <c r="Q10" s="287"/>
      <c r="R10" s="288">
        <f t="shared" si="0"/>
        <v>0</v>
      </c>
    </row>
    <row r="11" spans="1:18" s="328" customFormat="1">
      <c r="A11" s="274" t="s">
        <v>1</v>
      </c>
      <c r="B11" s="275" t="s">
        <v>124</v>
      </c>
      <c r="C11" s="275" t="s">
        <v>125</v>
      </c>
      <c r="D11" s="257" t="str">
        <f t="shared" si="1"/>
        <v>06.005.010</v>
      </c>
      <c r="E11" s="257" t="s">
        <v>600</v>
      </c>
      <c r="F11" s="325" t="s">
        <v>150</v>
      </c>
      <c r="G11" s="278">
        <f t="shared" si="2"/>
        <v>0</v>
      </c>
      <c r="H11" s="621" t="s">
        <v>1640</v>
      </c>
      <c r="I11" s="326"/>
      <c r="J11" s="326"/>
      <c r="K11" s="326"/>
      <c r="L11" s="326"/>
      <c r="M11" s="326"/>
      <c r="N11" s="326"/>
      <c r="O11" s="326"/>
      <c r="P11" s="327"/>
      <c r="Q11" s="287"/>
      <c r="R11" s="288">
        <f t="shared" si="0"/>
        <v>0</v>
      </c>
    </row>
    <row r="12" spans="1:18" s="328" customFormat="1">
      <c r="A12" s="274" t="s">
        <v>1</v>
      </c>
      <c r="B12" s="275" t="s">
        <v>124</v>
      </c>
      <c r="C12" s="275" t="s">
        <v>126</v>
      </c>
      <c r="D12" s="257" t="str">
        <f t="shared" si="1"/>
        <v>06.005.015</v>
      </c>
      <c r="E12" s="257" t="s">
        <v>601</v>
      </c>
      <c r="F12" s="325" t="s">
        <v>150</v>
      </c>
      <c r="G12" s="278">
        <f t="shared" si="2"/>
        <v>0</v>
      </c>
      <c r="H12" s="621" t="s">
        <v>1640</v>
      </c>
      <c r="I12" s="326"/>
      <c r="J12" s="326"/>
      <c r="K12" s="326"/>
      <c r="L12" s="326"/>
      <c r="M12" s="326"/>
      <c r="N12" s="326"/>
      <c r="O12" s="326"/>
      <c r="P12" s="327"/>
      <c r="Q12" s="287"/>
      <c r="R12" s="288">
        <f t="shared" si="0"/>
        <v>0</v>
      </c>
    </row>
    <row r="13" spans="1:18" s="328" customFormat="1">
      <c r="A13" s="274" t="s">
        <v>1</v>
      </c>
      <c r="B13" s="275" t="s">
        <v>124</v>
      </c>
      <c r="C13" s="275" t="s">
        <v>127</v>
      </c>
      <c r="D13" s="257" t="str">
        <f t="shared" si="1"/>
        <v>06.005.020</v>
      </c>
      <c r="E13" s="257" t="s">
        <v>599</v>
      </c>
      <c r="F13" s="325" t="s">
        <v>150</v>
      </c>
      <c r="G13" s="278">
        <f t="shared" si="2"/>
        <v>0</v>
      </c>
      <c r="H13" s="621" t="s">
        <v>1640</v>
      </c>
      <c r="I13" s="326"/>
      <c r="J13" s="326"/>
      <c r="K13" s="326"/>
      <c r="L13" s="326"/>
      <c r="M13" s="326"/>
      <c r="N13" s="326"/>
      <c r="O13" s="326"/>
      <c r="P13" s="327"/>
      <c r="Q13" s="287"/>
      <c r="R13" s="288">
        <f t="shared" si="0"/>
        <v>0</v>
      </c>
    </row>
    <row r="14" spans="1:18" s="328" customFormat="1" ht="15">
      <c r="A14" s="274"/>
      <c r="B14" s="275"/>
      <c r="C14" s="275"/>
      <c r="D14" s="257" t="str">
        <f t="shared" si="1"/>
        <v/>
      </c>
      <c r="E14" s="324"/>
      <c r="F14" s="325"/>
      <c r="G14" s="278"/>
      <c r="H14" s="278"/>
      <c r="I14" s="326"/>
      <c r="J14" s="326"/>
      <c r="K14" s="326"/>
      <c r="L14" s="326"/>
      <c r="M14" s="326"/>
      <c r="N14" s="326"/>
      <c r="O14" s="326"/>
      <c r="P14" s="327"/>
      <c r="Q14" s="287"/>
      <c r="R14" s="288">
        <f t="shared" si="0"/>
        <v>0</v>
      </c>
    </row>
    <row r="15" spans="1:18" s="328" customFormat="1" ht="30">
      <c r="A15" s="274" t="s">
        <v>1</v>
      </c>
      <c r="B15" s="275" t="s">
        <v>125</v>
      </c>
      <c r="C15" s="275"/>
      <c r="D15" s="257" t="str">
        <f t="shared" si="1"/>
        <v>06.010</v>
      </c>
      <c r="E15" s="404" t="s">
        <v>994</v>
      </c>
      <c r="F15" s="325"/>
      <c r="G15" s="278"/>
      <c r="H15" s="278"/>
      <c r="I15" s="326"/>
      <c r="J15" s="326"/>
      <c r="K15" s="326"/>
      <c r="L15" s="326"/>
      <c r="M15" s="326"/>
      <c r="N15" s="326"/>
      <c r="O15" s="326"/>
      <c r="P15" s="327"/>
      <c r="Q15" s="287"/>
      <c r="R15" s="288">
        <f t="shared" si="0"/>
        <v>0</v>
      </c>
    </row>
    <row r="16" spans="1:18" s="328" customFormat="1">
      <c r="A16" s="274" t="s">
        <v>1</v>
      </c>
      <c r="B16" s="275" t="s">
        <v>125</v>
      </c>
      <c r="C16" s="275" t="s">
        <v>124</v>
      </c>
      <c r="D16" s="257" t="str">
        <f t="shared" si="1"/>
        <v>06.010.005</v>
      </c>
      <c r="E16" s="257" t="s">
        <v>598</v>
      </c>
      <c r="F16" s="325" t="s">
        <v>150</v>
      </c>
      <c r="G16" s="278">
        <f t="shared" si="2"/>
        <v>0</v>
      </c>
      <c r="H16" s="621" t="s">
        <v>1640</v>
      </c>
      <c r="I16" s="326"/>
      <c r="J16" s="326"/>
      <c r="K16" s="326"/>
      <c r="L16" s="326"/>
      <c r="M16" s="326"/>
      <c r="N16" s="326"/>
      <c r="O16" s="326"/>
      <c r="P16" s="327"/>
      <c r="Q16" s="287"/>
      <c r="R16" s="288">
        <f t="shared" si="0"/>
        <v>0</v>
      </c>
    </row>
    <row r="17" spans="1:18" s="328" customFormat="1">
      <c r="A17" s="274" t="s">
        <v>1</v>
      </c>
      <c r="B17" s="275" t="s">
        <v>125</v>
      </c>
      <c r="C17" s="275" t="s">
        <v>125</v>
      </c>
      <c r="D17" s="257" t="str">
        <f t="shared" si="1"/>
        <v>06.010.010</v>
      </c>
      <c r="E17" s="257" t="s">
        <v>600</v>
      </c>
      <c r="F17" s="325" t="s">
        <v>150</v>
      </c>
      <c r="G17" s="278">
        <f t="shared" si="2"/>
        <v>0</v>
      </c>
      <c r="H17" s="621" t="s">
        <v>1640</v>
      </c>
      <c r="I17" s="326"/>
      <c r="J17" s="326"/>
      <c r="K17" s="326"/>
      <c r="L17" s="326"/>
      <c r="M17" s="326"/>
      <c r="N17" s="326"/>
      <c r="O17" s="326"/>
      <c r="P17" s="327"/>
      <c r="Q17" s="287"/>
      <c r="R17" s="288">
        <f t="shared" si="0"/>
        <v>0</v>
      </c>
    </row>
    <row r="18" spans="1:18" s="328" customFormat="1">
      <c r="A18" s="274" t="s">
        <v>1</v>
      </c>
      <c r="B18" s="275" t="s">
        <v>125</v>
      </c>
      <c r="C18" s="275" t="s">
        <v>126</v>
      </c>
      <c r="D18" s="257" t="str">
        <f t="shared" si="1"/>
        <v>06.010.015</v>
      </c>
      <c r="E18" s="257" t="s">
        <v>601</v>
      </c>
      <c r="F18" s="325" t="s">
        <v>150</v>
      </c>
      <c r="G18" s="278">
        <f t="shared" si="2"/>
        <v>0</v>
      </c>
      <c r="H18" s="621" t="s">
        <v>1640</v>
      </c>
      <c r="I18" s="326"/>
      <c r="J18" s="326"/>
      <c r="K18" s="326"/>
      <c r="L18" s="326"/>
      <c r="M18" s="326"/>
      <c r="N18" s="326"/>
      <c r="O18" s="326"/>
      <c r="P18" s="327"/>
      <c r="Q18" s="287"/>
      <c r="R18" s="288">
        <f t="shared" si="0"/>
        <v>0</v>
      </c>
    </row>
    <row r="19" spans="1:18" s="328" customFormat="1">
      <c r="A19" s="274" t="s">
        <v>1</v>
      </c>
      <c r="B19" s="275" t="s">
        <v>125</v>
      </c>
      <c r="C19" s="275" t="s">
        <v>127</v>
      </c>
      <c r="D19" s="257" t="str">
        <f t="shared" si="1"/>
        <v>06.010.020</v>
      </c>
      <c r="E19" s="257" t="s">
        <v>599</v>
      </c>
      <c r="F19" s="325" t="s">
        <v>150</v>
      </c>
      <c r="G19" s="278">
        <f t="shared" si="2"/>
        <v>0</v>
      </c>
      <c r="H19" s="621" t="s">
        <v>1640</v>
      </c>
      <c r="I19" s="326"/>
      <c r="J19" s="326"/>
      <c r="K19" s="326"/>
      <c r="L19" s="326"/>
      <c r="M19" s="326"/>
      <c r="N19" s="326"/>
      <c r="O19" s="326"/>
      <c r="P19" s="327"/>
      <c r="Q19" s="287"/>
      <c r="R19" s="288">
        <f t="shared" si="0"/>
        <v>0</v>
      </c>
    </row>
    <row r="20" spans="1:18" s="328" customFormat="1" ht="15">
      <c r="A20" s="274"/>
      <c r="B20" s="275"/>
      <c r="C20" s="275"/>
      <c r="D20" s="257" t="str">
        <f t="shared" si="1"/>
        <v/>
      </c>
      <c r="E20" s="404" t="s">
        <v>26</v>
      </c>
      <c r="F20" s="325"/>
      <c r="G20" s="278"/>
      <c r="H20" s="278"/>
      <c r="I20" s="326"/>
      <c r="J20" s="326"/>
      <c r="K20" s="326"/>
      <c r="L20" s="326"/>
      <c r="M20" s="326"/>
      <c r="N20" s="326"/>
      <c r="O20" s="326"/>
      <c r="P20" s="327"/>
      <c r="Q20" s="287"/>
      <c r="R20" s="288">
        <f t="shared" si="0"/>
        <v>0</v>
      </c>
    </row>
    <row r="21" spans="1:18" s="328" customFormat="1" ht="15" customHeight="1">
      <c r="A21" s="274" t="s">
        <v>1</v>
      </c>
      <c r="B21" s="275" t="s">
        <v>126</v>
      </c>
      <c r="C21" s="275"/>
      <c r="D21" s="257" t="str">
        <f t="shared" si="1"/>
        <v>06.015</v>
      </c>
      <c r="E21" s="404" t="s">
        <v>995</v>
      </c>
      <c r="F21" s="325"/>
      <c r="G21" s="278"/>
      <c r="H21" s="278"/>
      <c r="I21" s="326"/>
      <c r="J21" s="326"/>
      <c r="K21" s="326"/>
      <c r="L21" s="326"/>
      <c r="M21" s="326"/>
      <c r="N21" s="326"/>
      <c r="O21" s="326"/>
      <c r="P21" s="327"/>
      <c r="Q21" s="287"/>
      <c r="R21" s="288">
        <f t="shared" si="0"/>
        <v>0</v>
      </c>
    </row>
    <row r="22" spans="1:18" s="328" customFormat="1">
      <c r="A22" s="274" t="s">
        <v>1</v>
      </c>
      <c r="B22" s="275" t="s">
        <v>126</v>
      </c>
      <c r="C22" s="275" t="s">
        <v>124</v>
      </c>
      <c r="D22" s="257" t="str">
        <f t="shared" si="1"/>
        <v>06.015.005</v>
      </c>
      <c r="E22" s="257" t="s">
        <v>598</v>
      </c>
      <c r="F22" s="325" t="s">
        <v>150</v>
      </c>
      <c r="G22" s="278">
        <f t="shared" si="2"/>
        <v>0</v>
      </c>
      <c r="H22" s="621" t="s">
        <v>1640</v>
      </c>
      <c r="I22" s="326"/>
      <c r="J22" s="326"/>
      <c r="K22" s="326"/>
      <c r="L22" s="326"/>
      <c r="M22" s="326"/>
      <c r="N22" s="326"/>
      <c r="O22" s="326"/>
      <c r="P22" s="327"/>
      <c r="Q22" s="287"/>
      <c r="R22" s="288">
        <f t="shared" si="0"/>
        <v>0</v>
      </c>
    </row>
    <row r="23" spans="1:18" s="328" customFormat="1">
      <c r="A23" s="274" t="s">
        <v>1</v>
      </c>
      <c r="B23" s="275" t="s">
        <v>126</v>
      </c>
      <c r="C23" s="275" t="s">
        <v>125</v>
      </c>
      <c r="D23" s="257" t="str">
        <f t="shared" si="1"/>
        <v>06.015.010</v>
      </c>
      <c r="E23" s="257" t="s">
        <v>600</v>
      </c>
      <c r="F23" s="325" t="s">
        <v>150</v>
      </c>
      <c r="G23" s="278">
        <f t="shared" si="2"/>
        <v>0</v>
      </c>
      <c r="H23" s="621" t="s">
        <v>1640</v>
      </c>
      <c r="I23" s="326"/>
      <c r="J23" s="326"/>
      <c r="K23" s="326"/>
      <c r="L23" s="326"/>
      <c r="M23" s="326"/>
      <c r="N23" s="326"/>
      <c r="O23" s="326"/>
      <c r="P23" s="327"/>
      <c r="Q23" s="287"/>
      <c r="R23" s="288">
        <f t="shared" si="0"/>
        <v>0</v>
      </c>
    </row>
    <row r="24" spans="1:18" s="328" customFormat="1">
      <c r="A24" s="274" t="s">
        <v>1</v>
      </c>
      <c r="B24" s="275" t="s">
        <v>126</v>
      </c>
      <c r="C24" s="275" t="s">
        <v>126</v>
      </c>
      <c r="D24" s="257" t="str">
        <f t="shared" si="1"/>
        <v>06.015.015</v>
      </c>
      <c r="E24" s="257" t="s">
        <v>650</v>
      </c>
      <c r="F24" s="325" t="s">
        <v>150</v>
      </c>
      <c r="G24" s="278">
        <f t="shared" si="2"/>
        <v>0</v>
      </c>
      <c r="H24" s="621" t="s">
        <v>1640</v>
      </c>
      <c r="I24" s="326"/>
      <c r="J24" s="326"/>
      <c r="K24" s="326"/>
      <c r="L24" s="326"/>
      <c r="M24" s="326"/>
      <c r="N24" s="326"/>
      <c r="O24" s="326"/>
      <c r="P24" s="327"/>
      <c r="Q24" s="287"/>
      <c r="R24" s="288">
        <f t="shared" si="0"/>
        <v>0</v>
      </c>
    </row>
    <row r="25" spans="1:18" s="328" customFormat="1" ht="15">
      <c r="A25" s="274"/>
      <c r="B25" s="275"/>
      <c r="C25" s="275"/>
      <c r="D25" s="257" t="str">
        <f t="shared" si="1"/>
        <v/>
      </c>
      <c r="E25" s="404" t="s">
        <v>26</v>
      </c>
      <c r="F25" s="325"/>
      <c r="G25" s="278"/>
      <c r="H25" s="278"/>
      <c r="I25" s="326"/>
      <c r="J25" s="326"/>
      <c r="K25" s="326"/>
      <c r="L25" s="326"/>
      <c r="M25" s="326"/>
      <c r="N25" s="326"/>
      <c r="O25" s="326"/>
      <c r="P25" s="327"/>
      <c r="Q25" s="287"/>
      <c r="R25" s="288">
        <f t="shared" si="0"/>
        <v>0</v>
      </c>
    </row>
    <row r="26" spans="1:18" s="328" customFormat="1" ht="15">
      <c r="A26" s="274" t="s">
        <v>1</v>
      </c>
      <c r="B26" s="275" t="s">
        <v>127</v>
      </c>
      <c r="C26" s="275"/>
      <c r="D26" s="257" t="str">
        <f t="shared" si="1"/>
        <v>06.020</v>
      </c>
      <c r="E26" s="404" t="s">
        <v>996</v>
      </c>
      <c r="F26" s="325"/>
      <c r="G26" s="278"/>
      <c r="H26" s="278"/>
      <c r="I26" s="326"/>
      <c r="J26" s="326"/>
      <c r="K26" s="326"/>
      <c r="L26" s="326"/>
      <c r="M26" s="326"/>
      <c r="N26" s="326"/>
      <c r="O26" s="326"/>
      <c r="P26" s="327"/>
      <c r="Q26" s="287"/>
      <c r="R26" s="288">
        <f t="shared" si="0"/>
        <v>0</v>
      </c>
    </row>
    <row r="27" spans="1:18" s="328" customFormat="1">
      <c r="A27" s="274" t="s">
        <v>1</v>
      </c>
      <c r="B27" s="275" t="s">
        <v>127</v>
      </c>
      <c r="C27" s="275" t="s">
        <v>124</v>
      </c>
      <c r="D27" s="257" t="str">
        <f t="shared" si="1"/>
        <v>06.020.005</v>
      </c>
      <c r="E27" s="257" t="s">
        <v>598</v>
      </c>
      <c r="F27" s="325" t="s">
        <v>150</v>
      </c>
      <c r="G27" s="278">
        <f t="shared" si="2"/>
        <v>0</v>
      </c>
      <c r="H27" s="621" t="s">
        <v>1640</v>
      </c>
      <c r="I27" s="326"/>
      <c r="J27" s="326"/>
      <c r="K27" s="326"/>
      <c r="L27" s="326"/>
      <c r="M27" s="326"/>
      <c r="N27" s="326"/>
      <c r="O27" s="326"/>
      <c r="P27" s="327"/>
      <c r="Q27" s="287"/>
      <c r="R27" s="288">
        <f t="shared" si="0"/>
        <v>0</v>
      </c>
    </row>
    <row r="28" spans="1:18" s="328" customFormat="1">
      <c r="A28" s="274" t="s">
        <v>1</v>
      </c>
      <c r="B28" s="275" t="s">
        <v>127</v>
      </c>
      <c r="C28" s="275" t="s">
        <v>125</v>
      </c>
      <c r="D28" s="257" t="str">
        <f t="shared" si="1"/>
        <v>06.020.010</v>
      </c>
      <c r="E28" s="257" t="s">
        <v>600</v>
      </c>
      <c r="F28" s="325" t="s">
        <v>150</v>
      </c>
      <c r="G28" s="278">
        <f t="shared" si="2"/>
        <v>0</v>
      </c>
      <c r="H28" s="621" t="s">
        <v>1640</v>
      </c>
      <c r="I28" s="326"/>
      <c r="J28" s="326"/>
      <c r="K28" s="326"/>
      <c r="L28" s="326"/>
      <c r="M28" s="326"/>
      <c r="N28" s="326"/>
      <c r="O28" s="326"/>
      <c r="P28" s="327"/>
      <c r="Q28" s="287"/>
      <c r="R28" s="288">
        <f t="shared" si="0"/>
        <v>0</v>
      </c>
    </row>
    <row r="29" spans="1:18" s="328" customFormat="1">
      <c r="A29" s="274" t="s">
        <v>1</v>
      </c>
      <c r="B29" s="275" t="s">
        <v>127</v>
      </c>
      <c r="C29" s="275" t="s">
        <v>126</v>
      </c>
      <c r="D29" s="257" t="str">
        <f t="shared" si="1"/>
        <v>06.020.015</v>
      </c>
      <c r="E29" s="257" t="s">
        <v>650</v>
      </c>
      <c r="F29" s="325" t="s">
        <v>150</v>
      </c>
      <c r="G29" s="278">
        <f t="shared" si="2"/>
        <v>0</v>
      </c>
      <c r="H29" s="621" t="s">
        <v>1640</v>
      </c>
      <c r="I29" s="326"/>
      <c r="J29" s="326"/>
      <c r="K29" s="326"/>
      <c r="L29" s="326"/>
      <c r="M29" s="326"/>
      <c r="N29" s="326"/>
      <c r="O29" s="326"/>
      <c r="P29" s="327"/>
      <c r="Q29" s="287"/>
      <c r="R29" s="288">
        <f t="shared" si="0"/>
        <v>0</v>
      </c>
    </row>
    <row r="30" spans="1:18" s="328" customFormat="1">
      <c r="A30" s="274"/>
      <c r="B30" s="275"/>
      <c r="C30" s="275"/>
      <c r="D30" s="257"/>
      <c r="E30" s="257"/>
      <c r="F30" s="325"/>
      <c r="G30" s="278"/>
      <c r="H30" s="278"/>
      <c r="I30" s="326"/>
      <c r="J30" s="326"/>
      <c r="K30" s="326"/>
      <c r="L30" s="326"/>
      <c r="M30" s="326"/>
      <c r="N30" s="326"/>
      <c r="O30" s="326"/>
      <c r="P30" s="327"/>
      <c r="Q30" s="287"/>
      <c r="R30" s="288"/>
    </row>
    <row r="31" spans="1:18" s="381" customFormat="1" ht="15">
      <c r="A31" s="386"/>
      <c r="B31" s="386"/>
      <c r="C31" s="386"/>
      <c r="D31" s="257"/>
      <c r="E31" s="362" t="s">
        <v>1423</v>
      </c>
      <c r="F31" s="361"/>
      <c r="G31" s="379"/>
      <c r="H31" s="379"/>
      <c r="I31" s="380"/>
      <c r="J31" s="380"/>
      <c r="K31" s="380"/>
      <c r="L31" s="380"/>
      <c r="M31" s="380"/>
      <c r="N31" s="380"/>
      <c r="O31" s="380"/>
      <c r="Q31" s="382"/>
      <c r="R31" s="383"/>
    </row>
    <row r="32" spans="1:18" s="328" customFormat="1" ht="15">
      <c r="A32" s="274"/>
      <c r="B32" s="275"/>
      <c r="C32" s="275"/>
      <c r="D32" s="257" t="str">
        <f t="shared" si="1"/>
        <v/>
      </c>
      <c r="E32" s="404" t="s">
        <v>26</v>
      </c>
      <c r="F32" s="325"/>
      <c r="G32" s="278"/>
      <c r="H32" s="278"/>
      <c r="I32" s="326"/>
      <c r="J32" s="326"/>
      <c r="K32" s="326"/>
      <c r="L32" s="326"/>
      <c r="M32" s="326"/>
      <c r="N32" s="326"/>
      <c r="O32" s="326"/>
      <c r="P32" s="327"/>
      <c r="Q32" s="287"/>
      <c r="R32" s="288">
        <f t="shared" si="0"/>
        <v>0</v>
      </c>
    </row>
    <row r="33" spans="1:18" s="328" customFormat="1" ht="30">
      <c r="A33" s="274" t="s">
        <v>1</v>
      </c>
      <c r="B33" s="275" t="s">
        <v>128</v>
      </c>
      <c r="C33" s="275"/>
      <c r="D33" s="257" t="str">
        <f t="shared" si="1"/>
        <v>06.025</v>
      </c>
      <c r="E33" s="404" t="s">
        <v>997</v>
      </c>
      <c r="F33" s="325"/>
      <c r="G33" s="278"/>
      <c r="H33" s="278"/>
      <c r="I33" s="326"/>
      <c r="J33" s="326"/>
      <c r="K33" s="326"/>
      <c r="L33" s="326"/>
      <c r="M33" s="326"/>
      <c r="N33" s="326"/>
      <c r="O33" s="326"/>
      <c r="P33" s="327"/>
      <c r="Q33" s="287"/>
      <c r="R33" s="288">
        <f t="shared" si="0"/>
        <v>0</v>
      </c>
    </row>
    <row r="34" spans="1:18" s="328" customFormat="1">
      <c r="A34" s="274" t="s">
        <v>1</v>
      </c>
      <c r="B34" s="275" t="s">
        <v>128</v>
      </c>
      <c r="C34" s="275" t="s">
        <v>124</v>
      </c>
      <c r="D34" s="257" t="str">
        <f t="shared" si="1"/>
        <v>06.025.005</v>
      </c>
      <c r="E34" s="257" t="s">
        <v>598</v>
      </c>
      <c r="F34" s="325" t="s">
        <v>150</v>
      </c>
      <c r="G34" s="278">
        <f t="shared" si="2"/>
        <v>0</v>
      </c>
      <c r="H34" s="621" t="s">
        <v>1640</v>
      </c>
      <c r="I34" s="326"/>
      <c r="J34" s="326"/>
      <c r="K34" s="326"/>
      <c r="L34" s="326"/>
      <c r="M34" s="326"/>
      <c r="N34" s="326"/>
      <c r="O34" s="326"/>
      <c r="P34" s="327"/>
      <c r="Q34" s="287"/>
      <c r="R34" s="288">
        <f t="shared" si="0"/>
        <v>0</v>
      </c>
    </row>
    <row r="35" spans="1:18" s="328" customFormat="1">
      <c r="A35" s="274" t="s">
        <v>1</v>
      </c>
      <c r="B35" s="275" t="s">
        <v>128</v>
      </c>
      <c r="C35" s="275" t="s">
        <v>125</v>
      </c>
      <c r="D35" s="257" t="str">
        <f t="shared" si="1"/>
        <v>06.025.010</v>
      </c>
      <c r="E35" s="257" t="s">
        <v>600</v>
      </c>
      <c r="F35" s="325" t="s">
        <v>150</v>
      </c>
      <c r="G35" s="278">
        <f t="shared" si="2"/>
        <v>0</v>
      </c>
      <c r="H35" s="621" t="s">
        <v>1640</v>
      </c>
      <c r="I35" s="326"/>
      <c r="J35" s="326"/>
      <c r="K35" s="326"/>
      <c r="L35" s="326"/>
      <c r="M35" s="326"/>
      <c r="N35" s="326"/>
      <c r="O35" s="326"/>
      <c r="P35" s="327"/>
      <c r="Q35" s="287"/>
      <c r="R35" s="288">
        <f t="shared" si="0"/>
        <v>0</v>
      </c>
    </row>
    <row r="36" spans="1:18" s="328" customFormat="1">
      <c r="A36" s="274" t="s">
        <v>1</v>
      </c>
      <c r="B36" s="275" t="s">
        <v>128</v>
      </c>
      <c r="C36" s="275" t="s">
        <v>126</v>
      </c>
      <c r="D36" s="257" t="str">
        <f t="shared" si="1"/>
        <v>06.025.015</v>
      </c>
      <c r="E36" s="257" t="s">
        <v>601</v>
      </c>
      <c r="F36" s="325" t="s">
        <v>150</v>
      </c>
      <c r="G36" s="278">
        <f t="shared" si="2"/>
        <v>0</v>
      </c>
      <c r="H36" s="621" t="s">
        <v>1640</v>
      </c>
      <c r="I36" s="326"/>
      <c r="J36" s="326"/>
      <c r="K36" s="326"/>
      <c r="L36" s="326"/>
      <c r="M36" s="326"/>
      <c r="N36" s="326"/>
      <c r="O36" s="326"/>
      <c r="P36" s="327"/>
      <c r="Q36" s="287"/>
      <c r="R36" s="288">
        <f t="shared" si="0"/>
        <v>0</v>
      </c>
    </row>
    <row r="37" spans="1:18" s="328" customFormat="1">
      <c r="A37" s="274" t="s">
        <v>1</v>
      </c>
      <c r="B37" s="275" t="s">
        <v>128</v>
      </c>
      <c r="C37" s="275" t="s">
        <v>127</v>
      </c>
      <c r="D37" s="257" t="str">
        <f t="shared" si="1"/>
        <v>06.025.020</v>
      </c>
      <c r="E37" s="257" t="s">
        <v>599</v>
      </c>
      <c r="F37" s="325" t="s">
        <v>150</v>
      </c>
      <c r="G37" s="278">
        <f t="shared" si="2"/>
        <v>0</v>
      </c>
      <c r="H37" s="621" t="s">
        <v>1640</v>
      </c>
      <c r="I37" s="326"/>
      <c r="J37" s="326"/>
      <c r="K37" s="326"/>
      <c r="L37" s="326"/>
      <c r="M37" s="326"/>
      <c r="N37" s="326"/>
      <c r="O37" s="326"/>
      <c r="P37" s="327"/>
      <c r="Q37" s="287"/>
      <c r="R37" s="288">
        <f t="shared" si="0"/>
        <v>0</v>
      </c>
    </row>
    <row r="38" spans="1:18" s="328" customFormat="1" ht="15">
      <c r="A38" s="274"/>
      <c r="B38" s="275"/>
      <c r="C38" s="275"/>
      <c r="D38" s="257" t="str">
        <f t="shared" si="1"/>
        <v/>
      </c>
      <c r="E38" s="404" t="s">
        <v>26</v>
      </c>
      <c r="F38" s="325"/>
      <c r="G38" s="278"/>
      <c r="H38" s="278"/>
      <c r="I38" s="326"/>
      <c r="J38" s="326"/>
      <c r="K38" s="326"/>
      <c r="L38" s="326"/>
      <c r="M38" s="326"/>
      <c r="N38" s="326"/>
      <c r="O38" s="326"/>
      <c r="P38" s="327"/>
      <c r="Q38" s="287"/>
      <c r="R38" s="288">
        <f t="shared" si="0"/>
        <v>0</v>
      </c>
    </row>
    <row r="39" spans="1:18" s="328" customFormat="1" ht="30">
      <c r="A39" s="274" t="s">
        <v>1</v>
      </c>
      <c r="B39" s="275" t="s">
        <v>129</v>
      </c>
      <c r="C39" s="275"/>
      <c r="D39" s="257" t="str">
        <f t="shared" si="1"/>
        <v>06.030</v>
      </c>
      <c r="E39" s="404" t="s">
        <v>998</v>
      </c>
      <c r="F39" s="325"/>
      <c r="G39" s="278"/>
      <c r="H39" s="278"/>
      <c r="I39" s="326"/>
      <c r="J39" s="326"/>
      <c r="K39" s="326"/>
      <c r="L39" s="326"/>
      <c r="M39" s="326"/>
      <c r="N39" s="326"/>
      <c r="O39" s="326"/>
      <c r="P39" s="327"/>
      <c r="Q39" s="287"/>
      <c r="R39" s="288">
        <f t="shared" si="0"/>
        <v>0</v>
      </c>
    </row>
    <row r="40" spans="1:18" s="328" customFormat="1">
      <c r="A40" s="274" t="s">
        <v>1</v>
      </c>
      <c r="B40" s="275" t="s">
        <v>129</v>
      </c>
      <c r="C40" s="275" t="s">
        <v>124</v>
      </c>
      <c r="D40" s="257" t="str">
        <f t="shared" si="1"/>
        <v>06.030.005</v>
      </c>
      <c r="E40" s="257" t="s">
        <v>598</v>
      </c>
      <c r="F40" s="325" t="s">
        <v>150</v>
      </c>
      <c r="G40" s="278">
        <f t="shared" si="2"/>
        <v>0</v>
      </c>
      <c r="H40" s="621" t="s">
        <v>1640</v>
      </c>
      <c r="I40" s="326"/>
      <c r="J40" s="326"/>
      <c r="K40" s="326"/>
      <c r="L40" s="326"/>
      <c r="M40" s="326"/>
      <c r="N40" s="326"/>
      <c r="O40" s="326"/>
      <c r="P40" s="327"/>
      <c r="Q40" s="287"/>
      <c r="R40" s="288">
        <f t="shared" si="0"/>
        <v>0</v>
      </c>
    </row>
    <row r="41" spans="1:18" s="328" customFormat="1">
      <c r="A41" s="274" t="s">
        <v>1</v>
      </c>
      <c r="B41" s="275" t="s">
        <v>129</v>
      </c>
      <c r="C41" s="275" t="s">
        <v>125</v>
      </c>
      <c r="D41" s="257" t="str">
        <f t="shared" si="1"/>
        <v>06.030.010</v>
      </c>
      <c r="E41" s="257" t="s">
        <v>600</v>
      </c>
      <c r="F41" s="325" t="s">
        <v>150</v>
      </c>
      <c r="G41" s="278">
        <f t="shared" si="2"/>
        <v>0</v>
      </c>
      <c r="H41" s="621" t="s">
        <v>1640</v>
      </c>
      <c r="I41" s="326"/>
      <c r="J41" s="326"/>
      <c r="K41" s="326"/>
      <c r="L41" s="326"/>
      <c r="M41" s="326"/>
      <c r="N41" s="326"/>
      <c r="O41" s="326"/>
      <c r="P41" s="327"/>
      <c r="Q41" s="287"/>
      <c r="R41" s="288">
        <f t="shared" si="0"/>
        <v>0</v>
      </c>
    </row>
    <row r="42" spans="1:18" s="328" customFormat="1">
      <c r="A42" s="274" t="s">
        <v>1</v>
      </c>
      <c r="B42" s="275" t="s">
        <v>129</v>
      </c>
      <c r="C42" s="275" t="s">
        <v>126</v>
      </c>
      <c r="D42" s="257" t="str">
        <f t="shared" si="1"/>
        <v>06.030.015</v>
      </c>
      <c r="E42" s="257" t="s">
        <v>601</v>
      </c>
      <c r="F42" s="325" t="s">
        <v>150</v>
      </c>
      <c r="G42" s="278">
        <f t="shared" si="2"/>
        <v>0</v>
      </c>
      <c r="H42" s="621" t="s">
        <v>1640</v>
      </c>
      <c r="I42" s="326"/>
      <c r="J42" s="326"/>
      <c r="K42" s="326"/>
      <c r="L42" s="326"/>
      <c r="M42" s="326"/>
      <c r="N42" s="326"/>
      <c r="O42" s="326"/>
      <c r="P42" s="327"/>
      <c r="Q42" s="287"/>
      <c r="R42" s="288">
        <f t="shared" si="0"/>
        <v>0</v>
      </c>
    </row>
    <row r="43" spans="1:18" s="328" customFormat="1">
      <c r="A43" s="274" t="s">
        <v>1</v>
      </c>
      <c r="B43" s="275" t="s">
        <v>129</v>
      </c>
      <c r="C43" s="275" t="s">
        <v>127</v>
      </c>
      <c r="D43" s="257" t="str">
        <f t="shared" ref="D43:D67" si="3">IF(A43=0,"",IF(C43=0,A43&amp;"."&amp;B43,A43&amp;"."&amp;B43&amp;"."&amp;C43))</f>
        <v>06.030.020</v>
      </c>
      <c r="E43" s="257" t="s">
        <v>599</v>
      </c>
      <c r="F43" s="325" t="s">
        <v>150</v>
      </c>
      <c r="G43" s="278">
        <f t="shared" si="2"/>
        <v>0</v>
      </c>
      <c r="H43" s="621" t="s">
        <v>1640</v>
      </c>
      <c r="I43" s="326"/>
      <c r="J43" s="326"/>
      <c r="K43" s="326"/>
      <c r="L43" s="326"/>
      <c r="M43" s="326"/>
      <c r="N43" s="326"/>
      <c r="O43" s="326"/>
      <c r="P43" s="327"/>
      <c r="Q43" s="287"/>
      <c r="R43" s="288">
        <f t="shared" si="0"/>
        <v>0</v>
      </c>
    </row>
    <row r="44" spans="1:18" s="328" customFormat="1" ht="15">
      <c r="A44" s="274"/>
      <c r="B44" s="275"/>
      <c r="C44" s="275"/>
      <c r="D44" s="257" t="str">
        <f t="shared" si="3"/>
        <v/>
      </c>
      <c r="E44" s="404" t="s">
        <v>26</v>
      </c>
      <c r="F44" s="325"/>
      <c r="G44" s="278"/>
      <c r="H44" s="278"/>
      <c r="I44" s="326"/>
      <c r="J44" s="326"/>
      <c r="K44" s="326"/>
      <c r="L44" s="326"/>
      <c r="M44" s="326"/>
      <c r="N44" s="326"/>
      <c r="O44" s="326"/>
      <c r="P44" s="327"/>
      <c r="Q44" s="287"/>
      <c r="R44" s="288">
        <f t="shared" si="0"/>
        <v>0</v>
      </c>
    </row>
    <row r="45" spans="1:18" s="328" customFormat="1" ht="15">
      <c r="A45" s="274" t="s">
        <v>1</v>
      </c>
      <c r="B45" s="275" t="s">
        <v>130</v>
      </c>
      <c r="C45" s="275"/>
      <c r="D45" s="257" t="str">
        <f t="shared" si="3"/>
        <v>06.035</v>
      </c>
      <c r="E45" s="404" t="s">
        <v>999</v>
      </c>
      <c r="F45" s="325"/>
      <c r="G45" s="278"/>
      <c r="H45" s="278"/>
      <c r="I45" s="326"/>
      <c r="J45" s="326"/>
      <c r="K45" s="326"/>
      <c r="L45" s="326"/>
      <c r="M45" s="326"/>
      <c r="N45" s="326"/>
      <c r="O45" s="326"/>
      <c r="P45" s="327"/>
      <c r="Q45" s="287"/>
      <c r="R45" s="288">
        <f t="shared" si="0"/>
        <v>0</v>
      </c>
    </row>
    <row r="46" spans="1:18" s="328" customFormat="1">
      <c r="A46" s="274" t="s">
        <v>1</v>
      </c>
      <c r="B46" s="275" t="s">
        <v>130</v>
      </c>
      <c r="C46" s="275" t="s">
        <v>124</v>
      </c>
      <c r="D46" s="257" t="str">
        <f t="shared" si="3"/>
        <v>06.035.005</v>
      </c>
      <c r="E46" s="257" t="s">
        <v>598</v>
      </c>
      <c r="F46" s="325" t="s">
        <v>150</v>
      </c>
      <c r="G46" s="278">
        <f t="shared" si="2"/>
        <v>0</v>
      </c>
      <c r="H46" s="621" t="s">
        <v>1640</v>
      </c>
      <c r="I46" s="326"/>
      <c r="J46" s="326"/>
      <c r="K46" s="326"/>
      <c r="L46" s="326"/>
      <c r="M46" s="326"/>
      <c r="N46" s="326"/>
      <c r="O46" s="326"/>
      <c r="P46" s="327"/>
      <c r="Q46" s="287"/>
      <c r="R46" s="288">
        <f t="shared" si="0"/>
        <v>0</v>
      </c>
    </row>
    <row r="47" spans="1:18" s="328" customFormat="1">
      <c r="A47" s="274" t="s">
        <v>1</v>
      </c>
      <c r="B47" s="275" t="s">
        <v>130</v>
      </c>
      <c r="C47" s="275" t="s">
        <v>125</v>
      </c>
      <c r="D47" s="257" t="str">
        <f t="shared" si="3"/>
        <v>06.035.010</v>
      </c>
      <c r="E47" s="257" t="s">
        <v>600</v>
      </c>
      <c r="F47" s="325" t="s">
        <v>150</v>
      </c>
      <c r="G47" s="278">
        <f t="shared" si="2"/>
        <v>0</v>
      </c>
      <c r="H47" s="621" t="s">
        <v>1640</v>
      </c>
      <c r="I47" s="326"/>
      <c r="J47" s="326"/>
      <c r="K47" s="326"/>
      <c r="L47" s="326"/>
      <c r="M47" s="326"/>
      <c r="N47" s="326"/>
      <c r="O47" s="326"/>
      <c r="P47" s="327"/>
      <c r="Q47" s="287"/>
      <c r="R47" s="288">
        <f t="shared" si="0"/>
        <v>0</v>
      </c>
    </row>
    <row r="48" spans="1:18" s="328" customFormat="1">
      <c r="A48" s="274" t="s">
        <v>1</v>
      </c>
      <c r="B48" s="275" t="s">
        <v>130</v>
      </c>
      <c r="C48" s="275" t="s">
        <v>126</v>
      </c>
      <c r="D48" s="257" t="str">
        <f t="shared" si="3"/>
        <v>06.035.015</v>
      </c>
      <c r="E48" s="257" t="s">
        <v>601</v>
      </c>
      <c r="F48" s="325" t="s">
        <v>150</v>
      </c>
      <c r="G48" s="278">
        <f t="shared" si="2"/>
        <v>0</v>
      </c>
      <c r="H48" s="621" t="s">
        <v>1640</v>
      </c>
      <c r="I48" s="326"/>
      <c r="J48" s="326"/>
      <c r="K48" s="326"/>
      <c r="L48" s="326"/>
      <c r="M48" s="326"/>
      <c r="N48" s="326"/>
      <c r="O48" s="326"/>
      <c r="P48" s="327"/>
      <c r="Q48" s="287"/>
      <c r="R48" s="288">
        <f t="shared" si="0"/>
        <v>0</v>
      </c>
    </row>
    <row r="49" spans="1:18" s="328" customFormat="1">
      <c r="A49" s="274" t="s">
        <v>1</v>
      </c>
      <c r="B49" s="275" t="s">
        <v>130</v>
      </c>
      <c r="C49" s="275" t="s">
        <v>127</v>
      </c>
      <c r="D49" s="257" t="str">
        <f t="shared" si="3"/>
        <v>06.035.020</v>
      </c>
      <c r="E49" s="257" t="s">
        <v>599</v>
      </c>
      <c r="F49" s="325" t="s">
        <v>150</v>
      </c>
      <c r="G49" s="278">
        <f t="shared" si="2"/>
        <v>0</v>
      </c>
      <c r="H49" s="621" t="s">
        <v>1640</v>
      </c>
      <c r="I49" s="326"/>
      <c r="J49" s="326"/>
      <c r="K49" s="326"/>
      <c r="L49" s="326"/>
      <c r="M49" s="326"/>
      <c r="N49" s="326"/>
      <c r="O49" s="326"/>
      <c r="P49" s="327"/>
      <c r="Q49" s="287"/>
      <c r="R49" s="288">
        <f t="shared" si="0"/>
        <v>0</v>
      </c>
    </row>
    <row r="50" spans="1:18" s="328" customFormat="1" ht="15">
      <c r="A50" s="274"/>
      <c r="B50" s="275"/>
      <c r="C50" s="275"/>
      <c r="D50" s="257" t="str">
        <f t="shared" si="3"/>
        <v/>
      </c>
      <c r="E50" s="404" t="s">
        <v>26</v>
      </c>
      <c r="F50" s="325"/>
      <c r="G50" s="278"/>
      <c r="H50" s="278"/>
      <c r="I50" s="326"/>
      <c r="J50" s="326"/>
      <c r="K50" s="326"/>
      <c r="L50" s="326"/>
      <c r="M50" s="326"/>
      <c r="N50" s="326"/>
      <c r="O50" s="326"/>
      <c r="P50" s="327"/>
      <c r="Q50" s="287"/>
      <c r="R50" s="288">
        <f t="shared" si="0"/>
        <v>0</v>
      </c>
    </row>
    <row r="51" spans="1:18" s="328" customFormat="1" ht="15">
      <c r="A51" s="274" t="s">
        <v>1</v>
      </c>
      <c r="B51" s="275" t="s">
        <v>131</v>
      </c>
      <c r="C51" s="275"/>
      <c r="D51" s="257" t="str">
        <f t="shared" si="3"/>
        <v>06.040</v>
      </c>
      <c r="E51" s="404" t="s">
        <v>1000</v>
      </c>
      <c r="F51" s="325"/>
      <c r="G51" s="278"/>
      <c r="H51" s="278"/>
      <c r="I51" s="326"/>
      <c r="J51" s="326"/>
      <c r="K51" s="326"/>
      <c r="L51" s="326"/>
      <c r="M51" s="326"/>
      <c r="N51" s="326"/>
      <c r="O51" s="326"/>
      <c r="P51" s="327"/>
      <c r="Q51" s="287"/>
      <c r="R51" s="288">
        <f t="shared" si="0"/>
        <v>0</v>
      </c>
    </row>
    <row r="52" spans="1:18" s="328" customFormat="1">
      <c r="A52" s="274" t="s">
        <v>1</v>
      </c>
      <c r="B52" s="275" t="s">
        <v>131</v>
      </c>
      <c r="C52" s="275" t="s">
        <v>124</v>
      </c>
      <c r="D52" s="257" t="str">
        <f t="shared" si="3"/>
        <v>06.040.005</v>
      </c>
      <c r="E52" s="257" t="s">
        <v>598</v>
      </c>
      <c r="F52" s="325" t="s">
        <v>150</v>
      </c>
      <c r="G52" s="278">
        <f t="shared" si="2"/>
        <v>0</v>
      </c>
      <c r="H52" s="621" t="s">
        <v>1640</v>
      </c>
      <c r="I52" s="326"/>
      <c r="J52" s="326"/>
      <c r="K52" s="326"/>
      <c r="L52" s="326"/>
      <c r="M52" s="326"/>
      <c r="N52" s="326"/>
      <c r="O52" s="326"/>
      <c r="P52" s="327"/>
      <c r="Q52" s="287"/>
      <c r="R52" s="288">
        <f t="shared" si="0"/>
        <v>0</v>
      </c>
    </row>
    <row r="53" spans="1:18" s="328" customFormat="1">
      <c r="A53" s="274" t="s">
        <v>1</v>
      </c>
      <c r="B53" s="275" t="s">
        <v>131</v>
      </c>
      <c r="C53" s="275" t="s">
        <v>125</v>
      </c>
      <c r="D53" s="257" t="str">
        <f t="shared" si="3"/>
        <v>06.040.010</v>
      </c>
      <c r="E53" s="257" t="s">
        <v>600</v>
      </c>
      <c r="F53" s="325" t="s">
        <v>150</v>
      </c>
      <c r="G53" s="278">
        <f t="shared" si="2"/>
        <v>0</v>
      </c>
      <c r="H53" s="621" t="s">
        <v>1640</v>
      </c>
      <c r="I53" s="326"/>
      <c r="J53" s="326"/>
      <c r="K53" s="326"/>
      <c r="L53" s="326"/>
      <c r="M53" s="326"/>
      <c r="N53" s="326"/>
      <c r="O53" s="326"/>
      <c r="P53" s="327"/>
      <c r="Q53" s="287"/>
      <c r="R53" s="288">
        <f t="shared" si="0"/>
        <v>0</v>
      </c>
    </row>
    <row r="54" spans="1:18" s="328" customFormat="1">
      <c r="A54" s="274" t="s">
        <v>1</v>
      </c>
      <c r="B54" s="275" t="s">
        <v>131</v>
      </c>
      <c r="C54" s="275" t="s">
        <v>126</v>
      </c>
      <c r="D54" s="257" t="str">
        <f t="shared" si="3"/>
        <v>06.040.015</v>
      </c>
      <c r="E54" s="257" t="s">
        <v>601</v>
      </c>
      <c r="F54" s="325" t="s">
        <v>150</v>
      </c>
      <c r="G54" s="278">
        <f t="shared" si="2"/>
        <v>0</v>
      </c>
      <c r="H54" s="621" t="s">
        <v>1640</v>
      </c>
      <c r="I54" s="326"/>
      <c r="J54" s="326"/>
      <c r="K54" s="326"/>
      <c r="L54" s="326"/>
      <c r="M54" s="326"/>
      <c r="N54" s="326"/>
      <c r="O54" s="326"/>
      <c r="P54" s="327"/>
      <c r="Q54" s="287"/>
      <c r="R54" s="288">
        <f t="shared" si="0"/>
        <v>0</v>
      </c>
    </row>
    <row r="55" spans="1:18" s="328" customFormat="1">
      <c r="A55" s="274" t="s">
        <v>1</v>
      </c>
      <c r="B55" s="275" t="s">
        <v>131</v>
      </c>
      <c r="C55" s="275" t="s">
        <v>127</v>
      </c>
      <c r="D55" s="257" t="str">
        <f t="shared" si="3"/>
        <v>06.040.020</v>
      </c>
      <c r="E55" s="257" t="s">
        <v>599</v>
      </c>
      <c r="F55" s="325" t="s">
        <v>150</v>
      </c>
      <c r="G55" s="278">
        <f t="shared" si="2"/>
        <v>0</v>
      </c>
      <c r="H55" s="621" t="s">
        <v>1640</v>
      </c>
      <c r="I55" s="326"/>
      <c r="J55" s="326"/>
      <c r="K55" s="326"/>
      <c r="L55" s="326"/>
      <c r="M55" s="326"/>
      <c r="N55" s="326"/>
      <c r="O55" s="326"/>
      <c r="P55" s="327"/>
      <c r="Q55" s="287"/>
      <c r="R55" s="288">
        <f t="shared" si="0"/>
        <v>0</v>
      </c>
    </row>
    <row r="56" spans="1:18" s="328" customFormat="1" ht="15">
      <c r="A56" s="274"/>
      <c r="B56" s="275"/>
      <c r="C56" s="275"/>
      <c r="D56" s="257" t="str">
        <f t="shared" si="3"/>
        <v/>
      </c>
      <c r="E56" s="404" t="s">
        <v>26</v>
      </c>
      <c r="F56" s="325"/>
      <c r="G56" s="278"/>
      <c r="H56" s="278"/>
      <c r="I56" s="326"/>
      <c r="J56" s="326"/>
      <c r="K56" s="326"/>
      <c r="L56" s="326"/>
      <c r="M56" s="326"/>
      <c r="N56" s="326"/>
      <c r="O56" s="326"/>
      <c r="P56" s="327"/>
      <c r="Q56" s="287"/>
      <c r="R56" s="288">
        <f t="shared" si="0"/>
        <v>0</v>
      </c>
    </row>
    <row r="57" spans="1:18" s="328" customFormat="1" ht="15">
      <c r="A57" s="274" t="s">
        <v>1</v>
      </c>
      <c r="B57" s="275" t="s">
        <v>132</v>
      </c>
      <c r="C57" s="275"/>
      <c r="D57" s="257" t="str">
        <f t="shared" si="3"/>
        <v>06.045</v>
      </c>
      <c r="E57" s="404" t="s">
        <v>1001</v>
      </c>
      <c r="F57" s="325"/>
      <c r="G57" s="278"/>
      <c r="H57" s="278"/>
      <c r="I57" s="326"/>
      <c r="J57" s="326"/>
      <c r="K57" s="326"/>
      <c r="L57" s="326"/>
      <c r="M57" s="326"/>
      <c r="N57" s="326"/>
      <c r="O57" s="326"/>
      <c r="P57" s="327"/>
      <c r="Q57" s="287"/>
      <c r="R57" s="288">
        <f t="shared" si="0"/>
        <v>0</v>
      </c>
    </row>
    <row r="58" spans="1:18" s="328" customFormat="1">
      <c r="A58" s="274" t="s">
        <v>1</v>
      </c>
      <c r="B58" s="275" t="s">
        <v>132</v>
      </c>
      <c r="C58" s="275" t="s">
        <v>124</v>
      </c>
      <c r="D58" s="257" t="str">
        <f t="shared" si="3"/>
        <v>06.045.005</v>
      </c>
      <c r="E58" s="257" t="s">
        <v>598</v>
      </c>
      <c r="F58" s="325" t="s">
        <v>150</v>
      </c>
      <c r="G58" s="278">
        <f t="shared" si="2"/>
        <v>0</v>
      </c>
      <c r="H58" s="621" t="s">
        <v>1640</v>
      </c>
      <c r="I58" s="326"/>
      <c r="J58" s="326"/>
      <c r="K58" s="326"/>
      <c r="L58" s="326"/>
      <c r="M58" s="326"/>
      <c r="N58" s="326"/>
      <c r="O58" s="326"/>
      <c r="P58" s="327"/>
      <c r="Q58" s="287"/>
      <c r="R58" s="288">
        <f t="shared" si="0"/>
        <v>0</v>
      </c>
    </row>
    <row r="59" spans="1:18" s="328" customFormat="1">
      <c r="A59" s="274" t="s">
        <v>1</v>
      </c>
      <c r="B59" s="275" t="s">
        <v>132</v>
      </c>
      <c r="C59" s="275" t="s">
        <v>125</v>
      </c>
      <c r="D59" s="257" t="str">
        <f t="shared" si="3"/>
        <v>06.045.010</v>
      </c>
      <c r="E59" s="257" t="s">
        <v>600</v>
      </c>
      <c r="F59" s="325" t="s">
        <v>150</v>
      </c>
      <c r="G59" s="278">
        <f t="shared" si="2"/>
        <v>0</v>
      </c>
      <c r="H59" s="621" t="s">
        <v>1640</v>
      </c>
      <c r="I59" s="326"/>
      <c r="J59" s="326"/>
      <c r="K59" s="326"/>
      <c r="L59" s="326"/>
      <c r="M59" s="326"/>
      <c r="N59" s="326"/>
      <c r="O59" s="326"/>
      <c r="P59" s="327"/>
      <c r="Q59" s="287"/>
      <c r="R59" s="288">
        <f t="shared" si="0"/>
        <v>0</v>
      </c>
    </row>
    <row r="60" spans="1:18" s="328" customFormat="1">
      <c r="A60" s="274" t="s">
        <v>1</v>
      </c>
      <c r="B60" s="275" t="s">
        <v>132</v>
      </c>
      <c r="C60" s="275" t="s">
        <v>126</v>
      </c>
      <c r="D60" s="257" t="str">
        <f t="shared" si="3"/>
        <v>06.045.015</v>
      </c>
      <c r="E60" s="257" t="s">
        <v>601</v>
      </c>
      <c r="F60" s="325" t="s">
        <v>150</v>
      </c>
      <c r="G60" s="278">
        <f t="shared" si="2"/>
        <v>0</v>
      </c>
      <c r="H60" s="621" t="s">
        <v>1640</v>
      </c>
      <c r="I60" s="326"/>
      <c r="J60" s="326"/>
      <c r="K60" s="326"/>
      <c r="L60" s="326"/>
      <c r="M60" s="326"/>
      <c r="N60" s="326"/>
      <c r="O60" s="326"/>
      <c r="P60" s="327"/>
      <c r="Q60" s="287"/>
      <c r="R60" s="288">
        <f t="shared" si="0"/>
        <v>0</v>
      </c>
    </row>
    <row r="61" spans="1:18" s="328" customFormat="1">
      <c r="A61" s="274" t="s">
        <v>1</v>
      </c>
      <c r="B61" s="275" t="s">
        <v>132</v>
      </c>
      <c r="C61" s="275" t="s">
        <v>127</v>
      </c>
      <c r="D61" s="257" t="str">
        <f t="shared" si="3"/>
        <v>06.045.020</v>
      </c>
      <c r="E61" s="257" t="s">
        <v>599</v>
      </c>
      <c r="F61" s="325" t="s">
        <v>150</v>
      </c>
      <c r="G61" s="278">
        <f t="shared" si="2"/>
        <v>0</v>
      </c>
      <c r="H61" s="621" t="s">
        <v>1640</v>
      </c>
      <c r="I61" s="326"/>
      <c r="J61" s="326"/>
      <c r="K61" s="326"/>
      <c r="L61" s="326"/>
      <c r="M61" s="326"/>
      <c r="N61" s="326"/>
      <c r="O61" s="326"/>
      <c r="P61" s="327"/>
      <c r="Q61" s="287"/>
      <c r="R61" s="288">
        <f t="shared" si="0"/>
        <v>0</v>
      </c>
    </row>
    <row r="62" spans="1:18" s="328" customFormat="1" ht="15">
      <c r="A62" s="274"/>
      <c r="B62" s="275"/>
      <c r="C62" s="275"/>
      <c r="D62" s="257" t="str">
        <f t="shared" si="3"/>
        <v/>
      </c>
      <c r="E62" s="404" t="s">
        <v>26</v>
      </c>
      <c r="F62" s="325"/>
      <c r="G62" s="278"/>
      <c r="H62" s="278"/>
      <c r="I62" s="326"/>
      <c r="J62" s="326"/>
      <c r="K62" s="326"/>
      <c r="L62" s="326"/>
      <c r="M62" s="326"/>
      <c r="N62" s="326"/>
      <c r="O62" s="326"/>
      <c r="P62" s="327"/>
      <c r="Q62" s="287"/>
      <c r="R62" s="288">
        <f t="shared" si="0"/>
        <v>0</v>
      </c>
    </row>
    <row r="63" spans="1:18" s="328" customFormat="1" ht="15">
      <c r="A63" s="274"/>
      <c r="B63" s="275"/>
      <c r="C63" s="275"/>
      <c r="D63" s="257" t="str">
        <f t="shared" si="3"/>
        <v/>
      </c>
      <c r="E63" s="404" t="s">
        <v>1002</v>
      </c>
      <c r="F63" s="325"/>
      <c r="G63" s="278"/>
      <c r="H63" s="278"/>
      <c r="I63" s="326"/>
      <c r="J63" s="326"/>
      <c r="K63" s="326"/>
      <c r="L63" s="326"/>
      <c r="M63" s="326"/>
      <c r="N63" s="326"/>
      <c r="O63" s="326"/>
      <c r="P63" s="327"/>
      <c r="Q63" s="287"/>
      <c r="R63" s="288">
        <f t="shared" si="0"/>
        <v>0</v>
      </c>
    </row>
    <row r="64" spans="1:18" s="328" customFormat="1" ht="15">
      <c r="A64" s="274"/>
      <c r="B64" s="275"/>
      <c r="C64" s="275"/>
      <c r="D64" s="257"/>
      <c r="E64" s="404"/>
      <c r="F64" s="325"/>
      <c r="G64" s="278"/>
      <c r="H64" s="278"/>
      <c r="I64" s="326"/>
      <c r="J64" s="326"/>
      <c r="K64" s="326"/>
      <c r="L64" s="326"/>
      <c r="M64" s="326"/>
      <c r="N64" s="326"/>
      <c r="O64" s="326"/>
      <c r="P64" s="327"/>
      <c r="Q64" s="287"/>
      <c r="R64" s="288"/>
    </row>
    <row r="65" spans="1:18" s="328" customFormat="1" ht="15">
      <c r="A65" s="274" t="s">
        <v>1</v>
      </c>
      <c r="B65" s="275" t="s">
        <v>133</v>
      </c>
      <c r="C65" s="275"/>
      <c r="D65" s="257" t="str">
        <f t="shared" si="3"/>
        <v>06.050</v>
      </c>
      <c r="E65" s="403" t="s">
        <v>1003</v>
      </c>
      <c r="F65" s="325"/>
      <c r="G65" s="278"/>
      <c r="H65" s="278"/>
      <c r="I65" s="326"/>
      <c r="J65" s="326"/>
      <c r="K65" s="326"/>
      <c r="L65" s="326"/>
      <c r="M65" s="326"/>
      <c r="N65" s="326"/>
      <c r="O65" s="326"/>
      <c r="P65" s="327"/>
      <c r="Q65" s="287"/>
      <c r="R65" s="288">
        <f t="shared" si="0"/>
        <v>0</v>
      </c>
    </row>
    <row r="66" spans="1:18" s="328" customFormat="1">
      <c r="A66" s="274" t="s">
        <v>1</v>
      </c>
      <c r="B66" s="275" t="s">
        <v>133</v>
      </c>
      <c r="C66" s="275" t="s">
        <v>124</v>
      </c>
      <c r="D66" s="257" t="str">
        <f t="shared" si="3"/>
        <v>06.050.005</v>
      </c>
      <c r="E66" s="257" t="s">
        <v>1004</v>
      </c>
      <c r="F66" s="325" t="s">
        <v>150</v>
      </c>
      <c r="G66" s="278">
        <f t="shared" si="2"/>
        <v>0</v>
      </c>
      <c r="H66" s="621" t="s">
        <v>1640</v>
      </c>
      <c r="I66" s="326"/>
      <c r="J66" s="326"/>
      <c r="K66" s="326"/>
      <c r="L66" s="326"/>
      <c r="M66" s="326"/>
      <c r="N66" s="326"/>
      <c r="O66" s="326"/>
      <c r="P66" s="327"/>
      <c r="Q66" s="287"/>
      <c r="R66" s="288">
        <f t="shared" si="0"/>
        <v>0</v>
      </c>
    </row>
    <row r="67" spans="1:18" s="328" customFormat="1">
      <c r="A67" s="274" t="s">
        <v>1</v>
      </c>
      <c r="B67" s="275" t="s">
        <v>133</v>
      </c>
      <c r="C67" s="275" t="s">
        <v>125</v>
      </c>
      <c r="D67" s="257" t="str">
        <f t="shared" si="3"/>
        <v>06.050.010</v>
      </c>
      <c r="E67" s="257" t="s">
        <v>651</v>
      </c>
      <c r="F67" s="325" t="s">
        <v>150</v>
      </c>
      <c r="G67" s="278">
        <f t="shared" si="2"/>
        <v>0</v>
      </c>
      <c r="H67" s="621" t="s">
        <v>1640</v>
      </c>
      <c r="I67" s="326"/>
      <c r="J67" s="326"/>
      <c r="K67" s="326"/>
      <c r="L67" s="326"/>
      <c r="M67" s="326"/>
      <c r="N67" s="326"/>
      <c r="O67" s="326"/>
      <c r="P67" s="327"/>
      <c r="Q67" s="287"/>
      <c r="R67" s="288">
        <f t="shared" si="0"/>
        <v>0</v>
      </c>
    </row>
    <row r="68" spans="1:18" s="328" customFormat="1">
      <c r="A68" s="274"/>
      <c r="B68" s="275"/>
      <c r="C68" s="275"/>
      <c r="D68" s="257"/>
      <c r="E68" s="257"/>
      <c r="F68" s="325"/>
      <c r="G68" s="278"/>
      <c r="H68" s="278"/>
      <c r="I68" s="326"/>
      <c r="J68" s="326"/>
      <c r="K68" s="326"/>
      <c r="L68" s="326"/>
      <c r="M68" s="326"/>
      <c r="N68" s="326"/>
      <c r="O68" s="326"/>
      <c r="P68" s="327"/>
      <c r="Q68" s="287"/>
      <c r="R68" s="288">
        <f t="shared" si="0"/>
        <v>0</v>
      </c>
    </row>
    <row r="69" spans="1:18" s="328" customFormat="1" ht="30">
      <c r="A69" s="274" t="s">
        <v>1</v>
      </c>
      <c r="B69" s="275" t="s">
        <v>134</v>
      </c>
      <c r="C69" s="275"/>
      <c r="D69" s="257" t="str">
        <f>IF(A69=0,"",IF(C69=0,A69&amp;"."&amp;B69,A69&amp;"."&amp;B69&amp;"."&amp;C69))</f>
        <v>06.055</v>
      </c>
      <c r="E69" s="324" t="s">
        <v>1474</v>
      </c>
      <c r="F69" s="325"/>
      <c r="G69" s="278"/>
      <c r="H69" s="278"/>
      <c r="I69" s="326"/>
      <c r="J69" s="326"/>
      <c r="K69" s="326"/>
      <c r="L69" s="326"/>
      <c r="M69" s="326"/>
      <c r="N69" s="326"/>
      <c r="O69" s="326"/>
      <c r="P69" s="327"/>
      <c r="Q69" s="287"/>
      <c r="R69" s="288">
        <f t="shared" si="0"/>
        <v>0</v>
      </c>
    </row>
    <row r="70" spans="1:18" s="328" customFormat="1">
      <c r="A70" s="274" t="s">
        <v>1</v>
      </c>
      <c r="B70" s="275" t="s">
        <v>134</v>
      </c>
      <c r="C70" s="275" t="s">
        <v>124</v>
      </c>
      <c r="D70" s="257" t="str">
        <f>IF(A70=0,"",IF(C70=0,A70&amp;"."&amp;B70,A70&amp;"."&amp;B70&amp;"."&amp;C70))</f>
        <v>06.055.005</v>
      </c>
      <c r="E70" s="257" t="s">
        <v>1004</v>
      </c>
      <c r="F70" s="325" t="s">
        <v>150</v>
      </c>
      <c r="G70" s="278">
        <f t="shared" si="2"/>
        <v>0</v>
      </c>
      <c r="H70" s="621" t="s">
        <v>1640</v>
      </c>
      <c r="I70" s="326"/>
      <c r="J70" s="326"/>
      <c r="K70" s="326"/>
      <c r="L70" s="326"/>
      <c r="M70" s="326"/>
      <c r="N70" s="326"/>
      <c r="O70" s="326"/>
      <c r="P70" s="327"/>
      <c r="Q70" s="287"/>
      <c r="R70" s="288">
        <f t="shared" si="0"/>
        <v>0</v>
      </c>
    </row>
    <row r="71" spans="1:18" s="328" customFormat="1">
      <c r="A71" s="274" t="s">
        <v>1</v>
      </c>
      <c r="B71" s="275" t="s">
        <v>134</v>
      </c>
      <c r="C71" s="275" t="s">
        <v>125</v>
      </c>
      <c r="D71" s="257" t="str">
        <f>IF(A71=0,"",IF(C71=0,A71&amp;"."&amp;B71,A71&amp;"."&amp;B71&amp;"."&amp;C71))</f>
        <v>06.055.010</v>
      </c>
      <c r="E71" s="257" t="s">
        <v>651</v>
      </c>
      <c r="F71" s="325" t="s">
        <v>150</v>
      </c>
      <c r="G71" s="278">
        <f t="shared" si="2"/>
        <v>0</v>
      </c>
      <c r="H71" s="621" t="s">
        <v>1640</v>
      </c>
      <c r="I71" s="326"/>
      <c r="J71" s="326"/>
      <c r="K71" s="326"/>
      <c r="L71" s="326"/>
      <c r="M71" s="326"/>
      <c r="N71" s="326"/>
      <c r="O71" s="326"/>
      <c r="P71" s="327"/>
      <c r="Q71" s="287"/>
      <c r="R71" s="288">
        <f t="shared" si="0"/>
        <v>0</v>
      </c>
    </row>
    <row r="72" spans="1:18" s="328" customFormat="1">
      <c r="A72" s="274"/>
      <c r="B72" s="275"/>
      <c r="C72" s="275"/>
      <c r="D72" s="257"/>
      <c r="E72" s="257"/>
      <c r="F72" s="325"/>
      <c r="G72" s="278"/>
      <c r="H72" s="278"/>
      <c r="I72" s="326"/>
      <c r="J72" s="326"/>
      <c r="K72" s="326"/>
      <c r="L72" s="326"/>
      <c r="M72" s="326"/>
      <c r="N72" s="326"/>
      <c r="O72" s="326"/>
      <c r="P72" s="327"/>
      <c r="Q72" s="287"/>
      <c r="R72" s="288">
        <f t="shared" si="0"/>
        <v>0</v>
      </c>
    </row>
    <row r="73" spans="1:18" s="328" customFormat="1" ht="30">
      <c r="A73" s="274" t="s">
        <v>1</v>
      </c>
      <c r="B73" s="275" t="s">
        <v>135</v>
      </c>
      <c r="C73" s="275"/>
      <c r="D73" s="257" t="str">
        <f>IF(A73=0,"",IF(C73=0,A73&amp;"."&amp;B73,A73&amp;"."&amp;B73&amp;"."&amp;C73))</f>
        <v>06.060</v>
      </c>
      <c r="E73" s="324" t="s">
        <v>1475</v>
      </c>
      <c r="F73" s="325"/>
      <c r="G73" s="278"/>
      <c r="H73" s="278"/>
      <c r="I73" s="326"/>
      <c r="J73" s="326"/>
      <c r="K73" s="326"/>
      <c r="L73" s="326"/>
      <c r="M73" s="326"/>
      <c r="N73" s="326"/>
      <c r="O73" s="326"/>
      <c r="P73" s="327"/>
      <c r="Q73" s="287"/>
      <c r="R73" s="288">
        <f t="shared" si="0"/>
        <v>0</v>
      </c>
    </row>
    <row r="74" spans="1:18" s="328" customFormat="1">
      <c r="A74" s="274" t="s">
        <v>1</v>
      </c>
      <c r="B74" s="275" t="s">
        <v>135</v>
      </c>
      <c r="C74" s="275" t="s">
        <v>124</v>
      </c>
      <c r="D74" s="257" t="str">
        <f>IF(A74=0,"",IF(C74=0,A74&amp;"."&amp;B74,A74&amp;"."&amp;B74&amp;"."&amp;C74))</f>
        <v>06.060.005</v>
      </c>
      <c r="E74" s="257" t="s">
        <v>1004</v>
      </c>
      <c r="F74" s="325" t="s">
        <v>150</v>
      </c>
      <c r="G74" s="278">
        <f t="shared" si="2"/>
        <v>0</v>
      </c>
      <c r="H74" s="621" t="s">
        <v>1640</v>
      </c>
      <c r="I74" s="326"/>
      <c r="J74" s="326"/>
      <c r="K74" s="326"/>
      <c r="L74" s="326"/>
      <c r="M74" s="326"/>
      <c r="N74" s="326"/>
      <c r="O74" s="326"/>
      <c r="P74" s="327"/>
      <c r="Q74" s="287"/>
      <c r="R74" s="288">
        <f t="shared" si="0"/>
        <v>0</v>
      </c>
    </row>
    <row r="75" spans="1:18" s="328" customFormat="1">
      <c r="A75" s="274" t="s">
        <v>1</v>
      </c>
      <c r="B75" s="275" t="s">
        <v>135</v>
      </c>
      <c r="C75" s="275" t="s">
        <v>125</v>
      </c>
      <c r="D75" s="257" t="str">
        <f>IF(A75=0,"",IF(C75=0,A75&amp;"."&amp;B75,A75&amp;"."&amp;B75&amp;"."&amp;C75))</f>
        <v>06.060.010</v>
      </c>
      <c r="E75" s="257" t="s">
        <v>651</v>
      </c>
      <c r="F75" s="325" t="s">
        <v>150</v>
      </c>
      <c r="G75" s="278">
        <f t="shared" ref="G75:G174" si="4">ROUNDUP(SUM(I75:O75),2)</f>
        <v>0</v>
      </c>
      <c r="H75" s="621" t="s">
        <v>1640</v>
      </c>
      <c r="I75" s="326"/>
      <c r="J75" s="326"/>
      <c r="K75" s="326"/>
      <c r="L75" s="326"/>
      <c r="M75" s="326"/>
      <c r="N75" s="326"/>
      <c r="O75" s="326"/>
      <c r="P75" s="327"/>
      <c r="Q75" s="287"/>
      <c r="R75" s="288">
        <f t="shared" ref="R75:R174" si="5">Q75*G75</f>
        <v>0</v>
      </c>
    </row>
    <row r="76" spans="1:18" s="328" customFormat="1">
      <c r="A76" s="274"/>
      <c r="B76" s="275"/>
      <c r="C76" s="275"/>
      <c r="D76" s="257"/>
      <c r="E76" s="257"/>
      <c r="F76" s="325"/>
      <c r="G76" s="278"/>
      <c r="H76" s="278"/>
      <c r="I76" s="326"/>
      <c r="J76" s="326"/>
      <c r="K76" s="326"/>
      <c r="L76" s="326"/>
      <c r="M76" s="326"/>
      <c r="N76" s="326"/>
      <c r="O76" s="326"/>
      <c r="P76" s="327"/>
      <c r="Q76" s="287"/>
      <c r="R76" s="288">
        <f t="shared" si="5"/>
        <v>0</v>
      </c>
    </row>
    <row r="77" spans="1:18" s="328" customFormat="1" ht="30">
      <c r="A77" s="274" t="s">
        <v>1</v>
      </c>
      <c r="B77" s="275" t="s">
        <v>136</v>
      </c>
      <c r="C77" s="275"/>
      <c r="D77" s="257" t="str">
        <f t="shared" ref="D77:D85" si="6">IF(A77=0,"",IF(C77=0,A77&amp;"."&amp;B77,A77&amp;"."&amp;B77&amp;"."&amp;C77))</f>
        <v>06.065</v>
      </c>
      <c r="E77" s="324" t="s">
        <v>1005</v>
      </c>
      <c r="F77" s="325"/>
      <c r="G77" s="278"/>
      <c r="H77" s="278"/>
      <c r="I77" s="326"/>
      <c r="J77" s="326"/>
      <c r="K77" s="326"/>
      <c r="L77" s="326"/>
      <c r="M77" s="326"/>
      <c r="N77" s="326"/>
      <c r="O77" s="326"/>
      <c r="P77" s="327"/>
      <c r="Q77" s="287"/>
      <c r="R77" s="288">
        <f t="shared" si="5"/>
        <v>0</v>
      </c>
    </row>
    <row r="78" spans="1:18" s="328" customFormat="1">
      <c r="A78" s="274" t="s">
        <v>1</v>
      </c>
      <c r="B78" s="275" t="s">
        <v>136</v>
      </c>
      <c r="C78" s="275" t="s">
        <v>124</v>
      </c>
      <c r="D78" s="257" t="str">
        <f t="shared" si="6"/>
        <v>06.065.005</v>
      </c>
      <c r="E78" s="257" t="s">
        <v>1004</v>
      </c>
      <c r="F78" s="325" t="s">
        <v>150</v>
      </c>
      <c r="G78" s="278">
        <f t="shared" si="4"/>
        <v>0</v>
      </c>
      <c r="H78" s="621" t="s">
        <v>1640</v>
      </c>
      <c r="I78" s="326"/>
      <c r="J78" s="326"/>
      <c r="K78" s="326"/>
      <c r="L78" s="326"/>
      <c r="M78" s="326"/>
      <c r="N78" s="326"/>
      <c r="O78" s="326"/>
      <c r="P78" s="327"/>
      <c r="Q78" s="287"/>
      <c r="R78" s="288">
        <f t="shared" si="5"/>
        <v>0</v>
      </c>
    </row>
    <row r="79" spans="1:18" s="328" customFormat="1">
      <c r="A79" s="274" t="s">
        <v>1</v>
      </c>
      <c r="B79" s="275" t="s">
        <v>136</v>
      </c>
      <c r="C79" s="275" t="s">
        <v>125</v>
      </c>
      <c r="D79" s="257" t="str">
        <f t="shared" si="6"/>
        <v>06.065.010</v>
      </c>
      <c r="E79" s="257" t="s">
        <v>651</v>
      </c>
      <c r="F79" s="325" t="s">
        <v>150</v>
      </c>
      <c r="G79" s="278">
        <f t="shared" si="4"/>
        <v>0</v>
      </c>
      <c r="H79" s="621" t="s">
        <v>1640</v>
      </c>
      <c r="I79" s="326"/>
      <c r="J79" s="326"/>
      <c r="K79" s="326"/>
      <c r="L79" s="326"/>
      <c r="M79" s="326"/>
      <c r="N79" s="326"/>
      <c r="O79" s="326"/>
      <c r="P79" s="327"/>
      <c r="Q79" s="287"/>
      <c r="R79" s="288">
        <f t="shared" si="5"/>
        <v>0</v>
      </c>
    </row>
    <row r="80" spans="1:18" s="328" customFormat="1" ht="15">
      <c r="A80" s="274"/>
      <c r="B80" s="275"/>
      <c r="C80" s="275"/>
      <c r="D80" s="257" t="str">
        <f t="shared" si="6"/>
        <v/>
      </c>
      <c r="E80" s="404" t="s">
        <v>26</v>
      </c>
      <c r="F80" s="325"/>
      <c r="G80" s="278"/>
      <c r="H80" s="278"/>
      <c r="I80" s="326"/>
      <c r="J80" s="326"/>
      <c r="K80" s="326"/>
      <c r="L80" s="326"/>
      <c r="M80" s="326"/>
      <c r="N80" s="326"/>
      <c r="O80" s="326"/>
      <c r="P80" s="327"/>
      <c r="Q80" s="287"/>
      <c r="R80" s="288">
        <f t="shared" si="5"/>
        <v>0</v>
      </c>
    </row>
    <row r="81" spans="1:18" s="328" customFormat="1" ht="30">
      <c r="A81" s="274" t="s">
        <v>1</v>
      </c>
      <c r="B81" s="275" t="s">
        <v>137</v>
      </c>
      <c r="C81" s="275"/>
      <c r="D81" s="257" t="str">
        <f t="shared" ref="D81:D84" si="7">IF(A81=0,"",IF(C81=0,A81&amp;"."&amp;B81,A81&amp;"."&amp;B81&amp;"."&amp;C81))</f>
        <v>06.070</v>
      </c>
      <c r="E81" s="324" t="s">
        <v>1672</v>
      </c>
      <c r="F81" s="325"/>
      <c r="G81" s="278"/>
      <c r="H81" s="278"/>
      <c r="I81" s="326"/>
      <c r="J81" s="326"/>
      <c r="K81" s="326"/>
      <c r="L81" s="326"/>
      <c r="M81" s="326"/>
      <c r="N81" s="326"/>
      <c r="O81" s="326"/>
      <c r="P81" s="327"/>
      <c r="Q81" s="287"/>
      <c r="R81" s="288">
        <f t="shared" ref="R81:R84" si="8">Q81*G81</f>
        <v>0</v>
      </c>
    </row>
    <row r="82" spans="1:18" s="328" customFormat="1">
      <c r="A82" s="274" t="s">
        <v>1</v>
      </c>
      <c r="B82" s="275" t="s">
        <v>137</v>
      </c>
      <c r="C82" s="275" t="s">
        <v>124</v>
      </c>
      <c r="D82" s="257" t="str">
        <f t="shared" si="7"/>
        <v>06.070.005</v>
      </c>
      <c r="E82" s="257" t="s">
        <v>1004</v>
      </c>
      <c r="F82" s="325" t="s">
        <v>150</v>
      </c>
      <c r="G82" s="278">
        <f t="shared" ref="G82:G83" si="9">ROUNDUP(SUM(I82:O82),2)</f>
        <v>0</v>
      </c>
      <c r="H82" s="623" t="s">
        <v>1640</v>
      </c>
      <c r="I82" s="326"/>
      <c r="J82" s="326"/>
      <c r="K82" s="326"/>
      <c r="L82" s="326"/>
      <c r="M82" s="326"/>
      <c r="N82" s="326"/>
      <c r="O82" s="326"/>
      <c r="P82" s="327"/>
      <c r="Q82" s="287"/>
      <c r="R82" s="288">
        <f t="shared" si="8"/>
        <v>0</v>
      </c>
    </row>
    <row r="83" spans="1:18" s="328" customFormat="1">
      <c r="A83" s="274" t="s">
        <v>1</v>
      </c>
      <c r="B83" s="275" t="s">
        <v>137</v>
      </c>
      <c r="C83" s="275" t="s">
        <v>125</v>
      </c>
      <c r="D83" s="257" t="str">
        <f t="shared" si="7"/>
        <v>06.070.010</v>
      </c>
      <c r="E83" s="257" t="s">
        <v>651</v>
      </c>
      <c r="F83" s="325" t="s">
        <v>150</v>
      </c>
      <c r="G83" s="278">
        <f t="shared" si="9"/>
        <v>0</v>
      </c>
      <c r="H83" s="623" t="s">
        <v>1640</v>
      </c>
      <c r="I83" s="326"/>
      <c r="J83" s="326"/>
      <c r="K83" s="326"/>
      <c r="L83" s="326"/>
      <c r="M83" s="326"/>
      <c r="N83" s="326"/>
      <c r="O83" s="326"/>
      <c r="P83" s="327"/>
      <c r="Q83" s="287"/>
      <c r="R83" s="288">
        <f t="shared" si="8"/>
        <v>0</v>
      </c>
    </row>
    <row r="84" spans="1:18" s="328" customFormat="1" ht="15">
      <c r="A84" s="274"/>
      <c r="B84" s="275"/>
      <c r="C84" s="275"/>
      <c r="D84" s="257" t="str">
        <f t="shared" si="7"/>
        <v/>
      </c>
      <c r="E84" s="404" t="s">
        <v>26</v>
      </c>
      <c r="F84" s="325"/>
      <c r="G84" s="278"/>
      <c r="H84" s="278"/>
      <c r="I84" s="326"/>
      <c r="J84" s="326"/>
      <c r="K84" s="326"/>
      <c r="L84" s="326"/>
      <c r="M84" s="326"/>
      <c r="N84" s="326"/>
      <c r="O84" s="326"/>
      <c r="P84" s="327"/>
      <c r="Q84" s="287"/>
      <c r="R84" s="288">
        <f t="shared" si="8"/>
        <v>0</v>
      </c>
    </row>
    <row r="85" spans="1:18" s="328" customFormat="1" ht="15">
      <c r="A85" s="274"/>
      <c r="B85" s="275"/>
      <c r="C85" s="275"/>
      <c r="D85" s="257" t="str">
        <f t="shared" si="6"/>
        <v/>
      </c>
      <c r="E85" s="404" t="s">
        <v>1006</v>
      </c>
      <c r="F85" s="325"/>
      <c r="G85" s="278"/>
      <c r="H85" s="278"/>
      <c r="I85" s="326"/>
      <c r="J85" s="326"/>
      <c r="K85" s="326"/>
      <c r="L85" s="326"/>
      <c r="M85" s="326"/>
      <c r="N85" s="326"/>
      <c r="O85" s="326"/>
      <c r="P85" s="327"/>
      <c r="Q85" s="287"/>
      <c r="R85" s="288">
        <f t="shared" si="5"/>
        <v>0</v>
      </c>
    </row>
    <row r="86" spans="1:18" s="328" customFormat="1">
      <c r="A86" s="274"/>
      <c r="B86" s="275"/>
      <c r="C86" s="275"/>
      <c r="D86" s="257"/>
      <c r="E86" s="257"/>
      <c r="F86" s="325"/>
      <c r="G86" s="278"/>
      <c r="H86" s="278"/>
      <c r="I86" s="326"/>
      <c r="J86" s="326"/>
      <c r="K86" s="326"/>
      <c r="L86" s="326"/>
      <c r="M86" s="326"/>
      <c r="N86" s="326"/>
      <c r="O86" s="326"/>
      <c r="P86" s="327"/>
      <c r="Q86" s="287"/>
      <c r="R86" s="288">
        <f t="shared" si="5"/>
        <v>0</v>
      </c>
    </row>
    <row r="87" spans="1:18" s="328" customFormat="1" ht="15">
      <c r="A87" s="274" t="s">
        <v>1</v>
      </c>
      <c r="B87" s="275" t="s">
        <v>138</v>
      </c>
      <c r="C87" s="275"/>
      <c r="D87" s="257" t="str">
        <f>IF(A87=0,"",IF(C87=0,A87&amp;"."&amp;B87,A87&amp;"."&amp;B87&amp;"."&amp;C87))</f>
        <v>06.075</v>
      </c>
      <c r="E87" s="404" t="s">
        <v>855</v>
      </c>
      <c r="F87" s="325"/>
      <c r="G87" s="278">
        <f t="shared" si="4"/>
        <v>0</v>
      </c>
      <c r="H87" s="278"/>
      <c r="I87" s="326"/>
      <c r="J87" s="326"/>
      <c r="K87" s="326"/>
      <c r="L87" s="326"/>
      <c r="M87" s="326"/>
      <c r="N87" s="326"/>
      <c r="O87" s="326"/>
      <c r="P87" s="327"/>
      <c r="Q87" s="287"/>
      <c r="R87" s="288">
        <f t="shared" si="5"/>
        <v>0</v>
      </c>
    </row>
    <row r="88" spans="1:18" s="328" customFormat="1">
      <c r="A88" s="274" t="s">
        <v>1</v>
      </c>
      <c r="B88" s="275" t="s">
        <v>138</v>
      </c>
      <c r="C88" s="275" t="s">
        <v>124</v>
      </c>
      <c r="D88" s="257" t="str">
        <f>IF(A88=0,"",IF(C88=0,A88&amp;"."&amp;B88,A88&amp;"."&amp;B88&amp;"."&amp;C88))</f>
        <v>06.075.005</v>
      </c>
      <c r="E88" s="257" t="s">
        <v>858</v>
      </c>
      <c r="F88" s="325" t="s">
        <v>150</v>
      </c>
      <c r="G88" s="278">
        <f t="shared" si="4"/>
        <v>0</v>
      </c>
      <c r="H88" s="621" t="s">
        <v>1640</v>
      </c>
      <c r="I88" s="326"/>
      <c r="J88" s="326"/>
      <c r="K88" s="326"/>
      <c r="L88" s="326"/>
      <c r="M88" s="326"/>
      <c r="N88" s="326"/>
      <c r="O88" s="326"/>
      <c r="P88" s="327"/>
      <c r="Q88" s="287"/>
      <c r="R88" s="288">
        <f t="shared" si="5"/>
        <v>0</v>
      </c>
    </row>
    <row r="89" spans="1:18" s="328" customFormat="1">
      <c r="A89" s="274" t="s">
        <v>1</v>
      </c>
      <c r="B89" s="275" t="s">
        <v>138</v>
      </c>
      <c r="C89" s="275" t="s">
        <v>125</v>
      </c>
      <c r="D89" s="257" t="str">
        <f>IF(A89=0,"",IF(C89=0,A89&amp;"."&amp;B89,A89&amp;"."&amp;B89&amp;"."&amp;C89))</f>
        <v>06.075.010</v>
      </c>
      <c r="E89" s="257" t="s">
        <v>650</v>
      </c>
      <c r="F89" s="325" t="s">
        <v>150</v>
      </c>
      <c r="G89" s="278">
        <f t="shared" si="4"/>
        <v>0</v>
      </c>
      <c r="H89" s="621" t="s">
        <v>1640</v>
      </c>
      <c r="I89" s="326"/>
      <c r="J89" s="326"/>
      <c r="K89" s="326"/>
      <c r="L89" s="326"/>
      <c r="M89" s="326"/>
      <c r="N89" s="326"/>
      <c r="O89" s="326"/>
      <c r="P89" s="327"/>
      <c r="Q89" s="287"/>
      <c r="R89" s="288">
        <f t="shared" si="5"/>
        <v>0</v>
      </c>
    </row>
    <row r="90" spans="1:18" s="328" customFormat="1">
      <c r="A90" s="274"/>
      <c r="B90" s="275"/>
      <c r="C90" s="275"/>
      <c r="D90" s="257"/>
      <c r="E90" s="257"/>
      <c r="F90" s="325"/>
      <c r="G90" s="278"/>
      <c r="H90" s="278"/>
      <c r="I90" s="326"/>
      <c r="J90" s="326"/>
      <c r="K90" s="326"/>
      <c r="L90" s="326"/>
      <c r="M90" s="326"/>
      <c r="N90" s="326"/>
      <c r="O90" s="326"/>
      <c r="P90" s="327"/>
      <c r="Q90" s="287"/>
      <c r="R90" s="288">
        <f t="shared" si="5"/>
        <v>0</v>
      </c>
    </row>
    <row r="91" spans="1:18" s="328" customFormat="1" ht="15">
      <c r="A91" s="274" t="s">
        <v>1</v>
      </c>
      <c r="B91" s="275" t="s">
        <v>139</v>
      </c>
      <c r="C91" s="275"/>
      <c r="D91" s="257" t="str">
        <f>IF(A91=0,"",IF(C91=0,A91&amp;"."&amp;B91,A91&amp;"."&amp;B91&amp;"."&amp;C91))</f>
        <v>06.080</v>
      </c>
      <c r="E91" s="404" t="s">
        <v>856</v>
      </c>
      <c r="F91" s="325"/>
      <c r="G91" s="278"/>
      <c r="H91" s="278"/>
      <c r="I91" s="326"/>
      <c r="J91" s="326"/>
      <c r="K91" s="326"/>
      <c r="L91" s="326"/>
      <c r="M91" s="326"/>
      <c r="N91" s="326"/>
      <c r="O91" s="326"/>
      <c r="P91" s="327"/>
      <c r="Q91" s="287"/>
      <c r="R91" s="288">
        <f t="shared" si="5"/>
        <v>0</v>
      </c>
    </row>
    <row r="92" spans="1:18" s="328" customFormat="1">
      <c r="A92" s="274" t="s">
        <v>1</v>
      </c>
      <c r="B92" s="275" t="s">
        <v>139</v>
      </c>
      <c r="C92" s="275" t="s">
        <v>124</v>
      </c>
      <c r="D92" s="257" t="str">
        <f>IF(A92=0,"",IF(C92=0,A92&amp;"."&amp;B92,A92&amp;"."&amp;B92&amp;"."&amp;C92))</f>
        <v>06.080.005</v>
      </c>
      <c r="E92" s="257" t="s">
        <v>858</v>
      </c>
      <c r="F92" s="325" t="s">
        <v>150</v>
      </c>
      <c r="G92" s="278">
        <f t="shared" si="4"/>
        <v>0</v>
      </c>
      <c r="H92" s="621" t="s">
        <v>1640</v>
      </c>
      <c r="I92" s="326"/>
      <c r="J92" s="326"/>
      <c r="K92" s="326"/>
      <c r="L92" s="326"/>
      <c r="M92" s="326"/>
      <c r="N92" s="326"/>
      <c r="O92" s="326"/>
      <c r="P92" s="327"/>
      <c r="Q92" s="287"/>
      <c r="R92" s="288">
        <f t="shared" si="5"/>
        <v>0</v>
      </c>
    </row>
    <row r="93" spans="1:18" s="328" customFormat="1">
      <c r="A93" s="274" t="s">
        <v>1</v>
      </c>
      <c r="B93" s="275" t="s">
        <v>139</v>
      </c>
      <c r="C93" s="275" t="s">
        <v>125</v>
      </c>
      <c r="D93" s="257" t="str">
        <f>IF(A93=0,"",IF(C93=0,A93&amp;"."&amp;B93,A93&amp;"."&amp;B93&amp;"."&amp;C93))</f>
        <v>06.080.010</v>
      </c>
      <c r="E93" s="257" t="s">
        <v>650</v>
      </c>
      <c r="F93" s="325" t="s">
        <v>150</v>
      </c>
      <c r="G93" s="278">
        <f t="shared" si="4"/>
        <v>0</v>
      </c>
      <c r="H93" s="621" t="s">
        <v>1640</v>
      </c>
      <c r="I93" s="326"/>
      <c r="J93" s="326"/>
      <c r="K93" s="326"/>
      <c r="L93" s="326"/>
      <c r="M93" s="326"/>
      <c r="N93" s="326"/>
      <c r="O93" s="326"/>
      <c r="P93" s="327"/>
      <c r="Q93" s="287"/>
      <c r="R93" s="288">
        <f t="shared" si="5"/>
        <v>0</v>
      </c>
    </row>
    <row r="94" spans="1:18" s="328" customFormat="1">
      <c r="A94" s="274"/>
      <c r="B94" s="275"/>
      <c r="C94" s="275"/>
      <c r="D94" s="257"/>
      <c r="E94" s="257"/>
      <c r="F94" s="325"/>
      <c r="G94" s="278"/>
      <c r="H94" s="278"/>
      <c r="I94" s="326"/>
      <c r="J94" s="326"/>
      <c r="K94" s="326"/>
      <c r="L94" s="326"/>
      <c r="M94" s="326"/>
      <c r="N94" s="326"/>
      <c r="O94" s="326"/>
      <c r="P94" s="327"/>
      <c r="Q94" s="287"/>
      <c r="R94" s="288">
        <f t="shared" si="5"/>
        <v>0</v>
      </c>
    </row>
    <row r="95" spans="1:18" s="328" customFormat="1" ht="15">
      <c r="A95" s="274" t="s">
        <v>1</v>
      </c>
      <c r="B95" s="275" t="s">
        <v>140</v>
      </c>
      <c r="C95" s="275"/>
      <c r="D95" s="257" t="str">
        <f>IF(A95=0,"",IF(C95=0,A95&amp;"."&amp;B95,A95&amp;"."&amp;B95&amp;"."&amp;C95))</f>
        <v>06.085</v>
      </c>
      <c r="E95" s="404" t="s">
        <v>857</v>
      </c>
      <c r="F95" s="325"/>
      <c r="G95" s="278"/>
      <c r="H95" s="278"/>
      <c r="I95" s="326"/>
      <c r="J95" s="326"/>
      <c r="K95" s="326"/>
      <c r="L95" s="326"/>
      <c r="M95" s="326"/>
      <c r="N95" s="326"/>
      <c r="O95" s="326"/>
      <c r="P95" s="327"/>
      <c r="Q95" s="287"/>
      <c r="R95" s="288">
        <f t="shared" si="5"/>
        <v>0</v>
      </c>
    </row>
    <row r="96" spans="1:18" s="328" customFormat="1">
      <c r="A96" s="274" t="s">
        <v>1</v>
      </c>
      <c r="B96" s="275" t="s">
        <v>140</v>
      </c>
      <c r="C96" s="275" t="s">
        <v>124</v>
      </c>
      <c r="D96" s="257" t="str">
        <f>IF(A96=0,"",IF(C96=0,A96&amp;"."&amp;B96,A96&amp;"."&amp;B96&amp;"."&amp;C96))</f>
        <v>06.085.005</v>
      </c>
      <c r="E96" s="257" t="s">
        <v>858</v>
      </c>
      <c r="F96" s="325" t="s">
        <v>150</v>
      </c>
      <c r="G96" s="278">
        <f t="shared" si="4"/>
        <v>0</v>
      </c>
      <c r="H96" s="621" t="s">
        <v>1640</v>
      </c>
      <c r="I96" s="326"/>
      <c r="J96" s="326"/>
      <c r="K96" s="326"/>
      <c r="L96" s="326"/>
      <c r="M96" s="326"/>
      <c r="N96" s="326"/>
      <c r="O96" s="326"/>
      <c r="P96" s="327"/>
      <c r="Q96" s="287"/>
      <c r="R96" s="288">
        <f t="shared" si="5"/>
        <v>0</v>
      </c>
    </row>
    <row r="97" spans="1:18" s="328" customFormat="1">
      <c r="A97" s="274" t="s">
        <v>1</v>
      </c>
      <c r="B97" s="275" t="s">
        <v>140</v>
      </c>
      <c r="C97" s="275" t="s">
        <v>125</v>
      </c>
      <c r="D97" s="257" t="str">
        <f>IF(A97=0,"",IF(C97=0,A97&amp;"."&amp;B97,A97&amp;"."&amp;B97&amp;"."&amp;C97))</f>
        <v>06.085.010</v>
      </c>
      <c r="E97" s="257" t="s">
        <v>650</v>
      </c>
      <c r="F97" s="325" t="s">
        <v>150</v>
      </c>
      <c r="G97" s="278">
        <f t="shared" si="4"/>
        <v>0</v>
      </c>
      <c r="H97" s="621" t="s">
        <v>1640</v>
      </c>
      <c r="I97" s="326"/>
      <c r="J97" s="326"/>
      <c r="K97" s="326"/>
      <c r="L97" s="326"/>
      <c r="M97" s="326"/>
      <c r="N97" s="326"/>
      <c r="O97" s="326"/>
      <c r="P97" s="327"/>
      <c r="Q97" s="287"/>
      <c r="R97" s="288">
        <f t="shared" si="5"/>
        <v>0</v>
      </c>
    </row>
    <row r="98" spans="1:18" s="328" customFormat="1">
      <c r="A98" s="274"/>
      <c r="B98" s="275"/>
      <c r="C98" s="275"/>
      <c r="D98" s="257"/>
      <c r="E98" s="257"/>
      <c r="F98" s="325"/>
      <c r="G98" s="278"/>
      <c r="H98" s="278"/>
      <c r="I98" s="326"/>
      <c r="J98" s="326"/>
      <c r="K98" s="326"/>
      <c r="L98" s="326"/>
      <c r="M98" s="326"/>
      <c r="N98" s="326"/>
      <c r="O98" s="326"/>
      <c r="P98" s="327"/>
      <c r="Q98" s="287"/>
      <c r="R98" s="288">
        <f t="shared" si="5"/>
        <v>0</v>
      </c>
    </row>
    <row r="99" spans="1:18" s="328" customFormat="1" ht="15">
      <c r="A99" s="274" t="s">
        <v>1</v>
      </c>
      <c r="B99" s="275" t="s">
        <v>152</v>
      </c>
      <c r="C99" s="275"/>
      <c r="D99" s="257" t="str">
        <f>IF(A99=0,"",IF(C99=0,A99&amp;"."&amp;B99,A99&amp;"."&amp;B99&amp;"."&amp;C99))</f>
        <v>06.090</v>
      </c>
      <c r="E99" s="404" t="s">
        <v>478</v>
      </c>
      <c r="F99" s="325"/>
      <c r="G99" s="278"/>
      <c r="H99" s="278"/>
      <c r="I99" s="326"/>
      <c r="J99" s="326"/>
      <c r="K99" s="326"/>
      <c r="L99" s="326"/>
      <c r="M99" s="326"/>
      <c r="N99" s="326"/>
      <c r="O99" s="326"/>
      <c r="P99" s="327"/>
      <c r="Q99" s="287"/>
      <c r="R99" s="288">
        <f t="shared" si="5"/>
        <v>0</v>
      </c>
    </row>
    <row r="100" spans="1:18" s="328" customFormat="1">
      <c r="A100" s="274" t="s">
        <v>1</v>
      </c>
      <c r="B100" s="275" t="s">
        <v>152</v>
      </c>
      <c r="C100" s="275" t="s">
        <v>124</v>
      </c>
      <c r="D100" s="257" t="str">
        <f>IF(A100=0,"",IF(C100=0,A100&amp;"."&amp;B100,A100&amp;"."&amp;B100&amp;"."&amp;C100))</f>
        <v>06.090.005</v>
      </c>
      <c r="E100" s="257" t="s">
        <v>858</v>
      </c>
      <c r="F100" s="325" t="s">
        <v>150</v>
      </c>
      <c r="G100" s="278">
        <f t="shared" si="4"/>
        <v>0</v>
      </c>
      <c r="H100" s="621" t="s">
        <v>1640</v>
      </c>
      <c r="I100" s="326"/>
      <c r="J100" s="326"/>
      <c r="K100" s="326"/>
      <c r="L100" s="326"/>
      <c r="M100" s="326"/>
      <c r="N100" s="326"/>
      <c r="O100" s="326"/>
      <c r="P100" s="327"/>
      <c r="Q100" s="287"/>
      <c r="R100" s="288">
        <f t="shared" si="5"/>
        <v>0</v>
      </c>
    </row>
    <row r="101" spans="1:18" s="328" customFormat="1">
      <c r="A101" s="274" t="s">
        <v>1</v>
      </c>
      <c r="B101" s="275" t="s">
        <v>152</v>
      </c>
      <c r="C101" s="275" t="s">
        <v>125</v>
      </c>
      <c r="D101" s="257" t="str">
        <f>IF(A101=0,"",IF(C101=0,A101&amp;"."&amp;B101,A101&amp;"."&amp;B101&amp;"."&amp;C101))</f>
        <v>06.090.010</v>
      </c>
      <c r="E101" s="257" t="s">
        <v>650</v>
      </c>
      <c r="F101" s="325" t="s">
        <v>150</v>
      </c>
      <c r="G101" s="278">
        <f t="shared" si="4"/>
        <v>0</v>
      </c>
      <c r="H101" s="621" t="s">
        <v>1640</v>
      </c>
      <c r="I101" s="326"/>
      <c r="J101" s="326"/>
      <c r="K101" s="326"/>
      <c r="L101" s="326"/>
      <c r="M101" s="326"/>
      <c r="N101" s="326"/>
      <c r="O101" s="326"/>
      <c r="P101" s="327"/>
      <c r="Q101" s="287"/>
      <c r="R101" s="288">
        <f t="shared" si="5"/>
        <v>0</v>
      </c>
    </row>
    <row r="102" spans="1:18" s="328" customFormat="1" ht="15">
      <c r="A102" s="274"/>
      <c r="B102" s="275"/>
      <c r="C102" s="275"/>
      <c r="D102" s="257" t="str">
        <f t="shared" ref="D102:D131" si="10">IF(A102=0,"",IF(C102=0,A102&amp;"."&amp;B102,A102&amp;"."&amp;B102&amp;"."&amp;C102))</f>
        <v/>
      </c>
      <c r="E102" s="404" t="s">
        <v>26</v>
      </c>
      <c r="F102" s="325"/>
      <c r="G102" s="278"/>
      <c r="H102" s="278"/>
      <c r="I102" s="326"/>
      <c r="J102" s="326"/>
      <c r="K102" s="326"/>
      <c r="L102" s="326"/>
      <c r="M102" s="326"/>
      <c r="N102" s="326"/>
      <c r="O102" s="326"/>
      <c r="P102" s="327"/>
      <c r="Q102" s="287"/>
      <c r="R102" s="288">
        <f t="shared" si="5"/>
        <v>0</v>
      </c>
    </row>
    <row r="103" spans="1:18" s="328" customFormat="1" ht="15">
      <c r="A103" s="274"/>
      <c r="B103" s="275"/>
      <c r="C103" s="275"/>
      <c r="D103" s="257" t="str">
        <f t="shared" si="10"/>
        <v/>
      </c>
      <c r="E103" s="404" t="s">
        <v>1007</v>
      </c>
      <c r="F103" s="325"/>
      <c r="G103" s="278"/>
      <c r="H103" s="278"/>
      <c r="I103" s="326"/>
      <c r="J103" s="326"/>
      <c r="K103" s="326"/>
      <c r="L103" s="326"/>
      <c r="M103" s="326"/>
      <c r="N103" s="326"/>
      <c r="O103" s="326"/>
      <c r="P103" s="327"/>
      <c r="Q103" s="287"/>
      <c r="R103" s="288">
        <f t="shared" si="5"/>
        <v>0</v>
      </c>
    </row>
    <row r="104" spans="1:18" s="328" customFormat="1" ht="15">
      <c r="A104" s="274"/>
      <c r="B104" s="275"/>
      <c r="C104" s="275"/>
      <c r="D104" s="257"/>
      <c r="E104" s="404"/>
      <c r="F104" s="325"/>
      <c r="G104" s="278"/>
      <c r="H104" s="278"/>
      <c r="I104" s="326"/>
      <c r="J104" s="326"/>
      <c r="K104" s="326"/>
      <c r="L104" s="326"/>
      <c r="M104" s="326"/>
      <c r="N104" s="326"/>
      <c r="O104" s="326"/>
      <c r="P104" s="327"/>
      <c r="Q104" s="287"/>
      <c r="R104" s="288"/>
    </row>
    <row r="105" spans="1:18" s="328" customFormat="1" ht="15">
      <c r="A105" s="274" t="s">
        <v>1</v>
      </c>
      <c r="B105" s="275" t="s">
        <v>151</v>
      </c>
      <c r="C105" s="275"/>
      <c r="D105" s="257" t="str">
        <f>IF(A105=0,"",IF(C105=0,A105&amp;"."&amp;B105,A105&amp;"."&amp;B105&amp;"."&amp;C105))</f>
        <v>06.095</v>
      </c>
      <c r="E105" s="404" t="s">
        <v>342</v>
      </c>
      <c r="F105" s="325"/>
      <c r="G105" s="278"/>
      <c r="H105" s="278"/>
      <c r="I105" s="326"/>
      <c r="J105" s="326"/>
      <c r="K105" s="326"/>
      <c r="L105" s="326"/>
      <c r="M105" s="326"/>
      <c r="N105" s="326"/>
      <c r="O105" s="326"/>
      <c r="P105" s="327"/>
      <c r="Q105" s="287"/>
      <c r="R105" s="288">
        <f t="shared" si="5"/>
        <v>0</v>
      </c>
    </row>
    <row r="106" spans="1:18" s="328" customFormat="1">
      <c r="A106" s="274" t="s">
        <v>1</v>
      </c>
      <c r="B106" s="275" t="s">
        <v>151</v>
      </c>
      <c r="C106" s="275" t="s">
        <v>124</v>
      </c>
      <c r="D106" s="257" t="str">
        <f>IF(A106=0,"",IF(C106=0,A106&amp;"."&amp;B106,A106&amp;"."&amp;B106&amp;"."&amp;C106))</f>
        <v>06.095.005</v>
      </c>
      <c r="E106" s="257" t="s">
        <v>1008</v>
      </c>
      <c r="F106" s="325" t="s">
        <v>141</v>
      </c>
      <c r="G106" s="278">
        <f t="shared" si="4"/>
        <v>0</v>
      </c>
      <c r="H106" s="621" t="s">
        <v>1640</v>
      </c>
      <c r="I106" s="326"/>
      <c r="J106" s="326"/>
      <c r="K106" s="326"/>
      <c r="L106" s="326"/>
      <c r="M106" s="326"/>
      <c r="N106" s="326"/>
      <c r="O106" s="326"/>
      <c r="P106" s="327"/>
      <c r="Q106" s="287"/>
      <c r="R106" s="288">
        <f t="shared" si="5"/>
        <v>0</v>
      </c>
    </row>
    <row r="107" spans="1:18" s="328" customFormat="1">
      <c r="A107" s="274" t="s">
        <v>1</v>
      </c>
      <c r="B107" s="275" t="s">
        <v>151</v>
      </c>
      <c r="C107" s="275" t="s">
        <v>125</v>
      </c>
      <c r="D107" s="257" t="str">
        <f>IF(A107=0,"",IF(C107=0,A107&amp;"."&amp;B107,A107&amp;"."&amp;B107&amp;"."&amp;C107))</f>
        <v>06.095.010</v>
      </c>
      <c r="E107" s="257" t="s">
        <v>652</v>
      </c>
      <c r="F107" s="325" t="s">
        <v>141</v>
      </c>
      <c r="G107" s="278">
        <f t="shared" si="4"/>
        <v>0</v>
      </c>
      <c r="H107" s="621" t="s">
        <v>1640</v>
      </c>
      <c r="I107" s="326"/>
      <c r="J107" s="326"/>
      <c r="K107" s="326"/>
      <c r="L107" s="326"/>
      <c r="M107" s="326"/>
      <c r="N107" s="326"/>
      <c r="O107" s="326"/>
      <c r="P107" s="327"/>
      <c r="Q107" s="287"/>
      <c r="R107" s="288">
        <f t="shared" si="5"/>
        <v>0</v>
      </c>
    </row>
    <row r="108" spans="1:18" s="328" customFormat="1">
      <c r="A108" s="274"/>
      <c r="B108" s="275"/>
      <c r="C108" s="275"/>
      <c r="D108" s="257" t="str">
        <f t="shared" si="10"/>
        <v/>
      </c>
      <c r="E108" s="405"/>
      <c r="F108" s="325"/>
      <c r="G108" s="278"/>
      <c r="H108" s="278"/>
      <c r="I108" s="326"/>
      <c r="J108" s="326"/>
      <c r="K108" s="326"/>
      <c r="L108" s="326"/>
      <c r="M108" s="326"/>
      <c r="N108" s="326"/>
      <c r="O108" s="326"/>
      <c r="P108" s="327"/>
      <c r="Q108" s="287"/>
      <c r="R108" s="288">
        <f t="shared" si="5"/>
        <v>0</v>
      </c>
    </row>
    <row r="109" spans="1:18" s="328" customFormat="1" ht="15">
      <c r="A109" s="274"/>
      <c r="B109" s="275"/>
      <c r="C109" s="275"/>
      <c r="D109" s="257"/>
      <c r="E109" s="404" t="s">
        <v>32</v>
      </c>
      <c r="F109" s="325"/>
      <c r="G109" s="278"/>
      <c r="H109" s="278"/>
      <c r="I109" s="326"/>
      <c r="J109" s="326"/>
      <c r="K109" s="326"/>
      <c r="L109" s="326"/>
      <c r="M109" s="326"/>
      <c r="N109" s="326"/>
      <c r="O109" s="326"/>
      <c r="P109" s="327"/>
      <c r="Q109" s="287"/>
      <c r="R109" s="288"/>
    </row>
    <row r="110" spans="1:18" s="328" customFormat="1">
      <c r="A110" s="274"/>
      <c r="B110" s="275"/>
      <c r="C110" s="275"/>
      <c r="D110" s="257"/>
      <c r="E110" s="405"/>
      <c r="F110" s="325"/>
      <c r="G110" s="278"/>
      <c r="H110" s="278"/>
      <c r="I110" s="326"/>
      <c r="J110" s="326"/>
      <c r="K110" s="326"/>
      <c r="L110" s="326"/>
      <c r="M110" s="326"/>
      <c r="N110" s="326"/>
      <c r="O110" s="326"/>
      <c r="P110" s="327"/>
      <c r="Q110" s="287"/>
      <c r="R110" s="288"/>
    </row>
    <row r="111" spans="1:18" s="328" customFormat="1" ht="15">
      <c r="A111" s="274" t="s">
        <v>1</v>
      </c>
      <c r="B111" s="275">
        <v>100</v>
      </c>
      <c r="C111" s="275"/>
      <c r="D111" s="257" t="str">
        <f>IF(A111=0,"",IF(C111=0,A111&amp;"."&amp;B111,A111&amp;"."&amp;B111&amp;"."&amp;C111))</f>
        <v>06.100</v>
      </c>
      <c r="E111" s="404" t="s">
        <v>1270</v>
      </c>
      <c r="F111" s="325"/>
      <c r="G111" s="278"/>
      <c r="H111" s="278"/>
      <c r="I111" s="326"/>
      <c r="J111" s="326"/>
      <c r="K111" s="326"/>
      <c r="L111" s="326"/>
      <c r="M111" s="326"/>
      <c r="N111" s="326"/>
      <c r="O111" s="326"/>
      <c r="P111" s="327"/>
      <c r="Q111" s="287"/>
      <c r="R111" s="288">
        <f t="shared" si="5"/>
        <v>0</v>
      </c>
    </row>
    <row r="112" spans="1:18" s="328" customFormat="1">
      <c r="A112" s="274" t="s">
        <v>1</v>
      </c>
      <c r="B112" s="275">
        <v>100</v>
      </c>
      <c r="C112" s="275" t="s">
        <v>124</v>
      </c>
      <c r="D112" s="257" t="str">
        <f>IF(A112=0,"",IF(C112=0,A112&amp;"."&amp;B112,A112&amp;"."&amp;B112&amp;"."&amp;C112))</f>
        <v>06.100.005</v>
      </c>
      <c r="E112" s="405" t="s">
        <v>27</v>
      </c>
      <c r="F112" s="325" t="s">
        <v>150</v>
      </c>
      <c r="G112" s="278">
        <f t="shared" si="4"/>
        <v>0</v>
      </c>
      <c r="H112" s="621" t="s">
        <v>1640</v>
      </c>
      <c r="I112" s="326"/>
      <c r="J112" s="326"/>
      <c r="K112" s="326"/>
      <c r="L112" s="326"/>
      <c r="M112" s="326"/>
      <c r="N112" s="326"/>
      <c r="O112" s="326"/>
      <c r="P112" s="327"/>
      <c r="Q112" s="287"/>
      <c r="R112" s="288">
        <f t="shared" si="5"/>
        <v>0</v>
      </c>
    </row>
    <row r="113" spans="1:18" s="328" customFormat="1">
      <c r="A113" s="274" t="s">
        <v>1</v>
      </c>
      <c r="B113" s="275">
        <v>100</v>
      </c>
      <c r="C113" s="275" t="s">
        <v>125</v>
      </c>
      <c r="D113" s="257" t="str">
        <f>IF(A113=0,"",IF(C113=0,A113&amp;"."&amp;B113,A113&amp;"."&amp;B113&amp;"."&amp;C113))</f>
        <v>06.100.010</v>
      </c>
      <c r="E113" s="405" t="s">
        <v>1526</v>
      </c>
      <c r="F113" s="325" t="s">
        <v>150</v>
      </c>
      <c r="G113" s="278">
        <f t="shared" si="4"/>
        <v>0</v>
      </c>
      <c r="H113" s="621" t="s">
        <v>1640</v>
      </c>
      <c r="I113" s="326"/>
      <c r="J113" s="326"/>
      <c r="K113" s="326"/>
      <c r="L113" s="326"/>
      <c r="M113" s="326"/>
      <c r="N113" s="326"/>
      <c r="O113" s="326"/>
      <c r="P113" s="327"/>
      <c r="Q113" s="287"/>
      <c r="R113" s="288">
        <f t="shared" si="5"/>
        <v>0</v>
      </c>
    </row>
    <row r="114" spans="1:18" s="328" customFormat="1">
      <c r="A114" s="274" t="s">
        <v>1</v>
      </c>
      <c r="B114" s="275">
        <v>100</v>
      </c>
      <c r="C114" s="275" t="s">
        <v>126</v>
      </c>
      <c r="D114" s="257" t="str">
        <f t="shared" si="10"/>
        <v>06.100.015</v>
      </c>
      <c r="E114" s="405" t="s">
        <v>338</v>
      </c>
      <c r="F114" s="325" t="s">
        <v>150</v>
      </c>
      <c r="G114" s="278">
        <f t="shared" si="4"/>
        <v>0</v>
      </c>
      <c r="H114" s="621" t="s">
        <v>1640</v>
      </c>
      <c r="I114" s="326"/>
      <c r="J114" s="326"/>
      <c r="K114" s="326"/>
      <c r="L114" s="326"/>
      <c r="M114" s="326"/>
      <c r="N114" s="326"/>
      <c r="O114" s="326"/>
      <c r="P114" s="327"/>
      <c r="Q114" s="287"/>
      <c r="R114" s="288">
        <f t="shared" si="5"/>
        <v>0</v>
      </c>
    </row>
    <row r="115" spans="1:18" s="328" customFormat="1">
      <c r="A115" s="274"/>
      <c r="B115" s="275"/>
      <c r="C115" s="275"/>
      <c r="D115" s="257" t="str">
        <f t="shared" si="10"/>
        <v/>
      </c>
      <c r="E115" s="405"/>
      <c r="F115" s="325"/>
      <c r="G115" s="278"/>
      <c r="H115" s="278"/>
      <c r="I115" s="326"/>
      <c r="J115" s="326"/>
      <c r="K115" s="326"/>
      <c r="L115" s="326"/>
      <c r="M115" s="326"/>
      <c r="N115" s="326"/>
      <c r="O115" s="326"/>
      <c r="P115" s="327"/>
      <c r="Q115" s="287"/>
      <c r="R115" s="288">
        <f t="shared" si="5"/>
        <v>0</v>
      </c>
    </row>
    <row r="116" spans="1:18" s="381" customFormat="1" ht="15">
      <c r="A116" s="386"/>
      <c r="B116" s="386"/>
      <c r="C116" s="386"/>
      <c r="D116" s="257" t="str">
        <f t="shared" si="10"/>
        <v/>
      </c>
      <c r="E116" s="406" t="s">
        <v>1418</v>
      </c>
      <c r="F116" s="361"/>
      <c r="G116" s="379"/>
      <c r="H116" s="379"/>
      <c r="I116" s="380"/>
      <c r="J116" s="380"/>
      <c r="K116" s="380"/>
      <c r="L116" s="380"/>
      <c r="M116" s="380"/>
      <c r="N116" s="380"/>
      <c r="O116" s="380"/>
      <c r="Q116" s="382"/>
      <c r="R116" s="383">
        <f t="shared" si="5"/>
        <v>0</v>
      </c>
    </row>
    <row r="117" spans="1:18" s="328" customFormat="1" ht="15">
      <c r="A117" s="274"/>
      <c r="B117" s="275"/>
      <c r="C117" s="275"/>
      <c r="D117" s="257"/>
      <c r="E117" s="404"/>
      <c r="F117" s="325"/>
      <c r="G117" s="278"/>
      <c r="H117" s="278"/>
      <c r="I117" s="326"/>
      <c r="J117" s="326"/>
      <c r="K117" s="326"/>
      <c r="L117" s="326"/>
      <c r="M117" s="326"/>
      <c r="N117" s="326"/>
      <c r="O117" s="326"/>
      <c r="P117" s="327"/>
      <c r="Q117" s="287"/>
      <c r="R117" s="288"/>
    </row>
    <row r="118" spans="1:18" s="328" customFormat="1" ht="16.5" customHeight="1">
      <c r="A118" s="274" t="s">
        <v>1</v>
      </c>
      <c r="B118" s="275" t="s">
        <v>154</v>
      </c>
      <c r="C118" s="275"/>
      <c r="D118" s="257" t="str">
        <f>IF(A118=0,"",IF(C118=0,A118&amp;"."&amp;B118,A118&amp;"."&amp;B118&amp;"."&amp;C118))</f>
        <v>06.105</v>
      </c>
      <c r="E118" s="404" t="s">
        <v>859</v>
      </c>
      <c r="F118" s="325"/>
      <c r="G118" s="278"/>
      <c r="H118" s="278"/>
      <c r="I118" s="326"/>
      <c r="J118" s="326"/>
      <c r="K118" s="326"/>
      <c r="L118" s="326"/>
      <c r="M118" s="326"/>
      <c r="N118" s="326"/>
      <c r="O118" s="326"/>
      <c r="P118" s="327"/>
      <c r="Q118" s="287"/>
      <c r="R118" s="288">
        <f>Q118*G118</f>
        <v>0</v>
      </c>
    </row>
    <row r="119" spans="1:18" s="328" customFormat="1">
      <c r="A119" s="274" t="s">
        <v>1</v>
      </c>
      <c r="B119" s="275" t="s">
        <v>154</v>
      </c>
      <c r="C119" s="275" t="s">
        <v>124</v>
      </c>
      <c r="D119" s="257" t="str">
        <f>IF(A119=0,"",IF(C119=0,A119&amp;"."&amp;B119,A119&amp;"."&amp;B119&amp;"."&amp;C119))</f>
        <v>06.105.005</v>
      </c>
      <c r="E119" s="257" t="s">
        <v>858</v>
      </c>
      <c r="F119" s="325" t="s">
        <v>150</v>
      </c>
      <c r="G119" s="278">
        <f>ROUNDUP(SUM(I119:O119),2)</f>
        <v>0</v>
      </c>
      <c r="H119" s="621" t="s">
        <v>1640</v>
      </c>
      <c r="I119" s="326"/>
      <c r="J119" s="326"/>
      <c r="K119" s="326"/>
      <c r="L119" s="326"/>
      <c r="M119" s="326"/>
      <c r="N119" s="326"/>
      <c r="O119" s="326"/>
      <c r="P119" s="327"/>
      <c r="Q119" s="287"/>
      <c r="R119" s="288">
        <f>Q119*G119</f>
        <v>0</v>
      </c>
    </row>
    <row r="120" spans="1:18" s="328" customFormat="1">
      <c r="A120" s="274" t="s">
        <v>1</v>
      </c>
      <c r="B120" s="275" t="s">
        <v>154</v>
      </c>
      <c r="C120" s="275" t="s">
        <v>125</v>
      </c>
      <c r="D120" s="257" t="str">
        <f>IF(A120=0,"",IF(C120=0,A120&amp;"."&amp;B120,A120&amp;"."&amp;B120&amp;"."&amp;C120))</f>
        <v>06.105.010</v>
      </c>
      <c r="E120" s="257" t="s">
        <v>650</v>
      </c>
      <c r="F120" s="325" t="s">
        <v>150</v>
      </c>
      <c r="G120" s="278">
        <f>ROUNDUP(SUM(I120:O120),2)</f>
        <v>0</v>
      </c>
      <c r="H120" s="621" t="s">
        <v>1640</v>
      </c>
      <c r="I120" s="326"/>
      <c r="J120" s="326"/>
      <c r="K120" s="326"/>
      <c r="L120" s="326"/>
      <c r="M120" s="326"/>
      <c r="N120" s="326"/>
      <c r="O120" s="326"/>
      <c r="P120" s="327"/>
      <c r="Q120" s="287"/>
      <c r="R120" s="288">
        <f>Q120*G120</f>
        <v>0</v>
      </c>
    </row>
    <row r="121" spans="1:18" s="328" customFormat="1">
      <c r="A121" s="274"/>
      <c r="B121" s="275"/>
      <c r="C121" s="275"/>
      <c r="D121" s="257"/>
      <c r="E121" s="257"/>
      <c r="F121" s="325"/>
      <c r="G121" s="278"/>
      <c r="H121" s="278"/>
      <c r="I121" s="326"/>
      <c r="J121" s="326"/>
      <c r="K121" s="326"/>
      <c r="L121" s="326"/>
      <c r="M121" s="326"/>
      <c r="N121" s="326"/>
      <c r="O121" s="326"/>
      <c r="P121" s="327"/>
      <c r="Q121" s="287"/>
      <c r="R121" s="288"/>
    </row>
    <row r="122" spans="1:18" s="328" customFormat="1" ht="15">
      <c r="A122" s="274" t="s">
        <v>1</v>
      </c>
      <c r="B122" s="275" t="s">
        <v>155</v>
      </c>
      <c r="C122" s="275"/>
      <c r="D122" s="257" t="str">
        <f>IF(A122=0,"",IF(C122=0,A122&amp;"."&amp;B122,A122&amp;"."&amp;B122&amp;"."&amp;C122))</f>
        <v>06.110</v>
      </c>
      <c r="E122" s="404" t="s">
        <v>1009</v>
      </c>
      <c r="F122" s="325"/>
      <c r="G122" s="278"/>
      <c r="H122" s="278"/>
      <c r="I122" s="326"/>
      <c r="J122" s="326"/>
      <c r="K122" s="326"/>
      <c r="L122" s="326"/>
      <c r="M122" s="326"/>
      <c r="N122" s="326"/>
      <c r="O122" s="326"/>
      <c r="P122" s="327"/>
      <c r="Q122" s="287"/>
      <c r="R122" s="288">
        <f t="shared" si="5"/>
        <v>0</v>
      </c>
    </row>
    <row r="123" spans="1:18" s="328" customFormat="1">
      <c r="A123" s="274" t="s">
        <v>1</v>
      </c>
      <c r="B123" s="275" t="s">
        <v>155</v>
      </c>
      <c r="C123" s="275" t="s">
        <v>124</v>
      </c>
      <c r="D123" s="257" t="str">
        <f>IF(A123=0,"",IF(C123=0,A123&amp;"."&amp;B123,A123&amp;"."&amp;B123&amp;"."&amp;C123))</f>
        <v>06.110.005</v>
      </c>
      <c r="E123" s="405" t="s">
        <v>22</v>
      </c>
      <c r="F123" s="325" t="s">
        <v>141</v>
      </c>
      <c r="G123" s="278">
        <f t="shared" si="4"/>
        <v>0</v>
      </c>
      <c r="H123" s="621" t="s">
        <v>1640</v>
      </c>
      <c r="I123" s="326"/>
      <c r="J123" s="326"/>
      <c r="K123" s="326"/>
      <c r="L123" s="326"/>
      <c r="M123" s="326"/>
      <c r="N123" s="326"/>
      <c r="O123" s="326"/>
      <c r="P123" s="327"/>
      <c r="Q123" s="287"/>
      <c r="R123" s="288">
        <f t="shared" si="5"/>
        <v>0</v>
      </c>
    </row>
    <row r="124" spans="1:18" s="328" customFormat="1">
      <c r="A124" s="274" t="s">
        <v>1</v>
      </c>
      <c r="B124" s="275" t="s">
        <v>155</v>
      </c>
      <c r="C124" s="275" t="s">
        <v>125</v>
      </c>
      <c r="D124" s="257" t="str">
        <f>IF(A124=0,"",IF(C124=0,A124&amp;"."&amp;B124,A124&amp;"."&amp;B124&amp;"."&amp;C124))</f>
        <v>06.110.010</v>
      </c>
      <c r="E124" s="405" t="s">
        <v>23</v>
      </c>
      <c r="F124" s="325" t="s">
        <v>141</v>
      </c>
      <c r="G124" s="278">
        <f t="shared" si="4"/>
        <v>0</v>
      </c>
      <c r="H124" s="621" t="s">
        <v>1640</v>
      </c>
      <c r="I124" s="326"/>
      <c r="J124" s="326"/>
      <c r="K124" s="326"/>
      <c r="L124" s="326"/>
      <c r="M124" s="326"/>
      <c r="N124" s="326"/>
      <c r="O124" s="326"/>
      <c r="P124" s="327"/>
      <c r="Q124" s="287"/>
      <c r="R124" s="288">
        <f t="shared" si="5"/>
        <v>0</v>
      </c>
    </row>
    <row r="125" spans="1:18" s="328" customFormat="1">
      <c r="A125" s="274" t="s">
        <v>1</v>
      </c>
      <c r="B125" s="275" t="s">
        <v>155</v>
      </c>
      <c r="C125" s="275" t="s">
        <v>126</v>
      </c>
      <c r="D125" s="257" t="str">
        <f>IF(A125=0,"",IF(C125=0,A125&amp;"."&amp;B125,A125&amp;"."&amp;B125&amp;"."&amp;C125))</f>
        <v>06.110.015</v>
      </c>
      <c r="E125" s="405" t="s">
        <v>33</v>
      </c>
      <c r="F125" s="325" t="s">
        <v>150</v>
      </c>
      <c r="G125" s="278">
        <f t="shared" si="4"/>
        <v>0</v>
      </c>
      <c r="H125" s="621" t="s">
        <v>1640</v>
      </c>
      <c r="I125" s="326"/>
      <c r="J125" s="326"/>
      <c r="K125" s="326"/>
      <c r="L125" s="326"/>
      <c r="M125" s="326"/>
      <c r="N125" s="326"/>
      <c r="O125" s="326"/>
      <c r="P125" s="327"/>
      <c r="Q125" s="287"/>
      <c r="R125" s="288">
        <f t="shared" si="5"/>
        <v>0</v>
      </c>
    </row>
    <row r="126" spans="1:18" s="328" customFormat="1" ht="15">
      <c r="A126" s="274"/>
      <c r="B126" s="275"/>
      <c r="C126" s="275"/>
      <c r="D126" s="257" t="str">
        <f t="shared" si="10"/>
        <v/>
      </c>
      <c r="E126" s="404" t="s">
        <v>26</v>
      </c>
      <c r="F126" s="325"/>
      <c r="G126" s="278"/>
      <c r="H126" s="278"/>
      <c r="I126" s="326"/>
      <c r="J126" s="326"/>
      <c r="K126" s="326"/>
      <c r="L126" s="326"/>
      <c r="M126" s="326"/>
      <c r="N126" s="326"/>
      <c r="O126" s="326"/>
      <c r="P126" s="327"/>
      <c r="Q126" s="287"/>
      <c r="R126" s="288">
        <f t="shared" si="5"/>
        <v>0</v>
      </c>
    </row>
    <row r="127" spans="1:18" s="328" customFormat="1" ht="15">
      <c r="A127" s="274" t="s">
        <v>1</v>
      </c>
      <c r="B127" s="275" t="s">
        <v>156</v>
      </c>
      <c r="C127" s="275"/>
      <c r="D127" s="257" t="str">
        <f>IF(A127=0,"",IF(C127=0,A127&amp;"."&amp;B127,A127&amp;"."&amp;B127&amp;"."&amp;C127))</f>
        <v>06.115</v>
      </c>
      <c r="E127" s="404" t="s">
        <v>1010</v>
      </c>
      <c r="F127" s="325"/>
      <c r="G127" s="278"/>
      <c r="H127" s="278"/>
      <c r="I127" s="326"/>
      <c r="J127" s="326"/>
      <c r="K127" s="326"/>
      <c r="L127" s="326"/>
      <c r="M127" s="326"/>
      <c r="N127" s="326"/>
      <c r="O127" s="326"/>
      <c r="P127" s="327"/>
      <c r="Q127" s="287"/>
      <c r="R127" s="288">
        <f t="shared" si="5"/>
        <v>0</v>
      </c>
    </row>
    <row r="128" spans="1:18" s="328" customFormat="1">
      <c r="A128" s="274" t="s">
        <v>1</v>
      </c>
      <c r="B128" s="275" t="s">
        <v>156</v>
      </c>
      <c r="C128" s="275" t="s">
        <v>124</v>
      </c>
      <c r="D128" s="257" t="str">
        <f>IF(A128=0,"",IF(C128=0,A128&amp;"."&amp;B128,A128&amp;"."&amp;B128&amp;"."&amp;C128))</f>
        <v>06.115.005</v>
      </c>
      <c r="E128" s="405" t="s">
        <v>22</v>
      </c>
      <c r="F128" s="325" t="s">
        <v>141</v>
      </c>
      <c r="G128" s="278">
        <f t="shared" si="4"/>
        <v>0</v>
      </c>
      <c r="H128" s="621" t="s">
        <v>1640</v>
      </c>
      <c r="I128" s="326"/>
      <c r="J128" s="326"/>
      <c r="K128" s="326"/>
      <c r="L128" s="326"/>
      <c r="M128" s="326"/>
      <c r="N128" s="326"/>
      <c r="O128" s="326"/>
      <c r="P128" s="327"/>
      <c r="Q128" s="287"/>
      <c r="R128" s="288">
        <f t="shared" si="5"/>
        <v>0</v>
      </c>
    </row>
    <row r="129" spans="1:18" s="328" customFormat="1">
      <c r="A129" s="274" t="s">
        <v>1</v>
      </c>
      <c r="B129" s="275" t="s">
        <v>156</v>
      </c>
      <c r="C129" s="275" t="s">
        <v>125</v>
      </c>
      <c r="D129" s="257" t="str">
        <f>IF(A129=0,"",IF(C129=0,A129&amp;"."&amp;B129,A129&amp;"."&amp;B129&amp;"."&amp;C129))</f>
        <v>06.115.010</v>
      </c>
      <c r="E129" s="405" t="s">
        <v>23</v>
      </c>
      <c r="F129" s="325" t="s">
        <v>141</v>
      </c>
      <c r="G129" s="278">
        <f t="shared" si="4"/>
        <v>0</v>
      </c>
      <c r="H129" s="621" t="s">
        <v>1640</v>
      </c>
      <c r="I129" s="326"/>
      <c r="J129" s="326"/>
      <c r="K129" s="326"/>
      <c r="L129" s="326"/>
      <c r="M129" s="326"/>
      <c r="N129" s="326"/>
      <c r="O129" s="326"/>
      <c r="P129" s="327"/>
      <c r="Q129" s="287"/>
      <c r="R129" s="288">
        <f t="shared" si="5"/>
        <v>0</v>
      </c>
    </row>
    <row r="130" spans="1:18" s="328" customFormat="1">
      <c r="A130" s="274" t="s">
        <v>1</v>
      </c>
      <c r="B130" s="275" t="s">
        <v>156</v>
      </c>
      <c r="C130" s="275" t="s">
        <v>126</v>
      </c>
      <c r="D130" s="257" t="str">
        <f>IF(A130=0,"",IF(C130=0,A130&amp;"."&amp;B130,A130&amp;"."&amp;B130&amp;"."&amp;C130))</f>
        <v>06.115.015</v>
      </c>
      <c r="E130" s="405" t="s">
        <v>33</v>
      </c>
      <c r="F130" s="325" t="s">
        <v>150</v>
      </c>
      <c r="G130" s="278">
        <f t="shared" si="4"/>
        <v>0</v>
      </c>
      <c r="H130" s="621" t="s">
        <v>1640</v>
      </c>
      <c r="I130" s="326"/>
      <c r="J130" s="326"/>
      <c r="K130" s="326"/>
      <c r="L130" s="326"/>
      <c r="M130" s="326"/>
      <c r="N130" s="326"/>
      <c r="O130" s="326"/>
      <c r="P130" s="327"/>
      <c r="Q130" s="287"/>
      <c r="R130" s="288">
        <f t="shared" si="5"/>
        <v>0</v>
      </c>
    </row>
    <row r="131" spans="1:18" s="328" customFormat="1" ht="15">
      <c r="A131" s="274"/>
      <c r="B131" s="275"/>
      <c r="C131" s="275"/>
      <c r="D131" s="257" t="str">
        <f t="shared" si="10"/>
        <v/>
      </c>
      <c r="E131" s="404" t="s">
        <v>26</v>
      </c>
      <c r="F131" s="325"/>
      <c r="G131" s="278"/>
      <c r="H131" s="278"/>
      <c r="I131" s="326"/>
      <c r="J131" s="326"/>
      <c r="K131" s="326"/>
      <c r="L131" s="326"/>
      <c r="M131" s="326"/>
      <c r="N131" s="326"/>
      <c r="O131" s="326"/>
      <c r="P131" s="327"/>
      <c r="Q131" s="287"/>
      <c r="R131" s="288">
        <f t="shared" si="5"/>
        <v>0</v>
      </c>
    </row>
    <row r="132" spans="1:18" s="381" customFormat="1" ht="15">
      <c r="A132" s="386"/>
      <c r="B132" s="386"/>
      <c r="C132" s="386"/>
      <c r="D132" s="257"/>
      <c r="E132" s="406" t="s">
        <v>1432</v>
      </c>
      <c r="F132" s="361"/>
      <c r="G132" s="379"/>
      <c r="H132" s="379"/>
      <c r="I132" s="519"/>
      <c r="J132" s="519"/>
      <c r="K132" s="519"/>
      <c r="L132" s="519"/>
      <c r="M132" s="519"/>
      <c r="N132" s="519"/>
      <c r="O132" s="519"/>
      <c r="Q132" s="382"/>
      <c r="R132" s="383">
        <f t="shared" ref="R132:R141" si="11">G132*Q132</f>
        <v>0</v>
      </c>
    </row>
    <row r="133" spans="1:18" s="327" customFormat="1" ht="15">
      <c r="A133" s="275"/>
      <c r="B133" s="275"/>
      <c r="C133" s="275"/>
      <c r="D133" s="400"/>
      <c r="E133" s="401"/>
      <c r="F133" s="402"/>
      <c r="G133" s="308"/>
      <c r="H133" s="308"/>
      <c r="I133" s="518"/>
      <c r="J133" s="518"/>
      <c r="K133" s="518"/>
      <c r="L133" s="518"/>
      <c r="M133" s="518"/>
      <c r="N133" s="518"/>
      <c r="O133" s="518"/>
      <c r="Q133" s="281"/>
      <c r="R133" s="288">
        <f t="shared" si="11"/>
        <v>0</v>
      </c>
    </row>
    <row r="134" spans="1:18" s="327" customFormat="1" ht="14.25" customHeight="1">
      <c r="A134" s="274" t="s">
        <v>1</v>
      </c>
      <c r="B134" s="275" t="s">
        <v>157</v>
      </c>
      <c r="C134" s="275"/>
      <c r="D134" s="257" t="str">
        <f t="shared" ref="D134:D141" si="12">IF(A134=0,"",IF(C134=0,A134&amp;"."&amp;B134,A134&amp;"."&amp;B134&amp;"."&amp;C134))</f>
        <v>06.120</v>
      </c>
      <c r="E134" s="324" t="s">
        <v>110</v>
      </c>
      <c r="F134" s="325"/>
      <c r="G134" s="308"/>
      <c r="H134" s="308"/>
      <c r="I134" s="520"/>
      <c r="J134" s="520"/>
      <c r="K134" s="520"/>
      <c r="L134" s="520"/>
      <c r="M134" s="520"/>
      <c r="N134" s="520"/>
      <c r="O134" s="520"/>
      <c r="Q134" s="287"/>
      <c r="R134" s="288">
        <f t="shared" si="11"/>
        <v>0</v>
      </c>
    </row>
    <row r="135" spans="1:18" s="327" customFormat="1">
      <c r="A135" s="274" t="s">
        <v>1</v>
      </c>
      <c r="B135" s="275" t="s">
        <v>157</v>
      </c>
      <c r="C135" s="275" t="s">
        <v>124</v>
      </c>
      <c r="D135" s="257" t="str">
        <f t="shared" si="12"/>
        <v>06.120.005</v>
      </c>
      <c r="E135" s="330" t="s">
        <v>671</v>
      </c>
      <c r="F135" s="325" t="s">
        <v>141</v>
      </c>
      <c r="G135" s="308">
        <f t="shared" ref="G135:G140" si="13">ROUNDUP(SUM(I135:O135),2)</f>
        <v>0</v>
      </c>
      <c r="H135" s="621" t="s">
        <v>1640</v>
      </c>
      <c r="I135" s="287"/>
      <c r="J135" s="287"/>
      <c r="K135" s="287"/>
      <c r="L135" s="287"/>
      <c r="M135" s="287"/>
      <c r="N135" s="287"/>
      <c r="O135" s="287"/>
      <c r="Q135" s="287"/>
      <c r="R135" s="288">
        <f t="shared" si="11"/>
        <v>0</v>
      </c>
    </row>
    <row r="136" spans="1:18" s="327" customFormat="1">
      <c r="A136" s="274" t="s">
        <v>1</v>
      </c>
      <c r="B136" s="275" t="s">
        <v>157</v>
      </c>
      <c r="C136" s="275" t="s">
        <v>125</v>
      </c>
      <c r="D136" s="257" t="str">
        <f t="shared" si="12"/>
        <v>06.120.010</v>
      </c>
      <c r="E136" s="330" t="s">
        <v>670</v>
      </c>
      <c r="F136" s="325" t="s">
        <v>141</v>
      </c>
      <c r="G136" s="308">
        <f t="shared" si="13"/>
        <v>0</v>
      </c>
      <c r="H136" s="621" t="s">
        <v>1640</v>
      </c>
      <c r="I136" s="287"/>
      <c r="J136" s="287"/>
      <c r="K136" s="287"/>
      <c r="L136" s="287"/>
      <c r="M136" s="287"/>
      <c r="N136" s="287"/>
      <c r="O136" s="287"/>
      <c r="Q136" s="287"/>
      <c r="R136" s="288">
        <f t="shared" si="11"/>
        <v>0</v>
      </c>
    </row>
    <row r="137" spans="1:18" s="327" customFormat="1">
      <c r="A137" s="274" t="s">
        <v>1</v>
      </c>
      <c r="B137" s="275" t="s">
        <v>157</v>
      </c>
      <c r="C137" s="275" t="s">
        <v>126</v>
      </c>
      <c r="D137" s="257" t="str">
        <f t="shared" si="12"/>
        <v>06.120.015</v>
      </c>
      <c r="E137" s="330" t="s">
        <v>652</v>
      </c>
      <c r="F137" s="325" t="s">
        <v>141</v>
      </c>
      <c r="G137" s="308">
        <f t="shared" si="13"/>
        <v>0</v>
      </c>
      <c r="H137" s="621" t="s">
        <v>1640</v>
      </c>
      <c r="I137" s="287"/>
      <c r="J137" s="287"/>
      <c r="K137" s="287"/>
      <c r="L137" s="287"/>
      <c r="M137" s="287"/>
      <c r="N137" s="287"/>
      <c r="O137" s="287"/>
      <c r="Q137" s="287"/>
      <c r="R137" s="288">
        <f t="shared" si="11"/>
        <v>0</v>
      </c>
    </row>
    <row r="138" spans="1:18" s="327" customFormat="1" ht="15">
      <c r="A138" s="275"/>
      <c r="B138" s="275"/>
      <c r="C138" s="275"/>
      <c r="D138" s="257" t="str">
        <f t="shared" si="12"/>
        <v/>
      </c>
      <c r="E138" s="324" t="s">
        <v>26</v>
      </c>
      <c r="F138" s="325"/>
      <c r="G138" s="308"/>
      <c r="H138" s="308"/>
      <c r="I138" s="287"/>
      <c r="J138" s="287"/>
      <c r="K138" s="287"/>
      <c r="L138" s="287"/>
      <c r="M138" s="287"/>
      <c r="N138" s="287"/>
      <c r="O138" s="287"/>
      <c r="Q138" s="287"/>
      <c r="R138" s="288">
        <f t="shared" si="11"/>
        <v>0</v>
      </c>
    </row>
    <row r="139" spans="1:18" s="327" customFormat="1" ht="15">
      <c r="A139" s="274" t="s">
        <v>1</v>
      </c>
      <c r="B139" s="275" t="s">
        <v>158</v>
      </c>
      <c r="C139" s="275"/>
      <c r="D139" s="257" t="str">
        <f t="shared" si="12"/>
        <v>06.125</v>
      </c>
      <c r="E139" s="324" t="s">
        <v>112</v>
      </c>
      <c r="F139" s="325"/>
      <c r="G139" s="308"/>
      <c r="H139" s="308"/>
      <c r="I139" s="287"/>
      <c r="J139" s="287"/>
      <c r="K139" s="287"/>
      <c r="L139" s="287"/>
      <c r="M139" s="287"/>
      <c r="N139" s="287"/>
      <c r="O139" s="287"/>
      <c r="Q139" s="287"/>
      <c r="R139" s="288">
        <f t="shared" si="11"/>
        <v>0</v>
      </c>
    </row>
    <row r="140" spans="1:18" s="327" customFormat="1">
      <c r="A140" s="274" t="s">
        <v>1</v>
      </c>
      <c r="B140" s="275" t="s">
        <v>158</v>
      </c>
      <c r="C140" s="275" t="s">
        <v>124</v>
      </c>
      <c r="D140" s="257" t="str">
        <f t="shared" si="12"/>
        <v>06.125.005</v>
      </c>
      <c r="E140" s="330" t="s">
        <v>1433</v>
      </c>
      <c r="F140" s="325" t="s">
        <v>141</v>
      </c>
      <c r="G140" s="308">
        <f t="shared" si="13"/>
        <v>0</v>
      </c>
      <c r="H140" s="621" t="s">
        <v>1640</v>
      </c>
      <c r="I140" s="287"/>
      <c r="J140" s="287"/>
      <c r="K140" s="287"/>
      <c r="L140" s="287"/>
      <c r="M140" s="287"/>
      <c r="N140" s="287"/>
      <c r="O140" s="287"/>
      <c r="Q140" s="287"/>
      <c r="R140" s="288">
        <f t="shared" si="11"/>
        <v>0</v>
      </c>
    </row>
    <row r="141" spans="1:18" s="327" customFormat="1" ht="15">
      <c r="A141" s="275"/>
      <c r="B141" s="275"/>
      <c r="C141" s="275"/>
      <c r="D141" s="257" t="str">
        <f t="shared" si="12"/>
        <v/>
      </c>
      <c r="E141" s="337" t="s">
        <v>26</v>
      </c>
      <c r="F141" s="325"/>
      <c r="G141" s="308"/>
      <c r="H141" s="308"/>
      <c r="I141" s="287"/>
      <c r="J141" s="287"/>
      <c r="K141" s="287"/>
      <c r="L141" s="287"/>
      <c r="M141" s="287"/>
      <c r="N141" s="287"/>
      <c r="O141" s="287"/>
      <c r="Q141" s="287"/>
      <c r="R141" s="288">
        <f t="shared" si="11"/>
        <v>0</v>
      </c>
    </row>
    <row r="142" spans="1:18" s="328" customFormat="1" ht="15">
      <c r="A142" s="274"/>
      <c r="B142" s="275"/>
      <c r="C142" s="275"/>
      <c r="D142" s="257"/>
      <c r="E142" s="404" t="s">
        <v>1011</v>
      </c>
      <c r="F142" s="325"/>
      <c r="G142" s="278"/>
      <c r="H142" s="278"/>
      <c r="I142" s="326"/>
      <c r="J142" s="326"/>
      <c r="K142" s="326"/>
      <c r="L142" s="326"/>
      <c r="M142" s="326"/>
      <c r="N142" s="326"/>
      <c r="O142" s="326"/>
      <c r="P142" s="327"/>
      <c r="Q142" s="287"/>
      <c r="R142" s="288"/>
    </row>
    <row r="143" spans="1:18" s="328" customFormat="1" ht="15">
      <c r="A143" s="274"/>
      <c r="B143" s="275"/>
      <c r="C143" s="275"/>
      <c r="D143" s="257"/>
      <c r="E143" s="404"/>
      <c r="F143" s="325"/>
      <c r="G143" s="278"/>
      <c r="H143" s="278"/>
      <c r="I143" s="326"/>
      <c r="J143" s="326"/>
      <c r="K143" s="326"/>
      <c r="L143" s="326"/>
      <c r="M143" s="326"/>
      <c r="N143" s="326"/>
      <c r="O143" s="326"/>
      <c r="P143" s="327"/>
      <c r="Q143" s="287"/>
      <c r="R143" s="288"/>
    </row>
    <row r="144" spans="1:18" s="328" customFormat="1" ht="15">
      <c r="A144" s="274" t="s">
        <v>1</v>
      </c>
      <c r="B144" s="275" t="s">
        <v>159</v>
      </c>
      <c r="C144" s="275"/>
      <c r="D144" s="257" t="str">
        <f>IF(A144=0,"",IF(C144=0,A144&amp;"."&amp;B144,A144&amp;"."&amp;B144&amp;"."&amp;C144))</f>
        <v>06.130</v>
      </c>
      <c r="E144" s="404" t="s">
        <v>1013</v>
      </c>
      <c r="F144" s="325"/>
      <c r="G144" s="278"/>
      <c r="H144" s="278"/>
      <c r="I144" s="326"/>
      <c r="J144" s="326"/>
      <c r="K144" s="326"/>
      <c r="L144" s="326"/>
      <c r="M144" s="326"/>
      <c r="N144" s="326"/>
      <c r="O144" s="326"/>
      <c r="P144" s="327"/>
      <c r="Q144" s="287"/>
      <c r="R144" s="288">
        <f t="shared" si="5"/>
        <v>0</v>
      </c>
    </row>
    <row r="145" spans="1:18" s="328" customFormat="1">
      <c r="A145" s="274" t="s">
        <v>1</v>
      </c>
      <c r="B145" s="275" t="s">
        <v>159</v>
      </c>
      <c r="C145" s="275" t="s">
        <v>124</v>
      </c>
      <c r="D145" s="257" t="str">
        <f>IF(A145=0,"",IF(C145=0,A145&amp;"."&amp;B145,A145&amp;"."&amp;B145&amp;"."&amp;C145))</f>
        <v>06.130.005</v>
      </c>
      <c r="E145" s="405" t="s">
        <v>653</v>
      </c>
      <c r="F145" s="325" t="s">
        <v>141</v>
      </c>
      <c r="G145" s="278">
        <f t="shared" si="4"/>
        <v>0</v>
      </c>
      <c r="H145" s="621" t="s">
        <v>1640</v>
      </c>
      <c r="I145" s="326"/>
      <c r="J145" s="326"/>
      <c r="K145" s="326"/>
      <c r="L145" s="326"/>
      <c r="M145" s="326"/>
      <c r="N145" s="326"/>
      <c r="O145" s="326"/>
      <c r="P145" s="327"/>
      <c r="Q145" s="287"/>
      <c r="R145" s="288">
        <f t="shared" si="5"/>
        <v>0</v>
      </c>
    </row>
    <row r="146" spans="1:18" s="328" customFormat="1">
      <c r="A146" s="274" t="s">
        <v>1</v>
      </c>
      <c r="B146" s="275" t="s">
        <v>159</v>
      </c>
      <c r="C146" s="275" t="s">
        <v>125</v>
      </c>
      <c r="D146" s="257" t="str">
        <f>IF(A146=0,"",IF(C146=0,A146&amp;"."&amp;B146,A146&amp;"."&amp;B146&amp;"."&amp;C146))</f>
        <v>06.130.010</v>
      </c>
      <c r="E146" s="405" t="s">
        <v>663</v>
      </c>
      <c r="F146" s="325" t="s">
        <v>141</v>
      </c>
      <c r="G146" s="278">
        <f t="shared" si="4"/>
        <v>0</v>
      </c>
      <c r="H146" s="621" t="s">
        <v>1640</v>
      </c>
      <c r="I146" s="326"/>
      <c r="J146" s="326"/>
      <c r="K146" s="326"/>
      <c r="L146" s="326"/>
      <c r="M146" s="326"/>
      <c r="N146" s="326"/>
      <c r="O146" s="326"/>
      <c r="P146" s="327"/>
      <c r="Q146" s="287"/>
      <c r="R146" s="288">
        <f t="shared" si="5"/>
        <v>0</v>
      </c>
    </row>
    <row r="147" spans="1:18" s="328" customFormat="1">
      <c r="A147" s="274"/>
      <c r="B147" s="275"/>
      <c r="C147" s="275"/>
      <c r="D147" s="257"/>
      <c r="E147" s="405"/>
      <c r="F147" s="325"/>
      <c r="G147" s="278"/>
      <c r="H147" s="278"/>
      <c r="I147" s="326"/>
      <c r="J147" s="326"/>
      <c r="K147" s="326"/>
      <c r="L147" s="326"/>
      <c r="M147" s="326"/>
      <c r="N147" s="326"/>
      <c r="O147" s="326"/>
      <c r="P147" s="327"/>
      <c r="Q147" s="287"/>
      <c r="R147" s="288">
        <f t="shared" si="5"/>
        <v>0</v>
      </c>
    </row>
    <row r="148" spans="1:18" s="328" customFormat="1" ht="15">
      <c r="A148" s="274" t="s">
        <v>1</v>
      </c>
      <c r="B148" s="275" t="s">
        <v>160</v>
      </c>
      <c r="C148" s="275"/>
      <c r="D148" s="257" t="str">
        <f>IF(A148=0,"",IF(C148=0,A148&amp;"."&amp;B148,A148&amp;"."&amp;B148&amp;"."&amp;C148))</f>
        <v>06.135</v>
      </c>
      <c r="E148" s="404" t="s">
        <v>1014</v>
      </c>
      <c r="F148" s="325"/>
      <c r="G148" s="278"/>
      <c r="H148" s="278"/>
      <c r="I148" s="326"/>
      <c r="J148" s="326"/>
      <c r="K148" s="326"/>
      <c r="L148" s="326"/>
      <c r="M148" s="326"/>
      <c r="N148" s="326"/>
      <c r="O148" s="326"/>
      <c r="P148" s="327"/>
      <c r="Q148" s="287"/>
      <c r="R148" s="288">
        <f t="shared" si="5"/>
        <v>0</v>
      </c>
    </row>
    <row r="149" spans="1:18" s="328" customFormat="1">
      <c r="A149" s="274" t="s">
        <v>1</v>
      </c>
      <c r="B149" s="275" t="s">
        <v>160</v>
      </c>
      <c r="C149" s="275" t="s">
        <v>124</v>
      </c>
      <c r="D149" s="257" t="str">
        <f>IF(A149=0,"",IF(C149=0,A149&amp;"."&amp;B149,A149&amp;"."&amp;B149&amp;"."&amp;C149))</f>
        <v>06.135.005</v>
      </c>
      <c r="E149" s="405" t="s">
        <v>653</v>
      </c>
      <c r="F149" s="325" t="s">
        <v>141</v>
      </c>
      <c r="G149" s="278">
        <f t="shared" si="4"/>
        <v>0</v>
      </c>
      <c r="H149" s="621" t="s">
        <v>1640</v>
      </c>
      <c r="I149" s="326"/>
      <c r="J149" s="326"/>
      <c r="K149" s="326"/>
      <c r="L149" s="326"/>
      <c r="M149" s="326"/>
      <c r="N149" s="326"/>
      <c r="O149" s="326"/>
      <c r="P149" s="327"/>
      <c r="Q149" s="287"/>
      <c r="R149" s="288">
        <f t="shared" si="5"/>
        <v>0</v>
      </c>
    </row>
    <row r="150" spans="1:18" s="328" customFormat="1">
      <c r="A150" s="274" t="s">
        <v>1</v>
      </c>
      <c r="B150" s="275" t="s">
        <v>160</v>
      </c>
      <c r="C150" s="275" t="s">
        <v>125</v>
      </c>
      <c r="D150" s="257" t="str">
        <f>IF(A150=0,"",IF(C150=0,A150&amp;"."&amp;B150,A150&amp;"."&amp;B150&amp;"."&amp;C150))</f>
        <v>06.135.010</v>
      </c>
      <c r="E150" s="405" t="s">
        <v>663</v>
      </c>
      <c r="F150" s="325" t="s">
        <v>141</v>
      </c>
      <c r="G150" s="278">
        <f t="shared" si="4"/>
        <v>0</v>
      </c>
      <c r="H150" s="621" t="s">
        <v>1640</v>
      </c>
      <c r="I150" s="326"/>
      <c r="J150" s="326"/>
      <c r="K150" s="326"/>
      <c r="L150" s="326"/>
      <c r="M150" s="326"/>
      <c r="N150" s="326"/>
      <c r="O150" s="326"/>
      <c r="P150" s="327"/>
      <c r="Q150" s="287"/>
      <c r="R150" s="288">
        <f t="shared" si="5"/>
        <v>0</v>
      </c>
    </row>
    <row r="151" spans="1:18" s="328" customFormat="1">
      <c r="A151" s="274"/>
      <c r="B151" s="275"/>
      <c r="C151" s="275"/>
      <c r="D151" s="257"/>
      <c r="E151" s="405"/>
      <c r="F151" s="325"/>
      <c r="G151" s="278"/>
      <c r="H151" s="278"/>
      <c r="I151" s="326"/>
      <c r="J151" s="326"/>
      <c r="K151" s="326"/>
      <c r="L151" s="326"/>
      <c r="M151" s="326"/>
      <c r="N151" s="326"/>
      <c r="O151" s="326"/>
      <c r="P151" s="327"/>
      <c r="Q151" s="287"/>
      <c r="R151" s="288"/>
    </row>
    <row r="152" spans="1:18" s="328" customFormat="1" ht="15">
      <c r="A152" s="274"/>
      <c r="B152" s="275"/>
      <c r="C152" s="275"/>
      <c r="D152" s="257"/>
      <c r="E152" s="404" t="s">
        <v>1012</v>
      </c>
      <c r="F152" s="325"/>
      <c r="G152" s="278"/>
      <c r="H152" s="278"/>
      <c r="I152" s="326"/>
      <c r="J152" s="326"/>
      <c r="K152" s="326"/>
      <c r="L152" s="326"/>
      <c r="M152" s="326"/>
      <c r="N152" s="326"/>
      <c r="O152" s="326"/>
      <c r="P152" s="327"/>
      <c r="Q152" s="287"/>
      <c r="R152" s="288"/>
    </row>
    <row r="153" spans="1:18" s="328" customFormat="1">
      <c r="A153" s="274"/>
      <c r="B153" s="275"/>
      <c r="C153" s="275"/>
      <c r="D153" s="257" t="str">
        <f t="shared" ref="D153:D169" si="14">IF(A153=0,"",IF(C153=0,A153&amp;"."&amp;B153,A153&amp;"."&amp;B153&amp;"."&amp;C153))</f>
        <v/>
      </c>
      <c r="E153" s="405"/>
      <c r="F153" s="325"/>
      <c r="G153" s="278"/>
      <c r="H153" s="278"/>
      <c r="I153" s="326"/>
      <c r="J153" s="326"/>
      <c r="K153" s="326"/>
      <c r="L153" s="326"/>
      <c r="M153" s="326"/>
      <c r="N153" s="326"/>
      <c r="O153" s="326"/>
      <c r="P153" s="327"/>
      <c r="Q153" s="287"/>
      <c r="R153" s="288">
        <f t="shared" si="5"/>
        <v>0</v>
      </c>
    </row>
    <row r="154" spans="1:18" s="328" customFormat="1" ht="15">
      <c r="A154" s="274" t="s">
        <v>1</v>
      </c>
      <c r="B154" s="275" t="s">
        <v>161</v>
      </c>
      <c r="C154" s="275"/>
      <c r="D154" s="257" t="str">
        <f>IF(A154=0,"",IF(C154=0,A154&amp;"."&amp;B154,A154&amp;"."&amp;B154&amp;"."&amp;C154))</f>
        <v>06.140</v>
      </c>
      <c r="E154" s="407" t="s">
        <v>1015</v>
      </c>
      <c r="F154" s="325"/>
      <c r="G154" s="278"/>
      <c r="H154" s="278"/>
      <c r="I154" s="326"/>
      <c r="J154" s="326"/>
      <c r="K154" s="326"/>
      <c r="L154" s="326"/>
      <c r="M154" s="326"/>
      <c r="N154" s="326"/>
      <c r="O154" s="326"/>
      <c r="P154" s="327"/>
      <c r="Q154" s="287"/>
      <c r="R154" s="288">
        <f t="shared" si="5"/>
        <v>0</v>
      </c>
    </row>
    <row r="155" spans="1:18" s="328" customFormat="1">
      <c r="A155" s="274" t="s">
        <v>1</v>
      </c>
      <c r="B155" s="275" t="s">
        <v>161</v>
      </c>
      <c r="C155" s="275" t="s">
        <v>124</v>
      </c>
      <c r="D155" s="257" t="str">
        <f>IF(A155=0,"",IF(C155=0,A155&amp;"."&amp;B155,A155&amp;"."&amp;B155&amp;"."&amp;C155))</f>
        <v>06.140.005</v>
      </c>
      <c r="E155" s="408" t="s">
        <v>28</v>
      </c>
      <c r="F155" s="325" t="s">
        <v>141</v>
      </c>
      <c r="G155" s="278">
        <f t="shared" si="4"/>
        <v>0</v>
      </c>
      <c r="H155" s="621" t="s">
        <v>1640</v>
      </c>
      <c r="I155" s="326"/>
      <c r="J155" s="326"/>
      <c r="K155" s="326"/>
      <c r="L155" s="326"/>
      <c r="M155" s="326"/>
      <c r="N155" s="326"/>
      <c r="O155" s="326"/>
      <c r="P155" s="327"/>
      <c r="Q155" s="287"/>
      <c r="R155" s="288">
        <f t="shared" si="5"/>
        <v>0</v>
      </c>
    </row>
    <row r="156" spans="1:18" s="328" customFormat="1">
      <c r="A156" s="274" t="s">
        <v>1</v>
      </c>
      <c r="B156" s="275" t="s">
        <v>161</v>
      </c>
      <c r="C156" s="275" t="s">
        <v>125</v>
      </c>
      <c r="D156" s="257" t="str">
        <f>IF(A156=0,"",IF(C156=0,A156&amp;"."&amp;B156,A156&amp;"."&amp;B156&amp;"."&amp;C156))</f>
        <v>06.140.010</v>
      </c>
      <c r="E156" s="408" t="s">
        <v>29</v>
      </c>
      <c r="F156" s="325" t="s">
        <v>141</v>
      </c>
      <c r="G156" s="278">
        <f t="shared" si="4"/>
        <v>0</v>
      </c>
      <c r="H156" s="621" t="s">
        <v>1640</v>
      </c>
      <c r="I156" s="326"/>
      <c r="J156" s="326"/>
      <c r="K156" s="326"/>
      <c r="L156" s="326"/>
      <c r="M156" s="326"/>
      <c r="N156" s="326"/>
      <c r="O156" s="326"/>
      <c r="P156" s="327"/>
      <c r="Q156" s="287"/>
      <c r="R156" s="288">
        <f t="shared" si="5"/>
        <v>0</v>
      </c>
    </row>
    <row r="157" spans="1:18" s="328" customFormat="1">
      <c r="A157" s="274"/>
      <c r="B157" s="275"/>
      <c r="C157" s="275"/>
      <c r="D157" s="257" t="str">
        <f t="shared" si="14"/>
        <v/>
      </c>
      <c r="E157" s="408"/>
      <c r="F157" s="325"/>
      <c r="G157" s="278"/>
      <c r="H157" s="278"/>
      <c r="I157" s="326"/>
      <c r="J157" s="326"/>
      <c r="K157" s="326"/>
      <c r="L157" s="326"/>
      <c r="M157" s="326"/>
      <c r="N157" s="326"/>
      <c r="O157" s="326"/>
      <c r="P157" s="327"/>
      <c r="Q157" s="287"/>
      <c r="R157" s="288">
        <f t="shared" si="5"/>
        <v>0</v>
      </c>
    </row>
    <row r="158" spans="1:18" s="328" customFormat="1" ht="30">
      <c r="A158" s="274" t="s">
        <v>1</v>
      </c>
      <c r="B158" s="275" t="s">
        <v>162</v>
      </c>
      <c r="C158" s="305"/>
      <c r="D158" s="257" t="str">
        <f t="shared" si="14"/>
        <v>06.145</v>
      </c>
      <c r="E158" s="522" t="s">
        <v>1462</v>
      </c>
      <c r="F158" s="325"/>
      <c r="G158" s="278"/>
      <c r="H158" s="278"/>
      <c r="I158" s="326"/>
      <c r="J158" s="326"/>
      <c r="K158" s="326"/>
      <c r="L158" s="326"/>
      <c r="M158" s="326"/>
      <c r="N158" s="326"/>
      <c r="O158" s="326"/>
      <c r="P158" s="327"/>
      <c r="Q158" s="287"/>
      <c r="R158" s="288">
        <f t="shared" ref="R158:R169" si="15">G158*Q158</f>
        <v>0</v>
      </c>
    </row>
    <row r="159" spans="1:18" s="328" customFormat="1">
      <c r="A159" s="274" t="s">
        <v>1</v>
      </c>
      <c r="B159" s="275" t="s">
        <v>162</v>
      </c>
      <c r="C159" s="305" t="s">
        <v>124</v>
      </c>
      <c r="D159" s="257" t="str">
        <f t="shared" si="14"/>
        <v>06.145.005</v>
      </c>
      <c r="E159" s="523" t="s">
        <v>778</v>
      </c>
      <c r="F159" s="325" t="s">
        <v>30</v>
      </c>
      <c r="G159" s="278">
        <f t="shared" ref="G159:G169" si="16">ROUNDUP(SUM(I159:O159),2)</f>
        <v>0</v>
      </c>
      <c r="H159" s="621" t="s">
        <v>1639</v>
      </c>
      <c r="I159" s="326"/>
      <c r="J159" s="326"/>
      <c r="K159" s="326"/>
      <c r="L159" s="326"/>
      <c r="M159" s="326"/>
      <c r="N159" s="326"/>
      <c r="O159" s="326"/>
      <c r="P159" s="327"/>
      <c r="Q159" s="287"/>
      <c r="R159" s="288">
        <f t="shared" si="15"/>
        <v>0</v>
      </c>
    </row>
    <row r="160" spans="1:18" s="328" customFormat="1">
      <c r="A160" s="274" t="s">
        <v>1</v>
      </c>
      <c r="B160" s="275" t="s">
        <v>162</v>
      </c>
      <c r="C160" s="305" t="s">
        <v>125</v>
      </c>
      <c r="D160" s="257" t="str">
        <f t="shared" si="14"/>
        <v>06.145.010</v>
      </c>
      <c r="E160" s="523" t="s">
        <v>779</v>
      </c>
      <c r="F160" s="325" t="s">
        <v>30</v>
      </c>
      <c r="G160" s="278">
        <f t="shared" si="16"/>
        <v>0</v>
      </c>
      <c r="H160" s="623" t="s">
        <v>1639</v>
      </c>
      <c r="I160" s="326"/>
      <c r="J160" s="326"/>
      <c r="K160" s="326"/>
      <c r="L160" s="326"/>
      <c r="M160" s="326"/>
      <c r="N160" s="326"/>
      <c r="O160" s="326"/>
      <c r="P160" s="327"/>
      <c r="Q160" s="287"/>
      <c r="R160" s="288">
        <f t="shared" si="15"/>
        <v>0</v>
      </c>
    </row>
    <row r="161" spans="1:18" s="328" customFormat="1">
      <c r="A161" s="274" t="s">
        <v>1</v>
      </c>
      <c r="B161" s="275" t="s">
        <v>162</v>
      </c>
      <c r="C161" s="305" t="s">
        <v>126</v>
      </c>
      <c r="D161" s="257" t="str">
        <f t="shared" si="14"/>
        <v>06.145.015</v>
      </c>
      <c r="E161" s="523" t="s">
        <v>780</v>
      </c>
      <c r="F161" s="325" t="s">
        <v>30</v>
      </c>
      <c r="G161" s="278">
        <f t="shared" si="16"/>
        <v>0</v>
      </c>
      <c r="H161" s="623" t="s">
        <v>1639</v>
      </c>
      <c r="I161" s="326"/>
      <c r="J161" s="326"/>
      <c r="K161" s="326"/>
      <c r="L161" s="326"/>
      <c r="M161" s="326"/>
      <c r="N161" s="326"/>
      <c r="O161" s="326"/>
      <c r="P161" s="327"/>
      <c r="Q161" s="287"/>
      <c r="R161" s="288">
        <f t="shared" si="15"/>
        <v>0</v>
      </c>
    </row>
    <row r="162" spans="1:18" s="328" customFormat="1">
      <c r="A162" s="274" t="s">
        <v>1</v>
      </c>
      <c r="B162" s="275" t="s">
        <v>162</v>
      </c>
      <c r="C162" s="305" t="s">
        <v>127</v>
      </c>
      <c r="D162" s="257" t="str">
        <f t="shared" si="14"/>
        <v>06.145.020</v>
      </c>
      <c r="E162" s="523" t="s">
        <v>781</v>
      </c>
      <c r="F162" s="325" t="s">
        <v>30</v>
      </c>
      <c r="G162" s="278">
        <f t="shared" si="16"/>
        <v>0</v>
      </c>
      <c r="H162" s="623" t="s">
        <v>1639</v>
      </c>
      <c r="I162" s="326"/>
      <c r="J162" s="326"/>
      <c r="K162" s="326"/>
      <c r="L162" s="326"/>
      <c r="M162" s="326"/>
      <c r="N162" s="326"/>
      <c r="O162" s="326"/>
      <c r="P162" s="327"/>
      <c r="Q162" s="287"/>
      <c r="R162" s="288">
        <f t="shared" si="15"/>
        <v>0</v>
      </c>
    </row>
    <row r="163" spans="1:18" s="328" customFormat="1">
      <c r="A163" s="274" t="s">
        <v>1</v>
      </c>
      <c r="B163" s="275" t="s">
        <v>162</v>
      </c>
      <c r="C163" s="305" t="s">
        <v>128</v>
      </c>
      <c r="D163" s="257" t="str">
        <f t="shared" si="14"/>
        <v>06.145.025</v>
      </c>
      <c r="E163" s="523" t="s">
        <v>1570</v>
      </c>
      <c r="F163" s="325" t="s">
        <v>150</v>
      </c>
      <c r="G163" s="278">
        <f t="shared" si="16"/>
        <v>0</v>
      </c>
      <c r="H163" s="623" t="s">
        <v>1639</v>
      </c>
      <c r="I163" s="326"/>
      <c r="J163" s="326"/>
      <c r="K163" s="326"/>
      <c r="L163" s="326"/>
      <c r="M163" s="326"/>
      <c r="N163" s="326"/>
      <c r="O163" s="326"/>
      <c r="P163" s="327"/>
      <c r="Q163" s="287"/>
      <c r="R163" s="288">
        <f t="shared" si="15"/>
        <v>0</v>
      </c>
    </row>
    <row r="164" spans="1:18" s="328" customFormat="1">
      <c r="A164" s="304"/>
      <c r="B164" s="305"/>
      <c r="C164" s="305"/>
      <c r="D164" s="257" t="str">
        <f t="shared" si="14"/>
        <v/>
      </c>
      <c r="E164" s="523"/>
      <c r="F164" s="325"/>
      <c r="G164" s="278"/>
      <c r="H164" s="278"/>
      <c r="I164" s="326"/>
      <c r="J164" s="326"/>
      <c r="K164" s="326"/>
      <c r="L164" s="326"/>
      <c r="M164" s="326"/>
      <c r="N164" s="326"/>
      <c r="O164" s="326"/>
      <c r="P164" s="327"/>
      <c r="Q164" s="287"/>
      <c r="R164" s="288">
        <f t="shared" si="15"/>
        <v>0</v>
      </c>
    </row>
    <row r="165" spans="1:18" s="328" customFormat="1" ht="30">
      <c r="A165" s="274" t="s">
        <v>1</v>
      </c>
      <c r="B165" s="275" t="s">
        <v>163</v>
      </c>
      <c r="C165" s="315"/>
      <c r="D165" s="257" t="str">
        <f t="shared" si="14"/>
        <v>06.150</v>
      </c>
      <c r="E165" s="324" t="s">
        <v>1177</v>
      </c>
      <c r="F165" s="325"/>
      <c r="G165" s="278"/>
      <c r="H165" s="278"/>
      <c r="I165" s="326"/>
      <c r="J165" s="326"/>
      <c r="K165" s="326"/>
      <c r="L165" s="326"/>
      <c r="M165" s="326"/>
      <c r="N165" s="326"/>
      <c r="O165" s="326"/>
      <c r="P165" s="327"/>
      <c r="Q165" s="287"/>
      <c r="R165" s="288">
        <f t="shared" si="15"/>
        <v>0</v>
      </c>
    </row>
    <row r="166" spans="1:18" s="328" customFormat="1">
      <c r="A166" s="274" t="s">
        <v>1</v>
      </c>
      <c r="B166" s="275" t="s">
        <v>163</v>
      </c>
      <c r="C166" s="305" t="s">
        <v>124</v>
      </c>
      <c r="D166" s="257" t="str">
        <f t="shared" si="14"/>
        <v>06.150.005</v>
      </c>
      <c r="E166" s="257" t="s">
        <v>782</v>
      </c>
      <c r="F166" s="325" t="s">
        <v>30</v>
      </c>
      <c r="G166" s="278">
        <f t="shared" si="16"/>
        <v>0</v>
      </c>
      <c r="H166" s="623" t="s">
        <v>1639</v>
      </c>
      <c r="I166" s="326"/>
      <c r="J166" s="326"/>
      <c r="K166" s="326"/>
      <c r="L166" s="326"/>
      <c r="M166" s="326"/>
      <c r="N166" s="326"/>
      <c r="O166" s="326"/>
      <c r="P166" s="327"/>
      <c r="Q166" s="287"/>
      <c r="R166" s="288">
        <f t="shared" si="15"/>
        <v>0</v>
      </c>
    </row>
    <row r="167" spans="1:18" s="328" customFormat="1">
      <c r="A167" s="274" t="s">
        <v>1</v>
      </c>
      <c r="B167" s="275" t="s">
        <v>163</v>
      </c>
      <c r="C167" s="305" t="s">
        <v>125</v>
      </c>
      <c r="D167" s="257" t="str">
        <f t="shared" si="14"/>
        <v>06.150.010</v>
      </c>
      <c r="E167" s="257" t="s">
        <v>783</v>
      </c>
      <c r="F167" s="325" t="s">
        <v>30</v>
      </c>
      <c r="G167" s="278">
        <f t="shared" si="16"/>
        <v>0</v>
      </c>
      <c r="H167" s="623" t="s">
        <v>1639</v>
      </c>
      <c r="I167" s="326"/>
      <c r="J167" s="326"/>
      <c r="K167" s="326"/>
      <c r="L167" s="326"/>
      <c r="M167" s="326"/>
      <c r="N167" s="326"/>
      <c r="O167" s="326"/>
      <c r="P167" s="327"/>
      <c r="Q167" s="287"/>
      <c r="R167" s="288">
        <f t="shared" si="15"/>
        <v>0</v>
      </c>
    </row>
    <row r="168" spans="1:18" s="328" customFormat="1">
      <c r="A168" s="274" t="s">
        <v>1</v>
      </c>
      <c r="B168" s="275" t="s">
        <v>163</v>
      </c>
      <c r="C168" s="305" t="s">
        <v>126</v>
      </c>
      <c r="D168" s="257" t="str">
        <f t="shared" si="14"/>
        <v>06.150.015</v>
      </c>
      <c r="E168" s="257" t="s">
        <v>784</v>
      </c>
      <c r="F168" s="325" t="s">
        <v>30</v>
      </c>
      <c r="G168" s="278">
        <f t="shared" si="16"/>
        <v>0</v>
      </c>
      <c r="H168" s="623" t="s">
        <v>1639</v>
      </c>
      <c r="I168" s="326"/>
      <c r="J168" s="326"/>
      <c r="K168" s="326"/>
      <c r="L168" s="326"/>
      <c r="M168" s="326"/>
      <c r="N168" s="326"/>
      <c r="O168" s="326"/>
      <c r="P168" s="327"/>
      <c r="Q168" s="287"/>
      <c r="R168" s="288">
        <f t="shared" si="15"/>
        <v>0</v>
      </c>
    </row>
    <row r="169" spans="1:18" s="328" customFormat="1">
      <c r="A169" s="274" t="s">
        <v>1</v>
      </c>
      <c r="B169" s="275" t="s">
        <v>163</v>
      </c>
      <c r="C169" s="305" t="s">
        <v>127</v>
      </c>
      <c r="D169" s="257" t="str">
        <f t="shared" si="14"/>
        <v>06.150.020</v>
      </c>
      <c r="E169" s="523" t="s">
        <v>1570</v>
      </c>
      <c r="F169" s="325" t="s">
        <v>150</v>
      </c>
      <c r="G169" s="278">
        <f t="shared" si="16"/>
        <v>0</v>
      </c>
      <c r="H169" s="623" t="s">
        <v>1639</v>
      </c>
      <c r="I169" s="326"/>
      <c r="J169" s="326"/>
      <c r="K169" s="326"/>
      <c r="L169" s="326"/>
      <c r="M169" s="326"/>
      <c r="N169" s="326"/>
      <c r="O169" s="326"/>
      <c r="P169" s="327"/>
      <c r="Q169" s="287"/>
      <c r="R169" s="288">
        <f t="shared" si="15"/>
        <v>0</v>
      </c>
    </row>
    <row r="170" spans="1:18" s="328" customFormat="1">
      <c r="A170" s="274"/>
      <c r="B170" s="275"/>
      <c r="C170" s="275"/>
      <c r="D170" s="257"/>
      <c r="E170" s="408"/>
      <c r="F170" s="325"/>
      <c r="G170" s="278"/>
      <c r="H170" s="278"/>
      <c r="I170" s="326"/>
      <c r="J170" s="326"/>
      <c r="K170" s="326"/>
      <c r="L170" s="326"/>
      <c r="M170" s="326"/>
      <c r="N170" s="326"/>
      <c r="O170" s="326"/>
      <c r="P170" s="327"/>
      <c r="Q170" s="287"/>
      <c r="R170" s="288"/>
    </row>
    <row r="171" spans="1:18" s="328" customFormat="1" ht="15">
      <c r="A171" s="274"/>
      <c r="B171" s="275"/>
      <c r="C171" s="275"/>
      <c r="D171" s="257" t="str">
        <f t="shared" ref="D171:D193" si="17">IF(A171=0,"",IF(C171=0,A171&amp;"."&amp;B171,A171&amp;"."&amp;B171&amp;"."&amp;C171))</f>
        <v/>
      </c>
      <c r="E171" s="404" t="s">
        <v>1016</v>
      </c>
      <c r="F171" s="325"/>
      <c r="G171" s="278"/>
      <c r="H171" s="278"/>
      <c r="I171" s="326"/>
      <c r="J171" s="326"/>
      <c r="K171" s="326"/>
      <c r="L171" s="326"/>
      <c r="M171" s="326"/>
      <c r="N171" s="326"/>
      <c r="O171" s="326"/>
      <c r="P171" s="327"/>
      <c r="Q171" s="287"/>
      <c r="R171" s="288">
        <f t="shared" si="5"/>
        <v>0</v>
      </c>
    </row>
    <row r="172" spans="1:18" s="328" customFormat="1" ht="15">
      <c r="A172" s="274"/>
      <c r="B172" s="275"/>
      <c r="C172" s="275"/>
      <c r="D172" s="257"/>
      <c r="E172" s="404"/>
      <c r="F172" s="325"/>
      <c r="G172" s="278"/>
      <c r="H172" s="278"/>
      <c r="I172" s="326"/>
      <c r="J172" s="326"/>
      <c r="K172" s="326"/>
      <c r="L172" s="326"/>
      <c r="M172" s="326"/>
      <c r="N172" s="326"/>
      <c r="O172" s="326"/>
      <c r="P172" s="327"/>
      <c r="Q172" s="287"/>
      <c r="R172" s="288"/>
    </row>
    <row r="173" spans="1:18" s="328" customFormat="1" ht="30">
      <c r="A173" s="274" t="s">
        <v>1</v>
      </c>
      <c r="B173" s="275" t="s">
        <v>164</v>
      </c>
      <c r="C173" s="275"/>
      <c r="D173" s="257" t="str">
        <f>IF(A173=0,"",IF(C173=0,A173&amp;"."&amp;B173,A173&amp;"."&amp;B173&amp;"."&amp;C173))</f>
        <v>06.155</v>
      </c>
      <c r="E173" s="404" t="s">
        <v>1017</v>
      </c>
      <c r="F173" s="325"/>
      <c r="G173" s="278"/>
      <c r="H173" s="278"/>
      <c r="I173" s="326"/>
      <c r="J173" s="326"/>
      <c r="K173" s="326"/>
      <c r="L173" s="326"/>
      <c r="M173" s="326"/>
      <c r="N173" s="326"/>
      <c r="O173" s="326"/>
      <c r="P173" s="327"/>
      <c r="Q173" s="287"/>
      <c r="R173" s="288">
        <f t="shared" si="5"/>
        <v>0</v>
      </c>
    </row>
    <row r="174" spans="1:18" s="328" customFormat="1">
      <c r="A174" s="274" t="s">
        <v>1</v>
      </c>
      <c r="B174" s="275" t="s">
        <v>164</v>
      </c>
      <c r="C174" s="275" t="s">
        <v>124</v>
      </c>
      <c r="D174" s="257" t="str">
        <f>IF(A174=0,"",IF(C174=0,A174&amp;"."&amp;B174,A174&amp;"."&amp;B174&amp;"."&amp;C174))</f>
        <v>06.155.005</v>
      </c>
      <c r="E174" s="405" t="s">
        <v>34</v>
      </c>
      <c r="F174" s="325" t="s">
        <v>25</v>
      </c>
      <c r="G174" s="278">
        <f t="shared" si="4"/>
        <v>0</v>
      </c>
      <c r="H174" s="621" t="s">
        <v>1640</v>
      </c>
      <c r="I174" s="326"/>
      <c r="J174" s="326"/>
      <c r="K174" s="326"/>
      <c r="L174" s="326"/>
      <c r="M174" s="326"/>
      <c r="N174" s="326"/>
      <c r="O174" s="326"/>
      <c r="P174" s="327"/>
      <c r="Q174" s="287"/>
      <c r="R174" s="288">
        <f t="shared" si="5"/>
        <v>0</v>
      </c>
    </row>
    <row r="175" spans="1:18" s="328" customFormat="1">
      <c r="A175" s="274" t="s">
        <v>1</v>
      </c>
      <c r="B175" s="275" t="s">
        <v>164</v>
      </c>
      <c r="C175" s="275" t="s">
        <v>125</v>
      </c>
      <c r="D175" s="257" t="str">
        <f>IF(A175=0,"",IF(C175=0,A175&amp;"."&amp;B175,A175&amp;"."&amp;B175&amp;"."&amp;C175))</f>
        <v>06.155.010</v>
      </c>
      <c r="E175" s="405" t="s">
        <v>35</v>
      </c>
      <c r="F175" s="325" t="s">
        <v>25</v>
      </c>
      <c r="G175" s="278">
        <f t="shared" ref="G175:G196" si="18">ROUNDUP(SUM(I175:O175),2)</f>
        <v>0</v>
      </c>
      <c r="H175" s="621" t="s">
        <v>1640</v>
      </c>
      <c r="I175" s="326"/>
      <c r="J175" s="326"/>
      <c r="K175" s="326"/>
      <c r="L175" s="326"/>
      <c r="M175" s="326"/>
      <c r="N175" s="326"/>
      <c r="O175" s="326"/>
      <c r="P175" s="327"/>
      <c r="Q175" s="287"/>
      <c r="R175" s="288">
        <f t="shared" ref="R175:R196" si="19">Q175*G175</f>
        <v>0</v>
      </c>
    </row>
    <row r="176" spans="1:18" s="328" customFormat="1">
      <c r="A176" s="274" t="s">
        <v>1</v>
      </c>
      <c r="B176" s="275" t="s">
        <v>164</v>
      </c>
      <c r="C176" s="275" t="s">
        <v>126</v>
      </c>
      <c r="D176" s="257" t="str">
        <f t="shared" si="17"/>
        <v>06.155.015</v>
      </c>
      <c r="E176" s="405" t="s">
        <v>36</v>
      </c>
      <c r="F176" s="325" t="s">
        <v>25</v>
      </c>
      <c r="G176" s="278">
        <f t="shared" si="18"/>
        <v>0</v>
      </c>
      <c r="H176" s="621" t="s">
        <v>1640</v>
      </c>
      <c r="I176" s="326"/>
      <c r="J176" s="326"/>
      <c r="K176" s="326"/>
      <c r="L176" s="326"/>
      <c r="M176" s="326"/>
      <c r="N176" s="326"/>
      <c r="O176" s="326"/>
      <c r="P176" s="327"/>
      <c r="Q176" s="287"/>
      <c r="R176" s="288">
        <f t="shared" si="19"/>
        <v>0</v>
      </c>
    </row>
    <row r="177" spans="1:18" s="328" customFormat="1" ht="15">
      <c r="A177" s="274"/>
      <c r="B177" s="275"/>
      <c r="C177" s="275"/>
      <c r="D177" s="257" t="str">
        <f t="shared" si="17"/>
        <v/>
      </c>
      <c r="E177" s="404" t="s">
        <v>26</v>
      </c>
      <c r="F177" s="325"/>
      <c r="G177" s="278"/>
      <c r="H177" s="278"/>
      <c r="I177" s="326"/>
      <c r="J177" s="326"/>
      <c r="K177" s="326"/>
      <c r="L177" s="326"/>
      <c r="M177" s="326"/>
      <c r="N177" s="326"/>
      <c r="O177" s="326"/>
      <c r="P177" s="327"/>
      <c r="Q177" s="287"/>
      <c r="R177" s="288">
        <f t="shared" si="19"/>
        <v>0</v>
      </c>
    </row>
    <row r="178" spans="1:18" s="328" customFormat="1" ht="15">
      <c r="A178" s="274"/>
      <c r="B178" s="275"/>
      <c r="C178" s="275"/>
      <c r="D178" s="257" t="str">
        <f t="shared" si="17"/>
        <v/>
      </c>
      <c r="E178" s="404" t="s">
        <v>1018</v>
      </c>
      <c r="F178" s="325"/>
      <c r="G178" s="278"/>
      <c r="H178" s="278"/>
      <c r="I178" s="326"/>
      <c r="J178" s="326"/>
      <c r="K178" s="326"/>
      <c r="L178" s="326"/>
      <c r="M178" s="326"/>
      <c r="N178" s="326"/>
      <c r="O178" s="326"/>
      <c r="P178" s="327"/>
      <c r="Q178" s="287"/>
      <c r="R178" s="288">
        <f t="shared" si="19"/>
        <v>0</v>
      </c>
    </row>
    <row r="179" spans="1:18" s="328" customFormat="1" ht="15">
      <c r="A179" s="274"/>
      <c r="B179" s="275"/>
      <c r="C179" s="275"/>
      <c r="D179" s="257"/>
      <c r="E179" s="404"/>
      <c r="F179" s="325"/>
      <c r="G179" s="278"/>
      <c r="H179" s="278"/>
      <c r="I179" s="326"/>
      <c r="J179" s="326"/>
      <c r="K179" s="326"/>
      <c r="L179" s="326"/>
      <c r="M179" s="326"/>
      <c r="N179" s="326"/>
      <c r="O179" s="326"/>
      <c r="P179" s="327"/>
      <c r="Q179" s="287"/>
      <c r="R179" s="288"/>
    </row>
    <row r="180" spans="1:18" s="328" customFormat="1" ht="15">
      <c r="A180" s="274" t="s">
        <v>1</v>
      </c>
      <c r="B180" s="275" t="s">
        <v>165</v>
      </c>
      <c r="C180" s="275"/>
      <c r="D180" s="257" t="str">
        <f>IF(A180=0,"",IF(C180=0,A180&amp;"."&amp;B180,A180&amp;"."&amp;B180&amp;"."&amp;C180))</f>
        <v>06.160</v>
      </c>
      <c r="E180" s="404" t="s">
        <v>1271</v>
      </c>
      <c r="F180" s="325"/>
      <c r="G180" s="278"/>
      <c r="H180" s="278"/>
      <c r="I180" s="326"/>
      <c r="J180" s="326"/>
      <c r="K180" s="326"/>
      <c r="L180" s="326"/>
      <c r="M180" s="326"/>
      <c r="N180" s="326"/>
      <c r="O180" s="326"/>
      <c r="P180" s="327"/>
      <c r="Q180" s="287"/>
      <c r="R180" s="288">
        <f t="shared" si="19"/>
        <v>0</v>
      </c>
    </row>
    <row r="181" spans="1:18" s="328" customFormat="1">
      <c r="A181" s="274" t="s">
        <v>1</v>
      </c>
      <c r="B181" s="275" t="s">
        <v>165</v>
      </c>
      <c r="C181" s="275" t="s">
        <v>125</v>
      </c>
      <c r="D181" s="257" t="str">
        <f>IF(A181=0,"",IF(C181=0,A181&amp;"."&amp;B181,A181&amp;"."&amp;B181&amp;"."&amp;C181))</f>
        <v>06.160.010</v>
      </c>
      <c r="E181" s="405" t="s">
        <v>654</v>
      </c>
      <c r="F181" s="325" t="s">
        <v>150</v>
      </c>
      <c r="G181" s="278">
        <f t="shared" si="18"/>
        <v>0</v>
      </c>
      <c r="H181" s="621" t="s">
        <v>1640</v>
      </c>
      <c r="I181" s="326"/>
      <c r="J181" s="326"/>
      <c r="K181" s="326"/>
      <c r="L181" s="326"/>
      <c r="M181" s="326"/>
      <c r="N181" s="326"/>
      <c r="O181" s="326"/>
      <c r="P181" s="327"/>
      <c r="Q181" s="287"/>
      <c r="R181" s="288">
        <f t="shared" si="19"/>
        <v>0</v>
      </c>
    </row>
    <row r="182" spans="1:18" s="328" customFormat="1">
      <c r="A182" s="274" t="s">
        <v>1</v>
      </c>
      <c r="B182" s="275" t="s">
        <v>165</v>
      </c>
      <c r="C182" s="275" t="s">
        <v>126</v>
      </c>
      <c r="D182" s="257" t="str">
        <f>IF(A182=0,"",IF(C182=0,A182&amp;"."&amp;B182,A182&amp;"."&amp;B182&amp;"."&amp;C182))</f>
        <v>06.160.015</v>
      </c>
      <c r="E182" s="405" t="s">
        <v>655</v>
      </c>
      <c r="F182" s="325" t="s">
        <v>150</v>
      </c>
      <c r="G182" s="278">
        <f t="shared" si="18"/>
        <v>0</v>
      </c>
      <c r="H182" s="621" t="s">
        <v>1640</v>
      </c>
      <c r="I182" s="326"/>
      <c r="J182" s="326"/>
      <c r="K182" s="326"/>
      <c r="L182" s="326"/>
      <c r="M182" s="326"/>
      <c r="N182" s="326"/>
      <c r="O182" s="326"/>
      <c r="P182" s="327"/>
      <c r="Q182" s="287"/>
      <c r="R182" s="288">
        <f t="shared" si="19"/>
        <v>0</v>
      </c>
    </row>
    <row r="183" spans="1:18" s="328" customFormat="1" ht="15">
      <c r="A183" s="274"/>
      <c r="B183" s="275"/>
      <c r="C183" s="275"/>
      <c r="D183" s="257" t="str">
        <f t="shared" si="17"/>
        <v/>
      </c>
      <c r="E183" s="404" t="s">
        <v>26</v>
      </c>
      <c r="F183" s="325"/>
      <c r="G183" s="278"/>
      <c r="H183" s="278"/>
      <c r="I183" s="326"/>
      <c r="J183" s="326"/>
      <c r="K183" s="326"/>
      <c r="L183" s="326"/>
      <c r="M183" s="326"/>
      <c r="N183" s="326"/>
      <c r="O183" s="326"/>
      <c r="P183" s="327"/>
      <c r="Q183" s="287"/>
      <c r="R183" s="288">
        <f t="shared" si="19"/>
        <v>0</v>
      </c>
    </row>
    <row r="184" spans="1:18" s="328" customFormat="1" ht="15">
      <c r="A184" s="274" t="s">
        <v>1</v>
      </c>
      <c r="B184" s="275" t="s">
        <v>166</v>
      </c>
      <c r="C184" s="275"/>
      <c r="D184" s="257" t="str">
        <f>IF(A184=0,"",IF(C184=0,A184&amp;"."&amp;B184,A184&amp;"."&amp;B184&amp;"."&amp;C184))</f>
        <v>06.165</v>
      </c>
      <c r="E184" s="404" t="s">
        <v>1272</v>
      </c>
      <c r="F184" s="325"/>
      <c r="G184" s="278"/>
      <c r="H184" s="278"/>
      <c r="I184" s="326"/>
      <c r="J184" s="326"/>
      <c r="K184" s="326"/>
      <c r="L184" s="326"/>
      <c r="M184" s="326"/>
      <c r="N184" s="326"/>
      <c r="O184" s="326"/>
      <c r="P184" s="327"/>
      <c r="Q184" s="287"/>
      <c r="R184" s="288">
        <f t="shared" si="19"/>
        <v>0</v>
      </c>
    </row>
    <row r="185" spans="1:18" s="328" customFormat="1">
      <c r="A185" s="274" t="s">
        <v>1</v>
      </c>
      <c r="B185" s="275" t="s">
        <v>166</v>
      </c>
      <c r="C185" s="275" t="s">
        <v>124</v>
      </c>
      <c r="D185" s="257" t="str">
        <f>IF(A185=0,"",IF(C185=0,A185&amp;"."&amp;B185,A185&amp;"."&amp;B185&amp;"."&amp;C185))</f>
        <v>06.165.005</v>
      </c>
      <c r="E185" s="405" t="s">
        <v>654</v>
      </c>
      <c r="F185" s="325" t="s">
        <v>150</v>
      </c>
      <c r="G185" s="278">
        <f t="shared" si="18"/>
        <v>0</v>
      </c>
      <c r="H185" s="621" t="s">
        <v>1640</v>
      </c>
      <c r="I185" s="326"/>
      <c r="J185" s="326"/>
      <c r="K185" s="326"/>
      <c r="L185" s="326"/>
      <c r="M185" s="326"/>
      <c r="N185" s="326"/>
      <c r="O185" s="326"/>
      <c r="P185" s="327"/>
      <c r="Q185" s="287"/>
      <c r="R185" s="288">
        <f t="shared" si="19"/>
        <v>0</v>
      </c>
    </row>
    <row r="186" spans="1:18" s="328" customFormat="1">
      <c r="A186" s="274" t="s">
        <v>1</v>
      </c>
      <c r="B186" s="275" t="s">
        <v>166</v>
      </c>
      <c r="C186" s="275" t="s">
        <v>125</v>
      </c>
      <c r="D186" s="257" t="str">
        <f>IF(A186=0,"",IF(C186=0,A186&amp;"."&amp;B186,A186&amp;"."&amp;B186&amp;"."&amp;C186))</f>
        <v>06.165.010</v>
      </c>
      <c r="E186" s="405" t="s">
        <v>655</v>
      </c>
      <c r="F186" s="325" t="s">
        <v>150</v>
      </c>
      <c r="G186" s="278">
        <f t="shared" si="18"/>
        <v>0</v>
      </c>
      <c r="H186" s="621" t="s">
        <v>1640</v>
      </c>
      <c r="I186" s="326"/>
      <c r="J186" s="326"/>
      <c r="K186" s="326"/>
      <c r="L186" s="326"/>
      <c r="M186" s="326"/>
      <c r="N186" s="326"/>
      <c r="O186" s="326"/>
      <c r="P186" s="327"/>
      <c r="Q186" s="287"/>
      <c r="R186" s="288">
        <f t="shared" si="19"/>
        <v>0</v>
      </c>
    </row>
    <row r="187" spans="1:18" s="328" customFormat="1" ht="15">
      <c r="A187" s="274"/>
      <c r="B187" s="275"/>
      <c r="C187" s="275"/>
      <c r="D187" s="257" t="str">
        <f t="shared" si="17"/>
        <v/>
      </c>
      <c r="E187" s="404" t="s">
        <v>26</v>
      </c>
      <c r="F187" s="325"/>
      <c r="G187" s="278"/>
      <c r="H187" s="278"/>
      <c r="I187" s="326"/>
      <c r="J187" s="326"/>
      <c r="K187" s="326"/>
      <c r="L187" s="326"/>
      <c r="M187" s="326"/>
      <c r="N187" s="326"/>
      <c r="O187" s="326"/>
      <c r="P187" s="327"/>
      <c r="Q187" s="287"/>
      <c r="R187" s="288">
        <f t="shared" si="19"/>
        <v>0</v>
      </c>
    </row>
    <row r="188" spans="1:18" s="328" customFormat="1" ht="15">
      <c r="A188" s="274" t="s">
        <v>1</v>
      </c>
      <c r="B188" s="275" t="s">
        <v>167</v>
      </c>
      <c r="C188" s="275"/>
      <c r="D188" s="257" t="str">
        <f>IF(A188=0,"",IF(C188=0,A188&amp;"."&amp;B188,A188&amp;"."&amp;B188&amp;"."&amp;C188))</f>
        <v>06.170</v>
      </c>
      <c r="E188" s="404" t="s">
        <v>1273</v>
      </c>
      <c r="F188" s="325"/>
      <c r="G188" s="278"/>
      <c r="H188" s="278"/>
      <c r="I188" s="326"/>
      <c r="J188" s="326"/>
      <c r="K188" s="326"/>
      <c r="L188" s="326"/>
      <c r="M188" s="326"/>
      <c r="N188" s="326"/>
      <c r="O188" s="326"/>
      <c r="P188" s="327"/>
      <c r="Q188" s="287"/>
      <c r="R188" s="288">
        <f t="shared" si="19"/>
        <v>0</v>
      </c>
    </row>
    <row r="189" spans="1:18" s="328" customFormat="1">
      <c r="A189" s="274" t="s">
        <v>1</v>
      </c>
      <c r="B189" s="275" t="s">
        <v>167</v>
      </c>
      <c r="C189" s="275" t="s">
        <v>124</v>
      </c>
      <c r="D189" s="257" t="str">
        <f>IF(A189=0,"",IF(C189=0,A189&amp;"."&amp;B189,A189&amp;"."&amp;B189&amp;"."&amp;C189))</f>
        <v>06.170.005</v>
      </c>
      <c r="E189" s="405" t="s">
        <v>654</v>
      </c>
      <c r="F189" s="325" t="s">
        <v>150</v>
      </c>
      <c r="G189" s="278">
        <f t="shared" si="18"/>
        <v>0</v>
      </c>
      <c r="H189" s="621" t="s">
        <v>1640</v>
      </c>
      <c r="I189" s="326"/>
      <c r="J189" s="326"/>
      <c r="K189" s="326"/>
      <c r="L189" s="326"/>
      <c r="M189" s="326"/>
      <c r="N189" s="326"/>
      <c r="O189" s="326"/>
      <c r="P189" s="327"/>
      <c r="Q189" s="287"/>
      <c r="R189" s="288">
        <f t="shared" si="19"/>
        <v>0</v>
      </c>
    </row>
    <row r="190" spans="1:18" s="328" customFormat="1">
      <c r="A190" s="274" t="s">
        <v>1</v>
      </c>
      <c r="B190" s="275" t="s">
        <v>167</v>
      </c>
      <c r="C190" s="275" t="s">
        <v>125</v>
      </c>
      <c r="D190" s="257" t="str">
        <f>IF(A190=0,"",IF(C190=0,A190&amp;"."&amp;B190,A190&amp;"."&amp;B190&amp;"."&amp;C190))</f>
        <v>06.170.010</v>
      </c>
      <c r="E190" s="405" t="s">
        <v>655</v>
      </c>
      <c r="F190" s="325" t="s">
        <v>150</v>
      </c>
      <c r="G190" s="278">
        <f t="shared" si="18"/>
        <v>0</v>
      </c>
      <c r="H190" s="621" t="s">
        <v>1640</v>
      </c>
      <c r="I190" s="326"/>
      <c r="J190" s="326"/>
      <c r="K190" s="326"/>
      <c r="L190" s="326"/>
      <c r="M190" s="326"/>
      <c r="N190" s="326"/>
      <c r="O190" s="326"/>
      <c r="P190" s="327"/>
      <c r="Q190" s="287"/>
      <c r="R190" s="288">
        <f t="shared" si="19"/>
        <v>0</v>
      </c>
    </row>
    <row r="191" spans="1:18" s="328" customFormat="1">
      <c r="A191" s="274"/>
      <c r="B191" s="275"/>
      <c r="C191" s="275"/>
      <c r="D191" s="257"/>
      <c r="E191" s="405"/>
      <c r="F191" s="325"/>
      <c r="G191" s="278"/>
      <c r="H191" s="278"/>
      <c r="I191" s="326"/>
      <c r="J191" s="326"/>
      <c r="K191" s="326"/>
      <c r="L191" s="326"/>
      <c r="M191" s="326"/>
      <c r="N191" s="326"/>
      <c r="O191" s="326"/>
      <c r="P191" s="327"/>
      <c r="Q191" s="287"/>
      <c r="R191" s="288"/>
    </row>
    <row r="192" spans="1:18" s="328" customFormat="1" ht="15">
      <c r="A192" s="274"/>
      <c r="B192" s="275"/>
      <c r="C192" s="275"/>
      <c r="D192" s="257"/>
      <c r="E192" s="404" t="s">
        <v>1275</v>
      </c>
      <c r="F192" s="325"/>
      <c r="G192" s="278"/>
      <c r="H192" s="278"/>
      <c r="I192" s="326"/>
      <c r="J192" s="326"/>
      <c r="K192" s="326"/>
      <c r="L192" s="326"/>
      <c r="M192" s="326"/>
      <c r="N192" s="326"/>
      <c r="O192" s="326"/>
      <c r="P192" s="327"/>
      <c r="Q192" s="287"/>
      <c r="R192" s="288"/>
    </row>
    <row r="193" spans="1:18" s="328" customFormat="1">
      <c r="A193" s="274"/>
      <c r="B193" s="275"/>
      <c r="C193" s="275"/>
      <c r="D193" s="257" t="str">
        <f t="shared" si="17"/>
        <v/>
      </c>
      <c r="E193" s="405"/>
      <c r="F193" s="325"/>
      <c r="G193" s="278"/>
      <c r="H193" s="278"/>
      <c r="I193" s="326"/>
      <c r="J193" s="326"/>
      <c r="K193" s="326"/>
      <c r="L193" s="326"/>
      <c r="M193" s="326"/>
      <c r="N193" s="326"/>
      <c r="O193" s="326"/>
      <c r="P193" s="327"/>
      <c r="Q193" s="287"/>
      <c r="R193" s="288">
        <f t="shared" si="19"/>
        <v>0</v>
      </c>
    </row>
    <row r="194" spans="1:18" s="328" customFormat="1" ht="15">
      <c r="A194" s="274" t="s">
        <v>1</v>
      </c>
      <c r="B194" s="275" t="s">
        <v>168</v>
      </c>
      <c r="C194" s="275"/>
      <c r="D194" s="257" t="str">
        <f>IF(A194=0,"",IF(C194=0,A194&amp;"."&amp;B194,A194&amp;"."&amp;B194&amp;"."&amp;C194))</f>
        <v>06.175</v>
      </c>
      <c r="E194" s="404" t="s">
        <v>1274</v>
      </c>
      <c r="F194" s="325"/>
      <c r="G194" s="278"/>
      <c r="H194" s="278"/>
      <c r="I194" s="326"/>
      <c r="J194" s="326"/>
      <c r="K194" s="326"/>
      <c r="L194" s="326"/>
      <c r="M194" s="326"/>
      <c r="N194" s="326"/>
      <c r="O194" s="326"/>
      <c r="P194" s="327"/>
      <c r="Q194" s="287"/>
      <c r="R194" s="288">
        <f t="shared" si="19"/>
        <v>0</v>
      </c>
    </row>
    <row r="195" spans="1:18" s="328" customFormat="1">
      <c r="A195" s="274" t="s">
        <v>1</v>
      </c>
      <c r="B195" s="275" t="s">
        <v>168</v>
      </c>
      <c r="C195" s="275" t="s">
        <v>124</v>
      </c>
      <c r="D195" s="257" t="str">
        <f>IF(A195=0,"",IF(C195=0,A195&amp;"."&amp;B195,A195&amp;"."&amp;B195&amp;"."&amp;C195))</f>
        <v>06.175.005</v>
      </c>
      <c r="E195" s="405" t="s">
        <v>656</v>
      </c>
      <c r="F195" s="325" t="s">
        <v>141</v>
      </c>
      <c r="G195" s="278">
        <f t="shared" si="18"/>
        <v>0</v>
      </c>
      <c r="H195" s="621" t="s">
        <v>1640</v>
      </c>
      <c r="I195" s="326"/>
      <c r="J195" s="326"/>
      <c r="K195" s="326"/>
      <c r="L195" s="326"/>
      <c r="M195" s="326"/>
      <c r="N195" s="326"/>
      <c r="O195" s="326"/>
      <c r="P195" s="327"/>
      <c r="Q195" s="287"/>
      <c r="R195" s="288">
        <f t="shared" si="19"/>
        <v>0</v>
      </c>
    </row>
    <row r="196" spans="1:18" s="328" customFormat="1">
      <c r="A196" s="274" t="s">
        <v>1</v>
      </c>
      <c r="B196" s="275" t="s">
        <v>168</v>
      </c>
      <c r="C196" s="275" t="s">
        <v>125</v>
      </c>
      <c r="D196" s="257" t="str">
        <f>IF(A196=0,"",IF(C196=0,A196&amp;"."&amp;B196,A196&amp;"."&amp;B196&amp;"."&amp;C196))</f>
        <v>06.175.010</v>
      </c>
      <c r="E196" s="405" t="s">
        <v>657</v>
      </c>
      <c r="F196" s="325" t="s">
        <v>141</v>
      </c>
      <c r="G196" s="278">
        <f t="shared" si="18"/>
        <v>0</v>
      </c>
      <c r="H196" s="621" t="s">
        <v>1640</v>
      </c>
      <c r="I196" s="326"/>
      <c r="J196" s="326"/>
      <c r="K196" s="326"/>
      <c r="L196" s="326"/>
      <c r="M196" s="326"/>
      <c r="N196" s="326"/>
      <c r="O196" s="326"/>
      <c r="P196" s="327"/>
      <c r="Q196" s="287"/>
      <c r="R196" s="288">
        <f t="shared" si="19"/>
        <v>0</v>
      </c>
    </row>
    <row r="197" spans="1:18" s="328" customFormat="1" ht="15">
      <c r="A197" s="274"/>
      <c r="B197" s="275"/>
      <c r="C197" s="275"/>
      <c r="D197" s="259"/>
      <c r="E197" s="409"/>
      <c r="F197" s="410"/>
      <c r="G197" s="299"/>
      <c r="H197" s="299"/>
      <c r="I197" s="411"/>
      <c r="J197" s="411"/>
      <c r="K197" s="411"/>
      <c r="L197" s="411"/>
      <c r="M197" s="411"/>
      <c r="N197" s="411"/>
      <c r="O197" s="411"/>
      <c r="P197" s="327"/>
      <c r="Q197" s="302"/>
      <c r="R197" s="303">
        <f>Q197*G197</f>
        <v>0</v>
      </c>
    </row>
    <row r="198" spans="1:18" ht="15">
      <c r="A198" s="96"/>
      <c r="B198" s="93"/>
      <c r="C198" s="93"/>
      <c r="D198" s="231"/>
      <c r="E198" s="67" t="s">
        <v>26</v>
      </c>
      <c r="F198" s="59"/>
      <c r="G198" s="60"/>
      <c r="H198" s="595"/>
      <c r="P198" s="60"/>
      <c r="Q198" s="224"/>
      <c r="R198" s="60"/>
    </row>
    <row r="199" spans="1:18">
      <c r="A199" s="96"/>
      <c r="B199" s="93"/>
      <c r="C199" s="93"/>
      <c r="D199" s="231"/>
      <c r="E199" s="84"/>
      <c r="F199" s="59"/>
      <c r="G199" s="60"/>
      <c r="H199" s="595"/>
      <c r="P199" s="60"/>
      <c r="Q199" s="224"/>
      <c r="R199" s="60"/>
    </row>
    <row r="200" spans="1:18" ht="15">
      <c r="A200" s="96"/>
      <c r="B200" s="93"/>
      <c r="C200" s="93"/>
      <c r="D200" s="231"/>
      <c r="E200" s="67" t="s">
        <v>26</v>
      </c>
      <c r="F200" s="59"/>
      <c r="G200" s="60"/>
      <c r="H200" s="595"/>
      <c r="P200" s="60"/>
      <c r="Q200" s="224"/>
      <c r="R200" s="60"/>
    </row>
    <row r="201" spans="1:18" ht="15">
      <c r="A201" s="98"/>
      <c r="B201" s="99"/>
      <c r="C201" s="99"/>
      <c r="D201" s="97"/>
      <c r="E201" s="67"/>
      <c r="F201" s="59"/>
      <c r="G201" s="60"/>
      <c r="H201" s="595"/>
      <c r="P201" s="60"/>
      <c r="Q201" s="224"/>
      <c r="R201" s="60"/>
    </row>
    <row r="202" spans="1:18" ht="15">
      <c r="A202" s="96"/>
      <c r="B202" s="93"/>
      <c r="C202" s="93"/>
      <c r="D202" s="231"/>
      <c r="E202" s="67"/>
      <c r="F202" s="59"/>
      <c r="G202" s="60"/>
      <c r="H202" s="595"/>
      <c r="P202" s="60"/>
      <c r="Q202" s="224"/>
      <c r="R202" s="60"/>
    </row>
    <row r="203" spans="1:18" ht="15">
      <c r="A203" s="96"/>
      <c r="B203" s="93"/>
      <c r="C203" s="93"/>
      <c r="D203" s="231"/>
      <c r="E203" s="67"/>
      <c r="F203" s="59"/>
      <c r="G203" s="60"/>
      <c r="H203" s="595"/>
      <c r="P203" s="60"/>
      <c r="Q203" s="224"/>
      <c r="R203" s="60"/>
    </row>
    <row r="204" spans="1:18" ht="15">
      <c r="A204" s="96"/>
      <c r="B204" s="93"/>
      <c r="C204" s="93"/>
      <c r="D204" s="97"/>
      <c r="E204" s="67"/>
      <c r="F204" s="59"/>
      <c r="G204" s="60"/>
      <c r="H204" s="595"/>
      <c r="P204" s="60"/>
      <c r="Q204" s="224"/>
      <c r="R204" s="60"/>
    </row>
    <row r="205" spans="1:18" ht="15">
      <c r="A205" s="96"/>
      <c r="B205" s="93"/>
      <c r="C205" s="93"/>
      <c r="D205" s="97"/>
      <c r="E205" s="67"/>
      <c r="F205" s="59"/>
      <c r="G205" s="60"/>
      <c r="H205" s="595"/>
      <c r="P205" s="60"/>
      <c r="Q205" s="224"/>
      <c r="R205" s="60"/>
    </row>
    <row r="206" spans="1:18" ht="15">
      <c r="A206" s="96"/>
      <c r="B206" s="93"/>
      <c r="C206" s="93"/>
      <c r="D206" s="231"/>
      <c r="E206" s="67"/>
      <c r="F206" s="59"/>
      <c r="G206" s="60"/>
      <c r="H206" s="595"/>
      <c r="P206" s="60"/>
      <c r="Q206" s="224"/>
      <c r="R206" s="60"/>
    </row>
    <row r="207" spans="1:18" ht="15">
      <c r="A207" s="96"/>
      <c r="B207" s="93"/>
      <c r="C207" s="93"/>
      <c r="D207" s="231"/>
      <c r="E207" s="67"/>
      <c r="F207" s="59"/>
      <c r="G207" s="60"/>
      <c r="H207" s="595"/>
      <c r="P207" s="60"/>
      <c r="Q207" s="224"/>
      <c r="R207" s="60"/>
    </row>
    <row r="208" spans="1:18" ht="15">
      <c r="A208" s="96"/>
      <c r="B208" s="93"/>
      <c r="C208" s="93"/>
      <c r="D208" s="231"/>
      <c r="E208" s="67"/>
      <c r="F208" s="59"/>
      <c r="G208" s="60"/>
      <c r="H208" s="595"/>
      <c r="P208" s="60"/>
      <c r="Q208" s="224"/>
      <c r="R208" s="60"/>
    </row>
    <row r="209" spans="1:18" ht="15">
      <c r="A209" s="96"/>
      <c r="B209" s="93"/>
      <c r="C209" s="93"/>
      <c r="D209" s="97"/>
      <c r="E209" s="67"/>
      <c r="F209" s="59"/>
      <c r="G209" s="60"/>
      <c r="H209" s="595"/>
      <c r="P209" s="60"/>
      <c r="Q209" s="224"/>
      <c r="R209" s="60"/>
    </row>
    <row r="210" spans="1:18" ht="15">
      <c r="A210" s="96"/>
      <c r="B210" s="93"/>
      <c r="C210" s="93"/>
      <c r="D210" s="97"/>
      <c r="E210" s="67"/>
      <c r="F210" s="59"/>
      <c r="G210" s="60"/>
      <c r="H210" s="595"/>
      <c r="P210" s="60"/>
      <c r="Q210" s="224"/>
      <c r="R210" s="60"/>
    </row>
    <row r="211" spans="1:18" ht="15">
      <c r="A211" s="96"/>
      <c r="B211" s="93"/>
      <c r="C211" s="93"/>
      <c r="D211" s="231"/>
      <c r="E211" s="67"/>
      <c r="F211" s="59"/>
      <c r="G211" s="60"/>
      <c r="H211" s="595"/>
      <c r="P211" s="60"/>
      <c r="Q211" s="224"/>
      <c r="R211" s="60"/>
    </row>
    <row r="212" spans="1:18" ht="15">
      <c r="A212" s="96"/>
      <c r="B212" s="93"/>
      <c r="C212" s="93"/>
      <c r="D212" s="231"/>
      <c r="E212" s="67"/>
      <c r="F212" s="59"/>
      <c r="G212" s="60"/>
      <c r="H212" s="595"/>
      <c r="P212" s="60"/>
      <c r="Q212" s="224"/>
      <c r="R212" s="60"/>
    </row>
    <row r="213" spans="1:18" ht="15">
      <c r="A213" s="96"/>
      <c r="B213" s="93"/>
      <c r="C213" s="93"/>
      <c r="D213" s="231"/>
      <c r="E213" s="67"/>
      <c r="F213" s="59"/>
      <c r="G213" s="60"/>
      <c r="H213" s="595"/>
      <c r="P213" s="60"/>
      <c r="Q213" s="224"/>
      <c r="R213" s="60"/>
    </row>
    <row r="214" spans="1:18" ht="15">
      <c r="A214" s="96"/>
      <c r="B214" s="93"/>
      <c r="C214" s="93"/>
      <c r="D214" s="97"/>
      <c r="E214" s="67"/>
      <c r="F214" s="59"/>
      <c r="G214" s="60"/>
      <c r="H214" s="595"/>
      <c r="P214" s="60"/>
      <c r="Q214" s="224"/>
      <c r="R214" s="60"/>
    </row>
    <row r="215" spans="1:18" ht="15">
      <c r="A215" s="96"/>
      <c r="B215" s="93"/>
      <c r="C215" s="93"/>
      <c r="D215" s="97"/>
      <c r="E215" s="67"/>
      <c r="F215" s="59"/>
      <c r="G215" s="60"/>
      <c r="H215" s="595"/>
      <c r="P215" s="60"/>
      <c r="Q215" s="224"/>
      <c r="R215" s="60"/>
    </row>
    <row r="216" spans="1:18" ht="15">
      <c r="A216" s="96"/>
      <c r="B216" s="93"/>
      <c r="C216" s="93"/>
      <c r="D216" s="97"/>
      <c r="E216" s="67"/>
      <c r="F216" s="59"/>
      <c r="G216" s="60"/>
      <c r="H216" s="595"/>
      <c r="P216" s="60"/>
      <c r="Q216" s="224"/>
      <c r="R216" s="60"/>
    </row>
    <row r="217" spans="1:18" ht="15">
      <c r="A217" s="96"/>
      <c r="B217" s="93"/>
      <c r="C217" s="93"/>
      <c r="D217" s="231"/>
      <c r="E217" s="67"/>
      <c r="F217" s="59"/>
      <c r="G217" s="60"/>
      <c r="H217" s="595"/>
      <c r="P217" s="60"/>
      <c r="Q217" s="224"/>
      <c r="R217" s="60"/>
    </row>
    <row r="218" spans="1:18" ht="15">
      <c r="A218" s="96"/>
      <c r="B218" s="93"/>
      <c r="C218" s="93"/>
      <c r="D218" s="231"/>
      <c r="E218" s="67"/>
      <c r="F218" s="59"/>
      <c r="G218" s="60"/>
      <c r="H218" s="595"/>
      <c r="P218" s="60"/>
      <c r="Q218" s="224"/>
      <c r="R218" s="60"/>
    </row>
    <row r="219" spans="1:18" ht="15">
      <c r="A219" s="96"/>
      <c r="B219" s="93"/>
      <c r="C219" s="93"/>
      <c r="D219" s="97"/>
      <c r="E219" s="67"/>
      <c r="F219" s="59"/>
      <c r="G219" s="60"/>
      <c r="H219" s="595"/>
      <c r="P219" s="60"/>
      <c r="Q219" s="224"/>
      <c r="R219" s="60"/>
    </row>
    <row r="220" spans="1:18" ht="15">
      <c r="A220" s="96"/>
      <c r="B220" s="93"/>
      <c r="C220" s="93"/>
      <c r="D220" s="231"/>
      <c r="E220" s="67"/>
      <c r="F220" s="59"/>
      <c r="G220" s="60"/>
      <c r="H220" s="595"/>
      <c r="P220" s="60"/>
      <c r="Q220" s="224"/>
      <c r="R220" s="60"/>
    </row>
    <row r="221" spans="1:18" ht="15">
      <c r="A221" s="96"/>
      <c r="B221" s="93"/>
      <c r="C221" s="93"/>
      <c r="D221" s="231"/>
      <c r="E221" s="67"/>
      <c r="F221" s="59"/>
      <c r="G221" s="60"/>
      <c r="H221" s="595"/>
      <c r="P221" s="60"/>
      <c r="Q221" s="224"/>
      <c r="R221" s="60"/>
    </row>
    <row r="222" spans="1:18" ht="15">
      <c r="A222" s="96"/>
      <c r="B222" s="93"/>
      <c r="C222" s="93"/>
      <c r="D222" s="97"/>
      <c r="E222" s="67"/>
      <c r="F222" s="59"/>
      <c r="G222" s="60"/>
      <c r="H222" s="595"/>
      <c r="P222" s="60"/>
      <c r="Q222" s="224"/>
      <c r="R222" s="60"/>
    </row>
    <row r="223" spans="1:18" ht="15">
      <c r="A223" s="96"/>
      <c r="B223" s="93"/>
      <c r="C223" s="93"/>
      <c r="D223" s="97"/>
      <c r="E223" s="67"/>
      <c r="F223" s="59"/>
      <c r="G223" s="60"/>
      <c r="H223" s="595"/>
      <c r="P223" s="60"/>
      <c r="Q223" s="224"/>
      <c r="R223" s="60"/>
    </row>
    <row r="224" spans="1:18" ht="15">
      <c r="A224" s="96"/>
      <c r="B224" s="93"/>
      <c r="C224" s="93"/>
      <c r="D224" s="231"/>
      <c r="E224" s="67"/>
      <c r="F224" s="59"/>
      <c r="G224" s="60"/>
      <c r="H224" s="595"/>
      <c r="P224" s="60"/>
      <c r="Q224" s="224"/>
      <c r="R224" s="60"/>
    </row>
    <row r="225" spans="1:18" ht="15">
      <c r="A225" s="96"/>
      <c r="B225" s="93"/>
      <c r="C225" s="93"/>
      <c r="D225" s="231"/>
      <c r="E225" s="67"/>
      <c r="F225" s="59"/>
      <c r="G225" s="60"/>
      <c r="H225" s="595"/>
      <c r="P225" s="60"/>
      <c r="Q225" s="224"/>
      <c r="R225" s="60"/>
    </row>
    <row r="226" spans="1:18" ht="15">
      <c r="A226" s="96"/>
      <c r="B226" s="93"/>
      <c r="C226" s="93"/>
      <c r="D226" s="231"/>
      <c r="E226" s="67"/>
      <c r="F226" s="59"/>
      <c r="G226" s="60"/>
      <c r="H226" s="595"/>
      <c r="P226" s="60"/>
      <c r="Q226" s="224"/>
      <c r="R226" s="60"/>
    </row>
    <row r="227" spans="1:18" ht="15">
      <c r="A227" s="96"/>
      <c r="B227" s="93"/>
      <c r="C227" s="93"/>
      <c r="D227" s="231"/>
      <c r="E227" s="67"/>
      <c r="F227" s="59"/>
      <c r="G227" s="60"/>
      <c r="H227" s="595"/>
      <c r="P227" s="60"/>
      <c r="Q227" s="224"/>
      <c r="R227" s="60"/>
    </row>
    <row r="228" spans="1:18" ht="15">
      <c r="A228" s="96"/>
      <c r="B228" s="93"/>
      <c r="C228" s="93"/>
      <c r="D228" s="231"/>
      <c r="E228" s="67"/>
      <c r="F228" s="59"/>
      <c r="G228" s="60"/>
      <c r="H228" s="595"/>
      <c r="P228" s="60"/>
      <c r="Q228" s="224"/>
      <c r="R228" s="60"/>
    </row>
    <row r="229" spans="1:18" ht="15">
      <c r="A229" s="96"/>
      <c r="B229" s="93"/>
      <c r="C229" s="93"/>
      <c r="D229" s="97"/>
      <c r="E229" s="67"/>
      <c r="F229" s="59"/>
      <c r="G229" s="60"/>
      <c r="H229" s="595"/>
      <c r="P229" s="60"/>
      <c r="Q229" s="224"/>
      <c r="R229" s="60"/>
    </row>
    <row r="230" spans="1:18" ht="15">
      <c r="A230" s="96"/>
      <c r="B230" s="93"/>
      <c r="C230" s="93"/>
      <c r="D230" s="97"/>
      <c r="E230" s="67"/>
      <c r="F230" s="59"/>
      <c r="G230" s="60"/>
      <c r="H230" s="595"/>
      <c r="P230" s="60"/>
      <c r="Q230" s="224"/>
      <c r="R230" s="60"/>
    </row>
    <row r="231" spans="1:18" ht="15">
      <c r="A231" s="96"/>
      <c r="B231" s="93"/>
      <c r="C231" s="93"/>
      <c r="D231" s="97"/>
      <c r="E231" s="67"/>
      <c r="F231" s="59"/>
      <c r="G231" s="60"/>
      <c r="H231" s="595"/>
      <c r="P231" s="60"/>
      <c r="Q231" s="224"/>
      <c r="R231" s="60"/>
    </row>
    <row r="232" spans="1:18" ht="15">
      <c r="A232" s="96"/>
      <c r="B232" s="93"/>
      <c r="C232" s="93"/>
      <c r="D232" s="231"/>
      <c r="E232" s="67"/>
      <c r="F232" s="59"/>
      <c r="G232" s="60"/>
      <c r="H232" s="595"/>
      <c r="P232" s="60"/>
      <c r="Q232" s="224"/>
      <c r="R232" s="60"/>
    </row>
    <row r="233" spans="1:18" ht="15">
      <c r="A233" s="96"/>
      <c r="B233" s="93"/>
      <c r="C233" s="93"/>
      <c r="D233" s="231"/>
      <c r="E233" s="67"/>
      <c r="F233" s="59"/>
      <c r="G233" s="60"/>
      <c r="H233" s="595"/>
      <c r="P233" s="60"/>
      <c r="Q233" s="224"/>
      <c r="R233" s="60"/>
    </row>
    <row r="234" spans="1:18" ht="15">
      <c r="A234" s="96"/>
      <c r="B234" s="93"/>
      <c r="C234" s="93"/>
      <c r="D234" s="231"/>
      <c r="E234" s="67"/>
      <c r="F234" s="59"/>
      <c r="G234" s="60"/>
      <c r="H234" s="595"/>
      <c r="P234" s="60"/>
      <c r="Q234" s="224"/>
      <c r="R234" s="60"/>
    </row>
    <row r="235" spans="1:18" ht="15">
      <c r="A235" s="96"/>
      <c r="B235" s="93"/>
      <c r="C235" s="93"/>
      <c r="D235" s="231"/>
      <c r="E235" s="67"/>
      <c r="F235" s="59"/>
      <c r="G235" s="60"/>
      <c r="H235" s="595"/>
      <c r="P235" s="60"/>
      <c r="Q235" s="224"/>
      <c r="R235" s="60"/>
    </row>
    <row r="236" spans="1:18" ht="15">
      <c r="A236" s="98"/>
      <c r="B236" s="99"/>
      <c r="C236" s="99"/>
      <c r="D236" s="231"/>
      <c r="E236" s="67"/>
      <c r="F236" s="59"/>
      <c r="G236" s="60"/>
      <c r="H236" s="595"/>
      <c r="P236" s="60"/>
      <c r="Q236" s="224"/>
      <c r="R236" s="60"/>
    </row>
    <row r="237" spans="1:18" ht="15">
      <c r="A237" s="96"/>
      <c r="B237" s="93"/>
      <c r="C237" s="93"/>
      <c r="D237" s="97"/>
      <c r="E237" s="67"/>
      <c r="F237" s="59"/>
      <c r="G237" s="60"/>
      <c r="H237" s="595"/>
      <c r="P237" s="60"/>
      <c r="Q237" s="224"/>
      <c r="R237" s="60"/>
    </row>
    <row r="238" spans="1:18" ht="15">
      <c r="A238" s="96"/>
      <c r="B238" s="93"/>
      <c r="C238" s="93"/>
      <c r="D238" s="231"/>
      <c r="E238" s="67"/>
      <c r="F238" s="59"/>
      <c r="G238" s="60"/>
      <c r="H238" s="595"/>
      <c r="P238" s="60"/>
      <c r="Q238" s="224"/>
      <c r="R238" s="60"/>
    </row>
    <row r="239" spans="1:18" ht="15">
      <c r="A239" s="96"/>
      <c r="B239" s="93"/>
      <c r="C239" s="93"/>
      <c r="D239" s="231"/>
      <c r="E239" s="67"/>
      <c r="F239" s="59"/>
      <c r="G239" s="60"/>
      <c r="H239" s="595"/>
      <c r="P239" s="60"/>
      <c r="Q239" s="224"/>
      <c r="R239" s="60"/>
    </row>
    <row r="240" spans="1:18" ht="15">
      <c r="A240" s="96"/>
      <c r="B240" s="93"/>
      <c r="C240" s="93"/>
      <c r="D240" s="231"/>
      <c r="E240" s="67"/>
      <c r="F240" s="59"/>
      <c r="G240" s="60"/>
      <c r="H240" s="595"/>
      <c r="P240" s="60"/>
      <c r="Q240" s="224"/>
      <c r="R240" s="60"/>
    </row>
    <row r="241" spans="1:18" ht="15">
      <c r="A241" s="96"/>
      <c r="B241" s="93"/>
      <c r="C241" s="93"/>
      <c r="D241" s="231"/>
      <c r="E241" s="67"/>
      <c r="F241" s="59"/>
      <c r="G241" s="60"/>
      <c r="H241" s="595"/>
      <c r="P241" s="60"/>
      <c r="Q241" s="224"/>
      <c r="R241" s="60"/>
    </row>
    <row r="242" spans="1:18" ht="15">
      <c r="A242" s="96"/>
      <c r="B242" s="93"/>
      <c r="C242" s="93"/>
      <c r="D242" s="231"/>
      <c r="E242" s="67"/>
      <c r="F242" s="59"/>
      <c r="G242" s="60"/>
      <c r="H242" s="595"/>
      <c r="P242" s="60"/>
      <c r="Q242" s="224"/>
      <c r="R242" s="60"/>
    </row>
    <row r="243" spans="1:18" ht="15">
      <c r="A243" s="96"/>
      <c r="B243" s="93"/>
      <c r="C243" s="93"/>
      <c r="D243" s="97"/>
      <c r="E243" s="67"/>
      <c r="F243" s="59"/>
      <c r="G243" s="60"/>
      <c r="H243" s="595"/>
      <c r="P243" s="60"/>
      <c r="Q243" s="224"/>
      <c r="R243" s="60"/>
    </row>
    <row r="244" spans="1:18" ht="15">
      <c r="A244" s="96"/>
      <c r="B244" s="93"/>
      <c r="C244" s="93"/>
      <c r="D244" s="231"/>
      <c r="E244" s="67"/>
      <c r="F244" s="59"/>
      <c r="G244" s="60"/>
      <c r="H244" s="595"/>
      <c r="P244" s="60"/>
      <c r="Q244" s="224"/>
      <c r="R244" s="60"/>
    </row>
    <row r="245" spans="1:18" ht="15">
      <c r="A245" s="96"/>
      <c r="B245" s="93"/>
      <c r="C245" s="93"/>
      <c r="D245" s="231"/>
      <c r="E245" s="67"/>
      <c r="F245" s="59"/>
      <c r="G245" s="60"/>
      <c r="H245" s="595"/>
      <c r="P245" s="60"/>
      <c r="Q245" s="224"/>
      <c r="R245" s="60"/>
    </row>
    <row r="246" spans="1:18" ht="15">
      <c r="A246" s="96"/>
      <c r="B246" s="93"/>
      <c r="C246" s="93"/>
      <c r="D246" s="231"/>
      <c r="E246" s="67"/>
      <c r="F246" s="59"/>
      <c r="G246" s="60"/>
      <c r="H246" s="595"/>
      <c r="P246" s="60"/>
      <c r="Q246" s="224"/>
      <c r="R246" s="60"/>
    </row>
    <row r="247" spans="1:18" ht="15">
      <c r="A247" s="96"/>
      <c r="B247" s="93"/>
      <c r="C247" s="93"/>
      <c r="D247" s="231"/>
      <c r="E247" s="67"/>
      <c r="F247" s="59"/>
      <c r="G247" s="60"/>
      <c r="H247" s="595"/>
      <c r="P247" s="60"/>
      <c r="Q247" s="224"/>
      <c r="R247" s="60"/>
    </row>
    <row r="248" spans="1:18" ht="15">
      <c r="A248" s="98"/>
      <c r="B248" s="99"/>
      <c r="C248" s="99"/>
      <c r="D248" s="231"/>
      <c r="E248" s="67"/>
      <c r="F248" s="59"/>
      <c r="G248" s="60"/>
      <c r="H248" s="595"/>
      <c r="P248" s="60"/>
      <c r="Q248" s="224"/>
      <c r="R248" s="60"/>
    </row>
    <row r="249" spans="1:18" ht="15">
      <c r="A249" s="96"/>
      <c r="B249" s="93"/>
      <c r="C249" s="93"/>
      <c r="D249" s="97"/>
      <c r="E249" s="67"/>
      <c r="F249" s="59"/>
      <c r="G249" s="60"/>
      <c r="H249" s="595"/>
      <c r="P249" s="60"/>
      <c r="Q249" s="224"/>
      <c r="R249" s="60"/>
    </row>
    <row r="250" spans="1:18" ht="15">
      <c r="A250" s="96"/>
      <c r="B250" s="93"/>
      <c r="C250" s="93"/>
      <c r="D250" s="231"/>
      <c r="E250" s="67"/>
      <c r="F250" s="59"/>
      <c r="G250" s="60"/>
      <c r="H250" s="595"/>
      <c r="P250" s="60"/>
      <c r="Q250" s="224"/>
      <c r="R250" s="60"/>
    </row>
    <row r="251" spans="1:18" ht="15">
      <c r="A251" s="96"/>
      <c r="B251" s="93"/>
      <c r="C251" s="93"/>
      <c r="D251" s="231"/>
      <c r="E251" s="67"/>
      <c r="F251" s="59"/>
      <c r="G251" s="60"/>
      <c r="H251" s="595"/>
      <c r="P251" s="60"/>
      <c r="Q251" s="224"/>
      <c r="R251" s="60"/>
    </row>
    <row r="252" spans="1:18" ht="15">
      <c r="A252" s="96"/>
      <c r="B252" s="93"/>
      <c r="C252" s="93"/>
      <c r="D252" s="231"/>
      <c r="E252" s="67"/>
      <c r="F252" s="59"/>
      <c r="G252" s="60"/>
      <c r="H252" s="595"/>
      <c r="P252" s="60"/>
      <c r="Q252" s="224"/>
      <c r="R252" s="60"/>
    </row>
    <row r="253" spans="1:18" ht="15">
      <c r="A253" s="96"/>
      <c r="B253" s="93"/>
      <c r="C253" s="93"/>
      <c r="D253" s="231"/>
      <c r="E253" s="67"/>
      <c r="F253" s="59"/>
      <c r="G253" s="60"/>
      <c r="H253" s="595"/>
      <c r="P253" s="60"/>
      <c r="Q253" s="224"/>
      <c r="R253" s="60"/>
    </row>
    <row r="254" spans="1:18" ht="15">
      <c r="A254" s="98"/>
      <c r="B254" s="99"/>
      <c r="C254" s="99"/>
      <c r="D254" s="231"/>
      <c r="E254" s="67"/>
      <c r="F254" s="59"/>
      <c r="G254" s="60"/>
      <c r="H254" s="595"/>
      <c r="P254" s="60"/>
      <c r="Q254" s="224"/>
      <c r="R254" s="60"/>
    </row>
    <row r="255" spans="1:18" ht="15">
      <c r="A255" s="96"/>
      <c r="B255" s="93"/>
      <c r="C255" s="93"/>
      <c r="D255" s="97"/>
      <c r="E255" s="67"/>
      <c r="F255" s="59"/>
      <c r="G255" s="60"/>
      <c r="H255" s="595"/>
      <c r="P255" s="60"/>
      <c r="Q255" s="224"/>
      <c r="R255" s="60"/>
    </row>
    <row r="256" spans="1:18" ht="15">
      <c r="A256" s="96"/>
      <c r="B256" s="93"/>
      <c r="C256" s="93"/>
      <c r="D256" s="231"/>
      <c r="E256" s="67"/>
      <c r="F256" s="59"/>
      <c r="G256" s="60"/>
      <c r="H256" s="595"/>
      <c r="P256" s="60"/>
      <c r="Q256" s="224"/>
      <c r="R256" s="60"/>
    </row>
    <row r="257" spans="1:18" ht="15">
      <c r="A257" s="96"/>
      <c r="B257" s="93"/>
      <c r="C257" s="93"/>
      <c r="D257" s="231"/>
      <c r="E257" s="67"/>
      <c r="F257" s="59"/>
      <c r="G257" s="60"/>
      <c r="H257" s="595"/>
      <c r="P257" s="60"/>
      <c r="Q257" s="224"/>
      <c r="R257" s="60"/>
    </row>
    <row r="258" spans="1:18" ht="15">
      <c r="A258" s="96"/>
      <c r="B258" s="93"/>
      <c r="C258" s="93"/>
      <c r="D258" s="231"/>
      <c r="E258" s="67"/>
      <c r="F258" s="59"/>
      <c r="G258" s="60"/>
      <c r="H258" s="595"/>
      <c r="P258" s="60"/>
      <c r="Q258" s="224"/>
      <c r="R258" s="60"/>
    </row>
    <row r="259" spans="1:18" ht="15">
      <c r="A259" s="96"/>
      <c r="B259" s="93"/>
      <c r="C259" s="93"/>
      <c r="D259" s="231"/>
      <c r="E259" s="67"/>
      <c r="F259" s="59"/>
      <c r="G259" s="60"/>
      <c r="H259" s="595"/>
      <c r="P259" s="60"/>
      <c r="Q259" s="224"/>
      <c r="R259" s="60"/>
    </row>
    <row r="260" spans="1:18" ht="15">
      <c r="A260" s="96"/>
      <c r="B260" s="93"/>
      <c r="C260" s="93"/>
      <c r="D260" s="231"/>
      <c r="E260" s="67"/>
      <c r="F260" s="59"/>
      <c r="G260" s="60"/>
      <c r="H260" s="595"/>
      <c r="P260" s="60"/>
      <c r="Q260" s="224"/>
      <c r="R260" s="60"/>
    </row>
    <row r="261" spans="1:18" ht="15">
      <c r="A261" s="96"/>
      <c r="B261" s="93"/>
      <c r="C261" s="93"/>
      <c r="D261" s="97"/>
      <c r="E261" s="67"/>
      <c r="F261" s="59"/>
      <c r="G261" s="60"/>
      <c r="H261" s="595"/>
      <c r="P261" s="60"/>
      <c r="Q261" s="224"/>
      <c r="R261" s="60"/>
    </row>
    <row r="262" spans="1:18" ht="15">
      <c r="A262" s="96"/>
      <c r="B262" s="93"/>
      <c r="C262" s="93"/>
      <c r="D262" s="231"/>
      <c r="E262" s="67"/>
      <c r="F262" s="59"/>
      <c r="G262" s="60"/>
      <c r="H262" s="595"/>
      <c r="P262" s="60"/>
      <c r="Q262" s="224"/>
      <c r="R262" s="60"/>
    </row>
    <row r="263" spans="1:18" ht="15">
      <c r="A263" s="96"/>
      <c r="B263" s="93"/>
      <c r="C263" s="93"/>
      <c r="D263" s="231"/>
      <c r="E263" s="67"/>
      <c r="F263" s="59"/>
      <c r="G263" s="60"/>
      <c r="H263" s="595"/>
      <c r="P263" s="60"/>
      <c r="Q263" s="224"/>
      <c r="R263" s="60"/>
    </row>
    <row r="264" spans="1:18" ht="15">
      <c r="A264" s="96"/>
      <c r="B264" s="93"/>
      <c r="C264" s="93"/>
      <c r="D264" s="231"/>
      <c r="E264" s="67"/>
      <c r="F264" s="59"/>
      <c r="G264" s="60"/>
      <c r="H264" s="595"/>
      <c r="P264" s="60"/>
      <c r="Q264" s="224"/>
      <c r="R264" s="60"/>
    </row>
    <row r="265" spans="1:18" ht="15">
      <c r="A265" s="96"/>
      <c r="B265" s="93"/>
      <c r="C265" s="93"/>
      <c r="D265" s="231"/>
      <c r="E265" s="67"/>
      <c r="F265" s="59"/>
      <c r="G265" s="60"/>
      <c r="H265" s="595"/>
      <c r="P265" s="60"/>
      <c r="Q265" s="224"/>
      <c r="R265" s="60"/>
    </row>
    <row r="266" spans="1:18" ht="15">
      <c r="A266" s="96"/>
      <c r="B266" s="93"/>
      <c r="C266" s="93"/>
      <c r="D266" s="231"/>
      <c r="E266" s="67"/>
      <c r="F266" s="59"/>
      <c r="G266" s="60"/>
      <c r="H266" s="595"/>
      <c r="P266" s="60"/>
      <c r="Q266" s="224"/>
      <c r="R266" s="60"/>
    </row>
    <row r="267" spans="1:18" ht="15">
      <c r="A267" s="96"/>
      <c r="B267" s="93"/>
      <c r="C267" s="93"/>
      <c r="D267" s="97"/>
      <c r="E267" s="67"/>
      <c r="F267" s="59"/>
      <c r="G267" s="60"/>
      <c r="H267" s="595"/>
      <c r="P267" s="60"/>
      <c r="Q267" s="224"/>
      <c r="R267" s="60"/>
    </row>
    <row r="268" spans="1:18" ht="15">
      <c r="A268" s="96"/>
      <c r="B268" s="93"/>
      <c r="C268" s="93"/>
      <c r="D268" s="232"/>
      <c r="E268" s="67"/>
      <c r="F268" s="59"/>
      <c r="G268" s="60"/>
      <c r="H268" s="595"/>
      <c r="P268" s="60"/>
      <c r="Q268" s="224"/>
      <c r="R268" s="60"/>
    </row>
    <row r="269" spans="1:18" ht="15">
      <c r="A269" s="96"/>
      <c r="B269" s="93"/>
      <c r="C269" s="93"/>
      <c r="D269" s="231"/>
      <c r="E269" s="67"/>
      <c r="F269" s="59"/>
      <c r="G269" s="60"/>
      <c r="H269" s="595"/>
      <c r="P269" s="60"/>
      <c r="Q269" s="224"/>
      <c r="R269" s="60"/>
    </row>
    <row r="270" spans="1:18" ht="15">
      <c r="A270" s="96"/>
      <c r="B270" s="93"/>
      <c r="C270" s="93"/>
      <c r="D270" s="231"/>
      <c r="E270" s="67"/>
      <c r="F270" s="59"/>
      <c r="G270" s="60"/>
      <c r="H270" s="595"/>
      <c r="P270" s="60"/>
      <c r="Q270" s="224"/>
      <c r="R270" s="60"/>
    </row>
    <row r="271" spans="1:18" ht="15">
      <c r="A271" s="96"/>
      <c r="B271" s="93"/>
      <c r="C271" s="93"/>
      <c r="D271" s="97"/>
      <c r="E271" s="67"/>
      <c r="F271" s="59"/>
      <c r="G271" s="60"/>
      <c r="H271" s="595"/>
      <c r="P271" s="60"/>
      <c r="Q271" s="224"/>
      <c r="R271" s="60"/>
    </row>
    <row r="272" spans="1:18" ht="15">
      <c r="A272" s="96"/>
      <c r="B272" s="93"/>
      <c r="C272" s="93"/>
      <c r="D272" s="97"/>
      <c r="E272" s="67"/>
      <c r="F272" s="59"/>
      <c r="G272" s="60"/>
      <c r="H272" s="595"/>
      <c r="P272" s="60"/>
      <c r="Q272" s="233"/>
      <c r="R272" s="60"/>
    </row>
    <row r="273" spans="1:18" ht="15">
      <c r="A273" s="96"/>
      <c r="B273" s="93"/>
      <c r="C273" s="93"/>
      <c r="D273" s="97"/>
      <c r="E273" s="67"/>
      <c r="F273" s="59"/>
      <c r="G273" s="60"/>
      <c r="H273" s="595"/>
      <c r="P273" s="60"/>
      <c r="Q273" s="233"/>
      <c r="R273" s="60"/>
    </row>
    <row r="274" spans="1:18" ht="15">
      <c r="A274" s="96"/>
      <c r="B274" s="93"/>
      <c r="C274" s="93"/>
      <c r="D274" s="97"/>
      <c r="E274" s="67"/>
      <c r="F274" s="59"/>
      <c r="G274" s="60"/>
      <c r="H274" s="595"/>
      <c r="P274" s="60"/>
      <c r="Q274" s="224"/>
      <c r="R274" s="60"/>
    </row>
    <row r="275" spans="1:18" ht="15">
      <c r="A275" s="96"/>
      <c r="B275" s="93"/>
      <c r="C275" s="93"/>
      <c r="D275" s="231"/>
      <c r="E275" s="67"/>
      <c r="F275" s="59"/>
      <c r="G275" s="60"/>
      <c r="H275" s="595"/>
      <c r="P275" s="60"/>
      <c r="Q275" s="233"/>
      <c r="R275" s="60"/>
    </row>
    <row r="276" spans="1:18" ht="15">
      <c r="A276" s="96"/>
      <c r="B276" s="93"/>
      <c r="C276" s="93"/>
      <c r="D276" s="231"/>
      <c r="E276" s="67"/>
      <c r="F276" s="59"/>
      <c r="G276" s="60"/>
      <c r="H276" s="595"/>
      <c r="P276" s="60"/>
      <c r="Q276" s="225"/>
      <c r="R276" s="60"/>
    </row>
    <row r="277" spans="1:18" ht="15">
      <c r="A277" s="96"/>
      <c r="B277" s="93"/>
      <c r="C277" s="93"/>
      <c r="D277" s="231"/>
      <c r="E277" s="67"/>
      <c r="F277" s="59"/>
      <c r="G277" s="60"/>
      <c r="H277" s="595"/>
      <c r="P277" s="60"/>
      <c r="Q277" s="233"/>
      <c r="R277" s="60"/>
    </row>
    <row r="278" spans="1:18">
      <c r="A278" s="96"/>
      <c r="B278" s="93"/>
      <c r="C278" s="93"/>
      <c r="D278" s="21"/>
      <c r="E278" s="26"/>
      <c r="F278" s="1"/>
      <c r="Q278" s="3"/>
    </row>
    <row r="279" spans="1:18">
      <c r="A279" s="96"/>
      <c r="B279" s="93"/>
      <c r="C279" s="93"/>
      <c r="D279" s="20"/>
      <c r="E279" s="26"/>
      <c r="F279" s="1"/>
      <c r="Q279" s="3"/>
    </row>
    <row r="280" spans="1:18">
      <c r="A280" s="96"/>
      <c r="B280" s="93"/>
      <c r="C280" s="93"/>
      <c r="E280" s="26"/>
      <c r="F280" s="1"/>
      <c r="Q280" s="3"/>
    </row>
    <row r="281" spans="1:18">
      <c r="A281" s="96"/>
      <c r="B281" s="93"/>
      <c r="C281" s="93"/>
      <c r="D281" s="21"/>
      <c r="E281" s="26"/>
      <c r="F281" s="1"/>
      <c r="Q281" s="3"/>
    </row>
    <row r="282" spans="1:18">
      <c r="A282" s="96"/>
      <c r="B282" s="93"/>
      <c r="C282" s="93"/>
      <c r="D282" s="21"/>
      <c r="E282" s="26"/>
      <c r="F282" s="1"/>
      <c r="Q282" s="3"/>
    </row>
    <row r="283" spans="1:18">
      <c r="A283" s="96"/>
      <c r="B283" s="93"/>
      <c r="C283" s="93"/>
      <c r="D283" s="21"/>
      <c r="E283" s="26"/>
      <c r="F283" s="1"/>
      <c r="Q283" s="11"/>
    </row>
    <row r="284" spans="1:18">
      <c r="A284" s="96"/>
      <c r="B284" s="93"/>
      <c r="C284" s="93"/>
      <c r="D284" s="21"/>
      <c r="E284" s="26"/>
      <c r="F284" s="1"/>
      <c r="Q284" s="11"/>
    </row>
    <row r="285" spans="1:18">
      <c r="A285" s="96"/>
      <c r="B285" s="93"/>
      <c r="C285" s="93"/>
      <c r="D285" s="20"/>
      <c r="E285" s="26"/>
      <c r="F285" s="1"/>
      <c r="Q285" s="11"/>
    </row>
    <row r="286" spans="1:18">
      <c r="A286" s="96"/>
      <c r="B286" s="93"/>
      <c r="C286" s="93"/>
      <c r="E286" s="26"/>
      <c r="F286" s="1"/>
      <c r="Q286" s="11"/>
    </row>
    <row r="287" spans="1:18">
      <c r="A287" s="96"/>
      <c r="B287" s="93"/>
      <c r="C287" s="93"/>
      <c r="D287" s="21"/>
      <c r="E287" s="26"/>
      <c r="F287" s="1"/>
      <c r="Q287" s="11"/>
    </row>
    <row r="288" spans="1:18">
      <c r="A288" s="96"/>
      <c r="B288" s="93"/>
      <c r="C288" s="93"/>
      <c r="D288" s="21"/>
      <c r="E288" s="26"/>
      <c r="F288" s="1"/>
      <c r="Q288" s="11"/>
    </row>
    <row r="289" spans="1:17">
      <c r="A289" s="96"/>
      <c r="B289" s="93"/>
      <c r="C289" s="93"/>
      <c r="D289" s="21"/>
      <c r="E289" s="26"/>
      <c r="F289" s="1"/>
      <c r="Q289" s="11"/>
    </row>
    <row r="290" spans="1:17">
      <c r="A290" s="96"/>
      <c r="B290" s="93"/>
      <c r="C290" s="93"/>
      <c r="D290" s="20"/>
      <c r="E290" s="26"/>
      <c r="F290" s="1"/>
      <c r="Q290" s="11"/>
    </row>
    <row r="291" spans="1:17">
      <c r="A291" s="96"/>
      <c r="B291" s="93"/>
      <c r="C291" s="93"/>
      <c r="E291" s="26"/>
      <c r="F291" s="1"/>
      <c r="Q291" s="11"/>
    </row>
    <row r="292" spans="1:17">
      <c r="A292" s="96"/>
      <c r="B292" s="93"/>
      <c r="C292" s="93"/>
      <c r="D292" s="22"/>
      <c r="E292" s="26"/>
      <c r="F292" s="1"/>
      <c r="Q292" s="11"/>
    </row>
    <row r="293" spans="1:17">
      <c r="A293" s="96"/>
      <c r="B293" s="93"/>
      <c r="C293" s="93"/>
      <c r="D293" s="21"/>
      <c r="E293" s="26"/>
      <c r="F293" s="1"/>
      <c r="Q293" s="3"/>
    </row>
    <row r="294" spans="1:17">
      <c r="A294" s="96"/>
      <c r="B294" s="93"/>
      <c r="C294" s="93"/>
      <c r="E294" s="26"/>
      <c r="F294" s="1"/>
      <c r="Q294" s="11"/>
    </row>
    <row r="295" spans="1:17">
      <c r="A295" s="96"/>
      <c r="B295" s="93"/>
      <c r="C295" s="93"/>
      <c r="D295" s="21"/>
      <c r="E295" s="26"/>
      <c r="F295" s="1"/>
      <c r="Q295" s="11"/>
    </row>
    <row r="296" spans="1:17">
      <c r="A296" s="96"/>
      <c r="B296" s="93"/>
      <c r="C296" s="93"/>
      <c r="D296" s="21"/>
      <c r="E296" s="26"/>
      <c r="F296" s="1"/>
      <c r="Q296" s="11"/>
    </row>
    <row r="297" spans="1:17">
      <c r="A297" s="96"/>
      <c r="B297" s="93"/>
      <c r="C297" s="93"/>
      <c r="D297" s="21"/>
      <c r="E297" s="26"/>
      <c r="F297" s="1"/>
      <c r="Q297" s="11"/>
    </row>
    <row r="298" spans="1:17">
      <c r="A298" s="96"/>
      <c r="B298" s="93"/>
      <c r="C298" s="93"/>
      <c r="D298" s="20"/>
      <c r="E298" s="26"/>
      <c r="F298" s="1"/>
      <c r="Q298" s="11"/>
    </row>
    <row r="299" spans="1:17">
      <c r="A299" s="96"/>
      <c r="B299" s="93"/>
      <c r="C299" s="93"/>
      <c r="E299" s="26"/>
      <c r="F299" s="1"/>
      <c r="Q299" s="11"/>
    </row>
    <row r="300" spans="1:17">
      <c r="A300" s="96"/>
      <c r="B300" s="93"/>
      <c r="C300" s="93"/>
      <c r="D300" s="21"/>
      <c r="E300" s="26"/>
      <c r="F300" s="1"/>
      <c r="Q300" s="11"/>
    </row>
    <row r="301" spans="1:17">
      <c r="A301" s="96"/>
      <c r="B301" s="93"/>
      <c r="C301" s="93"/>
      <c r="D301" s="21"/>
      <c r="E301" s="26"/>
      <c r="F301" s="1"/>
      <c r="Q301" s="11"/>
    </row>
    <row r="302" spans="1:17">
      <c r="A302" s="96"/>
      <c r="B302" s="93"/>
      <c r="C302" s="93"/>
      <c r="D302" s="21"/>
      <c r="E302" s="26"/>
      <c r="F302" s="1"/>
      <c r="Q302" s="11"/>
    </row>
    <row r="303" spans="1:17">
      <c r="A303" s="96"/>
      <c r="B303" s="93"/>
      <c r="C303" s="93"/>
      <c r="D303" s="20"/>
      <c r="E303" s="26"/>
      <c r="F303" s="1"/>
      <c r="Q303" s="11"/>
    </row>
    <row r="304" spans="1:17">
      <c r="A304" s="96"/>
      <c r="B304" s="93"/>
      <c r="C304" s="93"/>
      <c r="D304" s="21"/>
      <c r="E304" s="26"/>
      <c r="F304" s="1"/>
      <c r="Q304" s="11"/>
    </row>
    <row r="305" spans="1:17">
      <c r="A305" s="96"/>
      <c r="B305" s="93"/>
      <c r="C305" s="93"/>
      <c r="D305" s="20"/>
      <c r="E305" s="26"/>
      <c r="F305" s="1"/>
      <c r="Q305" s="11"/>
    </row>
    <row r="306" spans="1:17">
      <c r="A306" s="60"/>
      <c r="B306" s="93"/>
      <c r="C306" s="93"/>
      <c r="D306" s="10"/>
      <c r="E306" s="26"/>
      <c r="F306" s="1"/>
      <c r="Q306" s="13"/>
    </row>
    <row r="307" spans="1:17">
      <c r="A307" s="60"/>
      <c r="B307" s="93"/>
      <c r="C307" s="93"/>
      <c r="D307" s="10"/>
      <c r="E307" s="26"/>
      <c r="F307" s="1"/>
      <c r="Q307" s="13"/>
    </row>
    <row r="308" spans="1:17">
      <c r="A308" s="96"/>
      <c r="B308" s="93"/>
      <c r="C308" s="93"/>
      <c r="D308" s="22"/>
      <c r="E308" s="26"/>
      <c r="F308" s="1"/>
      <c r="Q308" s="13"/>
    </row>
    <row r="309" spans="1:17">
      <c r="A309" s="96"/>
      <c r="B309" s="93"/>
      <c r="C309" s="93"/>
      <c r="E309" s="26"/>
      <c r="F309" s="1"/>
      <c r="Q309" s="13"/>
    </row>
    <row r="310" spans="1:17">
      <c r="A310" s="96"/>
      <c r="B310" s="93"/>
      <c r="C310" s="93"/>
      <c r="D310" s="21"/>
      <c r="E310" s="26"/>
      <c r="F310" s="1"/>
      <c r="Q310" s="13"/>
    </row>
    <row r="311" spans="1:17">
      <c r="A311" s="96"/>
      <c r="B311" s="93"/>
      <c r="C311" s="93"/>
      <c r="D311" s="21"/>
      <c r="E311" s="26"/>
      <c r="F311" s="1"/>
      <c r="Q311" s="13"/>
    </row>
    <row r="312" spans="1:17">
      <c r="A312" s="96"/>
      <c r="B312" s="93"/>
      <c r="C312" s="93"/>
      <c r="D312" s="20"/>
      <c r="E312" s="26"/>
      <c r="F312" s="1"/>
      <c r="Q312" s="13"/>
    </row>
    <row r="313" spans="1:17">
      <c r="A313" s="100"/>
      <c r="B313" s="60"/>
      <c r="C313" s="60"/>
      <c r="E313" s="26"/>
      <c r="F313" s="1"/>
      <c r="Q313" s="13"/>
    </row>
    <row r="314" spans="1:17">
      <c r="A314" s="96"/>
      <c r="B314" s="93"/>
      <c r="C314" s="93"/>
      <c r="D314" s="21"/>
      <c r="E314" s="26"/>
      <c r="F314" s="1"/>
      <c r="Q314" s="13"/>
    </row>
    <row r="315" spans="1:17">
      <c r="A315" s="96"/>
      <c r="B315" s="93"/>
      <c r="C315" s="93"/>
      <c r="D315" s="20"/>
      <c r="E315" s="26"/>
      <c r="F315" s="1"/>
      <c r="Q315" s="13"/>
    </row>
    <row r="316" spans="1:17">
      <c r="A316" s="96"/>
      <c r="B316" s="93"/>
      <c r="C316" s="93"/>
      <c r="E316" s="26"/>
      <c r="F316" s="1"/>
      <c r="Q316" s="13"/>
    </row>
    <row r="317" spans="1:17">
      <c r="A317" s="96"/>
      <c r="B317" s="93"/>
      <c r="C317" s="93"/>
      <c r="D317" s="21"/>
      <c r="E317" s="26"/>
      <c r="F317" s="1"/>
      <c r="Q317" s="13"/>
    </row>
    <row r="318" spans="1:17">
      <c r="A318" s="96"/>
      <c r="B318" s="93"/>
      <c r="C318" s="93"/>
      <c r="D318" s="21"/>
      <c r="E318" s="26"/>
      <c r="F318" s="1"/>
      <c r="Q318" s="13"/>
    </row>
    <row r="319" spans="1:17">
      <c r="A319" s="96"/>
      <c r="B319" s="93"/>
      <c r="C319" s="93"/>
      <c r="D319" s="20"/>
      <c r="E319" s="26"/>
      <c r="F319" s="1"/>
      <c r="Q319" s="13"/>
    </row>
    <row r="320" spans="1:17">
      <c r="A320" s="96"/>
      <c r="B320" s="93"/>
      <c r="C320" s="93"/>
      <c r="E320" s="26"/>
      <c r="F320" s="1"/>
      <c r="Q320" s="13"/>
    </row>
    <row r="321" spans="1:17">
      <c r="A321" s="96"/>
      <c r="B321" s="93"/>
      <c r="C321" s="93"/>
      <c r="D321" s="21"/>
      <c r="E321" s="26"/>
      <c r="F321" s="1"/>
      <c r="Q321" s="13"/>
    </row>
    <row r="322" spans="1:17">
      <c r="A322" s="96"/>
      <c r="B322" s="93"/>
      <c r="C322" s="93"/>
      <c r="D322" s="21"/>
      <c r="E322" s="26"/>
      <c r="F322" s="1"/>
      <c r="Q322" s="13"/>
    </row>
    <row r="323" spans="1:17">
      <c r="A323" s="96"/>
      <c r="B323" s="93"/>
      <c r="C323" s="93"/>
      <c r="D323" s="21"/>
      <c r="E323" s="26"/>
      <c r="F323" s="1"/>
      <c r="Q323" s="13"/>
    </row>
    <row r="324" spans="1:17">
      <c r="A324" s="96"/>
      <c r="B324" s="93"/>
      <c r="C324" s="93"/>
      <c r="E324" s="26"/>
      <c r="F324" s="1"/>
      <c r="Q324" s="13"/>
    </row>
    <row r="325" spans="1:17">
      <c r="A325" s="96"/>
      <c r="B325" s="93"/>
      <c r="C325" s="93"/>
      <c r="D325" s="21"/>
      <c r="E325" s="26"/>
      <c r="F325" s="1"/>
      <c r="Q325" s="13"/>
    </row>
    <row r="326" spans="1:17">
      <c r="A326" s="96"/>
      <c r="B326" s="93"/>
      <c r="C326" s="93"/>
      <c r="D326" s="21"/>
      <c r="E326" s="26"/>
      <c r="F326" s="1"/>
      <c r="Q326" s="13"/>
    </row>
    <row r="327" spans="1:17">
      <c r="A327" s="96"/>
      <c r="B327" s="93"/>
      <c r="C327" s="93"/>
      <c r="D327" s="21"/>
      <c r="E327" s="26"/>
      <c r="F327" s="1"/>
      <c r="Q327" s="13"/>
    </row>
    <row r="328" spans="1:17">
      <c r="A328" s="96"/>
      <c r="B328" s="93"/>
      <c r="C328" s="93"/>
      <c r="E328" s="26"/>
      <c r="F328" s="1"/>
      <c r="Q328" s="13"/>
    </row>
    <row r="329" spans="1:17">
      <c r="A329" s="96"/>
      <c r="B329" s="93"/>
      <c r="C329" s="93"/>
      <c r="D329" s="21"/>
      <c r="E329" s="26"/>
      <c r="F329" s="1"/>
      <c r="Q329" s="13"/>
    </row>
    <row r="330" spans="1:17">
      <c r="A330" s="96"/>
      <c r="B330" s="93"/>
      <c r="C330" s="93"/>
      <c r="D330" s="21"/>
      <c r="E330" s="26"/>
      <c r="F330" s="1"/>
      <c r="Q330" s="13"/>
    </row>
    <row r="331" spans="1:17">
      <c r="A331" s="96"/>
      <c r="B331" s="93"/>
      <c r="C331" s="93"/>
      <c r="D331" s="21"/>
      <c r="E331" s="26"/>
      <c r="F331" s="1"/>
      <c r="Q331" s="13"/>
    </row>
    <row r="332" spans="1:17">
      <c r="A332" s="96"/>
      <c r="B332" s="93"/>
      <c r="C332" s="93"/>
      <c r="E332" s="26"/>
      <c r="F332" s="1"/>
      <c r="Q332" s="13"/>
    </row>
    <row r="333" spans="1:17">
      <c r="A333" s="96"/>
      <c r="B333" s="93"/>
      <c r="C333" s="93"/>
      <c r="D333" s="21"/>
      <c r="E333" s="26"/>
      <c r="F333" s="1"/>
      <c r="Q333" s="13"/>
    </row>
    <row r="334" spans="1:17">
      <c r="A334" s="96"/>
      <c r="B334" s="93"/>
      <c r="C334" s="93"/>
      <c r="D334" s="21"/>
      <c r="E334" s="26"/>
      <c r="F334" s="1"/>
      <c r="Q334" s="13"/>
    </row>
    <row r="335" spans="1:17">
      <c r="A335" s="96"/>
      <c r="B335" s="93"/>
      <c r="C335" s="93"/>
      <c r="D335" s="20"/>
      <c r="E335" s="26"/>
      <c r="F335" s="1"/>
      <c r="Q335" s="13"/>
    </row>
    <row r="336" spans="1:17">
      <c r="A336" s="96"/>
      <c r="B336" s="93"/>
      <c r="C336" s="93"/>
      <c r="E336" s="26"/>
      <c r="F336" s="1"/>
      <c r="Q336" s="13"/>
    </row>
    <row r="337" spans="1:17">
      <c r="A337" s="96"/>
      <c r="B337" s="93"/>
      <c r="C337" s="93"/>
      <c r="D337" s="21"/>
      <c r="E337" s="26"/>
      <c r="F337" s="1"/>
      <c r="Q337" s="13"/>
    </row>
    <row r="338" spans="1:17">
      <c r="A338" s="96"/>
      <c r="B338" s="93"/>
      <c r="C338" s="93"/>
      <c r="D338" s="21"/>
      <c r="E338" s="26"/>
      <c r="F338" s="1"/>
      <c r="Q338" s="13"/>
    </row>
    <row r="339" spans="1:17">
      <c r="A339" s="96"/>
      <c r="B339" s="93"/>
      <c r="C339" s="93"/>
      <c r="D339" s="20"/>
      <c r="E339" s="26"/>
      <c r="F339" s="1"/>
      <c r="Q339" s="13"/>
    </row>
    <row r="340" spans="1:17">
      <c r="A340" s="96"/>
      <c r="B340" s="93"/>
      <c r="C340" s="93"/>
      <c r="E340" s="26"/>
      <c r="F340" s="1"/>
      <c r="Q340" s="13"/>
    </row>
    <row r="341" spans="1:17">
      <c r="A341" s="96"/>
      <c r="B341" s="93"/>
      <c r="C341" s="93"/>
      <c r="D341" s="21"/>
      <c r="E341" s="26"/>
      <c r="F341" s="1"/>
      <c r="Q341" s="13"/>
    </row>
    <row r="342" spans="1:17">
      <c r="A342" s="96"/>
      <c r="B342" s="93"/>
      <c r="C342" s="93"/>
      <c r="D342" s="21"/>
      <c r="E342" s="26"/>
      <c r="F342" s="1"/>
      <c r="Q342" s="13"/>
    </row>
    <row r="343" spans="1:17">
      <c r="A343" s="96"/>
      <c r="B343" s="93"/>
      <c r="C343" s="93"/>
      <c r="D343" s="21"/>
      <c r="E343" s="26"/>
      <c r="F343" s="1"/>
      <c r="Q343" s="13"/>
    </row>
    <row r="344" spans="1:17">
      <c r="A344" s="96"/>
      <c r="B344" s="93"/>
      <c r="C344" s="93"/>
      <c r="E344" s="26"/>
      <c r="F344" s="1"/>
      <c r="Q344" s="13"/>
    </row>
    <row r="345" spans="1:17">
      <c r="A345" s="96"/>
      <c r="B345" s="93"/>
      <c r="C345" s="93"/>
      <c r="D345" s="21"/>
      <c r="E345" s="26"/>
      <c r="F345" s="1"/>
      <c r="Q345" s="13"/>
    </row>
    <row r="346" spans="1:17">
      <c r="A346" s="96"/>
      <c r="B346" s="93"/>
      <c r="C346" s="93"/>
      <c r="D346" s="21"/>
      <c r="E346" s="26"/>
      <c r="F346" s="1"/>
      <c r="Q346" s="13"/>
    </row>
    <row r="347" spans="1:17">
      <c r="A347" s="96"/>
      <c r="B347" s="93"/>
      <c r="C347" s="93"/>
      <c r="E347" s="26"/>
      <c r="F347" s="1"/>
      <c r="Q347" s="13"/>
    </row>
    <row r="348" spans="1:17">
      <c r="A348" s="96"/>
      <c r="B348" s="93"/>
      <c r="C348" s="93"/>
      <c r="D348" s="21"/>
      <c r="E348" s="26"/>
      <c r="F348" s="1"/>
      <c r="Q348" s="13"/>
    </row>
    <row r="349" spans="1:17">
      <c r="A349" s="96"/>
      <c r="B349" s="93"/>
      <c r="C349" s="93"/>
      <c r="D349" s="21"/>
      <c r="E349" s="26"/>
      <c r="F349" s="1"/>
      <c r="Q349" s="13"/>
    </row>
    <row r="350" spans="1:17">
      <c r="A350" s="96"/>
      <c r="B350" s="93"/>
      <c r="C350" s="93"/>
      <c r="E350" s="26"/>
      <c r="F350" s="1"/>
      <c r="Q350" s="13"/>
    </row>
    <row r="351" spans="1:17">
      <c r="A351" s="96"/>
      <c r="B351" s="93"/>
      <c r="C351" s="93"/>
      <c r="D351" s="21"/>
      <c r="E351" s="26"/>
      <c r="F351" s="1"/>
      <c r="Q351" s="13"/>
    </row>
    <row r="352" spans="1:17">
      <c r="A352" s="96"/>
      <c r="B352" s="93"/>
      <c r="C352" s="93"/>
      <c r="D352" s="21"/>
      <c r="E352" s="26"/>
      <c r="F352" s="1"/>
      <c r="Q352" s="13"/>
    </row>
    <row r="353" spans="1:17">
      <c r="A353" s="96"/>
      <c r="B353" s="93"/>
      <c r="C353" s="93"/>
      <c r="D353" s="21"/>
      <c r="E353" s="26"/>
      <c r="F353" s="1"/>
      <c r="Q353" s="13"/>
    </row>
    <row r="354" spans="1:17">
      <c r="A354" s="96"/>
      <c r="B354" s="93"/>
      <c r="C354" s="93"/>
      <c r="E354" s="26"/>
      <c r="F354" s="1"/>
      <c r="Q354" s="13"/>
    </row>
    <row r="355" spans="1:17">
      <c r="A355" s="96"/>
      <c r="B355" s="93"/>
      <c r="C355" s="93"/>
      <c r="D355" s="21"/>
      <c r="E355" s="26"/>
      <c r="F355" s="1"/>
      <c r="Q355" s="13"/>
    </row>
    <row r="356" spans="1:17">
      <c r="A356" s="96"/>
      <c r="B356" s="93"/>
      <c r="C356" s="93"/>
      <c r="D356" s="21"/>
      <c r="E356" s="26"/>
      <c r="F356" s="1"/>
      <c r="Q356" s="13"/>
    </row>
    <row r="357" spans="1:17">
      <c r="A357" s="96"/>
      <c r="B357" s="93"/>
      <c r="C357" s="93"/>
      <c r="D357" s="20"/>
      <c r="E357" s="26"/>
      <c r="F357" s="1"/>
      <c r="Q357" s="13"/>
    </row>
    <row r="358" spans="1:17">
      <c r="A358" s="96"/>
      <c r="B358" s="93"/>
      <c r="C358" s="93"/>
      <c r="E358" s="26"/>
      <c r="F358" s="1"/>
      <c r="Q358" s="13"/>
    </row>
    <row r="359" spans="1:17">
      <c r="A359" s="96"/>
      <c r="B359" s="93"/>
      <c r="C359" s="93"/>
      <c r="D359" s="22"/>
      <c r="E359" s="26"/>
      <c r="F359" s="1"/>
      <c r="Q359" s="13"/>
    </row>
    <row r="360" spans="1:17">
      <c r="A360" s="96"/>
      <c r="B360" s="93"/>
      <c r="C360" s="93"/>
      <c r="E360" s="26"/>
      <c r="F360" s="1"/>
      <c r="Q360" s="13"/>
    </row>
    <row r="361" spans="1:17">
      <c r="A361" s="96"/>
      <c r="B361" s="93"/>
      <c r="C361" s="93"/>
      <c r="D361" s="21"/>
      <c r="E361" s="26"/>
      <c r="F361" s="1"/>
      <c r="Q361" s="13"/>
    </row>
    <row r="362" spans="1:17">
      <c r="A362" s="96"/>
      <c r="B362" s="93"/>
      <c r="C362" s="93"/>
      <c r="D362" s="21"/>
      <c r="E362" s="26"/>
      <c r="F362" s="1"/>
      <c r="Q362" s="13"/>
    </row>
    <row r="363" spans="1:17">
      <c r="A363" s="96"/>
      <c r="B363" s="93"/>
      <c r="C363" s="93"/>
      <c r="D363" s="20"/>
      <c r="E363" s="26"/>
      <c r="F363" s="1"/>
      <c r="Q363" s="13"/>
    </row>
    <row r="364" spans="1:17">
      <c r="A364" s="96"/>
      <c r="B364" s="93"/>
      <c r="C364" s="93"/>
      <c r="E364" s="26"/>
      <c r="F364" s="1"/>
      <c r="Q364" s="13"/>
    </row>
    <row r="365" spans="1:17">
      <c r="A365" s="96"/>
      <c r="B365" s="93"/>
      <c r="C365" s="93"/>
      <c r="D365" s="21"/>
      <c r="E365" s="26"/>
      <c r="F365" s="1"/>
      <c r="Q365" s="13"/>
    </row>
    <row r="366" spans="1:17">
      <c r="A366" s="96"/>
      <c r="B366" s="93"/>
      <c r="C366" s="93"/>
      <c r="D366" s="20"/>
      <c r="E366" s="26"/>
      <c r="F366" s="1"/>
      <c r="Q366" s="13"/>
    </row>
    <row r="367" spans="1:17">
      <c r="A367" s="96"/>
      <c r="B367" s="93"/>
      <c r="C367" s="93"/>
      <c r="E367" s="26"/>
      <c r="F367" s="1"/>
      <c r="Q367" s="13"/>
    </row>
    <row r="368" spans="1:17">
      <c r="A368" s="96"/>
      <c r="B368" s="93"/>
      <c r="C368" s="93"/>
      <c r="D368" s="21"/>
      <c r="E368" s="26"/>
      <c r="F368" s="1"/>
      <c r="Q368" s="13"/>
    </row>
    <row r="369" spans="1:17">
      <c r="A369" s="96"/>
      <c r="B369" s="93"/>
      <c r="C369" s="93"/>
      <c r="D369" s="20"/>
      <c r="E369" s="26"/>
      <c r="F369" s="1"/>
      <c r="Q369" s="13"/>
    </row>
    <row r="370" spans="1:17">
      <c r="A370" s="96"/>
      <c r="B370" s="93"/>
      <c r="C370" s="93"/>
      <c r="E370" s="26"/>
      <c r="F370" s="1"/>
      <c r="Q370" s="13"/>
    </row>
    <row r="371" spans="1:17">
      <c r="A371" s="96"/>
      <c r="B371" s="93"/>
      <c r="C371" s="93"/>
      <c r="D371" s="21"/>
      <c r="E371" s="26"/>
      <c r="F371" s="1"/>
      <c r="Q371" s="13"/>
    </row>
    <row r="372" spans="1:17">
      <c r="A372" s="96"/>
      <c r="B372" s="93"/>
      <c r="C372" s="93"/>
      <c r="D372" s="21"/>
      <c r="E372" s="26"/>
      <c r="F372" s="1"/>
      <c r="Q372" s="13"/>
    </row>
    <row r="373" spans="1:17">
      <c r="A373" s="96"/>
      <c r="B373" s="93"/>
      <c r="C373" s="93"/>
      <c r="D373" s="20"/>
      <c r="E373" s="26"/>
      <c r="F373" s="1"/>
      <c r="Q373" s="13"/>
    </row>
    <row r="374" spans="1:17">
      <c r="A374" s="96"/>
      <c r="B374" s="93"/>
      <c r="C374" s="93"/>
      <c r="E374" s="26"/>
      <c r="F374" s="1"/>
      <c r="Q374" s="13"/>
    </row>
    <row r="375" spans="1:17">
      <c r="A375" s="96"/>
      <c r="B375" s="93"/>
      <c r="C375" s="93"/>
      <c r="D375" s="21"/>
      <c r="E375" s="26"/>
      <c r="F375" s="1"/>
      <c r="Q375" s="13"/>
    </row>
    <row r="376" spans="1:17">
      <c r="A376" s="96"/>
      <c r="B376" s="93"/>
      <c r="C376" s="93"/>
      <c r="D376" s="21"/>
      <c r="E376" s="26"/>
      <c r="F376" s="1"/>
      <c r="Q376" s="13"/>
    </row>
    <row r="377" spans="1:17">
      <c r="A377" s="96"/>
      <c r="B377" s="93"/>
      <c r="C377" s="93"/>
      <c r="D377" s="20"/>
      <c r="E377" s="26"/>
      <c r="F377" s="1"/>
      <c r="Q377" s="13"/>
    </row>
    <row r="378" spans="1:17">
      <c r="A378" s="96"/>
      <c r="B378" s="93"/>
      <c r="C378" s="93"/>
      <c r="E378" s="26"/>
      <c r="F378" s="1"/>
      <c r="Q378" s="13"/>
    </row>
    <row r="379" spans="1:17">
      <c r="A379" s="96"/>
      <c r="B379" s="93"/>
      <c r="C379" s="93"/>
      <c r="D379" s="21"/>
      <c r="E379" s="26"/>
      <c r="F379" s="1"/>
      <c r="Q379" s="13"/>
    </row>
    <row r="380" spans="1:17">
      <c r="A380" s="96"/>
      <c r="B380" s="93"/>
      <c r="C380" s="93"/>
      <c r="D380" s="21"/>
      <c r="E380" s="26"/>
      <c r="F380" s="1"/>
      <c r="Q380" s="13"/>
    </row>
    <row r="381" spans="1:17">
      <c r="A381" s="96"/>
      <c r="B381" s="93"/>
      <c r="C381" s="93"/>
      <c r="D381" s="20"/>
      <c r="E381" s="26"/>
      <c r="F381" s="1"/>
      <c r="Q381" s="13"/>
    </row>
    <row r="382" spans="1:17">
      <c r="A382" s="96"/>
      <c r="B382" s="93"/>
      <c r="C382" s="93"/>
      <c r="E382" s="26"/>
      <c r="F382" s="1"/>
      <c r="Q382" s="13"/>
    </row>
    <row r="383" spans="1:17">
      <c r="A383" s="96"/>
      <c r="B383" s="93"/>
      <c r="C383" s="93"/>
      <c r="D383" s="21"/>
      <c r="E383" s="26"/>
      <c r="F383" s="1"/>
      <c r="Q383" s="15"/>
    </row>
    <row r="384" spans="1:17">
      <c r="A384" s="96"/>
      <c r="B384" s="93"/>
      <c r="C384" s="93"/>
      <c r="D384" s="20"/>
      <c r="E384" s="26"/>
      <c r="F384" s="1"/>
      <c r="Q384" s="13"/>
    </row>
    <row r="385" spans="1:17">
      <c r="A385" s="96"/>
      <c r="B385" s="93"/>
      <c r="C385" s="93"/>
      <c r="E385" s="26"/>
      <c r="F385" s="1"/>
      <c r="Q385" s="13"/>
    </row>
    <row r="386" spans="1:17">
      <c r="A386" s="96"/>
      <c r="B386" s="93"/>
      <c r="C386" s="93"/>
      <c r="D386" s="21"/>
      <c r="E386" s="26"/>
      <c r="F386" s="1"/>
      <c r="Q386" s="13"/>
    </row>
    <row r="387" spans="1:17">
      <c r="A387" s="96"/>
      <c r="B387" s="93"/>
      <c r="C387" s="93"/>
      <c r="D387" s="21"/>
      <c r="E387" s="26"/>
      <c r="F387" s="1"/>
      <c r="Q387" s="13"/>
    </row>
    <row r="388" spans="1:17">
      <c r="A388" s="96"/>
      <c r="B388" s="93"/>
      <c r="C388" s="93"/>
      <c r="D388" s="21"/>
      <c r="E388" s="26"/>
      <c r="F388" s="1"/>
      <c r="Q388" s="13"/>
    </row>
    <row r="389" spans="1:17">
      <c r="A389" s="96"/>
      <c r="B389" s="93"/>
      <c r="C389" s="93"/>
      <c r="D389" s="20"/>
      <c r="E389" s="26"/>
      <c r="F389" s="1"/>
      <c r="Q389" s="13"/>
    </row>
    <row r="390" spans="1:17">
      <c r="A390" s="96"/>
      <c r="B390" s="93"/>
      <c r="C390" s="93"/>
      <c r="E390" s="26"/>
      <c r="F390" s="1"/>
      <c r="Q390" s="13"/>
    </row>
    <row r="391" spans="1:17">
      <c r="A391" s="96"/>
      <c r="B391" s="93"/>
      <c r="C391" s="93"/>
      <c r="D391" s="21"/>
      <c r="E391" s="26"/>
      <c r="F391" s="1"/>
      <c r="Q391" s="13"/>
    </row>
    <row r="392" spans="1:17">
      <c r="A392" s="96"/>
      <c r="B392" s="93"/>
      <c r="C392" s="93"/>
      <c r="D392" s="20"/>
      <c r="E392" s="26"/>
      <c r="F392" s="1"/>
      <c r="Q392" s="13"/>
    </row>
    <row r="393" spans="1:17">
      <c r="A393" s="96"/>
      <c r="B393" s="93"/>
      <c r="C393" s="93"/>
      <c r="E393" s="26"/>
      <c r="F393" s="1"/>
      <c r="Q393" s="13"/>
    </row>
    <row r="394" spans="1:17">
      <c r="A394" s="96"/>
      <c r="B394" s="93"/>
      <c r="C394" s="93"/>
      <c r="D394" s="21"/>
      <c r="E394" s="26"/>
      <c r="F394" s="1"/>
      <c r="Q394" s="13"/>
    </row>
    <row r="395" spans="1:17">
      <c r="A395" s="96"/>
      <c r="B395" s="93"/>
      <c r="C395" s="93"/>
      <c r="D395" s="20"/>
      <c r="E395" s="26"/>
      <c r="F395" s="1"/>
      <c r="Q395" s="13"/>
    </row>
    <row r="396" spans="1:17">
      <c r="A396" s="96"/>
      <c r="B396" s="93"/>
      <c r="C396" s="93"/>
      <c r="E396" s="26"/>
      <c r="F396" s="1"/>
      <c r="Q396" s="13"/>
    </row>
    <row r="397" spans="1:17">
      <c r="A397" s="96"/>
      <c r="B397" s="93"/>
      <c r="C397" s="93"/>
      <c r="D397" s="21"/>
      <c r="E397" s="26"/>
      <c r="F397" s="1"/>
      <c r="Q397" s="13"/>
    </row>
    <row r="398" spans="1:17">
      <c r="A398" s="96"/>
      <c r="B398" s="93"/>
      <c r="C398" s="93"/>
      <c r="D398" s="21"/>
      <c r="E398" s="26"/>
      <c r="F398" s="1"/>
      <c r="Q398" s="13"/>
    </row>
    <row r="399" spans="1:17">
      <c r="A399" s="96"/>
      <c r="B399" s="93"/>
      <c r="C399" s="93"/>
      <c r="D399" s="20"/>
      <c r="E399" s="26"/>
      <c r="F399" s="1"/>
      <c r="Q399" s="13"/>
    </row>
    <row r="400" spans="1:17">
      <c r="A400" s="96"/>
      <c r="B400" s="93"/>
      <c r="C400" s="93"/>
      <c r="E400" s="26"/>
      <c r="F400" s="1"/>
      <c r="Q400" s="13"/>
    </row>
    <row r="401" spans="1:17">
      <c r="A401" s="96"/>
      <c r="B401" s="93"/>
      <c r="C401" s="93"/>
      <c r="D401" s="22"/>
      <c r="E401" s="26"/>
      <c r="F401" s="1"/>
      <c r="Q401" s="13"/>
    </row>
    <row r="402" spans="1:17">
      <c r="A402" s="96"/>
      <c r="B402" s="93"/>
      <c r="C402" s="93"/>
      <c r="D402" s="21"/>
      <c r="E402" s="26"/>
      <c r="F402" s="1"/>
      <c r="Q402" s="13"/>
    </row>
    <row r="403" spans="1:17">
      <c r="A403" s="96"/>
      <c r="B403" s="93"/>
      <c r="C403" s="93"/>
      <c r="D403" s="21"/>
      <c r="E403" s="26"/>
      <c r="F403" s="1"/>
      <c r="Q403" s="13"/>
    </row>
    <row r="404" spans="1:17">
      <c r="A404" s="96"/>
      <c r="B404" s="93"/>
      <c r="C404" s="93"/>
      <c r="E404" s="26"/>
      <c r="F404" s="1"/>
      <c r="Q404" s="13"/>
    </row>
    <row r="405" spans="1:17">
      <c r="A405" s="96"/>
      <c r="B405" s="93"/>
      <c r="C405" s="93"/>
      <c r="D405" s="23"/>
      <c r="E405" s="26"/>
      <c r="F405" s="1"/>
      <c r="Q405" s="11"/>
    </row>
    <row r="406" spans="1:17">
      <c r="A406" s="96"/>
      <c r="B406" s="93"/>
      <c r="C406" s="93"/>
      <c r="D406" s="23"/>
      <c r="E406" s="26"/>
      <c r="F406" s="1"/>
      <c r="Q406" s="11"/>
    </row>
    <row r="407" spans="1:17">
      <c r="A407" s="96"/>
      <c r="B407" s="93"/>
      <c r="C407" s="93"/>
      <c r="D407" s="23"/>
      <c r="E407" s="26"/>
      <c r="F407" s="1"/>
      <c r="Q407" s="11"/>
    </row>
    <row r="408" spans="1:17">
      <c r="A408" s="96"/>
      <c r="B408" s="93"/>
      <c r="C408" s="93"/>
      <c r="D408" s="23"/>
      <c r="E408" s="26"/>
      <c r="F408" s="1"/>
      <c r="Q408" s="11"/>
    </row>
    <row r="409" spans="1:17">
      <c r="A409" s="96"/>
      <c r="B409" s="93"/>
      <c r="C409" s="93"/>
      <c r="D409" s="23"/>
      <c r="E409" s="26"/>
      <c r="F409" s="1"/>
      <c r="Q409" s="2"/>
    </row>
    <row r="410" spans="1:17">
      <c r="A410" s="96"/>
      <c r="B410" s="93"/>
      <c r="C410" s="93"/>
      <c r="D410" s="23"/>
      <c r="E410" s="26"/>
      <c r="F410" s="1"/>
      <c r="Q410" s="2"/>
    </row>
    <row r="411" spans="1:17">
      <c r="A411" s="96"/>
      <c r="B411" s="93"/>
      <c r="C411" s="93"/>
      <c r="D411" s="21"/>
      <c r="E411" s="26"/>
      <c r="F411" s="1"/>
      <c r="Q411" s="11"/>
    </row>
    <row r="412" spans="1:17">
      <c r="A412" s="96"/>
      <c r="B412" s="93"/>
      <c r="C412" s="93"/>
      <c r="D412" s="21"/>
      <c r="E412" s="26"/>
      <c r="F412" s="1"/>
      <c r="Q412" s="2"/>
    </row>
    <row r="413" spans="1:17">
      <c r="A413" s="96"/>
      <c r="B413" s="93"/>
      <c r="C413" s="93"/>
      <c r="D413" s="21"/>
      <c r="E413" s="26"/>
      <c r="F413" s="1"/>
      <c r="Q413" s="2"/>
    </row>
    <row r="414" spans="1:17">
      <c r="A414" s="96"/>
      <c r="B414" s="93"/>
      <c r="C414" s="93"/>
      <c r="D414" s="21"/>
      <c r="E414" s="26"/>
      <c r="F414" s="1"/>
      <c r="Q414" s="11"/>
    </row>
    <row r="415" spans="1:17" s="35" customFormat="1">
      <c r="A415" s="96"/>
      <c r="B415" s="93"/>
      <c r="C415" s="93"/>
      <c r="D415" s="24"/>
      <c r="E415" s="26"/>
      <c r="F415" s="1"/>
      <c r="H415" s="54"/>
      <c r="I415" s="198"/>
      <c r="J415" s="198"/>
      <c r="K415" s="198"/>
      <c r="L415" s="198"/>
      <c r="M415" s="198"/>
      <c r="N415" s="198"/>
      <c r="O415" s="198"/>
      <c r="Q415" s="34"/>
    </row>
    <row r="416" spans="1:17">
      <c r="A416" s="96"/>
      <c r="B416" s="93"/>
      <c r="C416" s="93"/>
      <c r="D416" s="24"/>
      <c r="E416" s="26"/>
      <c r="F416" s="1"/>
      <c r="Q416" s="11"/>
    </row>
    <row r="417" spans="1:17">
      <c r="A417" s="96"/>
      <c r="B417" s="93"/>
      <c r="C417" s="93"/>
      <c r="D417" s="23"/>
      <c r="E417" s="26"/>
      <c r="F417" s="1"/>
      <c r="Q417" s="2"/>
    </row>
    <row r="418" spans="1:17">
      <c r="A418" s="96"/>
      <c r="B418" s="93"/>
      <c r="C418" s="93"/>
      <c r="D418" s="23"/>
      <c r="E418" s="26"/>
      <c r="F418" s="1"/>
      <c r="Q418" s="2"/>
    </row>
    <row r="419" spans="1:17">
      <c r="A419" s="96"/>
      <c r="B419" s="93"/>
      <c r="C419" s="93"/>
      <c r="D419" s="21"/>
      <c r="E419" s="26"/>
      <c r="F419" s="1"/>
      <c r="Q419" s="2"/>
    </row>
    <row r="420" spans="1:17">
      <c r="A420" s="96"/>
      <c r="B420" s="93"/>
      <c r="C420" s="93"/>
      <c r="D420" s="21"/>
      <c r="E420" s="26"/>
      <c r="F420" s="1"/>
      <c r="Q420" s="2"/>
    </row>
    <row r="421" spans="1:17">
      <c r="A421" s="96"/>
      <c r="B421" s="93"/>
      <c r="C421" s="93"/>
      <c r="D421" s="21"/>
      <c r="E421" s="26"/>
      <c r="F421" s="1"/>
      <c r="Q421" s="11"/>
    </row>
    <row r="422" spans="1:17">
      <c r="A422" s="96"/>
      <c r="B422" s="93"/>
      <c r="C422" s="93"/>
      <c r="D422" s="21"/>
      <c r="E422" s="26"/>
      <c r="F422" s="1"/>
      <c r="Q422" s="2"/>
    </row>
    <row r="423" spans="1:17">
      <c r="A423" s="96"/>
      <c r="B423" s="93"/>
      <c r="C423" s="93"/>
      <c r="D423" s="21"/>
      <c r="E423" s="26"/>
      <c r="F423" s="1"/>
      <c r="Q423" s="2"/>
    </row>
    <row r="424" spans="1:17">
      <c r="A424" s="96"/>
      <c r="B424" s="93"/>
      <c r="C424" s="93"/>
      <c r="D424" s="23"/>
      <c r="E424" s="26"/>
      <c r="F424" s="1"/>
      <c r="Q424" s="11"/>
    </row>
    <row r="425" spans="1:17">
      <c r="A425" s="96"/>
      <c r="B425" s="93"/>
      <c r="C425" s="93"/>
      <c r="D425" s="23"/>
      <c r="E425" s="26"/>
      <c r="F425" s="1"/>
      <c r="Q425" s="11"/>
    </row>
    <row r="426" spans="1:17">
      <c r="A426" s="96"/>
      <c r="B426" s="93"/>
      <c r="C426" s="93"/>
      <c r="D426" s="23"/>
      <c r="E426" s="26"/>
      <c r="F426" s="1"/>
      <c r="Q426" s="2"/>
    </row>
    <row r="427" spans="1:17">
      <c r="A427" s="96"/>
      <c r="B427" s="93"/>
      <c r="C427" s="93"/>
      <c r="D427" s="23"/>
      <c r="E427" s="26"/>
      <c r="F427" s="1"/>
      <c r="Q427" s="2"/>
    </row>
    <row r="428" spans="1:17">
      <c r="A428" s="96"/>
      <c r="B428" s="93"/>
      <c r="C428" s="93"/>
      <c r="D428" s="21"/>
      <c r="E428" s="26"/>
      <c r="F428" s="1"/>
      <c r="Q428" s="2"/>
    </row>
    <row r="429" spans="1:17">
      <c r="A429" s="96"/>
      <c r="B429" s="93"/>
      <c r="C429" s="93"/>
      <c r="D429" s="21"/>
      <c r="E429" s="26"/>
      <c r="F429" s="1"/>
      <c r="Q429" s="2"/>
    </row>
    <row r="430" spans="1:17">
      <c r="A430" s="96"/>
      <c r="B430" s="93"/>
      <c r="C430" s="93"/>
      <c r="D430" s="21"/>
      <c r="E430" s="26"/>
      <c r="F430" s="1"/>
      <c r="Q430" s="11"/>
    </row>
    <row r="431" spans="1:17">
      <c r="A431" s="96"/>
      <c r="B431" s="93"/>
      <c r="C431" s="93"/>
      <c r="D431" s="21"/>
      <c r="E431" s="26"/>
      <c r="F431" s="1"/>
      <c r="Q431" s="2"/>
    </row>
    <row r="432" spans="1:17" s="35" customFormat="1">
      <c r="A432" s="96"/>
      <c r="B432" s="93"/>
      <c r="C432" s="93"/>
      <c r="D432" s="24"/>
      <c r="E432" s="26"/>
      <c r="F432" s="1"/>
      <c r="H432" s="54"/>
      <c r="I432" s="198"/>
      <c r="J432" s="198"/>
      <c r="K432" s="198"/>
      <c r="L432" s="198"/>
      <c r="M432" s="198"/>
      <c r="N432" s="198"/>
      <c r="O432" s="198"/>
      <c r="Q432" s="34"/>
    </row>
    <row r="433" spans="1:17">
      <c r="A433" s="96"/>
      <c r="B433" s="93"/>
      <c r="C433" s="93"/>
      <c r="D433" s="24"/>
      <c r="E433" s="26"/>
      <c r="F433" s="1"/>
      <c r="Q433" s="11"/>
    </row>
    <row r="434" spans="1:17">
      <c r="A434" s="96"/>
      <c r="B434" s="93"/>
      <c r="C434" s="93"/>
      <c r="D434" s="23"/>
      <c r="E434" s="26"/>
      <c r="F434" s="1"/>
      <c r="Q434" s="2"/>
    </row>
    <row r="435" spans="1:17">
      <c r="A435" s="96"/>
      <c r="B435" s="93"/>
      <c r="C435" s="93"/>
      <c r="D435" s="23"/>
      <c r="E435" s="26"/>
      <c r="F435" s="1"/>
      <c r="Q435" s="2"/>
    </row>
    <row r="436" spans="1:17">
      <c r="A436" s="96"/>
      <c r="B436" s="93"/>
      <c r="C436" s="93"/>
      <c r="D436" s="21"/>
      <c r="E436" s="26"/>
      <c r="F436" s="1"/>
      <c r="Q436" s="11"/>
    </row>
    <row r="437" spans="1:17">
      <c r="A437" s="96"/>
      <c r="B437" s="93"/>
      <c r="C437" s="93"/>
      <c r="D437" s="21"/>
      <c r="E437" s="26"/>
      <c r="F437" s="1"/>
      <c r="Q437" s="2"/>
    </row>
    <row r="438" spans="1:17">
      <c r="A438" s="96"/>
      <c r="B438" s="93"/>
      <c r="C438" s="93"/>
      <c r="D438" s="21"/>
      <c r="E438" s="26"/>
      <c r="F438" s="1"/>
      <c r="Q438" s="2"/>
    </row>
    <row r="439" spans="1:17">
      <c r="A439" s="96"/>
      <c r="B439" s="93"/>
      <c r="C439" s="93"/>
      <c r="D439" s="21"/>
      <c r="E439" s="26"/>
      <c r="F439" s="1"/>
      <c r="Q439" s="11"/>
    </row>
    <row r="440" spans="1:17">
      <c r="A440" s="96"/>
      <c r="B440" s="93"/>
      <c r="C440" s="93"/>
      <c r="D440" s="21"/>
      <c r="E440" s="26"/>
      <c r="F440" s="1"/>
      <c r="Q440" s="2"/>
    </row>
    <row r="441" spans="1:17">
      <c r="A441" s="96"/>
      <c r="B441" s="93"/>
      <c r="C441" s="93"/>
      <c r="D441" s="23"/>
      <c r="E441" s="26"/>
      <c r="F441" s="1"/>
      <c r="Q441" s="11"/>
    </row>
    <row r="442" spans="1:17">
      <c r="A442" s="96"/>
      <c r="B442" s="93"/>
      <c r="C442" s="93"/>
      <c r="D442" s="23"/>
      <c r="E442" s="26"/>
      <c r="F442" s="1"/>
      <c r="Q442" s="11"/>
    </row>
    <row r="443" spans="1:17">
      <c r="A443" s="96"/>
      <c r="B443" s="93"/>
      <c r="C443" s="93"/>
      <c r="D443" s="23"/>
      <c r="E443" s="26"/>
      <c r="F443" s="1"/>
      <c r="Q443" s="2"/>
    </row>
    <row r="444" spans="1:17">
      <c r="A444" s="96"/>
      <c r="B444" s="93"/>
      <c r="C444" s="93"/>
      <c r="D444" s="23"/>
      <c r="E444" s="26"/>
      <c r="F444" s="1"/>
      <c r="Q444" s="2"/>
    </row>
    <row r="445" spans="1:17">
      <c r="A445" s="96"/>
      <c r="B445" s="93"/>
      <c r="C445" s="93"/>
      <c r="D445" s="21"/>
      <c r="E445" s="26"/>
      <c r="F445" s="1"/>
      <c r="Q445" s="2"/>
    </row>
    <row r="446" spans="1:17">
      <c r="A446" s="96"/>
      <c r="B446" s="93"/>
      <c r="C446" s="93"/>
      <c r="D446" s="21"/>
      <c r="E446" s="26"/>
      <c r="F446" s="1"/>
      <c r="Q446" s="11"/>
    </row>
    <row r="447" spans="1:17">
      <c r="A447" s="96"/>
      <c r="B447" s="93"/>
      <c r="C447" s="93"/>
      <c r="D447" s="21"/>
      <c r="E447" s="26"/>
      <c r="F447" s="1"/>
      <c r="Q447" s="2"/>
    </row>
    <row r="448" spans="1:17">
      <c r="A448" s="96"/>
      <c r="B448" s="93"/>
      <c r="C448" s="93"/>
      <c r="D448" s="21"/>
      <c r="E448" s="26"/>
      <c r="F448" s="1"/>
      <c r="Q448" s="2"/>
    </row>
    <row r="449" spans="1:17" s="35" customFormat="1">
      <c r="A449" s="96"/>
      <c r="B449" s="93"/>
      <c r="C449" s="93"/>
      <c r="D449" s="24"/>
      <c r="E449" s="26"/>
      <c r="F449" s="1"/>
      <c r="H449" s="54"/>
      <c r="I449" s="198"/>
      <c r="J449" s="198"/>
      <c r="K449" s="198"/>
      <c r="L449" s="198"/>
      <c r="M449" s="198"/>
      <c r="N449" s="198"/>
      <c r="O449" s="198"/>
      <c r="Q449" s="34"/>
    </row>
    <row r="450" spans="1:17">
      <c r="A450" s="96"/>
      <c r="B450" s="93"/>
      <c r="C450" s="93"/>
      <c r="D450" s="24"/>
      <c r="E450" s="26"/>
      <c r="F450" s="1"/>
      <c r="Q450" s="11"/>
    </row>
    <row r="451" spans="1:17">
      <c r="A451" s="96"/>
      <c r="B451" s="93"/>
      <c r="C451" s="93"/>
      <c r="D451" s="23"/>
      <c r="E451" s="26"/>
      <c r="F451" s="1"/>
      <c r="Q451" s="2"/>
    </row>
    <row r="452" spans="1:17">
      <c r="A452" s="96"/>
      <c r="B452" s="93"/>
      <c r="C452" s="93"/>
      <c r="D452" s="23"/>
      <c r="E452" s="26"/>
      <c r="F452" s="1"/>
      <c r="Q452" s="2"/>
    </row>
    <row r="453" spans="1:17">
      <c r="A453" s="96"/>
      <c r="B453" s="93"/>
      <c r="C453" s="93"/>
      <c r="D453" s="21"/>
      <c r="E453" s="26"/>
      <c r="F453" s="1"/>
      <c r="Q453" s="11"/>
    </row>
    <row r="454" spans="1:17">
      <c r="A454" s="96"/>
      <c r="B454" s="93"/>
      <c r="C454" s="93"/>
      <c r="D454" s="21"/>
      <c r="E454" s="26"/>
      <c r="F454" s="1"/>
      <c r="Q454" s="2"/>
    </row>
    <row r="455" spans="1:17">
      <c r="A455" s="96"/>
      <c r="B455" s="93"/>
      <c r="C455" s="93"/>
      <c r="D455" s="21"/>
      <c r="E455" s="26"/>
      <c r="F455" s="1"/>
      <c r="Q455" s="2"/>
    </row>
    <row r="456" spans="1:17">
      <c r="A456" s="96"/>
      <c r="B456" s="93"/>
      <c r="C456" s="93"/>
      <c r="D456" s="21"/>
      <c r="E456" s="26"/>
      <c r="F456" s="1"/>
      <c r="Q456" s="11"/>
    </row>
    <row r="457" spans="1:17">
      <c r="A457" s="96"/>
      <c r="B457" s="93"/>
      <c r="C457" s="93"/>
      <c r="D457" s="21"/>
      <c r="E457" s="26"/>
      <c r="F457" s="1"/>
      <c r="Q457" s="2"/>
    </row>
    <row r="458" spans="1:17">
      <c r="A458" s="96"/>
      <c r="B458" s="93"/>
      <c r="C458" s="93"/>
      <c r="D458" s="23"/>
      <c r="E458" s="26"/>
      <c r="F458" s="1"/>
      <c r="Q458" s="11"/>
    </row>
    <row r="459" spans="1:17">
      <c r="A459" s="96"/>
      <c r="B459" s="93"/>
      <c r="C459" s="93"/>
      <c r="D459" s="21"/>
      <c r="E459" s="26"/>
      <c r="F459" s="1"/>
      <c r="Q459" s="11"/>
    </row>
    <row r="460" spans="1:17">
      <c r="A460" s="96"/>
      <c r="B460" s="93"/>
      <c r="C460" s="93"/>
      <c r="D460" s="24"/>
      <c r="E460" s="26"/>
      <c r="F460" s="1"/>
      <c r="Q460" s="11"/>
    </row>
    <row r="461" spans="1:17">
      <c r="A461" s="96"/>
      <c r="B461" s="93"/>
      <c r="C461" s="93"/>
      <c r="D461" s="24"/>
      <c r="E461" s="26"/>
      <c r="F461" s="1"/>
      <c r="Q461" s="11"/>
    </row>
    <row r="462" spans="1:17">
      <c r="A462" s="96"/>
      <c r="B462" s="93"/>
      <c r="C462" s="93"/>
      <c r="D462" s="24"/>
      <c r="E462" s="26"/>
      <c r="F462" s="1"/>
      <c r="Q462" s="11"/>
    </row>
    <row r="463" spans="1:17">
      <c r="A463" s="96"/>
      <c r="B463" s="93"/>
      <c r="C463" s="93"/>
      <c r="D463" s="24"/>
      <c r="E463" s="26"/>
      <c r="F463" s="1"/>
      <c r="Q463" s="11"/>
    </row>
    <row r="464" spans="1:17">
      <c r="A464" s="96"/>
      <c r="B464" s="93"/>
      <c r="C464" s="93"/>
      <c r="D464" s="24"/>
      <c r="E464" s="26"/>
      <c r="F464" s="1"/>
      <c r="Q464" s="11"/>
    </row>
    <row r="465" spans="1:17">
      <c r="A465" s="96"/>
      <c r="B465" s="93"/>
      <c r="C465" s="93"/>
      <c r="D465" s="24"/>
      <c r="E465" s="26"/>
      <c r="F465" s="1"/>
      <c r="Q465" s="11"/>
    </row>
    <row r="466" spans="1:17">
      <c r="A466" s="96"/>
      <c r="B466" s="93"/>
      <c r="C466" s="93"/>
      <c r="D466" s="23"/>
      <c r="E466" s="26"/>
      <c r="F466" s="1"/>
      <c r="Q466" s="11"/>
    </row>
    <row r="467" spans="1:17">
      <c r="A467" s="96"/>
      <c r="B467" s="93"/>
      <c r="C467" s="93"/>
      <c r="D467" s="21"/>
      <c r="E467" s="26"/>
      <c r="F467" s="1"/>
      <c r="Q467" s="11"/>
    </row>
    <row r="468" spans="1:17">
      <c r="A468" s="96"/>
      <c r="B468" s="93"/>
      <c r="C468" s="93"/>
      <c r="D468" s="21"/>
      <c r="E468" s="26"/>
      <c r="F468" s="1"/>
      <c r="Q468" s="11"/>
    </row>
    <row r="469" spans="1:17">
      <c r="A469" s="96"/>
      <c r="B469" s="93"/>
      <c r="C469" s="93"/>
      <c r="D469" s="21"/>
      <c r="E469" s="26"/>
      <c r="F469" s="1"/>
      <c r="Q469" s="11"/>
    </row>
    <row r="470" spans="1:17">
      <c r="A470" s="96"/>
      <c r="B470" s="93"/>
      <c r="C470" s="93"/>
      <c r="D470" s="21"/>
      <c r="E470" s="26"/>
      <c r="F470" s="1"/>
      <c r="Q470" s="11"/>
    </row>
    <row r="471" spans="1:17">
      <c r="A471" s="96"/>
      <c r="B471" s="93"/>
      <c r="C471" s="93"/>
      <c r="D471" s="21"/>
      <c r="E471" s="26"/>
      <c r="F471" s="1"/>
      <c r="Q471" s="11"/>
    </row>
    <row r="472" spans="1:17">
      <c r="A472" s="96"/>
      <c r="B472" s="93"/>
      <c r="C472" s="93"/>
      <c r="D472" s="21"/>
      <c r="E472" s="26"/>
      <c r="F472" s="1"/>
      <c r="Q472" s="11"/>
    </row>
    <row r="473" spans="1:17">
      <c r="A473" s="96"/>
      <c r="B473" s="93"/>
      <c r="C473" s="93"/>
      <c r="D473" s="23"/>
      <c r="E473" s="26"/>
      <c r="F473" s="1"/>
      <c r="Q473" s="11"/>
    </row>
    <row r="474" spans="1:17">
      <c r="A474" s="96"/>
      <c r="B474" s="93"/>
      <c r="C474" s="93"/>
      <c r="D474" s="23"/>
      <c r="E474" s="26"/>
      <c r="F474" s="1"/>
      <c r="Q474" s="11"/>
    </row>
    <row r="475" spans="1:17">
      <c r="A475" s="96"/>
      <c r="B475" s="93"/>
      <c r="C475" s="93"/>
      <c r="D475" s="23"/>
      <c r="E475" s="26"/>
      <c r="F475" s="1"/>
      <c r="Q475" s="11"/>
    </row>
    <row r="476" spans="1:17">
      <c r="A476" s="96"/>
      <c r="B476" s="93"/>
      <c r="C476" s="93"/>
      <c r="D476" s="23"/>
      <c r="E476" s="26"/>
      <c r="F476" s="1"/>
      <c r="Q476" s="11"/>
    </row>
    <row r="477" spans="1:17">
      <c r="A477" s="96"/>
      <c r="B477" s="93"/>
      <c r="C477" s="93"/>
      <c r="D477" s="23"/>
      <c r="E477" s="26"/>
      <c r="F477" s="1"/>
      <c r="Q477" s="2"/>
    </row>
    <row r="478" spans="1:17">
      <c r="A478" s="96"/>
      <c r="B478" s="93"/>
      <c r="C478" s="93"/>
      <c r="D478" s="21"/>
      <c r="E478" s="26"/>
      <c r="F478" s="1"/>
      <c r="Q478" s="11"/>
    </row>
    <row r="479" spans="1:17">
      <c r="A479" s="96"/>
      <c r="B479" s="93"/>
      <c r="C479" s="93"/>
      <c r="D479" s="21"/>
      <c r="E479" s="26"/>
      <c r="F479" s="1"/>
      <c r="Q479" s="11"/>
    </row>
    <row r="480" spans="1:17">
      <c r="A480" s="96"/>
      <c r="B480" s="93"/>
      <c r="C480" s="93"/>
      <c r="D480" s="21"/>
      <c r="E480" s="26"/>
      <c r="F480" s="1"/>
      <c r="Q480" s="11"/>
    </row>
    <row r="481" spans="1:17">
      <c r="A481" s="96"/>
      <c r="B481" s="93"/>
      <c r="C481" s="93"/>
      <c r="D481" s="21"/>
      <c r="E481" s="26"/>
      <c r="F481" s="1"/>
      <c r="Q481" s="11"/>
    </row>
    <row r="482" spans="1:17">
      <c r="A482" s="96"/>
      <c r="B482" s="93"/>
      <c r="C482" s="93"/>
      <c r="D482" s="21"/>
      <c r="E482" s="26"/>
      <c r="F482" s="1"/>
      <c r="Q482" s="11"/>
    </row>
    <row r="483" spans="1:17">
      <c r="A483" s="96"/>
      <c r="B483" s="93"/>
      <c r="C483" s="93"/>
      <c r="D483" s="21"/>
      <c r="E483" s="26"/>
      <c r="F483" s="1"/>
      <c r="Q483" s="11"/>
    </row>
    <row r="484" spans="1:17">
      <c r="A484" s="96"/>
      <c r="B484" s="93"/>
      <c r="C484" s="93"/>
      <c r="D484" s="23"/>
      <c r="E484" s="26"/>
      <c r="F484" s="1"/>
      <c r="Q484" s="11"/>
    </row>
    <row r="485" spans="1:17">
      <c r="A485" s="96"/>
      <c r="B485" s="93"/>
      <c r="C485" s="93"/>
      <c r="D485" s="21"/>
      <c r="E485" s="26"/>
      <c r="F485" s="1"/>
      <c r="Q485" s="11"/>
    </row>
    <row r="486" spans="1:17">
      <c r="A486" s="96"/>
      <c r="B486" s="93"/>
      <c r="C486" s="93"/>
      <c r="D486" s="21"/>
      <c r="E486" s="26"/>
      <c r="F486" s="1"/>
      <c r="Q486" s="11"/>
    </row>
    <row r="487" spans="1:17">
      <c r="A487" s="96"/>
      <c r="B487" s="93"/>
      <c r="C487" s="93"/>
      <c r="D487" s="21"/>
      <c r="E487" s="26"/>
      <c r="F487" s="1"/>
      <c r="Q487" s="11"/>
    </row>
    <row r="488" spans="1:17">
      <c r="A488" s="96"/>
      <c r="B488" s="93"/>
      <c r="C488" s="93"/>
      <c r="D488" s="21"/>
      <c r="E488" s="26"/>
      <c r="F488" s="1"/>
      <c r="Q488" s="11"/>
    </row>
    <row r="489" spans="1:17">
      <c r="A489" s="96"/>
      <c r="B489" s="93"/>
      <c r="C489" s="93"/>
      <c r="D489" s="21"/>
      <c r="E489" s="26"/>
      <c r="F489" s="1"/>
      <c r="Q489" s="11"/>
    </row>
    <row r="490" spans="1:17">
      <c r="A490" s="96"/>
      <c r="B490" s="93"/>
      <c r="C490" s="93"/>
      <c r="D490" s="21"/>
      <c r="E490" s="26"/>
      <c r="F490" s="1"/>
      <c r="Q490" s="11"/>
    </row>
    <row r="491" spans="1:17">
      <c r="A491" s="96"/>
      <c r="B491" s="93"/>
      <c r="C491" s="93"/>
      <c r="D491" s="23"/>
      <c r="E491" s="26"/>
      <c r="F491" s="1"/>
      <c r="Q491" s="11"/>
    </row>
    <row r="492" spans="1:17">
      <c r="A492" s="96"/>
      <c r="B492" s="93"/>
      <c r="C492" s="93"/>
      <c r="D492" s="23"/>
      <c r="E492" s="26"/>
      <c r="F492" s="1"/>
      <c r="Q492" s="11"/>
    </row>
    <row r="493" spans="1:17">
      <c r="A493" s="96"/>
      <c r="B493" s="93"/>
      <c r="C493" s="93"/>
      <c r="D493" s="23"/>
      <c r="E493" s="26"/>
      <c r="F493" s="1"/>
      <c r="Q493" s="2"/>
    </row>
    <row r="494" spans="1:17">
      <c r="A494" s="96"/>
      <c r="B494" s="93"/>
      <c r="C494" s="93"/>
      <c r="D494" s="23"/>
      <c r="E494" s="26"/>
      <c r="F494" s="1"/>
      <c r="Q494" s="2"/>
    </row>
    <row r="495" spans="1:17">
      <c r="A495" s="96"/>
      <c r="B495" s="93"/>
      <c r="C495" s="93"/>
      <c r="D495" s="21"/>
      <c r="E495" s="26"/>
      <c r="F495" s="1"/>
      <c r="Q495" s="11"/>
    </row>
    <row r="496" spans="1:17">
      <c r="A496" s="96"/>
      <c r="B496" s="93"/>
      <c r="C496" s="93"/>
      <c r="D496" s="21"/>
      <c r="E496" s="26"/>
      <c r="F496" s="1"/>
      <c r="Q496" s="2"/>
    </row>
    <row r="497" spans="1:17">
      <c r="A497" s="96"/>
      <c r="B497" s="93"/>
      <c r="C497" s="93"/>
      <c r="D497" s="21"/>
      <c r="E497" s="26"/>
      <c r="F497" s="1"/>
      <c r="Q497" s="2"/>
    </row>
    <row r="498" spans="1:17">
      <c r="A498" s="96"/>
      <c r="B498" s="93"/>
      <c r="C498" s="93"/>
      <c r="D498" s="21"/>
      <c r="E498" s="26"/>
      <c r="F498" s="1"/>
      <c r="Q498" s="11"/>
    </row>
    <row r="499" spans="1:17" s="35" customFormat="1">
      <c r="A499" s="96"/>
      <c r="B499" s="93"/>
      <c r="C499" s="93"/>
      <c r="D499" s="24"/>
      <c r="E499" s="26"/>
      <c r="F499" s="1"/>
      <c r="H499" s="54"/>
      <c r="I499" s="198"/>
      <c r="J499" s="198"/>
      <c r="K499" s="198"/>
      <c r="L499" s="198"/>
      <c r="M499" s="198"/>
      <c r="N499" s="198"/>
      <c r="O499" s="198"/>
      <c r="Q499" s="34"/>
    </row>
    <row r="500" spans="1:17">
      <c r="A500" s="96"/>
      <c r="B500" s="93"/>
      <c r="C500" s="93"/>
      <c r="D500" s="24"/>
      <c r="E500" s="26"/>
      <c r="F500" s="1"/>
      <c r="Q500" s="11"/>
    </row>
    <row r="501" spans="1:17">
      <c r="A501" s="96"/>
      <c r="B501" s="93"/>
      <c r="C501" s="93"/>
      <c r="D501" s="23"/>
      <c r="E501" s="26"/>
      <c r="F501" s="1"/>
      <c r="Q501" s="2"/>
    </row>
    <row r="502" spans="1:17">
      <c r="A502" s="96"/>
      <c r="B502" s="93"/>
      <c r="C502" s="93"/>
      <c r="D502" s="23"/>
      <c r="E502" s="26"/>
      <c r="F502" s="1"/>
      <c r="Q502" s="2"/>
    </row>
    <row r="503" spans="1:17">
      <c r="A503" s="96"/>
      <c r="B503" s="93"/>
      <c r="C503" s="93"/>
      <c r="D503" s="21"/>
      <c r="E503" s="26"/>
      <c r="F503" s="1"/>
      <c r="Q503" s="11"/>
    </row>
    <row r="504" spans="1:17">
      <c r="A504" s="96"/>
      <c r="B504" s="93"/>
      <c r="C504" s="93"/>
      <c r="D504" s="21"/>
      <c r="E504" s="26"/>
      <c r="F504" s="1"/>
      <c r="Q504" s="2"/>
    </row>
    <row r="505" spans="1:17">
      <c r="A505" s="96"/>
      <c r="B505" s="93"/>
      <c r="C505" s="93"/>
      <c r="D505" s="21"/>
      <c r="E505" s="26"/>
      <c r="F505" s="1"/>
      <c r="Q505" s="2"/>
    </row>
    <row r="506" spans="1:17">
      <c r="A506" s="96"/>
      <c r="B506" s="93"/>
      <c r="C506" s="93"/>
      <c r="D506" s="21"/>
      <c r="E506" s="26"/>
      <c r="F506" s="1"/>
      <c r="Q506" s="11"/>
    </row>
    <row r="507" spans="1:17" s="35" customFormat="1">
      <c r="A507" s="96"/>
      <c r="B507" s="93"/>
      <c r="C507" s="93"/>
      <c r="D507" s="24"/>
      <c r="E507" s="26"/>
      <c r="F507" s="1"/>
      <c r="H507" s="54"/>
      <c r="I507" s="198"/>
      <c r="J507" s="198"/>
      <c r="K507" s="198"/>
      <c r="L507" s="198"/>
      <c r="M507" s="198"/>
      <c r="N507" s="198"/>
      <c r="O507" s="198"/>
      <c r="Q507" s="34"/>
    </row>
    <row r="508" spans="1:17">
      <c r="A508" s="96"/>
      <c r="B508" s="93"/>
      <c r="C508" s="93"/>
      <c r="D508" s="24"/>
      <c r="E508" s="26"/>
      <c r="F508" s="1"/>
      <c r="Q508" s="11"/>
    </row>
    <row r="509" spans="1:17">
      <c r="A509" s="96"/>
      <c r="B509" s="93"/>
      <c r="C509" s="93"/>
      <c r="D509" s="23"/>
      <c r="E509" s="26"/>
      <c r="F509" s="1"/>
      <c r="Q509" s="2"/>
    </row>
    <row r="510" spans="1:17">
      <c r="A510" s="96"/>
      <c r="B510" s="93"/>
      <c r="C510" s="93"/>
      <c r="D510" s="23"/>
      <c r="E510" s="26"/>
      <c r="F510" s="1"/>
      <c r="Q510" s="2"/>
    </row>
    <row r="511" spans="1:17">
      <c r="A511" s="96" t="s">
        <v>0</v>
      </c>
      <c r="B511" s="93" t="s">
        <v>5</v>
      </c>
      <c r="C511" s="93" t="s">
        <v>9</v>
      </c>
      <c r="D511" s="21"/>
      <c r="E511" s="27"/>
      <c r="F511" s="1"/>
      <c r="Q511" s="2"/>
    </row>
    <row r="512" spans="1:17">
      <c r="A512" s="96" t="s">
        <v>0</v>
      </c>
      <c r="B512" s="93" t="s">
        <v>5</v>
      </c>
      <c r="C512" s="93" t="s">
        <v>10</v>
      </c>
      <c r="D512" s="21"/>
      <c r="E512" s="27"/>
      <c r="F512" s="1"/>
      <c r="Q512" s="2"/>
    </row>
    <row r="513" spans="1:17">
      <c r="A513" s="96" t="s">
        <v>0</v>
      </c>
      <c r="B513" s="93" t="s">
        <v>5</v>
      </c>
      <c r="C513" s="93" t="s">
        <v>11</v>
      </c>
      <c r="D513" s="21"/>
      <c r="E513" s="27"/>
      <c r="F513" s="1"/>
      <c r="Q513" s="11"/>
    </row>
    <row r="514" spans="1:17">
      <c r="A514" s="96" t="s">
        <v>0</v>
      </c>
      <c r="B514" s="93" t="s">
        <v>5</v>
      </c>
      <c r="C514" s="93" t="s">
        <v>12</v>
      </c>
      <c r="D514" s="21"/>
      <c r="E514" s="27"/>
      <c r="F514" s="1"/>
      <c r="Q514" s="2"/>
    </row>
    <row r="515" spans="1:17">
      <c r="A515" s="96"/>
      <c r="B515" s="93"/>
      <c r="C515" s="93"/>
      <c r="D515" s="21"/>
      <c r="E515" s="28"/>
      <c r="F515" s="1"/>
      <c r="Q515" s="2"/>
    </row>
    <row r="516" spans="1:17">
      <c r="A516" s="96"/>
      <c r="B516" s="93"/>
      <c r="C516" s="93"/>
      <c r="D516" s="23"/>
      <c r="E516" s="26"/>
      <c r="F516" s="1"/>
      <c r="Q516" s="11"/>
    </row>
    <row r="517" spans="1:17">
      <c r="A517" s="96" t="s">
        <v>0</v>
      </c>
      <c r="B517" s="93" t="s">
        <v>5</v>
      </c>
      <c r="C517" s="93" t="s">
        <v>13</v>
      </c>
      <c r="D517" s="21"/>
      <c r="E517" s="30"/>
      <c r="F517" s="1"/>
      <c r="Q517" s="11"/>
    </row>
    <row r="518" spans="1:17">
      <c r="A518" s="96" t="s">
        <v>0</v>
      </c>
      <c r="B518" s="93" t="s">
        <v>5</v>
      </c>
      <c r="C518" s="93" t="s">
        <v>14</v>
      </c>
      <c r="D518" s="24"/>
      <c r="E518" s="30"/>
      <c r="F518" s="1"/>
      <c r="Q518" s="11"/>
    </row>
    <row r="519" spans="1:17">
      <c r="A519" s="96"/>
      <c r="B519" s="93"/>
      <c r="C519" s="93"/>
      <c r="D519" s="24"/>
      <c r="E519" s="30"/>
      <c r="F519" s="1"/>
      <c r="Q519" s="11"/>
    </row>
    <row r="520" spans="1:17">
      <c r="A520" s="96"/>
      <c r="B520" s="93"/>
      <c r="C520" s="93"/>
      <c r="D520" s="23"/>
      <c r="E520" s="26"/>
      <c r="F520" s="1"/>
      <c r="Q520" s="11"/>
    </row>
    <row r="521" spans="1:17">
      <c r="A521" s="96" t="s">
        <v>0</v>
      </c>
      <c r="B521" s="93" t="s">
        <v>5</v>
      </c>
      <c r="C521" s="93" t="s">
        <v>13</v>
      </c>
      <c r="D521" s="21"/>
      <c r="E521" s="30"/>
      <c r="F521" s="1"/>
      <c r="Q521" s="11"/>
    </row>
    <row r="522" spans="1:17">
      <c r="A522" s="96" t="s">
        <v>0</v>
      </c>
      <c r="B522" s="93" t="s">
        <v>5</v>
      </c>
      <c r="C522" s="93" t="s">
        <v>14</v>
      </c>
      <c r="D522" s="24"/>
      <c r="E522" s="30"/>
      <c r="F522" s="1"/>
      <c r="Q522" s="11"/>
    </row>
    <row r="523" spans="1:17">
      <c r="A523" s="96" t="s">
        <v>0</v>
      </c>
      <c r="B523" s="93" t="s">
        <v>5</v>
      </c>
      <c r="C523" s="93" t="s">
        <v>3</v>
      </c>
      <c r="D523" s="24"/>
      <c r="E523" s="30"/>
      <c r="F523" s="1"/>
      <c r="Q523" s="11"/>
    </row>
    <row r="524" spans="1:17">
      <c r="A524" s="96" t="s">
        <v>0</v>
      </c>
      <c r="B524" s="93" t="s">
        <v>5</v>
      </c>
      <c r="C524" s="93" t="s">
        <v>15</v>
      </c>
      <c r="D524" s="24"/>
      <c r="E524" s="30"/>
      <c r="F524" s="1"/>
      <c r="Q524" s="11"/>
    </row>
    <row r="525" spans="1:17">
      <c r="A525" s="96" t="s">
        <v>0</v>
      </c>
      <c r="B525" s="93" t="s">
        <v>5</v>
      </c>
      <c r="C525" s="93" t="s">
        <v>16</v>
      </c>
      <c r="D525" s="24"/>
      <c r="E525" s="30"/>
      <c r="F525" s="1"/>
      <c r="Q525" s="11"/>
    </row>
    <row r="526" spans="1:17">
      <c r="A526" s="96" t="s">
        <v>0</v>
      </c>
      <c r="B526" s="93" t="s">
        <v>5</v>
      </c>
      <c r="C526" s="93" t="s">
        <v>17</v>
      </c>
      <c r="D526" s="24"/>
      <c r="E526" s="30"/>
      <c r="F526" s="1"/>
      <c r="Q526" s="11"/>
    </row>
    <row r="527" spans="1:17">
      <c r="A527" s="96"/>
      <c r="B527" s="93"/>
      <c r="C527" s="93"/>
      <c r="D527" s="24"/>
      <c r="E527" s="28"/>
      <c r="F527" s="1"/>
      <c r="Q527" s="11"/>
    </row>
    <row r="528" spans="1:17">
      <c r="A528" s="96"/>
      <c r="B528" s="93"/>
      <c r="C528" s="93"/>
      <c r="D528" s="23"/>
      <c r="E528" s="26"/>
      <c r="F528" s="1"/>
      <c r="Q528" s="11"/>
    </row>
    <row r="529" spans="1:17">
      <c r="A529" s="96" t="s">
        <v>0</v>
      </c>
      <c r="B529" s="93" t="s">
        <v>5</v>
      </c>
      <c r="C529" s="93" t="s">
        <v>18</v>
      </c>
      <c r="D529" s="21"/>
      <c r="E529" s="29"/>
      <c r="F529" s="1"/>
      <c r="Q529" s="11"/>
    </row>
    <row r="530" spans="1:17">
      <c r="A530" s="96" t="s">
        <v>0</v>
      </c>
      <c r="B530" s="93" t="s">
        <v>5</v>
      </c>
      <c r="C530" s="93" t="s">
        <v>4</v>
      </c>
      <c r="D530" s="21"/>
      <c r="E530" s="25"/>
      <c r="F530" s="1"/>
      <c r="Q530" s="11"/>
    </row>
    <row r="531" spans="1:17">
      <c r="A531" s="96" t="s">
        <v>0</v>
      </c>
      <c r="B531" s="93" t="s">
        <v>5</v>
      </c>
      <c r="C531" s="93" t="s">
        <v>19</v>
      </c>
      <c r="D531" s="21"/>
      <c r="E531" s="29"/>
      <c r="F531" s="1"/>
      <c r="Q531" s="11"/>
    </row>
    <row r="532" spans="1:17">
      <c r="A532" s="96" t="s">
        <v>0</v>
      </c>
      <c r="B532" s="93" t="s">
        <v>5</v>
      </c>
      <c r="C532" s="93" t="s">
        <v>20</v>
      </c>
      <c r="D532" s="21"/>
      <c r="E532" s="29"/>
      <c r="F532" s="1"/>
      <c r="Q532" s="11"/>
    </row>
    <row r="533" spans="1:17">
      <c r="A533" s="96" t="s">
        <v>0</v>
      </c>
      <c r="B533" s="93" t="s">
        <v>5</v>
      </c>
      <c r="C533" s="93" t="s">
        <v>21</v>
      </c>
      <c r="D533" s="21"/>
      <c r="E533" s="29"/>
      <c r="F533" s="1"/>
      <c r="Q533" s="11"/>
    </row>
    <row r="534" spans="1:17">
      <c r="A534" s="96"/>
      <c r="B534" s="93"/>
      <c r="C534" s="93"/>
      <c r="D534" s="21"/>
      <c r="E534" s="28"/>
      <c r="F534" s="1"/>
      <c r="Q534" s="11"/>
    </row>
    <row r="535" spans="1:17">
      <c r="A535" s="96"/>
      <c r="B535" s="93"/>
      <c r="C535" s="93"/>
      <c r="D535" s="23"/>
      <c r="E535" s="26"/>
      <c r="F535" s="1"/>
      <c r="Q535" s="11"/>
    </row>
    <row r="536" spans="1:17">
      <c r="A536" s="96"/>
      <c r="B536" s="93"/>
      <c r="C536" s="93"/>
      <c r="D536" s="23"/>
      <c r="E536" s="26"/>
      <c r="F536" s="1"/>
      <c r="Q536" s="11"/>
    </row>
    <row r="537" spans="1:17">
      <c r="A537" s="96"/>
      <c r="B537" s="93"/>
      <c r="C537" s="93"/>
      <c r="D537" s="23"/>
      <c r="E537" s="26"/>
      <c r="F537" s="1"/>
      <c r="Q537" s="11"/>
    </row>
    <row r="538" spans="1:17">
      <c r="A538" s="96" t="s">
        <v>0</v>
      </c>
      <c r="B538" s="93" t="s">
        <v>6</v>
      </c>
      <c r="C538" s="93" t="s">
        <v>7</v>
      </c>
      <c r="D538" s="21"/>
      <c r="E538" s="25"/>
      <c r="F538" s="1"/>
      <c r="Q538" s="11"/>
    </row>
    <row r="539" spans="1:17">
      <c r="A539" s="96" t="s">
        <v>0</v>
      </c>
      <c r="B539" s="93" t="s">
        <v>6</v>
      </c>
      <c r="C539" s="93" t="s">
        <v>8</v>
      </c>
      <c r="D539" s="21"/>
      <c r="E539" s="25"/>
      <c r="F539" s="1"/>
      <c r="Q539" s="11"/>
    </row>
    <row r="540" spans="1:17">
      <c r="A540" s="96"/>
      <c r="B540" s="93"/>
      <c r="C540" s="93"/>
      <c r="D540" s="21"/>
      <c r="E540" s="28"/>
      <c r="F540" s="1"/>
      <c r="Q540" s="11"/>
    </row>
    <row r="541" spans="1:17">
      <c r="A541" s="96"/>
      <c r="B541" s="93"/>
      <c r="C541" s="93"/>
      <c r="D541" s="23"/>
      <c r="E541" s="26"/>
      <c r="F541" s="1"/>
      <c r="Q541" s="11"/>
    </row>
    <row r="542" spans="1:17">
      <c r="A542" s="96" t="s">
        <v>0</v>
      </c>
      <c r="B542" s="93" t="s">
        <v>6</v>
      </c>
      <c r="C542" s="93" t="s">
        <v>1</v>
      </c>
      <c r="D542" s="21"/>
      <c r="E542" s="25"/>
      <c r="F542" s="1"/>
      <c r="Q542" s="11"/>
    </row>
    <row r="543" spans="1:17">
      <c r="A543" s="96" t="s">
        <v>0</v>
      </c>
      <c r="B543" s="93" t="s">
        <v>6</v>
      </c>
      <c r="C543" s="93" t="s">
        <v>2</v>
      </c>
      <c r="D543" s="21"/>
      <c r="E543" s="25"/>
      <c r="F543" s="1"/>
      <c r="Q543" s="11"/>
    </row>
    <row r="544" spans="1:17">
      <c r="A544" s="96"/>
      <c r="B544" s="93"/>
      <c r="C544" s="93"/>
      <c r="D544" s="21"/>
      <c r="E544" s="28"/>
      <c r="F544" s="1"/>
      <c r="Q544" s="11"/>
    </row>
    <row r="545" spans="1:17">
      <c r="E545" s="31"/>
    </row>
    <row r="546" spans="1:17">
      <c r="E546" s="31"/>
    </row>
    <row r="547" spans="1:17" s="5" customFormat="1">
      <c r="A547" s="101"/>
      <c r="B547" s="102"/>
      <c r="C547" s="103"/>
      <c r="D547" s="19"/>
      <c r="E547" s="31"/>
      <c r="H547" s="593"/>
      <c r="I547" s="199"/>
      <c r="J547" s="199"/>
      <c r="K547" s="199"/>
      <c r="L547" s="199"/>
      <c r="M547" s="199"/>
      <c r="N547" s="199"/>
      <c r="O547" s="199"/>
      <c r="Q547" s="6"/>
    </row>
    <row r="548" spans="1:17" s="5" customFormat="1">
      <c r="A548" s="101"/>
      <c r="B548" s="102"/>
      <c r="C548" s="103"/>
      <c r="D548" s="19"/>
      <c r="E548" s="31"/>
      <c r="H548" s="593"/>
      <c r="I548" s="199"/>
      <c r="J548" s="199"/>
      <c r="K548" s="199"/>
      <c r="L548" s="199"/>
      <c r="M548" s="199"/>
      <c r="N548" s="199"/>
      <c r="O548" s="199"/>
      <c r="Q548" s="6"/>
    </row>
    <row r="549" spans="1:17" s="5" customFormat="1">
      <c r="A549" s="101"/>
      <c r="B549" s="102"/>
      <c r="C549" s="103"/>
      <c r="D549" s="19"/>
      <c r="E549" s="31"/>
      <c r="H549" s="593"/>
      <c r="I549" s="199"/>
      <c r="J549" s="199"/>
      <c r="K549" s="199"/>
      <c r="L549" s="199"/>
      <c r="M549" s="199"/>
      <c r="N549" s="199"/>
      <c r="O549" s="199"/>
      <c r="Q549" s="6"/>
    </row>
    <row r="550" spans="1:17" s="5" customFormat="1">
      <c r="A550" s="101"/>
      <c r="B550" s="102"/>
      <c r="C550" s="103"/>
      <c r="D550" s="19"/>
      <c r="E550" s="31"/>
      <c r="H550" s="593"/>
      <c r="I550" s="199"/>
      <c r="J550" s="199"/>
      <c r="K550" s="199"/>
      <c r="L550" s="199"/>
      <c r="M550" s="199"/>
      <c r="N550" s="199"/>
      <c r="O550" s="199"/>
      <c r="Q550" s="6"/>
    </row>
    <row r="551" spans="1:17" s="5" customFormat="1">
      <c r="A551" s="101"/>
      <c r="B551" s="102"/>
      <c r="C551" s="103"/>
      <c r="D551" s="19"/>
      <c r="E551" s="31"/>
      <c r="H551" s="593"/>
      <c r="I551" s="199"/>
      <c r="J551" s="199"/>
      <c r="K551" s="199"/>
      <c r="L551" s="199"/>
      <c r="M551" s="199"/>
      <c r="N551" s="199"/>
      <c r="O551" s="199"/>
      <c r="Q551" s="6"/>
    </row>
    <row r="552" spans="1:17" s="5" customFormat="1">
      <c r="A552" s="101"/>
      <c r="B552" s="102"/>
      <c r="C552" s="103"/>
      <c r="D552" s="19"/>
      <c r="E552" s="31"/>
      <c r="H552" s="593"/>
      <c r="I552" s="199"/>
      <c r="J552" s="199"/>
      <c r="K552" s="199"/>
      <c r="L552" s="199"/>
      <c r="M552" s="199"/>
      <c r="N552" s="199"/>
      <c r="O552" s="199"/>
      <c r="Q552" s="6"/>
    </row>
    <row r="553" spans="1:17" s="5" customFormat="1">
      <c r="A553" s="101"/>
      <c r="B553" s="102"/>
      <c r="C553" s="103"/>
      <c r="D553" s="19"/>
      <c r="E553" s="31"/>
      <c r="H553" s="593"/>
      <c r="I553" s="199"/>
      <c r="J553" s="199"/>
      <c r="K553" s="199"/>
      <c r="L553" s="199"/>
      <c r="M553" s="199"/>
      <c r="N553" s="199"/>
      <c r="O553" s="199"/>
      <c r="Q553" s="6"/>
    </row>
    <row r="554" spans="1:17" s="5" customFormat="1">
      <c r="A554" s="101"/>
      <c r="B554" s="102"/>
      <c r="C554" s="103"/>
      <c r="D554" s="19"/>
      <c r="E554" s="31"/>
      <c r="H554" s="593"/>
      <c r="I554" s="199"/>
      <c r="J554" s="199"/>
      <c r="K554" s="199"/>
      <c r="L554" s="199"/>
      <c r="M554" s="199"/>
      <c r="N554" s="199"/>
      <c r="O554" s="199"/>
      <c r="Q554" s="6"/>
    </row>
    <row r="555" spans="1:17" s="5" customFormat="1">
      <c r="A555" s="101"/>
      <c r="B555" s="102"/>
      <c r="C555" s="103"/>
      <c r="D555" s="19"/>
      <c r="E555" s="31"/>
      <c r="H555" s="593"/>
      <c r="I555" s="199"/>
      <c r="J555" s="199"/>
      <c r="K555" s="199"/>
      <c r="L555" s="199"/>
      <c r="M555" s="199"/>
      <c r="N555" s="199"/>
      <c r="O555" s="199"/>
      <c r="Q555" s="6"/>
    </row>
    <row r="556" spans="1:17" s="5" customFormat="1">
      <c r="A556" s="101"/>
      <c r="B556" s="102"/>
      <c r="C556" s="103"/>
      <c r="D556" s="19"/>
      <c r="E556" s="31"/>
      <c r="H556" s="593"/>
      <c r="I556" s="199"/>
      <c r="J556" s="199"/>
      <c r="K556" s="199"/>
      <c r="L556" s="199"/>
      <c r="M556" s="199"/>
      <c r="N556" s="199"/>
      <c r="O556" s="199"/>
      <c r="Q556" s="6"/>
    </row>
    <row r="557" spans="1:17" s="5" customFormat="1">
      <c r="A557" s="101"/>
      <c r="B557" s="102"/>
      <c r="C557" s="103"/>
      <c r="D557" s="19"/>
      <c r="E557" s="31"/>
      <c r="H557" s="593"/>
      <c r="I557" s="199"/>
      <c r="J557" s="199"/>
      <c r="K557" s="199"/>
      <c r="L557" s="199"/>
      <c r="M557" s="199"/>
      <c r="N557" s="199"/>
      <c r="O557" s="199"/>
      <c r="Q557" s="6"/>
    </row>
    <row r="558" spans="1:17" s="5" customFormat="1">
      <c r="A558" s="101"/>
      <c r="B558" s="102"/>
      <c r="C558" s="103"/>
      <c r="D558" s="19"/>
      <c r="E558" s="31"/>
      <c r="H558" s="593"/>
      <c r="I558" s="199"/>
      <c r="J558" s="199"/>
      <c r="K558" s="199"/>
      <c r="L558" s="199"/>
      <c r="M558" s="199"/>
      <c r="N558" s="199"/>
      <c r="O558" s="199"/>
      <c r="Q558" s="6"/>
    </row>
    <row r="559" spans="1:17" s="5" customFormat="1">
      <c r="A559" s="101"/>
      <c r="B559" s="102"/>
      <c r="C559" s="103"/>
      <c r="D559" s="19"/>
      <c r="E559" s="31"/>
      <c r="H559" s="593"/>
      <c r="I559" s="199"/>
      <c r="J559" s="199"/>
      <c r="K559" s="199"/>
      <c r="L559" s="199"/>
      <c r="M559" s="199"/>
      <c r="N559" s="199"/>
      <c r="O559" s="199"/>
      <c r="Q559" s="6"/>
    </row>
    <row r="560" spans="1:17" s="5" customFormat="1">
      <c r="A560" s="101"/>
      <c r="B560" s="102"/>
      <c r="C560" s="103"/>
      <c r="D560" s="19"/>
      <c r="E560" s="31"/>
      <c r="H560" s="593"/>
      <c r="I560" s="199"/>
      <c r="J560" s="199"/>
      <c r="K560" s="199"/>
      <c r="L560" s="199"/>
      <c r="M560" s="199"/>
      <c r="N560" s="199"/>
      <c r="O560" s="199"/>
      <c r="Q560" s="6"/>
    </row>
    <row r="561" spans="1:17" s="5" customFormat="1">
      <c r="A561" s="101"/>
      <c r="B561" s="102"/>
      <c r="C561" s="103"/>
      <c r="D561" s="19"/>
      <c r="E561" s="31"/>
      <c r="H561" s="593"/>
      <c r="I561" s="199"/>
      <c r="J561" s="199"/>
      <c r="K561" s="199"/>
      <c r="L561" s="199"/>
      <c r="M561" s="199"/>
      <c r="N561" s="199"/>
      <c r="O561" s="199"/>
      <c r="Q561" s="6"/>
    </row>
    <row r="562" spans="1:17" s="5" customFormat="1">
      <c r="A562" s="101"/>
      <c r="B562" s="102"/>
      <c r="C562" s="103"/>
      <c r="D562" s="19"/>
      <c r="E562" s="31"/>
      <c r="H562" s="593"/>
      <c r="I562" s="199"/>
      <c r="J562" s="199"/>
      <c r="K562" s="199"/>
      <c r="L562" s="199"/>
      <c r="M562" s="199"/>
      <c r="N562" s="199"/>
      <c r="O562" s="199"/>
      <c r="Q562" s="6"/>
    </row>
    <row r="563" spans="1:17" s="5" customFormat="1">
      <c r="A563" s="101"/>
      <c r="B563" s="102"/>
      <c r="C563" s="103"/>
      <c r="D563" s="19"/>
      <c r="E563" s="31"/>
      <c r="H563" s="593"/>
      <c r="I563" s="199"/>
      <c r="J563" s="199"/>
      <c r="K563" s="199"/>
      <c r="L563" s="199"/>
      <c r="M563" s="199"/>
      <c r="N563" s="199"/>
      <c r="O563" s="199"/>
      <c r="Q563" s="6"/>
    </row>
    <row r="564" spans="1:17" s="5" customFormat="1">
      <c r="A564" s="101"/>
      <c r="B564" s="102"/>
      <c r="C564" s="103"/>
      <c r="D564" s="19"/>
      <c r="E564" s="31"/>
      <c r="H564" s="593"/>
      <c r="I564" s="199"/>
      <c r="J564" s="199"/>
      <c r="K564" s="199"/>
      <c r="L564" s="199"/>
      <c r="M564" s="199"/>
      <c r="N564" s="199"/>
      <c r="O564" s="199"/>
      <c r="Q564" s="6"/>
    </row>
    <row r="565" spans="1:17" s="5" customFormat="1">
      <c r="A565" s="101"/>
      <c r="B565" s="102"/>
      <c r="C565" s="103"/>
      <c r="D565" s="19"/>
      <c r="E565" s="31"/>
      <c r="H565" s="593"/>
      <c r="I565" s="199"/>
      <c r="J565" s="199"/>
      <c r="K565" s="199"/>
      <c r="L565" s="199"/>
      <c r="M565" s="199"/>
      <c r="N565" s="199"/>
      <c r="O565" s="199"/>
      <c r="Q565" s="6"/>
    </row>
    <row r="566" spans="1:17" s="5" customFormat="1">
      <c r="A566" s="101"/>
      <c r="B566" s="102"/>
      <c r="C566" s="103"/>
      <c r="D566" s="19"/>
      <c r="E566" s="31"/>
      <c r="H566" s="593"/>
      <c r="I566" s="199"/>
      <c r="J566" s="199"/>
      <c r="K566" s="199"/>
      <c r="L566" s="199"/>
      <c r="M566" s="199"/>
      <c r="N566" s="199"/>
      <c r="O566" s="199"/>
      <c r="Q566" s="6"/>
    </row>
    <row r="567" spans="1:17" s="5" customFormat="1">
      <c r="A567" s="101"/>
      <c r="B567" s="102"/>
      <c r="C567" s="103"/>
      <c r="D567" s="19"/>
      <c r="E567" s="31"/>
      <c r="H567" s="593"/>
      <c r="I567" s="199"/>
      <c r="J567" s="199"/>
      <c r="K567" s="199"/>
      <c r="L567" s="199"/>
      <c r="M567" s="199"/>
      <c r="N567" s="199"/>
      <c r="O567" s="199"/>
      <c r="Q567" s="6"/>
    </row>
    <row r="568" spans="1:17" s="5" customFormat="1">
      <c r="A568" s="101"/>
      <c r="B568" s="102"/>
      <c r="C568" s="103"/>
      <c r="D568" s="19"/>
      <c r="E568" s="31"/>
      <c r="H568" s="593"/>
      <c r="I568" s="199"/>
      <c r="J568" s="199"/>
      <c r="K568" s="199"/>
      <c r="L568" s="199"/>
      <c r="M568" s="199"/>
      <c r="N568" s="199"/>
      <c r="O568" s="199"/>
      <c r="Q568" s="6"/>
    </row>
    <row r="569" spans="1:17" s="5" customFormat="1">
      <c r="A569" s="101"/>
      <c r="B569" s="102"/>
      <c r="C569" s="103"/>
      <c r="D569" s="19"/>
      <c r="E569" s="31"/>
      <c r="H569" s="593"/>
      <c r="I569" s="199"/>
      <c r="J569" s="199"/>
      <c r="K569" s="199"/>
      <c r="L569" s="199"/>
      <c r="M569" s="199"/>
      <c r="N569" s="199"/>
      <c r="O569" s="199"/>
      <c r="Q569" s="6"/>
    </row>
    <row r="570" spans="1:17" s="5" customFormat="1">
      <c r="A570" s="101"/>
      <c r="B570" s="102"/>
      <c r="C570" s="103"/>
      <c r="D570" s="19"/>
      <c r="E570" s="31"/>
      <c r="H570" s="593"/>
      <c r="I570" s="199"/>
      <c r="J570" s="199"/>
      <c r="K570" s="199"/>
      <c r="L570" s="199"/>
      <c r="M570" s="199"/>
      <c r="N570" s="199"/>
      <c r="O570" s="199"/>
      <c r="Q570" s="6"/>
    </row>
    <row r="571" spans="1:17" s="5" customFormat="1">
      <c r="A571" s="101"/>
      <c r="B571" s="102"/>
      <c r="C571" s="103"/>
      <c r="D571" s="19"/>
      <c r="E571" s="31"/>
      <c r="H571" s="593"/>
      <c r="I571" s="199"/>
      <c r="J571" s="199"/>
      <c r="K571" s="199"/>
      <c r="L571" s="199"/>
      <c r="M571" s="199"/>
      <c r="N571" s="199"/>
      <c r="O571" s="199"/>
      <c r="Q571" s="6"/>
    </row>
    <row r="572" spans="1:17" s="5" customFormat="1">
      <c r="A572" s="101"/>
      <c r="B572" s="102"/>
      <c r="C572" s="103"/>
      <c r="D572" s="19"/>
      <c r="E572" s="31"/>
      <c r="H572" s="593"/>
      <c r="I572" s="199"/>
      <c r="J572" s="199"/>
      <c r="K572" s="199"/>
      <c r="L572" s="199"/>
      <c r="M572" s="199"/>
      <c r="N572" s="199"/>
      <c r="O572" s="199"/>
      <c r="Q572" s="6"/>
    </row>
    <row r="573" spans="1:17" s="5" customFormat="1">
      <c r="A573" s="101"/>
      <c r="B573" s="102"/>
      <c r="C573" s="103"/>
      <c r="D573" s="19"/>
      <c r="E573" s="31"/>
      <c r="H573" s="593"/>
      <c r="I573" s="199"/>
      <c r="J573" s="199"/>
      <c r="K573" s="199"/>
      <c r="L573" s="199"/>
      <c r="M573" s="199"/>
      <c r="N573" s="199"/>
      <c r="O573" s="199"/>
      <c r="Q573" s="6"/>
    </row>
    <row r="574" spans="1:17" s="5" customFormat="1">
      <c r="A574" s="101"/>
      <c r="B574" s="102"/>
      <c r="C574" s="103"/>
      <c r="D574" s="19"/>
      <c r="E574" s="31"/>
      <c r="H574" s="593"/>
      <c r="I574" s="199"/>
      <c r="J574" s="199"/>
      <c r="K574" s="199"/>
      <c r="L574" s="199"/>
      <c r="M574" s="199"/>
      <c r="N574" s="199"/>
      <c r="O574" s="199"/>
      <c r="Q574" s="6"/>
    </row>
    <row r="575" spans="1:17" s="5" customFormat="1">
      <c r="A575" s="101"/>
      <c r="B575" s="102"/>
      <c r="C575" s="103"/>
      <c r="D575" s="19"/>
      <c r="E575" s="31"/>
      <c r="H575" s="593"/>
      <c r="I575" s="199"/>
      <c r="J575" s="199"/>
      <c r="K575" s="199"/>
      <c r="L575" s="199"/>
      <c r="M575" s="199"/>
      <c r="N575" s="199"/>
      <c r="O575" s="199"/>
      <c r="Q575" s="6"/>
    </row>
    <row r="576" spans="1:17" s="5" customFormat="1">
      <c r="A576" s="101"/>
      <c r="B576" s="102"/>
      <c r="C576" s="103"/>
      <c r="D576" s="19"/>
      <c r="E576" s="31"/>
      <c r="H576" s="593"/>
      <c r="I576" s="199"/>
      <c r="J576" s="199"/>
      <c r="K576" s="199"/>
      <c r="L576" s="199"/>
      <c r="M576" s="199"/>
      <c r="N576" s="199"/>
      <c r="O576" s="199"/>
      <c r="Q576" s="6"/>
    </row>
    <row r="577" spans="1:17" s="5" customFormat="1">
      <c r="A577" s="101"/>
      <c r="B577" s="102"/>
      <c r="C577" s="103"/>
      <c r="D577" s="19"/>
      <c r="E577" s="31"/>
      <c r="H577" s="593"/>
      <c r="I577" s="199"/>
      <c r="J577" s="199"/>
      <c r="K577" s="199"/>
      <c r="L577" s="199"/>
      <c r="M577" s="199"/>
      <c r="N577" s="199"/>
      <c r="O577" s="199"/>
      <c r="Q577" s="6"/>
    </row>
    <row r="578" spans="1:17" s="5" customFormat="1">
      <c r="A578" s="101"/>
      <c r="B578" s="102"/>
      <c r="C578" s="103"/>
      <c r="D578" s="19"/>
      <c r="E578" s="31"/>
      <c r="H578" s="593"/>
      <c r="I578" s="199"/>
      <c r="J578" s="199"/>
      <c r="K578" s="199"/>
      <c r="L578" s="199"/>
      <c r="M578" s="199"/>
      <c r="N578" s="199"/>
      <c r="O578" s="199"/>
      <c r="Q578" s="6"/>
    </row>
    <row r="579" spans="1:17" s="5" customFormat="1">
      <c r="A579" s="101"/>
      <c r="B579" s="102"/>
      <c r="C579" s="103"/>
      <c r="D579" s="19"/>
      <c r="E579" s="31"/>
      <c r="H579" s="593"/>
      <c r="I579" s="199"/>
      <c r="J579" s="199"/>
      <c r="K579" s="199"/>
      <c r="L579" s="199"/>
      <c r="M579" s="199"/>
      <c r="N579" s="199"/>
      <c r="O579" s="199"/>
      <c r="Q579" s="6"/>
    </row>
    <row r="580" spans="1:17" s="5" customFormat="1">
      <c r="A580" s="101"/>
      <c r="B580" s="102"/>
      <c r="C580" s="103"/>
      <c r="D580" s="19"/>
      <c r="E580" s="31"/>
      <c r="H580" s="593"/>
      <c r="I580" s="199"/>
      <c r="J580" s="199"/>
      <c r="K580" s="199"/>
      <c r="L580" s="199"/>
      <c r="M580" s="199"/>
      <c r="N580" s="199"/>
      <c r="O580" s="199"/>
      <c r="Q580" s="6"/>
    </row>
    <row r="581" spans="1:17" s="5" customFormat="1">
      <c r="A581" s="101"/>
      <c r="B581" s="102"/>
      <c r="C581" s="103"/>
      <c r="D581" s="19"/>
      <c r="E581" s="31"/>
      <c r="H581" s="593"/>
      <c r="I581" s="199"/>
      <c r="J581" s="199"/>
      <c r="K581" s="199"/>
      <c r="L581" s="199"/>
      <c r="M581" s="199"/>
      <c r="N581" s="199"/>
      <c r="O581" s="199"/>
      <c r="Q581" s="6"/>
    </row>
    <row r="582" spans="1:17" s="5" customFormat="1">
      <c r="A582" s="101"/>
      <c r="B582" s="102"/>
      <c r="C582" s="103"/>
      <c r="D582" s="19"/>
      <c r="E582" s="31"/>
      <c r="H582" s="593"/>
      <c r="I582" s="199"/>
      <c r="J582" s="199"/>
      <c r="K582" s="199"/>
      <c r="L582" s="199"/>
      <c r="M582" s="199"/>
      <c r="N582" s="199"/>
      <c r="O582" s="199"/>
      <c r="Q582" s="6"/>
    </row>
    <row r="583" spans="1:17" s="5" customFormat="1">
      <c r="A583" s="101"/>
      <c r="B583" s="102"/>
      <c r="C583" s="103"/>
      <c r="D583" s="19"/>
      <c r="E583" s="31"/>
      <c r="H583" s="593"/>
      <c r="I583" s="199"/>
      <c r="J583" s="199"/>
      <c r="K583" s="199"/>
      <c r="L583" s="199"/>
      <c r="M583" s="199"/>
      <c r="N583" s="199"/>
      <c r="O583" s="199"/>
      <c r="Q583" s="6"/>
    </row>
  </sheetData>
  <protectedRanges>
    <protectedRange password="C4BE" sqref="E14" name="Rates_10_2_1"/>
    <protectedRange password="C4BE" sqref="E10:E13 E16:E19 E22:E24 E27:E31 E34:E37 E40:E43 E46:E49 E52:E55 E58:E61 E66:E68 E70:E72 E74:E76 E78:E79 E119:E121 E88:E90 E92:E94 E96:E98 E100:E101 E106:E107 E86 E82:E83" name="Rates_10"/>
    <protectedRange password="C4BE" sqref="E3" name="Rates_10_2_1_1"/>
    <protectedRange password="C4BE" sqref="E2" name="Rates_10_2_1_2"/>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472 D465 D268 D292 D359 D401 E535:F537 E541:F541 D202:D203 D206:D208 D211:D213 D217:D218 D220:D221 D224 D232:D236 D262:D266 D282:D285 D287:D290 D310:D312 D314:D315 D317:D319 D321:D323 D329:D331 D333:D335 D337:D339 D341:D343 D345:D346 D348:D349 D351:D353 D355:D357 D361:D363 D365:D366 D368:D369 D371:D373 D375:D377 D379:D381 D383:D384 D386:D389 D391:D392 D394:D395 D397:D399 D478:D483 D538:F540 D542:F544 D276:D279 D308 D295:D298 D300:D305 D428:D431 D445:D448 D226 D228 D411:D414 D419:D423 D459 D461 D463 D485:D490 D416 D199:F199 E200:F509 D197:F197 E195:E196 E171:F180 F154:F157 F1 D2:F3 D9:D30 E193:F194 E6:F30 D154:D157 E122:F125 D126:F131 D122:D124 D117:F121 D32:F80 E91:F93 D94:F115 D142:F153 F170 D170:D196 D85:F90">
    <cfRule type="cellIs" dxfId="439" priority="390" stopIfTrue="1" operator="equal">
      <formula>0</formula>
    </cfRule>
  </conditionalFormatting>
  <conditionalFormatting sqref="D242">
    <cfRule type="cellIs" dxfId="438" priority="386" stopIfTrue="1" operator="equal">
      <formula>0</formula>
    </cfRule>
  </conditionalFormatting>
  <conditionalFormatting sqref="D327">
    <cfRule type="cellIs" dxfId="437" priority="384" stopIfTrue="1" operator="equal">
      <formula>0</formula>
    </cfRule>
  </conditionalFormatting>
  <conditionalFormatting sqref="D440 D433">
    <cfRule type="cellIs" dxfId="436" priority="377" stopIfTrue="1" operator="equal">
      <formula>0</formula>
    </cfRule>
  </conditionalFormatting>
  <conditionalFormatting sqref="D275">
    <cfRule type="cellIs" dxfId="435" priority="371" stopIfTrue="1" operator="equal">
      <formula>0</formula>
    </cfRule>
  </conditionalFormatting>
  <conditionalFormatting sqref="D457 D450">
    <cfRule type="cellIs" dxfId="434" priority="375" stopIfTrue="1" operator="equal">
      <formula>0</formula>
    </cfRule>
  </conditionalFormatting>
  <conditionalFormatting sqref="D467:D471 D453:D456 D436:D439 D402:D403 D325:D326 D269:D270 D238:D241">
    <cfRule type="cellIs" dxfId="433" priority="373" stopIfTrue="1" operator="equal">
      <formula>0</formula>
    </cfRule>
  </conditionalFormatting>
  <conditionalFormatting sqref="D281">
    <cfRule type="cellIs" dxfId="432" priority="372" stopIfTrue="1" operator="equal">
      <formula>0</formula>
    </cfRule>
  </conditionalFormatting>
  <conditionalFormatting sqref="D293">
    <cfRule type="cellIs" dxfId="431" priority="369" stopIfTrue="1" operator="equal">
      <formula>0</formula>
    </cfRule>
  </conditionalFormatting>
  <conditionalFormatting sqref="D200">
    <cfRule type="cellIs" dxfId="430" priority="263" stopIfTrue="1" operator="equal">
      <formula>0</formula>
    </cfRule>
  </conditionalFormatting>
  <conditionalFormatting sqref="D227">
    <cfRule type="cellIs" dxfId="429" priority="253" stopIfTrue="1" operator="equal">
      <formula>0</formula>
    </cfRule>
  </conditionalFormatting>
  <conditionalFormatting sqref="D225">
    <cfRule type="cellIs" dxfId="428" priority="254" stopIfTrue="1" operator="equal">
      <formula>0</formula>
    </cfRule>
  </conditionalFormatting>
  <conditionalFormatting sqref="D244:D248">
    <cfRule type="cellIs" dxfId="427" priority="252" stopIfTrue="1" operator="equal">
      <formula>0</formula>
    </cfRule>
  </conditionalFormatting>
  <conditionalFormatting sqref="D256:D260">
    <cfRule type="cellIs" dxfId="426" priority="250" stopIfTrue="1" operator="equal">
      <formula>0</formula>
    </cfRule>
  </conditionalFormatting>
  <conditionalFormatting sqref="D250:D254">
    <cfRule type="cellIs" dxfId="425" priority="249" stopIfTrue="1" operator="equal">
      <formula>0</formula>
    </cfRule>
  </conditionalFormatting>
  <conditionalFormatting sqref="D449">
    <cfRule type="cellIs" dxfId="424" priority="238" stopIfTrue="1" operator="equal">
      <formula>0</formula>
    </cfRule>
  </conditionalFormatting>
  <conditionalFormatting sqref="D432">
    <cfRule type="cellIs" dxfId="423" priority="235" stopIfTrue="1" operator="equal">
      <formula>0</formula>
    </cfRule>
  </conditionalFormatting>
  <conditionalFormatting sqref="D460">
    <cfRule type="cellIs" dxfId="422" priority="232" stopIfTrue="1" operator="equal">
      <formula>0</formula>
    </cfRule>
  </conditionalFormatting>
  <conditionalFormatting sqref="D462">
    <cfRule type="cellIs" dxfId="421" priority="211" stopIfTrue="1" operator="equal">
      <formula>0</formula>
    </cfRule>
  </conditionalFormatting>
  <conditionalFormatting sqref="D464">
    <cfRule type="cellIs" dxfId="420" priority="208" stopIfTrue="1" operator="equal">
      <formula>0</formula>
    </cfRule>
  </conditionalFormatting>
  <conditionalFormatting sqref="D415">
    <cfRule type="cellIs" dxfId="419" priority="205" stopIfTrue="1" operator="equal">
      <formula>0</formula>
    </cfRule>
  </conditionalFormatting>
  <conditionalFormatting sqref="D534:F534 D527:F527 D503:D506 D511:F515 F521 D521 D523 F523 F525 D525 D508">
    <cfRule type="cellIs" dxfId="418" priority="204" stopIfTrue="1" operator="equal">
      <formula>0</formula>
    </cfRule>
  </conditionalFormatting>
  <conditionalFormatting sqref="E520:F520">
    <cfRule type="cellIs" dxfId="417" priority="203" stopIfTrue="1" operator="equal">
      <formula>0</formula>
    </cfRule>
  </conditionalFormatting>
  <conditionalFormatting sqref="E521 E523 E525">
    <cfRule type="cellIs" dxfId="416" priority="202" stopIfTrue="1" operator="equal">
      <formula>0</formula>
    </cfRule>
  </conditionalFormatting>
  <conditionalFormatting sqref="E528:F533">
    <cfRule type="cellIs" dxfId="415" priority="201" stopIfTrue="1" operator="equal">
      <formula>0</formula>
    </cfRule>
  </conditionalFormatting>
  <conditionalFormatting sqref="F510">
    <cfRule type="cellIs" dxfId="414" priority="200" stopIfTrue="1" operator="equal">
      <formula>0</formula>
    </cfRule>
  </conditionalFormatting>
  <conditionalFormatting sqref="D529:D533">
    <cfRule type="cellIs" dxfId="413" priority="195" stopIfTrue="1" operator="equal">
      <formula>0</formula>
    </cfRule>
  </conditionalFormatting>
  <conditionalFormatting sqref="E522">
    <cfRule type="cellIs" dxfId="412" priority="180" stopIfTrue="1" operator="equal">
      <formula>0</formula>
    </cfRule>
  </conditionalFormatting>
  <conditionalFormatting sqref="F522">
    <cfRule type="cellIs" dxfId="411" priority="179" stopIfTrue="1" operator="equal">
      <formula>0</formula>
    </cfRule>
  </conditionalFormatting>
  <conditionalFormatting sqref="D522">
    <cfRule type="cellIs" dxfId="410" priority="178" stopIfTrue="1" operator="equal">
      <formula>0</formula>
    </cfRule>
  </conditionalFormatting>
  <conditionalFormatting sqref="D526">
    <cfRule type="cellIs" dxfId="409" priority="170" stopIfTrue="1" operator="equal">
      <formula>0</formula>
    </cfRule>
  </conditionalFormatting>
  <conditionalFormatting sqref="E524">
    <cfRule type="cellIs" dxfId="408" priority="175" stopIfTrue="1" operator="equal">
      <formula>0</formula>
    </cfRule>
  </conditionalFormatting>
  <conditionalFormatting sqref="F526">
    <cfRule type="cellIs" dxfId="407" priority="171" stopIfTrue="1" operator="equal">
      <formula>0</formula>
    </cfRule>
  </conditionalFormatting>
  <conditionalFormatting sqref="E526">
    <cfRule type="cellIs" dxfId="406" priority="172" stopIfTrue="1" operator="equal">
      <formula>0</formula>
    </cfRule>
  </conditionalFormatting>
  <conditionalFormatting sqref="D524">
    <cfRule type="cellIs" dxfId="405" priority="173" stopIfTrue="1" operator="equal">
      <formula>0</formula>
    </cfRule>
  </conditionalFormatting>
  <conditionalFormatting sqref="F524">
    <cfRule type="cellIs" dxfId="404" priority="174" stopIfTrue="1" operator="equal">
      <formula>0</formula>
    </cfRule>
  </conditionalFormatting>
  <conditionalFormatting sqref="E510">
    <cfRule type="cellIs" dxfId="403" priority="166" stopIfTrue="1" operator="equal">
      <formula>0</formula>
    </cfRule>
  </conditionalFormatting>
  <conditionalFormatting sqref="D507">
    <cfRule type="cellIs" dxfId="402" priority="167" stopIfTrue="1" operator="equal">
      <formula>0</formula>
    </cfRule>
  </conditionalFormatting>
  <conditionalFormatting sqref="D495:D498 D500">
    <cfRule type="cellIs" dxfId="401" priority="164" stopIfTrue="1" operator="equal">
      <formula>0</formula>
    </cfRule>
  </conditionalFormatting>
  <conditionalFormatting sqref="D499">
    <cfRule type="cellIs" dxfId="400" priority="161" stopIfTrue="1" operator="equal">
      <formula>0</formula>
    </cfRule>
  </conditionalFormatting>
  <conditionalFormatting sqref="F517 D517">
    <cfRule type="cellIs" dxfId="399" priority="160" stopIfTrue="1" operator="equal">
      <formula>0</formula>
    </cfRule>
  </conditionalFormatting>
  <conditionalFormatting sqref="E516:F516">
    <cfRule type="cellIs" dxfId="398" priority="159" stopIfTrue="1" operator="equal">
      <formula>0</formula>
    </cfRule>
  </conditionalFormatting>
  <conditionalFormatting sqref="E517">
    <cfRule type="cellIs" dxfId="397" priority="158" stopIfTrue="1" operator="equal">
      <formula>0</formula>
    </cfRule>
  </conditionalFormatting>
  <conditionalFormatting sqref="F518:F519">
    <cfRule type="cellIs" dxfId="396" priority="156" stopIfTrue="1" operator="equal">
      <formula>0</formula>
    </cfRule>
  </conditionalFormatting>
  <conditionalFormatting sqref="E518:E519">
    <cfRule type="cellIs" dxfId="395" priority="157" stopIfTrue="1" operator="equal">
      <formula>0</formula>
    </cfRule>
  </conditionalFormatting>
  <conditionalFormatting sqref="D518:D519">
    <cfRule type="cellIs" dxfId="394" priority="155" stopIfTrue="1" operator="equal">
      <formula>0</formula>
    </cfRule>
  </conditionalFormatting>
  <conditionalFormatting sqref="E184:F184 E187:F187">
    <cfRule type="cellIs" dxfId="393" priority="80" stopIfTrue="1" operator="equal">
      <formula>0</formula>
    </cfRule>
  </conditionalFormatting>
  <conditionalFormatting sqref="E183:F183 E181:E182">
    <cfRule type="cellIs" dxfId="392" priority="87" stopIfTrue="1" operator="equal">
      <formula>0</formula>
    </cfRule>
  </conditionalFormatting>
  <conditionalFormatting sqref="E188:F188 D198:F198">
    <cfRule type="cellIs" dxfId="391" priority="77" stopIfTrue="1" operator="equal">
      <formula>0</formula>
    </cfRule>
  </conditionalFormatting>
  <conditionalFormatting sqref="F189:F192 F185:F186 F181:F182">
    <cfRule type="cellIs" dxfId="390" priority="43" stopIfTrue="1" operator="equal">
      <formula>0</formula>
    </cfRule>
  </conditionalFormatting>
  <conditionalFormatting sqref="F195:F196">
    <cfRule type="cellIs" dxfId="389" priority="42" stopIfTrue="1" operator="equal">
      <formula>0</formula>
    </cfRule>
  </conditionalFormatting>
  <conditionalFormatting sqref="E185:E186">
    <cfRule type="cellIs" dxfId="388" priority="22" stopIfTrue="1" operator="equal">
      <formula>0</formula>
    </cfRule>
  </conditionalFormatting>
  <conditionalFormatting sqref="E189:E191">
    <cfRule type="cellIs" dxfId="387" priority="21" stopIfTrue="1" operator="equal">
      <formula>0</formula>
    </cfRule>
  </conditionalFormatting>
  <conditionalFormatting sqref="E185:E186">
    <cfRule type="cellIs" dxfId="386" priority="20" stopIfTrue="1" operator="equal">
      <formula>0</formula>
    </cfRule>
  </conditionalFormatting>
  <conditionalFormatting sqref="E189:E191">
    <cfRule type="cellIs" dxfId="385" priority="19" stopIfTrue="1" operator="equal">
      <formula>0</formula>
    </cfRule>
  </conditionalFormatting>
  <conditionalFormatting sqref="E192">
    <cfRule type="cellIs" dxfId="384" priority="17" stopIfTrue="1" operator="equal">
      <formula>0</formula>
    </cfRule>
  </conditionalFormatting>
  <conditionalFormatting sqref="D31">
    <cfRule type="cellIs" dxfId="383" priority="16" stopIfTrue="1" operator="equal">
      <formula>0</formula>
    </cfRule>
  </conditionalFormatting>
  <conditionalFormatting sqref="D116">
    <cfRule type="cellIs" dxfId="382" priority="15" stopIfTrue="1" operator="equal">
      <formula>0</formula>
    </cfRule>
  </conditionalFormatting>
  <conditionalFormatting sqref="D125">
    <cfRule type="cellIs" dxfId="381" priority="14" stopIfTrue="1" operator="equal">
      <formula>0</formula>
    </cfRule>
  </conditionalFormatting>
  <conditionalFormatting sqref="D91:D93">
    <cfRule type="cellIs" dxfId="380" priority="13" stopIfTrue="1" operator="equal">
      <formula>0</formula>
    </cfRule>
  </conditionalFormatting>
  <conditionalFormatting sqref="F138:F141 D134:D141 F133">
    <cfRule type="cellIs" dxfId="379" priority="12" stopIfTrue="1" operator="equal">
      <formula>0</formula>
    </cfRule>
  </conditionalFormatting>
  <conditionalFormatting sqref="E133">
    <cfRule type="cellIs" dxfId="378" priority="11" stopIfTrue="1" operator="equal">
      <formula>0</formula>
    </cfRule>
  </conditionalFormatting>
  <conditionalFormatting sqref="F134">
    <cfRule type="cellIs" dxfId="377" priority="10" stopIfTrue="1" operator="equal">
      <formula>0</formula>
    </cfRule>
  </conditionalFormatting>
  <conditionalFormatting sqref="F135:F136">
    <cfRule type="cellIs" dxfId="376" priority="9" stopIfTrue="1" operator="equal">
      <formula>0</formula>
    </cfRule>
  </conditionalFormatting>
  <conditionalFormatting sqref="F137">
    <cfRule type="cellIs" dxfId="375" priority="8" stopIfTrue="1" operator="equal">
      <formula>0</formula>
    </cfRule>
  </conditionalFormatting>
  <conditionalFormatting sqref="D132">
    <cfRule type="cellIs" dxfId="374" priority="7" stopIfTrue="1" operator="equal">
      <formula>0</formula>
    </cfRule>
  </conditionalFormatting>
  <conditionalFormatting sqref="F169">
    <cfRule type="cellIs" dxfId="373" priority="2" stopIfTrue="1" operator="equal">
      <formula>0</formula>
    </cfRule>
  </conditionalFormatting>
  <conditionalFormatting sqref="D158:D164">
    <cfRule type="cellIs" dxfId="372" priority="6" stopIfTrue="1" operator="equal">
      <formula>0</formula>
    </cfRule>
  </conditionalFormatting>
  <conditionalFormatting sqref="F158:F159 F161:F164">
    <cfRule type="cellIs" dxfId="371" priority="5" stopIfTrue="1" operator="equal">
      <formula>0</formula>
    </cfRule>
  </conditionalFormatting>
  <conditionalFormatting sqref="F160">
    <cfRule type="cellIs" dxfId="370" priority="4" stopIfTrue="1" operator="equal">
      <formula>0</formula>
    </cfRule>
  </conditionalFormatting>
  <conditionalFormatting sqref="F165:F168 D165:D169">
    <cfRule type="cellIs" dxfId="369" priority="3" stopIfTrue="1" operator="equal">
      <formula>0</formula>
    </cfRule>
  </conditionalFormatting>
  <conditionalFormatting sqref="D81:F84">
    <cfRule type="cellIs" dxfId="368" priority="1"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rowBreaks count="2" manualBreakCount="2">
    <brk id="306" max="11" man="1"/>
    <brk id="384"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526"/>
  <sheetViews>
    <sheetView showGridLines="0" showZeros="0" topLeftCell="D1" zoomScale="90" zoomScaleNormal="90" workbookViewId="0">
      <selection activeCell="D3" sqref="D3:D5"/>
    </sheetView>
  </sheetViews>
  <sheetFormatPr defaultColWidth="9.140625" defaultRowHeight="12.75"/>
  <cols>
    <col min="1" max="1" width="0.140625" style="7" hidden="1" customWidth="1"/>
    <col min="2" max="2" width="8.7109375" style="4" hidden="1" customWidth="1"/>
    <col min="3" max="3" width="9.5703125" style="634" hidden="1" customWidth="1"/>
    <col min="4" max="4" width="13.28515625" style="19" customWidth="1"/>
    <col min="5" max="5" width="70.7109375" style="32" customWidth="1"/>
    <col min="6" max="6" width="9.42578125" style="5" customWidth="1"/>
    <col min="7" max="7" width="12.7109375" style="10" customWidth="1"/>
    <col min="8" max="8" width="12.7109375" style="596" customWidth="1"/>
    <col min="9" max="10" width="10.140625" style="198" customWidth="1"/>
    <col min="11" max="11" width="11.140625" style="198" customWidth="1"/>
    <col min="12" max="13" width="10.140625" style="198" customWidth="1"/>
    <col min="14" max="14" width="11.7109375" style="198" customWidth="1"/>
    <col min="15" max="15" width="9.140625" style="198" customWidth="1"/>
    <col min="16" max="16" width="1.28515625" style="109" customWidth="1"/>
    <col min="17" max="17" width="11.7109375" style="6" customWidth="1"/>
    <col min="18" max="18" width="10.7109375" style="10" customWidth="1"/>
    <col min="19" max="16384" width="9.140625" style="10"/>
  </cols>
  <sheetData>
    <row r="1" spans="1:18" ht="18">
      <c r="A1" s="4"/>
      <c r="C1" s="4"/>
      <c r="D1" s="71" t="s">
        <v>80</v>
      </c>
      <c r="F1" s="1"/>
      <c r="Q1" s="11"/>
    </row>
    <row r="2" spans="1:18">
      <c r="A2" s="38"/>
      <c r="B2" s="39"/>
      <c r="C2" s="39"/>
      <c r="D2" s="40"/>
      <c r="E2" s="25"/>
      <c r="F2" s="1"/>
      <c r="Q2" s="11"/>
    </row>
    <row r="3" spans="1:18" s="56" customFormat="1" ht="14.25" customHeight="1">
      <c r="A3" s="77"/>
      <c r="B3" s="77"/>
      <c r="C3" s="77"/>
      <c r="D3" s="639" t="s">
        <v>118</v>
      </c>
      <c r="E3" s="640" t="s">
        <v>119</v>
      </c>
      <c r="F3" s="639" t="s">
        <v>120</v>
      </c>
      <c r="G3" s="641" t="s">
        <v>113</v>
      </c>
      <c r="H3" s="643" t="s">
        <v>1637</v>
      </c>
      <c r="I3" s="648" t="s">
        <v>331</v>
      </c>
      <c r="J3" s="648"/>
      <c r="K3" s="654"/>
      <c r="L3" s="654"/>
      <c r="M3" s="654"/>
      <c r="N3" s="654"/>
      <c r="O3" s="654"/>
      <c r="P3" s="192"/>
      <c r="Q3" s="674" t="s">
        <v>317</v>
      </c>
      <c r="R3" s="675"/>
    </row>
    <row r="4" spans="1:18" s="56" customFormat="1" ht="14.25">
      <c r="A4" s="77"/>
      <c r="B4" s="77"/>
      <c r="C4" s="77"/>
      <c r="D4" s="639"/>
      <c r="E4" s="640"/>
      <c r="F4" s="639"/>
      <c r="G4" s="641"/>
      <c r="H4" s="643"/>
      <c r="I4" s="648" t="s">
        <v>802</v>
      </c>
      <c r="J4" s="648"/>
      <c r="K4" s="654" t="s">
        <v>116</v>
      </c>
      <c r="L4" s="654" t="s">
        <v>114</v>
      </c>
      <c r="M4" s="648" t="s">
        <v>121</v>
      </c>
      <c r="N4" s="654" t="s">
        <v>122</v>
      </c>
      <c r="O4" s="654" t="s">
        <v>117</v>
      </c>
      <c r="P4" s="676"/>
      <c r="Q4" s="650" t="s">
        <v>316</v>
      </c>
      <c r="R4" s="646" t="s">
        <v>149</v>
      </c>
    </row>
    <row r="5" spans="1:18" s="56" customFormat="1" ht="14.25">
      <c r="A5" s="77"/>
      <c r="B5" s="77"/>
      <c r="C5" s="77"/>
      <c r="D5" s="639"/>
      <c r="E5" s="640"/>
      <c r="F5" s="639"/>
      <c r="G5" s="641"/>
      <c r="H5" s="643"/>
      <c r="I5" s="262" t="s">
        <v>803</v>
      </c>
      <c r="J5" s="262" t="s">
        <v>146</v>
      </c>
      <c r="K5" s="654"/>
      <c r="L5" s="654"/>
      <c r="M5" s="648"/>
      <c r="N5" s="654"/>
      <c r="O5" s="654"/>
      <c r="P5" s="676"/>
      <c r="Q5" s="651"/>
      <c r="R5" s="646"/>
    </row>
    <row r="6" spans="1:18" s="328" customFormat="1" ht="15">
      <c r="A6" s="275"/>
      <c r="B6" s="275"/>
      <c r="C6" s="275"/>
      <c r="D6" s="412"/>
      <c r="E6" s="401"/>
      <c r="F6" s="402"/>
      <c r="G6" s="308"/>
      <c r="H6" s="308"/>
      <c r="I6" s="344"/>
      <c r="J6" s="344"/>
      <c r="K6" s="344"/>
      <c r="L6" s="344"/>
      <c r="M6" s="344"/>
      <c r="N6" s="344"/>
      <c r="O6" s="344"/>
      <c r="P6" s="413"/>
      <c r="Q6" s="281"/>
      <c r="R6" s="282"/>
    </row>
    <row r="7" spans="1:18" s="327" customFormat="1" ht="15">
      <c r="A7" s="274"/>
      <c r="B7" s="275"/>
      <c r="C7" s="275"/>
      <c r="D7" s="255"/>
      <c r="E7" s="404" t="s">
        <v>1074</v>
      </c>
      <c r="F7" s="325"/>
      <c r="G7" s="278"/>
      <c r="H7" s="278"/>
      <c r="I7" s="326"/>
      <c r="J7" s="326"/>
      <c r="K7" s="326"/>
      <c r="L7" s="326"/>
      <c r="M7" s="326"/>
      <c r="N7" s="326"/>
      <c r="O7" s="326"/>
      <c r="P7" s="414"/>
      <c r="Q7" s="287"/>
      <c r="R7" s="288">
        <f t="shared" ref="R7:R76" si="0">Q7*G7</f>
        <v>0</v>
      </c>
    </row>
    <row r="8" spans="1:18" s="327" customFormat="1" ht="15">
      <c r="A8" s="274"/>
      <c r="B8" s="275"/>
      <c r="C8" s="275"/>
      <c r="D8" s="255"/>
      <c r="E8" s="404"/>
      <c r="F8" s="325"/>
      <c r="G8" s="278"/>
      <c r="H8" s="278"/>
      <c r="I8" s="326"/>
      <c r="J8" s="326"/>
      <c r="K8" s="326"/>
      <c r="L8" s="326"/>
      <c r="M8" s="326"/>
      <c r="N8" s="326"/>
      <c r="O8" s="326"/>
      <c r="P8" s="414"/>
      <c r="Q8" s="287"/>
      <c r="R8" s="288">
        <f t="shared" si="0"/>
        <v>0</v>
      </c>
    </row>
    <row r="9" spans="1:18" s="327" customFormat="1" ht="15">
      <c r="A9" s="274" t="s">
        <v>0</v>
      </c>
      <c r="B9" s="275" t="s">
        <v>124</v>
      </c>
      <c r="C9" s="275"/>
      <c r="D9" s="257" t="str">
        <f>IF(A9=0,"",IF(C9=0,A9&amp;"."&amp;B9,A9&amp;"."&amp;B9&amp;"."&amp;C9))</f>
        <v>07.005</v>
      </c>
      <c r="E9" s="404" t="s">
        <v>79</v>
      </c>
      <c r="F9" s="325"/>
      <c r="G9" s="278"/>
      <c r="H9" s="278"/>
      <c r="I9" s="326"/>
      <c r="J9" s="326"/>
      <c r="K9" s="326"/>
      <c r="L9" s="326"/>
      <c r="M9" s="326"/>
      <c r="N9" s="326"/>
      <c r="O9" s="326"/>
      <c r="P9" s="414"/>
      <c r="Q9" s="287"/>
      <c r="R9" s="288">
        <f t="shared" si="0"/>
        <v>0</v>
      </c>
    </row>
    <row r="10" spans="1:18" s="327" customFormat="1" ht="14.25">
      <c r="A10" s="274" t="s">
        <v>0</v>
      </c>
      <c r="B10" s="275" t="s">
        <v>124</v>
      </c>
      <c r="C10" s="275" t="s">
        <v>124</v>
      </c>
      <c r="D10" s="257" t="str">
        <f>IF(A10=0,"",IF(C10=0,A10&amp;"."&amp;B10,A10&amp;"."&amp;B10&amp;"."&amp;C10))</f>
        <v>07.005.005</v>
      </c>
      <c r="E10" s="330" t="s">
        <v>598</v>
      </c>
      <c r="F10" s="325" t="s">
        <v>150</v>
      </c>
      <c r="G10" s="278">
        <f t="shared" ref="G10:G75" si="1">ROUNDUP(SUM(I10:O10),2)</f>
        <v>0</v>
      </c>
      <c r="H10" s="622" t="s">
        <v>1640</v>
      </c>
      <c r="I10" s="326"/>
      <c r="J10" s="326"/>
      <c r="K10" s="326"/>
      <c r="L10" s="326"/>
      <c r="M10" s="326"/>
      <c r="N10" s="326"/>
      <c r="O10" s="326"/>
      <c r="P10" s="414"/>
      <c r="Q10" s="287"/>
      <c r="R10" s="288">
        <f t="shared" si="0"/>
        <v>0</v>
      </c>
    </row>
    <row r="11" spans="1:18" s="327" customFormat="1" ht="14.25">
      <c r="A11" s="274" t="s">
        <v>0</v>
      </c>
      <c r="B11" s="275" t="s">
        <v>124</v>
      </c>
      <c r="C11" s="275" t="s">
        <v>125</v>
      </c>
      <c r="D11" s="257" t="str">
        <f>IF(A11=0,"",IF(C11=0,A11&amp;"."&amp;B11,A11&amp;"."&amp;B11&amp;"."&amp;C11))</f>
        <v>07.005.010</v>
      </c>
      <c r="E11" s="330" t="s">
        <v>600</v>
      </c>
      <c r="F11" s="325" t="s">
        <v>150</v>
      </c>
      <c r="G11" s="278">
        <f t="shared" si="1"/>
        <v>0</v>
      </c>
      <c r="H11" s="622" t="s">
        <v>1640</v>
      </c>
      <c r="I11" s="326"/>
      <c r="J11" s="326"/>
      <c r="K11" s="326"/>
      <c r="L11" s="326"/>
      <c r="M11" s="326"/>
      <c r="N11" s="326"/>
      <c r="O11" s="326"/>
      <c r="P11" s="414"/>
      <c r="Q11" s="287"/>
      <c r="R11" s="288">
        <f t="shared" si="0"/>
        <v>0</v>
      </c>
    </row>
    <row r="12" spans="1:18" s="327" customFormat="1" ht="14.25">
      <c r="A12" s="274" t="s">
        <v>0</v>
      </c>
      <c r="B12" s="275" t="s">
        <v>124</v>
      </c>
      <c r="C12" s="275" t="s">
        <v>126</v>
      </c>
      <c r="D12" s="257" t="str">
        <f>IF(A12=0,"",IF(C12=0,A12&amp;"."&amp;B12,A12&amp;"."&amp;B12&amp;"."&amp;C12))</f>
        <v>07.005.015</v>
      </c>
      <c r="E12" s="330" t="s">
        <v>601</v>
      </c>
      <c r="F12" s="325" t="s">
        <v>150</v>
      </c>
      <c r="G12" s="278">
        <f t="shared" si="1"/>
        <v>0</v>
      </c>
      <c r="H12" s="622" t="s">
        <v>1640</v>
      </c>
      <c r="I12" s="326"/>
      <c r="J12" s="326"/>
      <c r="K12" s="326"/>
      <c r="L12" s="326"/>
      <c r="M12" s="326"/>
      <c r="N12" s="326"/>
      <c r="O12" s="326"/>
      <c r="P12" s="414"/>
      <c r="Q12" s="287"/>
      <c r="R12" s="288">
        <f t="shared" si="0"/>
        <v>0</v>
      </c>
    </row>
    <row r="13" spans="1:18" s="327" customFormat="1" ht="14.25">
      <c r="A13" s="274" t="s">
        <v>0</v>
      </c>
      <c r="B13" s="275" t="s">
        <v>124</v>
      </c>
      <c r="C13" s="275" t="s">
        <v>127</v>
      </c>
      <c r="D13" s="257" t="str">
        <f>IF(A13=0,"",IF(C13=0,A13&amp;"."&amp;B13,A13&amp;"."&amp;B13&amp;"."&amp;C13))</f>
        <v>07.005.020</v>
      </c>
      <c r="E13" s="330" t="s">
        <v>599</v>
      </c>
      <c r="F13" s="325" t="s">
        <v>150</v>
      </c>
      <c r="G13" s="278">
        <f t="shared" si="1"/>
        <v>0</v>
      </c>
      <c r="H13" s="622" t="s">
        <v>1640</v>
      </c>
      <c r="I13" s="326"/>
      <c r="J13" s="326"/>
      <c r="K13" s="326"/>
      <c r="L13" s="326"/>
      <c r="M13" s="326"/>
      <c r="N13" s="326"/>
      <c r="O13" s="326"/>
      <c r="P13" s="414"/>
      <c r="Q13" s="287"/>
      <c r="R13" s="288">
        <f t="shared" si="0"/>
        <v>0</v>
      </c>
    </row>
    <row r="14" spans="1:18" s="327" customFormat="1" ht="14.25">
      <c r="A14" s="274"/>
      <c r="B14" s="275"/>
      <c r="C14" s="275"/>
      <c r="D14" s="257"/>
      <c r="E14" s="330"/>
      <c r="F14" s="325"/>
      <c r="G14" s="278"/>
      <c r="H14" s="278"/>
      <c r="I14" s="326"/>
      <c r="J14" s="326"/>
      <c r="K14" s="326"/>
      <c r="L14" s="326"/>
      <c r="M14" s="326"/>
      <c r="N14" s="326"/>
      <c r="O14" s="326"/>
      <c r="P14" s="414"/>
      <c r="Q14" s="287"/>
      <c r="R14" s="288"/>
    </row>
    <row r="15" spans="1:18" s="417" customFormat="1" ht="15">
      <c r="A15" s="274"/>
      <c r="B15" s="275"/>
      <c r="C15" s="275"/>
      <c r="D15" s="257"/>
      <c r="E15" s="324" t="s">
        <v>1419</v>
      </c>
      <c r="F15" s="325"/>
      <c r="G15" s="278"/>
      <c r="H15" s="278"/>
      <c r="I15" s="415"/>
      <c r="J15" s="415"/>
      <c r="K15" s="415"/>
      <c r="L15" s="415"/>
      <c r="M15" s="415"/>
      <c r="N15" s="415"/>
      <c r="O15" s="415"/>
      <c r="P15" s="416"/>
      <c r="Q15" s="287"/>
      <c r="R15" s="288"/>
    </row>
    <row r="16" spans="1:18" s="327" customFormat="1" ht="15">
      <c r="A16" s="274"/>
      <c r="B16" s="275"/>
      <c r="C16" s="275"/>
      <c r="D16" s="255"/>
      <c r="E16" s="404"/>
      <c r="F16" s="325"/>
      <c r="G16" s="278"/>
      <c r="H16" s="278"/>
      <c r="I16" s="326"/>
      <c r="J16" s="326"/>
      <c r="K16" s="326"/>
      <c r="L16" s="326"/>
      <c r="M16" s="326"/>
      <c r="N16" s="326"/>
      <c r="O16" s="326"/>
      <c r="P16" s="414"/>
      <c r="Q16" s="287"/>
      <c r="R16" s="288">
        <f t="shared" si="0"/>
        <v>0</v>
      </c>
    </row>
    <row r="17" spans="1:18" s="328" customFormat="1" ht="37.5" customHeight="1">
      <c r="A17" s="304"/>
      <c r="B17" s="305"/>
      <c r="C17" s="305"/>
      <c r="D17" s="257" t="str">
        <f t="shared" ref="D17:D86" si="2">IF(A17=0,"",IF(C17=0,A17&amp;"."&amp;B17,A17&amp;"."&amp;B17&amp;"."&amp;C17))</f>
        <v/>
      </c>
      <c r="E17" s="404" t="s">
        <v>1294</v>
      </c>
      <c r="F17" s="418"/>
      <c r="G17" s="278"/>
      <c r="H17" s="278"/>
      <c r="I17" s="326"/>
      <c r="J17" s="326"/>
      <c r="K17" s="326"/>
      <c r="L17" s="326"/>
      <c r="M17" s="326"/>
      <c r="N17" s="326"/>
      <c r="O17" s="326"/>
      <c r="P17" s="413"/>
      <c r="Q17" s="287"/>
      <c r="R17" s="288">
        <f t="shared" si="0"/>
        <v>0</v>
      </c>
    </row>
    <row r="18" spans="1:18" s="328" customFormat="1" ht="15">
      <c r="A18" s="304"/>
      <c r="B18" s="305"/>
      <c r="C18" s="305"/>
      <c r="D18" s="257" t="str">
        <f t="shared" si="2"/>
        <v/>
      </c>
      <c r="E18" s="324"/>
      <c r="F18" s="418"/>
      <c r="G18" s="278"/>
      <c r="H18" s="278"/>
      <c r="I18" s="326"/>
      <c r="J18" s="326"/>
      <c r="K18" s="326"/>
      <c r="L18" s="326"/>
      <c r="M18" s="326"/>
      <c r="N18" s="326"/>
      <c r="O18" s="326"/>
      <c r="P18" s="413"/>
      <c r="Q18" s="287"/>
      <c r="R18" s="288">
        <f t="shared" si="0"/>
        <v>0</v>
      </c>
    </row>
    <row r="19" spans="1:18" s="328" customFormat="1" ht="15">
      <c r="A19" s="304" t="s">
        <v>0</v>
      </c>
      <c r="B19" s="305" t="s">
        <v>125</v>
      </c>
      <c r="C19" s="305"/>
      <c r="D19" s="257" t="str">
        <f t="shared" si="2"/>
        <v>07.010</v>
      </c>
      <c r="E19" s="404" t="s">
        <v>1295</v>
      </c>
      <c r="F19" s="418"/>
      <c r="G19" s="278"/>
      <c r="H19" s="278"/>
      <c r="I19" s="326"/>
      <c r="J19" s="326"/>
      <c r="K19" s="326"/>
      <c r="L19" s="326"/>
      <c r="M19" s="326"/>
      <c r="N19" s="326"/>
      <c r="O19" s="326"/>
      <c r="P19" s="413"/>
      <c r="Q19" s="287"/>
      <c r="R19" s="288">
        <f t="shared" si="0"/>
        <v>0</v>
      </c>
    </row>
    <row r="20" spans="1:18" s="328" customFormat="1" ht="14.25">
      <c r="A20" s="304" t="s">
        <v>0</v>
      </c>
      <c r="B20" s="305" t="s">
        <v>125</v>
      </c>
      <c r="C20" s="275" t="s">
        <v>124</v>
      </c>
      <c r="D20" s="257" t="str">
        <f t="shared" si="2"/>
        <v>07.010.005</v>
      </c>
      <c r="E20" s="565" t="s">
        <v>22</v>
      </c>
      <c r="F20" s="418" t="s">
        <v>141</v>
      </c>
      <c r="G20" s="278">
        <f t="shared" si="1"/>
        <v>0</v>
      </c>
      <c r="H20" s="622" t="s">
        <v>1640</v>
      </c>
      <c r="I20" s="326"/>
      <c r="J20" s="326"/>
      <c r="K20" s="326"/>
      <c r="L20" s="326"/>
      <c r="M20" s="326"/>
      <c r="N20" s="326"/>
      <c r="O20" s="326"/>
      <c r="P20" s="413"/>
      <c r="Q20" s="287"/>
      <c r="R20" s="288">
        <f t="shared" si="0"/>
        <v>0</v>
      </c>
    </row>
    <row r="21" spans="1:18" s="328" customFormat="1" ht="14.25">
      <c r="A21" s="304" t="s">
        <v>0</v>
      </c>
      <c r="B21" s="305" t="s">
        <v>125</v>
      </c>
      <c r="C21" s="275" t="s">
        <v>125</v>
      </c>
      <c r="D21" s="257" t="str">
        <f t="shared" si="2"/>
        <v>07.010.010</v>
      </c>
      <c r="E21" s="565" t="s">
        <v>48</v>
      </c>
      <c r="F21" s="418" t="s">
        <v>141</v>
      </c>
      <c r="G21" s="278">
        <f t="shared" si="1"/>
        <v>0</v>
      </c>
      <c r="H21" s="622" t="s">
        <v>1640</v>
      </c>
      <c r="I21" s="326"/>
      <c r="J21" s="326"/>
      <c r="K21" s="326"/>
      <c r="L21" s="326"/>
      <c r="M21" s="326"/>
      <c r="N21" s="326"/>
      <c r="O21" s="326"/>
      <c r="P21" s="413"/>
      <c r="Q21" s="287"/>
      <c r="R21" s="288">
        <f t="shared" si="0"/>
        <v>0</v>
      </c>
    </row>
    <row r="22" spans="1:18" s="328" customFormat="1" ht="15">
      <c r="A22" s="304"/>
      <c r="B22" s="305"/>
      <c r="C22" s="305"/>
      <c r="D22" s="257" t="str">
        <f t="shared" si="2"/>
        <v/>
      </c>
      <c r="E22" s="324"/>
      <c r="F22" s="418"/>
      <c r="G22" s="278"/>
      <c r="H22" s="278"/>
      <c r="I22" s="326"/>
      <c r="J22" s="326"/>
      <c r="K22" s="326"/>
      <c r="L22" s="326"/>
      <c r="M22" s="326"/>
      <c r="N22" s="326"/>
      <c r="O22" s="326"/>
      <c r="P22" s="413"/>
      <c r="Q22" s="287"/>
      <c r="R22" s="288">
        <f t="shared" si="0"/>
        <v>0</v>
      </c>
    </row>
    <row r="23" spans="1:18" s="328" customFormat="1" ht="15">
      <c r="A23" s="304" t="s">
        <v>0</v>
      </c>
      <c r="B23" s="305" t="s">
        <v>126</v>
      </c>
      <c r="C23" s="305"/>
      <c r="D23" s="257" t="str">
        <f t="shared" si="2"/>
        <v>07.015</v>
      </c>
      <c r="E23" s="404" t="s">
        <v>1296</v>
      </c>
      <c r="F23" s="418"/>
      <c r="G23" s="278"/>
      <c r="H23" s="278"/>
      <c r="I23" s="326"/>
      <c r="J23" s="326"/>
      <c r="K23" s="326"/>
      <c r="L23" s="326"/>
      <c r="M23" s="326"/>
      <c r="N23" s="326"/>
      <c r="O23" s="326"/>
      <c r="P23" s="413"/>
      <c r="Q23" s="287"/>
      <c r="R23" s="288">
        <f t="shared" si="0"/>
        <v>0</v>
      </c>
    </row>
    <row r="24" spans="1:18" s="328" customFormat="1" ht="14.25">
      <c r="A24" s="304" t="s">
        <v>0</v>
      </c>
      <c r="B24" s="305" t="s">
        <v>126</v>
      </c>
      <c r="C24" s="275" t="s">
        <v>124</v>
      </c>
      <c r="D24" s="257" t="str">
        <f t="shared" si="2"/>
        <v>07.015.005</v>
      </c>
      <c r="E24" s="565" t="s">
        <v>22</v>
      </c>
      <c r="F24" s="418" t="s">
        <v>141</v>
      </c>
      <c r="G24" s="278">
        <f t="shared" si="1"/>
        <v>0</v>
      </c>
      <c r="H24" s="622" t="s">
        <v>1640</v>
      </c>
      <c r="I24" s="326"/>
      <c r="J24" s="326"/>
      <c r="K24" s="326"/>
      <c r="L24" s="326"/>
      <c r="M24" s="326"/>
      <c r="N24" s="326"/>
      <c r="O24" s="326"/>
      <c r="P24" s="413"/>
      <c r="Q24" s="287"/>
      <c r="R24" s="288">
        <f t="shared" si="0"/>
        <v>0</v>
      </c>
    </row>
    <row r="25" spans="1:18" s="328" customFormat="1" ht="14.25">
      <c r="A25" s="304" t="s">
        <v>0</v>
      </c>
      <c r="B25" s="305" t="s">
        <v>126</v>
      </c>
      <c r="C25" s="275" t="s">
        <v>125</v>
      </c>
      <c r="D25" s="257" t="str">
        <f t="shared" si="2"/>
        <v>07.015.010</v>
      </c>
      <c r="E25" s="565" t="s">
        <v>48</v>
      </c>
      <c r="F25" s="418" t="s">
        <v>141</v>
      </c>
      <c r="G25" s="278">
        <f t="shared" si="1"/>
        <v>0</v>
      </c>
      <c r="H25" s="622" t="s">
        <v>1640</v>
      </c>
      <c r="I25" s="326"/>
      <c r="J25" s="326"/>
      <c r="K25" s="326"/>
      <c r="L25" s="326"/>
      <c r="M25" s="326"/>
      <c r="N25" s="326"/>
      <c r="O25" s="326"/>
      <c r="P25" s="413"/>
      <c r="Q25" s="287"/>
      <c r="R25" s="288">
        <f t="shared" si="0"/>
        <v>0</v>
      </c>
    </row>
    <row r="26" spans="1:18" s="328" customFormat="1" ht="15">
      <c r="A26" s="304"/>
      <c r="B26" s="305"/>
      <c r="C26" s="305"/>
      <c r="D26" s="257" t="str">
        <f t="shared" si="2"/>
        <v/>
      </c>
      <c r="E26" s="324"/>
      <c r="F26" s="418"/>
      <c r="G26" s="278"/>
      <c r="H26" s="278"/>
      <c r="I26" s="326"/>
      <c r="J26" s="326"/>
      <c r="K26" s="326"/>
      <c r="L26" s="326"/>
      <c r="M26" s="326"/>
      <c r="N26" s="326"/>
      <c r="O26" s="326"/>
      <c r="P26" s="413"/>
      <c r="Q26" s="287"/>
      <c r="R26" s="288">
        <f t="shared" si="0"/>
        <v>0</v>
      </c>
    </row>
    <row r="27" spans="1:18" s="328" customFormat="1" ht="45">
      <c r="A27" s="304"/>
      <c r="B27" s="305"/>
      <c r="C27" s="305"/>
      <c r="D27" s="257" t="str">
        <f t="shared" si="2"/>
        <v/>
      </c>
      <c r="E27" s="404" t="s">
        <v>1019</v>
      </c>
      <c r="F27" s="418"/>
      <c r="G27" s="278"/>
      <c r="H27" s="278"/>
      <c r="I27" s="326"/>
      <c r="J27" s="326"/>
      <c r="K27" s="326"/>
      <c r="L27" s="326"/>
      <c r="M27" s="326"/>
      <c r="N27" s="326"/>
      <c r="O27" s="326"/>
      <c r="P27" s="413"/>
      <c r="Q27" s="287"/>
      <c r="R27" s="288">
        <f t="shared" si="0"/>
        <v>0</v>
      </c>
    </row>
    <row r="28" spans="1:18" s="328" customFormat="1" ht="15">
      <c r="A28" s="304"/>
      <c r="B28" s="305"/>
      <c r="C28" s="305"/>
      <c r="D28" s="257" t="str">
        <f t="shared" si="2"/>
        <v/>
      </c>
      <c r="E28" s="324"/>
      <c r="F28" s="418"/>
      <c r="G28" s="278"/>
      <c r="H28" s="278"/>
      <c r="I28" s="326"/>
      <c r="J28" s="326"/>
      <c r="K28" s="326"/>
      <c r="L28" s="326"/>
      <c r="M28" s="326"/>
      <c r="N28" s="326"/>
      <c r="O28" s="326"/>
      <c r="P28" s="413"/>
      <c r="Q28" s="287"/>
      <c r="R28" s="288">
        <f t="shared" si="0"/>
        <v>0</v>
      </c>
    </row>
    <row r="29" spans="1:18" s="328" customFormat="1" ht="15">
      <c r="A29" s="304" t="s">
        <v>0</v>
      </c>
      <c r="B29" s="305" t="s">
        <v>127</v>
      </c>
      <c r="C29" s="305"/>
      <c r="D29" s="257" t="str">
        <f t="shared" si="2"/>
        <v>07.020</v>
      </c>
      <c r="E29" s="404" t="s">
        <v>1020</v>
      </c>
      <c r="F29" s="418"/>
      <c r="G29" s="278"/>
      <c r="H29" s="278"/>
      <c r="I29" s="326"/>
      <c r="J29" s="326"/>
      <c r="K29" s="326"/>
      <c r="L29" s="326"/>
      <c r="M29" s="326"/>
      <c r="N29" s="326"/>
      <c r="O29" s="326"/>
      <c r="P29" s="413"/>
      <c r="Q29" s="287"/>
      <c r="R29" s="288">
        <f t="shared" si="0"/>
        <v>0</v>
      </c>
    </row>
    <row r="30" spans="1:18" s="328" customFormat="1" ht="14.25">
      <c r="A30" s="304" t="s">
        <v>0</v>
      </c>
      <c r="B30" s="305" t="s">
        <v>127</v>
      </c>
      <c r="C30" s="275" t="s">
        <v>124</v>
      </c>
      <c r="D30" s="257" t="str">
        <f t="shared" si="2"/>
        <v>07.020.005</v>
      </c>
      <c r="E30" s="565" t="s">
        <v>1614</v>
      </c>
      <c r="F30" s="418" t="s">
        <v>141</v>
      </c>
      <c r="G30" s="278">
        <f t="shared" si="1"/>
        <v>0</v>
      </c>
      <c r="H30" s="622" t="s">
        <v>1640</v>
      </c>
      <c r="I30" s="326"/>
      <c r="J30" s="326"/>
      <c r="K30" s="326"/>
      <c r="L30" s="326"/>
      <c r="M30" s="326"/>
      <c r="N30" s="326"/>
      <c r="O30" s="326"/>
      <c r="P30" s="413"/>
      <c r="Q30" s="287"/>
      <c r="R30" s="288">
        <f t="shared" si="0"/>
        <v>0</v>
      </c>
    </row>
    <row r="31" spans="1:18" s="328" customFormat="1" ht="14.25">
      <c r="A31" s="304" t="s">
        <v>0</v>
      </c>
      <c r="B31" s="305" t="s">
        <v>127</v>
      </c>
      <c r="C31" s="275" t="s">
        <v>125</v>
      </c>
      <c r="D31" s="257" t="str">
        <f t="shared" si="2"/>
        <v>07.020.010</v>
      </c>
      <c r="E31" s="565" t="s">
        <v>48</v>
      </c>
      <c r="F31" s="418" t="s">
        <v>141</v>
      </c>
      <c r="G31" s="278">
        <f t="shared" si="1"/>
        <v>0</v>
      </c>
      <c r="H31" s="622" t="s">
        <v>1640</v>
      </c>
      <c r="I31" s="326"/>
      <c r="J31" s="326"/>
      <c r="K31" s="326"/>
      <c r="L31" s="326"/>
      <c r="M31" s="326"/>
      <c r="N31" s="326"/>
      <c r="O31" s="326"/>
      <c r="P31" s="413"/>
      <c r="Q31" s="287"/>
      <c r="R31" s="288">
        <f t="shared" si="0"/>
        <v>0</v>
      </c>
    </row>
    <row r="32" spans="1:18" s="328" customFormat="1" ht="14.25">
      <c r="A32" s="304" t="s">
        <v>0</v>
      </c>
      <c r="B32" s="305" t="s">
        <v>127</v>
      </c>
      <c r="C32" s="275" t="s">
        <v>126</v>
      </c>
      <c r="D32" s="257" t="str">
        <f t="shared" si="2"/>
        <v>07.020.015</v>
      </c>
      <c r="E32" s="565" t="s">
        <v>1615</v>
      </c>
      <c r="F32" s="418" t="s">
        <v>141</v>
      </c>
      <c r="G32" s="278">
        <f t="shared" si="1"/>
        <v>0</v>
      </c>
      <c r="H32" s="622" t="s">
        <v>1640</v>
      </c>
      <c r="I32" s="326"/>
      <c r="J32" s="326"/>
      <c r="K32" s="326"/>
      <c r="L32" s="326"/>
      <c r="M32" s="326"/>
      <c r="N32" s="326"/>
      <c r="O32" s="326"/>
      <c r="P32" s="413"/>
      <c r="Q32" s="287"/>
      <c r="R32" s="288">
        <f t="shared" si="0"/>
        <v>0</v>
      </c>
    </row>
    <row r="33" spans="1:18" s="328" customFormat="1" ht="14.25">
      <c r="A33" s="304" t="s">
        <v>0</v>
      </c>
      <c r="B33" s="305" t="s">
        <v>127</v>
      </c>
      <c r="C33" s="275" t="s">
        <v>127</v>
      </c>
      <c r="D33" s="257" t="str">
        <f t="shared" si="2"/>
        <v>07.020.020</v>
      </c>
      <c r="E33" s="565" t="s">
        <v>48</v>
      </c>
      <c r="F33" s="418" t="s">
        <v>141</v>
      </c>
      <c r="G33" s="278">
        <f t="shared" si="1"/>
        <v>0</v>
      </c>
      <c r="H33" s="622" t="s">
        <v>1640</v>
      </c>
      <c r="I33" s="326"/>
      <c r="J33" s="326"/>
      <c r="K33" s="326"/>
      <c r="L33" s="326"/>
      <c r="M33" s="326"/>
      <c r="N33" s="326"/>
      <c r="O33" s="326"/>
      <c r="P33" s="413"/>
      <c r="Q33" s="287"/>
      <c r="R33" s="288">
        <f t="shared" si="0"/>
        <v>0</v>
      </c>
    </row>
    <row r="34" spans="1:18" s="328" customFormat="1" ht="15">
      <c r="A34" s="304"/>
      <c r="B34" s="305"/>
      <c r="C34" s="305"/>
      <c r="D34" s="257" t="str">
        <f t="shared" si="2"/>
        <v/>
      </c>
      <c r="E34" s="324"/>
      <c r="F34" s="418"/>
      <c r="G34" s="278"/>
      <c r="H34" s="278"/>
      <c r="I34" s="326"/>
      <c r="J34" s="326"/>
      <c r="K34" s="326"/>
      <c r="L34" s="326"/>
      <c r="M34" s="326"/>
      <c r="N34" s="326"/>
      <c r="O34" s="326"/>
      <c r="P34" s="413"/>
      <c r="Q34" s="287"/>
      <c r="R34" s="288">
        <f t="shared" si="0"/>
        <v>0</v>
      </c>
    </row>
    <row r="35" spans="1:18" s="328" customFormat="1" ht="15">
      <c r="A35" s="304" t="s">
        <v>0</v>
      </c>
      <c r="B35" s="305" t="s">
        <v>128</v>
      </c>
      <c r="C35" s="305"/>
      <c r="D35" s="257" t="str">
        <f t="shared" si="2"/>
        <v>07.025</v>
      </c>
      <c r="E35" s="404" t="s">
        <v>1021</v>
      </c>
      <c r="F35" s="418"/>
      <c r="G35" s="278"/>
      <c r="H35" s="278"/>
      <c r="I35" s="326"/>
      <c r="J35" s="326"/>
      <c r="K35" s="326"/>
      <c r="L35" s="326"/>
      <c r="M35" s="326"/>
      <c r="N35" s="326"/>
      <c r="O35" s="326"/>
      <c r="P35" s="413"/>
      <c r="Q35" s="287"/>
      <c r="R35" s="288">
        <f t="shared" si="0"/>
        <v>0</v>
      </c>
    </row>
    <row r="36" spans="1:18" s="328" customFormat="1" ht="14.25">
      <c r="A36" s="304" t="s">
        <v>0</v>
      </c>
      <c r="B36" s="305" t="s">
        <v>128</v>
      </c>
      <c r="C36" s="275" t="s">
        <v>124</v>
      </c>
      <c r="D36" s="257" t="str">
        <f t="shared" si="2"/>
        <v>07.025.005</v>
      </c>
      <c r="E36" s="565" t="s">
        <v>1614</v>
      </c>
      <c r="F36" s="418" t="s">
        <v>141</v>
      </c>
      <c r="G36" s="278">
        <f t="shared" si="1"/>
        <v>0</v>
      </c>
      <c r="H36" s="622" t="s">
        <v>1640</v>
      </c>
      <c r="I36" s="326"/>
      <c r="J36" s="326"/>
      <c r="K36" s="326"/>
      <c r="L36" s="326"/>
      <c r="M36" s="326"/>
      <c r="N36" s="326"/>
      <c r="O36" s="326"/>
      <c r="P36" s="413"/>
      <c r="Q36" s="287"/>
      <c r="R36" s="288">
        <f t="shared" si="0"/>
        <v>0</v>
      </c>
    </row>
    <row r="37" spans="1:18" s="328" customFormat="1" ht="14.25">
      <c r="A37" s="304" t="s">
        <v>0</v>
      </c>
      <c r="B37" s="305" t="s">
        <v>128</v>
      </c>
      <c r="C37" s="275" t="s">
        <v>125</v>
      </c>
      <c r="D37" s="257" t="str">
        <f t="shared" si="2"/>
        <v>07.025.010</v>
      </c>
      <c r="E37" s="565" t="s">
        <v>48</v>
      </c>
      <c r="F37" s="418" t="s">
        <v>141</v>
      </c>
      <c r="G37" s="278">
        <f t="shared" si="1"/>
        <v>0</v>
      </c>
      <c r="H37" s="622" t="s">
        <v>1640</v>
      </c>
      <c r="I37" s="326"/>
      <c r="J37" s="326"/>
      <c r="K37" s="326"/>
      <c r="L37" s="326"/>
      <c r="M37" s="326"/>
      <c r="N37" s="326"/>
      <c r="O37" s="326"/>
      <c r="P37" s="413"/>
      <c r="Q37" s="287"/>
      <c r="R37" s="288">
        <f t="shared" si="0"/>
        <v>0</v>
      </c>
    </row>
    <row r="38" spans="1:18" s="328" customFormat="1" ht="14.25">
      <c r="A38" s="304" t="s">
        <v>0</v>
      </c>
      <c r="B38" s="305" t="s">
        <v>128</v>
      </c>
      <c r="C38" s="275" t="s">
        <v>126</v>
      </c>
      <c r="D38" s="257" t="str">
        <f t="shared" si="2"/>
        <v>07.025.015</v>
      </c>
      <c r="E38" s="565" t="s">
        <v>1615</v>
      </c>
      <c r="F38" s="418" t="s">
        <v>141</v>
      </c>
      <c r="G38" s="278">
        <f t="shared" si="1"/>
        <v>0</v>
      </c>
      <c r="H38" s="622" t="s">
        <v>1640</v>
      </c>
      <c r="I38" s="326"/>
      <c r="J38" s="326"/>
      <c r="K38" s="326"/>
      <c r="L38" s="326"/>
      <c r="M38" s="326"/>
      <c r="N38" s="326"/>
      <c r="O38" s="326"/>
      <c r="P38" s="413"/>
      <c r="Q38" s="287"/>
      <c r="R38" s="288">
        <f t="shared" si="0"/>
        <v>0</v>
      </c>
    </row>
    <row r="39" spans="1:18" s="328" customFormat="1" ht="14.25">
      <c r="A39" s="304" t="s">
        <v>0</v>
      </c>
      <c r="B39" s="305" t="s">
        <v>128</v>
      </c>
      <c r="C39" s="275" t="s">
        <v>127</v>
      </c>
      <c r="D39" s="257" t="str">
        <f t="shared" si="2"/>
        <v>07.025.020</v>
      </c>
      <c r="E39" s="565" t="s">
        <v>48</v>
      </c>
      <c r="F39" s="418" t="s">
        <v>141</v>
      </c>
      <c r="G39" s="278">
        <f t="shared" si="1"/>
        <v>0</v>
      </c>
      <c r="H39" s="622" t="s">
        <v>1640</v>
      </c>
      <c r="I39" s="326"/>
      <c r="J39" s="326"/>
      <c r="K39" s="326"/>
      <c r="L39" s="326"/>
      <c r="M39" s="326"/>
      <c r="N39" s="326"/>
      <c r="O39" s="326"/>
      <c r="P39" s="413"/>
      <c r="Q39" s="287"/>
      <c r="R39" s="288">
        <f t="shared" si="0"/>
        <v>0</v>
      </c>
    </row>
    <row r="40" spans="1:18" s="328" customFormat="1" ht="15">
      <c r="A40" s="304"/>
      <c r="B40" s="305"/>
      <c r="C40" s="305"/>
      <c r="D40" s="257" t="str">
        <f t="shared" si="2"/>
        <v/>
      </c>
      <c r="E40" s="324"/>
      <c r="F40" s="418"/>
      <c r="G40" s="278"/>
      <c r="H40" s="278"/>
      <c r="I40" s="326"/>
      <c r="J40" s="326"/>
      <c r="K40" s="326"/>
      <c r="L40" s="326"/>
      <c r="M40" s="326"/>
      <c r="N40" s="326"/>
      <c r="O40" s="326"/>
      <c r="P40" s="413"/>
      <c r="Q40" s="287"/>
      <c r="R40" s="288">
        <f t="shared" si="0"/>
        <v>0</v>
      </c>
    </row>
    <row r="41" spans="1:18" s="328" customFormat="1" ht="15">
      <c r="A41" s="304" t="s">
        <v>0</v>
      </c>
      <c r="B41" s="305" t="s">
        <v>129</v>
      </c>
      <c r="C41" s="305"/>
      <c r="D41" s="562" t="str">
        <f t="shared" ref="D41:D46" si="3">IF(A41=0,"",IF(C41=0,A41&amp;"."&amp;B41,A41&amp;"."&amp;B41&amp;"."&amp;C41))</f>
        <v>07.030</v>
      </c>
      <c r="E41" s="567" t="s">
        <v>1616</v>
      </c>
      <c r="F41" s="418"/>
      <c r="G41" s="278"/>
      <c r="H41" s="278"/>
      <c r="I41" s="326"/>
      <c r="J41" s="326"/>
      <c r="K41" s="326"/>
      <c r="L41" s="326"/>
      <c r="M41" s="326"/>
      <c r="N41" s="326"/>
      <c r="O41" s="326"/>
      <c r="P41" s="413"/>
      <c r="Q41" s="287"/>
      <c r="R41" s="288">
        <f t="shared" ref="R41:R46" si="4">Q41*G41</f>
        <v>0</v>
      </c>
    </row>
    <row r="42" spans="1:18" s="328" customFormat="1" ht="14.25">
      <c r="A42" s="304" t="s">
        <v>0</v>
      </c>
      <c r="B42" s="305" t="s">
        <v>129</v>
      </c>
      <c r="C42" s="275" t="s">
        <v>124</v>
      </c>
      <c r="D42" s="562" t="str">
        <f t="shared" si="3"/>
        <v>07.030.005</v>
      </c>
      <c r="E42" s="565" t="s">
        <v>1614</v>
      </c>
      <c r="F42" s="418" t="s">
        <v>141</v>
      </c>
      <c r="G42" s="278">
        <f t="shared" ref="G42:G45" si="5">ROUNDUP(SUM(I42:O42),2)</f>
        <v>0</v>
      </c>
      <c r="H42" s="622" t="s">
        <v>1640</v>
      </c>
      <c r="I42" s="326"/>
      <c r="J42" s="326"/>
      <c r="K42" s="326"/>
      <c r="L42" s="326"/>
      <c r="M42" s="326"/>
      <c r="N42" s="326"/>
      <c r="O42" s="326"/>
      <c r="P42" s="413"/>
      <c r="Q42" s="287"/>
      <c r="R42" s="288">
        <f t="shared" si="4"/>
        <v>0</v>
      </c>
    </row>
    <row r="43" spans="1:18" s="328" customFormat="1" ht="14.25">
      <c r="A43" s="304" t="s">
        <v>0</v>
      </c>
      <c r="B43" s="305" t="s">
        <v>129</v>
      </c>
      <c r="C43" s="275" t="s">
        <v>125</v>
      </c>
      <c r="D43" s="562" t="str">
        <f t="shared" si="3"/>
        <v>07.030.010</v>
      </c>
      <c r="E43" s="565" t="s">
        <v>48</v>
      </c>
      <c r="F43" s="418" t="s">
        <v>141</v>
      </c>
      <c r="G43" s="278">
        <f t="shared" si="5"/>
        <v>0</v>
      </c>
      <c r="H43" s="622" t="s">
        <v>1640</v>
      </c>
      <c r="I43" s="326"/>
      <c r="J43" s="326"/>
      <c r="K43" s="326"/>
      <c r="L43" s="326"/>
      <c r="M43" s="326"/>
      <c r="N43" s="326"/>
      <c r="O43" s="326"/>
      <c r="P43" s="413"/>
      <c r="Q43" s="287"/>
      <c r="R43" s="288">
        <f t="shared" si="4"/>
        <v>0</v>
      </c>
    </row>
    <row r="44" spans="1:18" s="328" customFormat="1" ht="14.25">
      <c r="A44" s="304" t="s">
        <v>0</v>
      </c>
      <c r="B44" s="305" t="s">
        <v>129</v>
      </c>
      <c r="C44" s="275" t="s">
        <v>126</v>
      </c>
      <c r="D44" s="562" t="str">
        <f t="shared" si="3"/>
        <v>07.030.015</v>
      </c>
      <c r="E44" s="565" t="s">
        <v>1615</v>
      </c>
      <c r="F44" s="418" t="s">
        <v>141</v>
      </c>
      <c r="G44" s="278">
        <f t="shared" si="5"/>
        <v>0</v>
      </c>
      <c r="H44" s="622" t="s">
        <v>1640</v>
      </c>
      <c r="I44" s="326"/>
      <c r="J44" s="326"/>
      <c r="K44" s="326"/>
      <c r="L44" s="326"/>
      <c r="M44" s="326"/>
      <c r="N44" s="326"/>
      <c r="O44" s="326"/>
      <c r="P44" s="413"/>
      <c r="Q44" s="287"/>
      <c r="R44" s="288">
        <f t="shared" si="4"/>
        <v>0</v>
      </c>
    </row>
    <row r="45" spans="1:18" s="328" customFormat="1" ht="14.25">
      <c r="A45" s="304" t="s">
        <v>0</v>
      </c>
      <c r="B45" s="305" t="s">
        <v>129</v>
      </c>
      <c r="C45" s="275" t="s">
        <v>127</v>
      </c>
      <c r="D45" s="562" t="str">
        <f t="shared" si="3"/>
        <v>07.030.020</v>
      </c>
      <c r="E45" s="565" t="s">
        <v>48</v>
      </c>
      <c r="F45" s="418" t="s">
        <v>141</v>
      </c>
      <c r="G45" s="278">
        <f t="shared" si="5"/>
        <v>0</v>
      </c>
      <c r="H45" s="622" t="s">
        <v>1640</v>
      </c>
      <c r="I45" s="326"/>
      <c r="J45" s="326"/>
      <c r="K45" s="326"/>
      <c r="L45" s="326"/>
      <c r="M45" s="326"/>
      <c r="N45" s="326"/>
      <c r="O45" s="326"/>
      <c r="P45" s="413"/>
      <c r="Q45" s="287"/>
      <c r="R45" s="288">
        <f t="shared" si="4"/>
        <v>0</v>
      </c>
    </row>
    <row r="46" spans="1:18" s="328" customFormat="1" ht="15">
      <c r="A46" s="304"/>
      <c r="B46" s="305"/>
      <c r="C46" s="305"/>
      <c r="D46" s="257" t="str">
        <f t="shared" si="3"/>
        <v/>
      </c>
      <c r="E46" s="324"/>
      <c r="F46" s="418"/>
      <c r="G46" s="278"/>
      <c r="H46" s="278"/>
      <c r="I46" s="326"/>
      <c r="J46" s="326"/>
      <c r="K46" s="326"/>
      <c r="L46" s="326"/>
      <c r="M46" s="326"/>
      <c r="N46" s="326"/>
      <c r="O46" s="326"/>
      <c r="P46" s="413"/>
      <c r="Q46" s="287"/>
      <c r="R46" s="288">
        <f t="shared" si="4"/>
        <v>0</v>
      </c>
    </row>
    <row r="47" spans="1:18" s="328" customFormat="1" ht="15">
      <c r="A47" s="304" t="s">
        <v>0</v>
      </c>
      <c r="B47" s="305" t="s">
        <v>130</v>
      </c>
      <c r="C47" s="305"/>
      <c r="D47" s="257" t="str">
        <f t="shared" si="2"/>
        <v>07.035</v>
      </c>
      <c r="E47" s="404" t="s">
        <v>1022</v>
      </c>
      <c r="F47" s="418"/>
      <c r="G47" s="278"/>
      <c r="H47" s="278"/>
      <c r="I47" s="326"/>
      <c r="J47" s="326"/>
      <c r="K47" s="326"/>
      <c r="L47" s="326"/>
      <c r="M47" s="326"/>
      <c r="N47" s="326"/>
      <c r="O47" s="326"/>
      <c r="P47" s="413"/>
      <c r="Q47" s="287"/>
      <c r="R47" s="288">
        <f t="shared" si="0"/>
        <v>0</v>
      </c>
    </row>
    <row r="48" spans="1:18" s="328" customFormat="1" ht="14.25">
      <c r="A48" s="304" t="s">
        <v>0</v>
      </c>
      <c r="B48" s="305" t="s">
        <v>130</v>
      </c>
      <c r="C48" s="275" t="s">
        <v>124</v>
      </c>
      <c r="D48" s="257" t="str">
        <f t="shared" si="2"/>
        <v>07.035.005</v>
      </c>
      <c r="E48" s="330" t="s">
        <v>109</v>
      </c>
      <c r="F48" s="418" t="s">
        <v>141</v>
      </c>
      <c r="G48" s="278">
        <f t="shared" si="1"/>
        <v>0</v>
      </c>
      <c r="H48" s="622" t="s">
        <v>1640</v>
      </c>
      <c r="I48" s="326"/>
      <c r="J48" s="326"/>
      <c r="K48" s="326"/>
      <c r="L48" s="326"/>
      <c r="M48" s="326"/>
      <c r="N48" s="326"/>
      <c r="O48" s="326"/>
      <c r="P48" s="413"/>
      <c r="Q48" s="287"/>
      <c r="R48" s="288">
        <f t="shared" si="0"/>
        <v>0</v>
      </c>
    </row>
    <row r="49" spans="1:18" s="328" customFormat="1" ht="14.25">
      <c r="A49" s="304" t="s">
        <v>0</v>
      </c>
      <c r="B49" s="305" t="s">
        <v>130</v>
      </c>
      <c r="C49" s="275" t="s">
        <v>125</v>
      </c>
      <c r="D49" s="257" t="str">
        <f t="shared" si="2"/>
        <v>07.035.010</v>
      </c>
      <c r="E49" s="565" t="s">
        <v>48</v>
      </c>
      <c r="F49" s="418" t="s">
        <v>141</v>
      </c>
      <c r="G49" s="278">
        <f t="shared" si="1"/>
        <v>0</v>
      </c>
      <c r="H49" s="622" t="s">
        <v>1640</v>
      </c>
      <c r="I49" s="326"/>
      <c r="J49" s="326"/>
      <c r="K49" s="326"/>
      <c r="L49" s="326"/>
      <c r="M49" s="326"/>
      <c r="N49" s="326"/>
      <c r="O49" s="326"/>
      <c r="P49" s="413"/>
      <c r="Q49" s="287"/>
      <c r="R49" s="288">
        <f t="shared" si="0"/>
        <v>0</v>
      </c>
    </row>
    <row r="50" spans="1:18" s="328" customFormat="1" ht="14.25">
      <c r="A50" s="304" t="s">
        <v>0</v>
      </c>
      <c r="B50" s="305" t="s">
        <v>130</v>
      </c>
      <c r="C50" s="275" t="s">
        <v>126</v>
      </c>
      <c r="D50" s="257" t="str">
        <f t="shared" si="2"/>
        <v>07.035.015</v>
      </c>
      <c r="E50" s="330" t="s">
        <v>107</v>
      </c>
      <c r="F50" s="418" t="s">
        <v>141</v>
      </c>
      <c r="G50" s="278">
        <f t="shared" si="1"/>
        <v>0</v>
      </c>
      <c r="H50" s="622" t="s">
        <v>1640</v>
      </c>
      <c r="I50" s="326"/>
      <c r="J50" s="326"/>
      <c r="K50" s="326"/>
      <c r="L50" s="326"/>
      <c r="M50" s="326"/>
      <c r="N50" s="326"/>
      <c r="O50" s="326"/>
      <c r="P50" s="413"/>
      <c r="Q50" s="287"/>
      <c r="R50" s="288">
        <f t="shared" si="0"/>
        <v>0</v>
      </c>
    </row>
    <row r="51" spans="1:18" s="328" customFormat="1" ht="14.25">
      <c r="A51" s="304" t="s">
        <v>0</v>
      </c>
      <c r="B51" s="305" t="s">
        <v>130</v>
      </c>
      <c r="C51" s="275" t="s">
        <v>127</v>
      </c>
      <c r="D51" s="257" t="str">
        <f t="shared" si="2"/>
        <v>07.035.020</v>
      </c>
      <c r="E51" s="565" t="s">
        <v>48</v>
      </c>
      <c r="F51" s="418" t="s">
        <v>141</v>
      </c>
      <c r="G51" s="278">
        <f t="shared" si="1"/>
        <v>0</v>
      </c>
      <c r="H51" s="622" t="s">
        <v>1640</v>
      </c>
      <c r="I51" s="326"/>
      <c r="J51" s="326"/>
      <c r="K51" s="326"/>
      <c r="L51" s="326"/>
      <c r="M51" s="326"/>
      <c r="N51" s="326"/>
      <c r="O51" s="326"/>
      <c r="P51" s="413"/>
      <c r="Q51" s="287"/>
      <c r="R51" s="288">
        <f t="shared" si="0"/>
        <v>0</v>
      </c>
    </row>
    <row r="52" spans="1:18" s="328" customFormat="1" ht="15">
      <c r="A52" s="304"/>
      <c r="B52" s="305"/>
      <c r="C52" s="305"/>
      <c r="D52" s="257" t="str">
        <f t="shared" si="2"/>
        <v/>
      </c>
      <c r="E52" s="324"/>
      <c r="F52" s="418"/>
      <c r="G52" s="278"/>
      <c r="H52" s="278"/>
      <c r="I52" s="326"/>
      <c r="J52" s="326"/>
      <c r="K52" s="326"/>
      <c r="L52" s="326"/>
      <c r="M52" s="326"/>
      <c r="N52" s="326"/>
      <c r="O52" s="326"/>
      <c r="P52" s="413"/>
      <c r="Q52" s="287"/>
      <c r="R52" s="288">
        <f t="shared" si="0"/>
        <v>0</v>
      </c>
    </row>
    <row r="53" spans="1:18" s="328" customFormat="1" ht="15">
      <c r="A53" s="304" t="s">
        <v>0</v>
      </c>
      <c r="B53" s="305" t="s">
        <v>131</v>
      </c>
      <c r="C53" s="305"/>
      <c r="D53" s="257" t="str">
        <f t="shared" si="2"/>
        <v>07.040</v>
      </c>
      <c r="E53" s="404" t="s">
        <v>1023</v>
      </c>
      <c r="F53" s="418"/>
      <c r="G53" s="278"/>
      <c r="H53" s="278"/>
      <c r="I53" s="326"/>
      <c r="J53" s="326"/>
      <c r="K53" s="326"/>
      <c r="L53" s="326"/>
      <c r="M53" s="326"/>
      <c r="N53" s="326"/>
      <c r="O53" s="326"/>
      <c r="P53" s="413"/>
      <c r="Q53" s="287"/>
      <c r="R53" s="288">
        <f t="shared" si="0"/>
        <v>0</v>
      </c>
    </row>
    <row r="54" spans="1:18" s="328" customFormat="1" ht="14.25">
      <c r="A54" s="304" t="s">
        <v>0</v>
      </c>
      <c r="B54" s="305" t="s">
        <v>131</v>
      </c>
      <c r="C54" s="275" t="s">
        <v>124</v>
      </c>
      <c r="D54" s="257" t="str">
        <f t="shared" si="2"/>
        <v>07.040.005</v>
      </c>
      <c r="E54" s="330" t="s">
        <v>108</v>
      </c>
      <c r="F54" s="418" t="s">
        <v>141</v>
      </c>
      <c r="G54" s="278">
        <f t="shared" si="1"/>
        <v>0</v>
      </c>
      <c r="H54" s="622" t="s">
        <v>1640</v>
      </c>
      <c r="I54" s="326"/>
      <c r="J54" s="326"/>
      <c r="K54" s="326"/>
      <c r="L54" s="326"/>
      <c r="M54" s="326"/>
      <c r="N54" s="326"/>
      <c r="O54" s="326"/>
      <c r="P54" s="413"/>
      <c r="Q54" s="287"/>
      <c r="R54" s="288">
        <f t="shared" si="0"/>
        <v>0</v>
      </c>
    </row>
    <row r="55" spans="1:18" s="328" customFormat="1" ht="14.25">
      <c r="A55" s="304" t="s">
        <v>0</v>
      </c>
      <c r="B55" s="305" t="s">
        <v>131</v>
      </c>
      <c r="C55" s="275" t="s">
        <v>125</v>
      </c>
      <c r="D55" s="257" t="str">
        <f t="shared" si="2"/>
        <v>07.040.010</v>
      </c>
      <c r="E55" s="565" t="s">
        <v>48</v>
      </c>
      <c r="F55" s="418" t="s">
        <v>141</v>
      </c>
      <c r="G55" s="278">
        <f t="shared" si="1"/>
        <v>0</v>
      </c>
      <c r="H55" s="622" t="s">
        <v>1640</v>
      </c>
      <c r="I55" s="326"/>
      <c r="J55" s="326"/>
      <c r="K55" s="326"/>
      <c r="L55" s="326"/>
      <c r="M55" s="326"/>
      <c r="N55" s="326"/>
      <c r="O55" s="326"/>
      <c r="P55" s="413"/>
      <c r="Q55" s="287"/>
      <c r="R55" s="288">
        <f t="shared" si="0"/>
        <v>0</v>
      </c>
    </row>
    <row r="56" spans="1:18" s="328" customFormat="1" ht="14.25">
      <c r="A56" s="304" t="s">
        <v>0</v>
      </c>
      <c r="B56" s="305" t="s">
        <v>131</v>
      </c>
      <c r="C56" s="275" t="s">
        <v>126</v>
      </c>
      <c r="D56" s="257" t="str">
        <f t="shared" si="2"/>
        <v>07.040.015</v>
      </c>
      <c r="E56" s="330" t="s">
        <v>107</v>
      </c>
      <c r="F56" s="418" t="s">
        <v>141</v>
      </c>
      <c r="G56" s="278">
        <f t="shared" si="1"/>
        <v>0</v>
      </c>
      <c r="H56" s="622" t="s">
        <v>1640</v>
      </c>
      <c r="I56" s="326"/>
      <c r="J56" s="326"/>
      <c r="K56" s="326"/>
      <c r="L56" s="326"/>
      <c r="M56" s="326"/>
      <c r="N56" s="326"/>
      <c r="O56" s="326"/>
      <c r="P56" s="413"/>
      <c r="Q56" s="287"/>
      <c r="R56" s="288">
        <f t="shared" si="0"/>
        <v>0</v>
      </c>
    </row>
    <row r="57" spans="1:18" s="328" customFormat="1" ht="14.25">
      <c r="A57" s="304" t="s">
        <v>0</v>
      </c>
      <c r="B57" s="305" t="s">
        <v>131</v>
      </c>
      <c r="C57" s="275" t="s">
        <v>127</v>
      </c>
      <c r="D57" s="257" t="str">
        <f t="shared" si="2"/>
        <v>07.040.020</v>
      </c>
      <c r="E57" s="565" t="s">
        <v>48</v>
      </c>
      <c r="F57" s="418" t="s">
        <v>141</v>
      </c>
      <c r="G57" s="278">
        <f t="shared" si="1"/>
        <v>0</v>
      </c>
      <c r="H57" s="622" t="s">
        <v>1640</v>
      </c>
      <c r="I57" s="326"/>
      <c r="J57" s="326"/>
      <c r="K57" s="326"/>
      <c r="L57" s="326"/>
      <c r="M57" s="326"/>
      <c r="N57" s="326"/>
      <c r="O57" s="326"/>
      <c r="P57" s="413"/>
      <c r="Q57" s="287"/>
      <c r="R57" s="288">
        <f t="shared" si="0"/>
        <v>0</v>
      </c>
    </row>
    <row r="58" spans="1:18" s="328" customFormat="1" ht="15">
      <c r="A58" s="304"/>
      <c r="B58" s="305"/>
      <c r="C58" s="305"/>
      <c r="D58" s="257" t="str">
        <f t="shared" si="2"/>
        <v/>
      </c>
      <c r="E58" s="324"/>
      <c r="F58" s="418"/>
      <c r="G58" s="278"/>
      <c r="H58" s="278"/>
      <c r="I58" s="326"/>
      <c r="J58" s="326"/>
      <c r="K58" s="326"/>
      <c r="L58" s="326"/>
      <c r="M58" s="326"/>
      <c r="N58" s="326"/>
      <c r="O58" s="326"/>
      <c r="P58" s="413"/>
      <c r="Q58" s="287"/>
      <c r="R58" s="288">
        <f t="shared" si="0"/>
        <v>0</v>
      </c>
    </row>
    <row r="59" spans="1:18" s="328" customFormat="1" ht="45">
      <c r="A59" s="304"/>
      <c r="B59" s="305"/>
      <c r="C59" s="305"/>
      <c r="D59" s="257" t="str">
        <f t="shared" si="2"/>
        <v/>
      </c>
      <c r="E59" s="404" t="s">
        <v>1024</v>
      </c>
      <c r="F59" s="418"/>
      <c r="G59" s="278"/>
      <c r="H59" s="278"/>
      <c r="I59" s="326"/>
      <c r="J59" s="326"/>
      <c r="K59" s="326"/>
      <c r="L59" s="326"/>
      <c r="M59" s="326"/>
      <c r="N59" s="326"/>
      <c r="O59" s="326"/>
      <c r="P59" s="413"/>
      <c r="Q59" s="287"/>
      <c r="R59" s="288">
        <f t="shared" si="0"/>
        <v>0</v>
      </c>
    </row>
    <row r="60" spans="1:18" s="328" customFormat="1" ht="15">
      <c r="A60" s="304"/>
      <c r="B60" s="305"/>
      <c r="C60" s="305"/>
      <c r="D60" s="257" t="str">
        <f t="shared" si="2"/>
        <v/>
      </c>
      <c r="E60" s="324"/>
      <c r="F60" s="418"/>
      <c r="G60" s="278"/>
      <c r="H60" s="278"/>
      <c r="I60" s="326"/>
      <c r="J60" s="326"/>
      <c r="K60" s="326"/>
      <c r="L60" s="326"/>
      <c r="M60" s="326"/>
      <c r="N60" s="326"/>
      <c r="O60" s="326"/>
      <c r="P60" s="413"/>
      <c r="Q60" s="287"/>
      <c r="R60" s="288">
        <f t="shared" si="0"/>
        <v>0</v>
      </c>
    </row>
    <row r="61" spans="1:18" s="328" customFormat="1" ht="15">
      <c r="A61" s="304" t="s">
        <v>0</v>
      </c>
      <c r="B61" s="305" t="s">
        <v>132</v>
      </c>
      <c r="C61" s="305"/>
      <c r="D61" s="257" t="str">
        <f t="shared" si="2"/>
        <v>07.045</v>
      </c>
      <c r="E61" s="404" t="s">
        <v>1025</v>
      </c>
      <c r="F61" s="418"/>
      <c r="G61" s="278"/>
      <c r="H61" s="278"/>
      <c r="I61" s="326"/>
      <c r="J61" s="326"/>
      <c r="K61" s="326"/>
      <c r="L61" s="326"/>
      <c r="M61" s="326"/>
      <c r="N61" s="326"/>
      <c r="O61" s="326"/>
      <c r="P61" s="413"/>
      <c r="Q61" s="287"/>
      <c r="R61" s="288">
        <f t="shared" si="0"/>
        <v>0</v>
      </c>
    </row>
    <row r="62" spans="1:18" s="328" customFormat="1" ht="14.25">
      <c r="A62" s="304" t="s">
        <v>0</v>
      </c>
      <c r="B62" s="305" t="s">
        <v>132</v>
      </c>
      <c r="C62" s="275" t="s">
        <v>124</v>
      </c>
      <c r="D62" s="257" t="str">
        <f t="shared" si="2"/>
        <v>07.045.005</v>
      </c>
      <c r="E62" s="330" t="s">
        <v>106</v>
      </c>
      <c r="F62" s="418" t="s">
        <v>141</v>
      </c>
      <c r="G62" s="278">
        <f t="shared" si="1"/>
        <v>0</v>
      </c>
      <c r="H62" s="622" t="s">
        <v>1641</v>
      </c>
      <c r="I62" s="326"/>
      <c r="J62" s="326"/>
      <c r="K62" s="326"/>
      <c r="L62" s="326"/>
      <c r="M62" s="326"/>
      <c r="N62" s="326"/>
      <c r="O62" s="326"/>
      <c r="P62" s="413"/>
      <c r="Q62" s="287"/>
      <c r="R62" s="288">
        <f t="shared" si="0"/>
        <v>0</v>
      </c>
    </row>
    <row r="63" spans="1:18" s="328" customFormat="1" ht="14.25">
      <c r="A63" s="304" t="s">
        <v>0</v>
      </c>
      <c r="B63" s="305" t="s">
        <v>132</v>
      </c>
      <c r="C63" s="275" t="s">
        <v>125</v>
      </c>
      <c r="D63" s="257" t="str">
        <f t="shared" si="2"/>
        <v>07.045.010</v>
      </c>
      <c r="E63" s="330" t="s">
        <v>48</v>
      </c>
      <c r="F63" s="418" t="s">
        <v>141</v>
      </c>
      <c r="G63" s="278">
        <f t="shared" si="1"/>
        <v>0</v>
      </c>
      <c r="H63" s="622" t="s">
        <v>1641</v>
      </c>
      <c r="I63" s="326"/>
      <c r="J63" s="326"/>
      <c r="K63" s="326"/>
      <c r="L63" s="326"/>
      <c r="M63" s="326"/>
      <c r="N63" s="326"/>
      <c r="O63" s="326"/>
      <c r="P63" s="413"/>
      <c r="Q63" s="287"/>
      <c r="R63" s="288">
        <f t="shared" si="0"/>
        <v>0</v>
      </c>
    </row>
    <row r="64" spans="1:18" s="328" customFormat="1" ht="14.25">
      <c r="A64" s="304" t="s">
        <v>0</v>
      </c>
      <c r="B64" s="305" t="s">
        <v>132</v>
      </c>
      <c r="C64" s="275" t="s">
        <v>126</v>
      </c>
      <c r="D64" s="257" t="str">
        <f t="shared" si="2"/>
        <v>07.045.015</v>
      </c>
      <c r="E64" s="330" t="s">
        <v>105</v>
      </c>
      <c r="F64" s="418" t="s">
        <v>141</v>
      </c>
      <c r="G64" s="278">
        <f t="shared" si="1"/>
        <v>0</v>
      </c>
      <c r="H64" s="622" t="s">
        <v>1641</v>
      </c>
      <c r="I64" s="326"/>
      <c r="J64" s="326"/>
      <c r="K64" s="326"/>
      <c r="L64" s="326"/>
      <c r="M64" s="326"/>
      <c r="N64" s="326"/>
      <c r="O64" s="326"/>
      <c r="P64" s="413"/>
      <c r="Q64" s="287"/>
      <c r="R64" s="288">
        <f t="shared" si="0"/>
        <v>0</v>
      </c>
    </row>
    <row r="65" spans="1:18" s="328" customFormat="1" ht="14.25">
      <c r="A65" s="304" t="s">
        <v>0</v>
      </c>
      <c r="B65" s="305" t="s">
        <v>132</v>
      </c>
      <c r="C65" s="275" t="s">
        <v>127</v>
      </c>
      <c r="D65" s="257" t="str">
        <f t="shared" si="2"/>
        <v>07.045.020</v>
      </c>
      <c r="E65" s="330" t="s">
        <v>48</v>
      </c>
      <c r="F65" s="418" t="s">
        <v>141</v>
      </c>
      <c r="G65" s="278">
        <f t="shared" si="1"/>
        <v>0</v>
      </c>
      <c r="H65" s="622" t="s">
        <v>1641</v>
      </c>
      <c r="I65" s="326"/>
      <c r="J65" s="326"/>
      <c r="K65" s="326"/>
      <c r="L65" s="326"/>
      <c r="M65" s="326"/>
      <c r="N65" s="326"/>
      <c r="O65" s="326"/>
      <c r="P65" s="413"/>
      <c r="Q65" s="287"/>
      <c r="R65" s="288">
        <f t="shared" si="0"/>
        <v>0</v>
      </c>
    </row>
    <row r="66" spans="1:18" s="328" customFormat="1" ht="14.25">
      <c r="A66" s="304" t="s">
        <v>0</v>
      </c>
      <c r="B66" s="305" t="s">
        <v>132</v>
      </c>
      <c r="C66" s="275" t="s">
        <v>128</v>
      </c>
      <c r="D66" s="257" t="str">
        <f t="shared" si="2"/>
        <v>07.045.025</v>
      </c>
      <c r="E66" s="330" t="s">
        <v>104</v>
      </c>
      <c r="F66" s="418" t="s">
        <v>141</v>
      </c>
      <c r="G66" s="278">
        <f t="shared" si="1"/>
        <v>0</v>
      </c>
      <c r="H66" s="622" t="s">
        <v>1641</v>
      </c>
      <c r="I66" s="326"/>
      <c r="J66" s="326"/>
      <c r="K66" s="326"/>
      <c r="L66" s="326"/>
      <c r="M66" s="326"/>
      <c r="N66" s="326"/>
      <c r="O66" s="326"/>
      <c r="P66" s="413"/>
      <c r="Q66" s="287"/>
      <c r="R66" s="288">
        <f t="shared" si="0"/>
        <v>0</v>
      </c>
    </row>
    <row r="67" spans="1:18" s="328" customFormat="1" ht="14.25">
      <c r="A67" s="304" t="s">
        <v>0</v>
      </c>
      <c r="B67" s="305" t="s">
        <v>132</v>
      </c>
      <c r="C67" s="275" t="s">
        <v>129</v>
      </c>
      <c r="D67" s="257" t="str">
        <f t="shared" si="2"/>
        <v>07.045.030</v>
      </c>
      <c r="E67" s="330" t="s">
        <v>48</v>
      </c>
      <c r="F67" s="418" t="s">
        <v>141</v>
      </c>
      <c r="G67" s="278">
        <f t="shared" si="1"/>
        <v>0</v>
      </c>
      <c r="H67" s="622" t="s">
        <v>1641</v>
      </c>
      <c r="I67" s="326"/>
      <c r="J67" s="326"/>
      <c r="K67" s="326"/>
      <c r="L67" s="326"/>
      <c r="M67" s="326"/>
      <c r="N67" s="326"/>
      <c r="O67" s="326"/>
      <c r="P67" s="413"/>
      <c r="Q67" s="287"/>
      <c r="R67" s="288">
        <f t="shared" si="0"/>
        <v>0</v>
      </c>
    </row>
    <row r="68" spans="1:18" s="328" customFormat="1" ht="15">
      <c r="A68" s="304"/>
      <c r="B68" s="305"/>
      <c r="C68" s="305"/>
      <c r="D68" s="257" t="str">
        <f t="shared" si="2"/>
        <v/>
      </c>
      <c r="E68" s="324"/>
      <c r="F68" s="418"/>
      <c r="G68" s="278"/>
      <c r="H68" s="278"/>
      <c r="I68" s="326"/>
      <c r="J68" s="326"/>
      <c r="K68" s="326"/>
      <c r="L68" s="326"/>
      <c r="M68" s="326"/>
      <c r="N68" s="326"/>
      <c r="O68" s="326"/>
      <c r="P68" s="413"/>
      <c r="Q68" s="287"/>
      <c r="R68" s="288">
        <f t="shared" si="0"/>
        <v>0</v>
      </c>
    </row>
    <row r="69" spans="1:18" s="328" customFormat="1" ht="15">
      <c r="A69" s="304" t="s">
        <v>0</v>
      </c>
      <c r="B69" s="305" t="s">
        <v>133</v>
      </c>
      <c r="C69" s="305"/>
      <c r="D69" s="257" t="str">
        <f t="shared" si="2"/>
        <v>07.050</v>
      </c>
      <c r="E69" s="404" t="s">
        <v>1026</v>
      </c>
      <c r="F69" s="418"/>
      <c r="G69" s="278"/>
      <c r="H69" s="278"/>
      <c r="I69" s="326"/>
      <c r="J69" s="326"/>
      <c r="K69" s="326"/>
      <c r="L69" s="326"/>
      <c r="M69" s="326"/>
      <c r="N69" s="326"/>
      <c r="O69" s="326"/>
      <c r="P69" s="413"/>
      <c r="Q69" s="287"/>
      <c r="R69" s="288">
        <f t="shared" si="0"/>
        <v>0</v>
      </c>
    </row>
    <row r="70" spans="1:18" s="328" customFormat="1" ht="14.25">
      <c r="A70" s="304" t="s">
        <v>0</v>
      </c>
      <c r="B70" s="305" t="s">
        <v>133</v>
      </c>
      <c r="C70" s="275" t="s">
        <v>124</v>
      </c>
      <c r="D70" s="257" t="str">
        <f t="shared" si="2"/>
        <v>07.050.005</v>
      </c>
      <c r="E70" s="330" t="s">
        <v>93</v>
      </c>
      <c r="F70" s="418" t="s">
        <v>141</v>
      </c>
      <c r="G70" s="278">
        <f t="shared" si="1"/>
        <v>0</v>
      </c>
      <c r="H70" s="622" t="s">
        <v>1641</v>
      </c>
      <c r="I70" s="326"/>
      <c r="J70" s="326"/>
      <c r="K70" s="326"/>
      <c r="L70" s="326"/>
      <c r="M70" s="326"/>
      <c r="N70" s="326"/>
      <c r="O70" s="326"/>
      <c r="P70" s="413"/>
      <c r="Q70" s="287"/>
      <c r="R70" s="288">
        <f t="shared" si="0"/>
        <v>0</v>
      </c>
    </row>
    <row r="71" spans="1:18" s="328" customFormat="1" ht="14.25">
      <c r="A71" s="304" t="s">
        <v>0</v>
      </c>
      <c r="B71" s="305" t="s">
        <v>133</v>
      </c>
      <c r="C71" s="275" t="s">
        <v>125</v>
      </c>
      <c r="D71" s="257" t="str">
        <f t="shared" si="2"/>
        <v>07.050.010</v>
      </c>
      <c r="E71" s="330" t="s">
        <v>48</v>
      </c>
      <c r="F71" s="418" t="s">
        <v>141</v>
      </c>
      <c r="G71" s="278">
        <f t="shared" si="1"/>
        <v>0</v>
      </c>
      <c r="H71" s="622" t="s">
        <v>1641</v>
      </c>
      <c r="I71" s="326"/>
      <c r="J71" s="326"/>
      <c r="K71" s="326"/>
      <c r="L71" s="326"/>
      <c r="M71" s="326"/>
      <c r="N71" s="326"/>
      <c r="O71" s="326"/>
      <c r="P71" s="413"/>
      <c r="Q71" s="287"/>
      <c r="R71" s="288">
        <f t="shared" si="0"/>
        <v>0</v>
      </c>
    </row>
    <row r="72" spans="1:18" s="328" customFormat="1" ht="14.25">
      <c r="A72" s="304" t="s">
        <v>0</v>
      </c>
      <c r="B72" s="305" t="s">
        <v>133</v>
      </c>
      <c r="C72" s="275" t="s">
        <v>126</v>
      </c>
      <c r="D72" s="257" t="str">
        <f t="shared" si="2"/>
        <v>07.050.015</v>
      </c>
      <c r="E72" s="330" t="s">
        <v>92</v>
      </c>
      <c r="F72" s="418" t="s">
        <v>141</v>
      </c>
      <c r="G72" s="278">
        <f t="shared" si="1"/>
        <v>0</v>
      </c>
      <c r="H72" s="622" t="s">
        <v>1641</v>
      </c>
      <c r="I72" s="326"/>
      <c r="J72" s="326"/>
      <c r="K72" s="326"/>
      <c r="L72" s="326"/>
      <c r="M72" s="326"/>
      <c r="N72" s="326"/>
      <c r="O72" s="326"/>
      <c r="P72" s="413"/>
      <c r="Q72" s="287"/>
      <c r="R72" s="288">
        <f t="shared" si="0"/>
        <v>0</v>
      </c>
    </row>
    <row r="73" spans="1:18" s="328" customFormat="1" ht="14.25">
      <c r="A73" s="304" t="s">
        <v>0</v>
      </c>
      <c r="B73" s="305" t="s">
        <v>133</v>
      </c>
      <c r="C73" s="275" t="s">
        <v>127</v>
      </c>
      <c r="D73" s="257" t="str">
        <f t="shared" si="2"/>
        <v>07.050.020</v>
      </c>
      <c r="E73" s="330" t="s">
        <v>48</v>
      </c>
      <c r="F73" s="418" t="s">
        <v>141</v>
      </c>
      <c r="G73" s="278">
        <f t="shared" si="1"/>
        <v>0</v>
      </c>
      <c r="H73" s="622" t="s">
        <v>1641</v>
      </c>
      <c r="I73" s="326"/>
      <c r="J73" s="326"/>
      <c r="K73" s="326"/>
      <c r="L73" s="326"/>
      <c r="M73" s="326"/>
      <c r="N73" s="326"/>
      <c r="O73" s="326"/>
      <c r="P73" s="413"/>
      <c r="Q73" s="287"/>
      <c r="R73" s="288">
        <f t="shared" si="0"/>
        <v>0</v>
      </c>
    </row>
    <row r="74" spans="1:18" s="328" customFormat="1" ht="14.25">
      <c r="A74" s="304" t="s">
        <v>0</v>
      </c>
      <c r="B74" s="305" t="s">
        <v>133</v>
      </c>
      <c r="C74" s="275" t="s">
        <v>128</v>
      </c>
      <c r="D74" s="257" t="str">
        <f t="shared" si="2"/>
        <v>07.050.025</v>
      </c>
      <c r="E74" s="330" t="s">
        <v>91</v>
      </c>
      <c r="F74" s="418" t="s">
        <v>141</v>
      </c>
      <c r="G74" s="278">
        <f t="shared" si="1"/>
        <v>0</v>
      </c>
      <c r="H74" s="622" t="s">
        <v>1641</v>
      </c>
      <c r="I74" s="326"/>
      <c r="J74" s="326"/>
      <c r="K74" s="326"/>
      <c r="L74" s="326"/>
      <c r="M74" s="326"/>
      <c r="N74" s="326"/>
      <c r="O74" s="326"/>
      <c r="P74" s="413"/>
      <c r="Q74" s="287"/>
      <c r="R74" s="288">
        <f t="shared" si="0"/>
        <v>0</v>
      </c>
    </row>
    <row r="75" spans="1:18" s="328" customFormat="1" ht="14.25">
      <c r="A75" s="304" t="s">
        <v>0</v>
      </c>
      <c r="B75" s="305" t="s">
        <v>133</v>
      </c>
      <c r="C75" s="275" t="s">
        <v>129</v>
      </c>
      <c r="D75" s="257" t="str">
        <f t="shared" si="2"/>
        <v>07.050.030</v>
      </c>
      <c r="E75" s="330" t="s">
        <v>48</v>
      </c>
      <c r="F75" s="418" t="s">
        <v>141</v>
      </c>
      <c r="G75" s="278">
        <f t="shared" si="1"/>
        <v>0</v>
      </c>
      <c r="H75" s="622" t="s">
        <v>1641</v>
      </c>
      <c r="I75" s="326"/>
      <c r="J75" s="326"/>
      <c r="K75" s="326"/>
      <c r="L75" s="326"/>
      <c r="M75" s="326"/>
      <c r="N75" s="326"/>
      <c r="O75" s="326"/>
      <c r="P75" s="413"/>
      <c r="Q75" s="287"/>
      <c r="R75" s="288">
        <f t="shared" si="0"/>
        <v>0</v>
      </c>
    </row>
    <row r="76" spans="1:18" s="328" customFormat="1" ht="15">
      <c r="A76" s="304"/>
      <c r="B76" s="305"/>
      <c r="C76" s="305"/>
      <c r="D76" s="257" t="str">
        <f t="shared" si="2"/>
        <v/>
      </c>
      <c r="E76" s="324"/>
      <c r="F76" s="418"/>
      <c r="G76" s="278"/>
      <c r="H76" s="278"/>
      <c r="I76" s="326"/>
      <c r="J76" s="326"/>
      <c r="K76" s="326"/>
      <c r="L76" s="326"/>
      <c r="M76" s="326"/>
      <c r="N76" s="326"/>
      <c r="O76" s="326"/>
      <c r="P76" s="413"/>
      <c r="Q76" s="287"/>
      <c r="R76" s="288">
        <f t="shared" si="0"/>
        <v>0</v>
      </c>
    </row>
    <row r="77" spans="1:18" s="328" customFormat="1" ht="15">
      <c r="A77" s="304" t="s">
        <v>0</v>
      </c>
      <c r="B77" s="305" t="s">
        <v>134</v>
      </c>
      <c r="C77" s="305"/>
      <c r="D77" s="257" t="str">
        <f t="shared" si="2"/>
        <v>07.055</v>
      </c>
      <c r="E77" s="404" t="s">
        <v>1027</v>
      </c>
      <c r="F77" s="418"/>
      <c r="G77" s="278"/>
      <c r="H77" s="278"/>
      <c r="I77" s="326"/>
      <c r="J77" s="326"/>
      <c r="K77" s="326"/>
      <c r="L77" s="326"/>
      <c r="M77" s="326"/>
      <c r="N77" s="326"/>
      <c r="O77" s="326"/>
      <c r="P77" s="413"/>
      <c r="Q77" s="287"/>
      <c r="R77" s="288">
        <f t="shared" ref="R77:R146" si="6">Q77*G77</f>
        <v>0</v>
      </c>
    </row>
    <row r="78" spans="1:18" s="328" customFormat="1" ht="14.25">
      <c r="A78" s="304" t="s">
        <v>0</v>
      </c>
      <c r="B78" s="305" t="s">
        <v>134</v>
      </c>
      <c r="C78" s="275" t="s">
        <v>124</v>
      </c>
      <c r="D78" s="257" t="str">
        <f t="shared" si="2"/>
        <v>07.055.005</v>
      </c>
      <c r="E78" s="330" t="s">
        <v>103</v>
      </c>
      <c r="F78" s="418" t="s">
        <v>141</v>
      </c>
      <c r="G78" s="278">
        <f t="shared" ref="G78:G146" si="7">ROUNDUP(SUM(I78:O78),2)</f>
        <v>0</v>
      </c>
      <c r="H78" s="622" t="s">
        <v>1641</v>
      </c>
      <c r="I78" s="326"/>
      <c r="J78" s="326"/>
      <c r="K78" s="326"/>
      <c r="L78" s="326"/>
      <c r="M78" s="326"/>
      <c r="N78" s="326"/>
      <c r="O78" s="326"/>
      <c r="P78" s="413"/>
      <c r="Q78" s="287"/>
      <c r="R78" s="288">
        <f t="shared" si="6"/>
        <v>0</v>
      </c>
    </row>
    <row r="79" spans="1:18" s="328" customFormat="1" ht="14.25">
      <c r="A79" s="304" t="s">
        <v>0</v>
      </c>
      <c r="B79" s="305" t="s">
        <v>134</v>
      </c>
      <c r="C79" s="275" t="s">
        <v>125</v>
      </c>
      <c r="D79" s="257" t="str">
        <f t="shared" si="2"/>
        <v>07.055.010</v>
      </c>
      <c r="E79" s="330" t="s">
        <v>48</v>
      </c>
      <c r="F79" s="418" t="s">
        <v>141</v>
      </c>
      <c r="G79" s="278">
        <f t="shared" si="7"/>
        <v>0</v>
      </c>
      <c r="H79" s="622" t="s">
        <v>1641</v>
      </c>
      <c r="I79" s="326"/>
      <c r="J79" s="326"/>
      <c r="K79" s="326"/>
      <c r="L79" s="326"/>
      <c r="M79" s="326"/>
      <c r="N79" s="326"/>
      <c r="O79" s="326"/>
      <c r="P79" s="413"/>
      <c r="Q79" s="287"/>
      <c r="R79" s="288">
        <f t="shared" si="6"/>
        <v>0</v>
      </c>
    </row>
    <row r="80" spans="1:18" s="328" customFormat="1" ht="14.25">
      <c r="A80" s="304" t="s">
        <v>0</v>
      </c>
      <c r="B80" s="305" t="s">
        <v>134</v>
      </c>
      <c r="C80" s="275" t="s">
        <v>126</v>
      </c>
      <c r="D80" s="257" t="str">
        <f t="shared" si="2"/>
        <v>07.055.015</v>
      </c>
      <c r="E80" s="330" t="s">
        <v>102</v>
      </c>
      <c r="F80" s="418" t="s">
        <v>141</v>
      </c>
      <c r="G80" s="278">
        <f t="shared" si="7"/>
        <v>0</v>
      </c>
      <c r="H80" s="622" t="s">
        <v>1641</v>
      </c>
      <c r="I80" s="326"/>
      <c r="J80" s="326"/>
      <c r="K80" s="326"/>
      <c r="L80" s="326"/>
      <c r="M80" s="326"/>
      <c r="N80" s="326"/>
      <c r="O80" s="326"/>
      <c r="P80" s="413"/>
      <c r="Q80" s="287"/>
      <c r="R80" s="288">
        <f t="shared" si="6"/>
        <v>0</v>
      </c>
    </row>
    <row r="81" spans="1:18" s="328" customFormat="1" ht="14.25">
      <c r="A81" s="304" t="s">
        <v>0</v>
      </c>
      <c r="B81" s="305" t="s">
        <v>134</v>
      </c>
      <c r="C81" s="275" t="s">
        <v>127</v>
      </c>
      <c r="D81" s="257" t="str">
        <f t="shared" si="2"/>
        <v>07.055.020</v>
      </c>
      <c r="E81" s="330" t="s">
        <v>48</v>
      </c>
      <c r="F81" s="418" t="s">
        <v>141</v>
      </c>
      <c r="G81" s="278">
        <f t="shared" si="7"/>
        <v>0</v>
      </c>
      <c r="H81" s="622" t="s">
        <v>1641</v>
      </c>
      <c r="I81" s="326"/>
      <c r="J81" s="326"/>
      <c r="K81" s="326"/>
      <c r="L81" s="326"/>
      <c r="M81" s="326"/>
      <c r="N81" s="326"/>
      <c r="O81" s="326"/>
      <c r="P81" s="413"/>
      <c r="Q81" s="287"/>
      <c r="R81" s="288">
        <f t="shared" si="6"/>
        <v>0</v>
      </c>
    </row>
    <row r="82" spans="1:18" s="328" customFormat="1" ht="14.25">
      <c r="A82" s="304" t="s">
        <v>0</v>
      </c>
      <c r="B82" s="305" t="s">
        <v>134</v>
      </c>
      <c r="C82" s="275" t="s">
        <v>128</v>
      </c>
      <c r="D82" s="257" t="str">
        <f t="shared" si="2"/>
        <v>07.055.025</v>
      </c>
      <c r="E82" s="330" t="s">
        <v>101</v>
      </c>
      <c r="F82" s="418" t="s">
        <v>141</v>
      </c>
      <c r="G82" s="278">
        <f t="shared" si="7"/>
        <v>0</v>
      </c>
      <c r="H82" s="622" t="s">
        <v>1641</v>
      </c>
      <c r="I82" s="326"/>
      <c r="J82" s="326"/>
      <c r="K82" s="326"/>
      <c r="L82" s="326"/>
      <c r="M82" s="326"/>
      <c r="N82" s="326"/>
      <c r="O82" s="326"/>
      <c r="P82" s="413"/>
      <c r="Q82" s="287"/>
      <c r="R82" s="288">
        <f t="shared" si="6"/>
        <v>0</v>
      </c>
    </row>
    <row r="83" spans="1:18" s="328" customFormat="1" ht="14.25">
      <c r="A83" s="304" t="s">
        <v>0</v>
      </c>
      <c r="B83" s="305" t="s">
        <v>134</v>
      </c>
      <c r="C83" s="275" t="s">
        <v>129</v>
      </c>
      <c r="D83" s="257" t="str">
        <f t="shared" si="2"/>
        <v>07.055.030</v>
      </c>
      <c r="E83" s="330" t="s">
        <v>48</v>
      </c>
      <c r="F83" s="418" t="s">
        <v>141</v>
      </c>
      <c r="G83" s="278">
        <f t="shared" si="7"/>
        <v>0</v>
      </c>
      <c r="H83" s="622" t="s">
        <v>1641</v>
      </c>
      <c r="I83" s="326"/>
      <c r="J83" s="326"/>
      <c r="K83" s="326"/>
      <c r="L83" s="326"/>
      <c r="M83" s="326"/>
      <c r="N83" s="326"/>
      <c r="O83" s="326"/>
      <c r="P83" s="413"/>
      <c r="Q83" s="287"/>
      <c r="R83" s="288">
        <f t="shared" si="6"/>
        <v>0</v>
      </c>
    </row>
    <row r="84" spans="1:18" s="328" customFormat="1" ht="15">
      <c r="A84" s="304"/>
      <c r="B84" s="305"/>
      <c r="C84" s="305"/>
      <c r="D84" s="257" t="str">
        <f t="shared" si="2"/>
        <v/>
      </c>
      <c r="E84" s="324"/>
      <c r="F84" s="418"/>
      <c r="G84" s="278"/>
      <c r="H84" s="278"/>
      <c r="I84" s="326"/>
      <c r="J84" s="326"/>
      <c r="K84" s="326"/>
      <c r="L84" s="326"/>
      <c r="M84" s="326"/>
      <c r="N84" s="326"/>
      <c r="O84" s="326"/>
      <c r="P84" s="413"/>
      <c r="Q84" s="287"/>
      <c r="R84" s="288">
        <f t="shared" si="6"/>
        <v>0</v>
      </c>
    </row>
    <row r="85" spans="1:18" s="328" customFormat="1" ht="15">
      <c r="A85" s="304" t="s">
        <v>0</v>
      </c>
      <c r="B85" s="305" t="s">
        <v>135</v>
      </c>
      <c r="C85" s="305"/>
      <c r="D85" s="257" t="str">
        <f t="shared" si="2"/>
        <v>07.060</v>
      </c>
      <c r="E85" s="404" t="s">
        <v>1028</v>
      </c>
      <c r="F85" s="418"/>
      <c r="G85" s="278"/>
      <c r="H85" s="278"/>
      <c r="I85" s="326"/>
      <c r="J85" s="326"/>
      <c r="K85" s="326"/>
      <c r="L85" s="326"/>
      <c r="M85" s="326"/>
      <c r="N85" s="326"/>
      <c r="O85" s="326"/>
      <c r="P85" s="413"/>
      <c r="Q85" s="287"/>
      <c r="R85" s="288">
        <f t="shared" si="6"/>
        <v>0</v>
      </c>
    </row>
    <row r="86" spans="1:18" s="328" customFormat="1" ht="14.25">
      <c r="A86" s="304" t="s">
        <v>0</v>
      </c>
      <c r="B86" s="305" t="s">
        <v>135</v>
      </c>
      <c r="C86" s="275" t="s">
        <v>124</v>
      </c>
      <c r="D86" s="257" t="str">
        <f t="shared" si="2"/>
        <v>07.060.005</v>
      </c>
      <c r="E86" s="330" t="s">
        <v>339</v>
      </c>
      <c r="F86" s="418" t="s">
        <v>141</v>
      </c>
      <c r="G86" s="278">
        <f t="shared" si="7"/>
        <v>0</v>
      </c>
      <c r="H86" s="622" t="s">
        <v>1641</v>
      </c>
      <c r="I86" s="326"/>
      <c r="J86" s="326"/>
      <c r="K86" s="326"/>
      <c r="L86" s="326"/>
      <c r="M86" s="326"/>
      <c r="N86" s="326"/>
      <c r="O86" s="326"/>
      <c r="P86" s="413"/>
      <c r="Q86" s="287"/>
      <c r="R86" s="288">
        <f t="shared" si="6"/>
        <v>0</v>
      </c>
    </row>
    <row r="87" spans="1:18" s="328" customFormat="1" ht="14.25">
      <c r="A87" s="304" t="s">
        <v>0</v>
      </c>
      <c r="B87" s="305" t="s">
        <v>135</v>
      </c>
      <c r="C87" s="275" t="s">
        <v>125</v>
      </c>
      <c r="D87" s="257" t="str">
        <f t="shared" ref="D87:D152" si="8">IF(A87=0,"",IF(C87=0,A87&amp;"."&amp;B87,A87&amp;"."&amp;B87&amp;"."&amp;C87))</f>
        <v>07.060.010</v>
      </c>
      <c r="E87" s="330" t="s">
        <v>48</v>
      </c>
      <c r="F87" s="418" t="s">
        <v>141</v>
      </c>
      <c r="G87" s="278">
        <f t="shared" si="7"/>
        <v>0</v>
      </c>
      <c r="H87" s="622" t="s">
        <v>1641</v>
      </c>
      <c r="I87" s="326"/>
      <c r="J87" s="326"/>
      <c r="K87" s="326"/>
      <c r="L87" s="326"/>
      <c r="M87" s="326"/>
      <c r="N87" s="326"/>
      <c r="O87" s="326"/>
      <c r="P87" s="413"/>
      <c r="Q87" s="287"/>
      <c r="R87" s="288">
        <f t="shared" si="6"/>
        <v>0</v>
      </c>
    </row>
    <row r="88" spans="1:18" s="328" customFormat="1" ht="15">
      <c r="A88" s="304"/>
      <c r="B88" s="305"/>
      <c r="C88" s="275"/>
      <c r="D88" s="257" t="str">
        <f t="shared" si="8"/>
        <v/>
      </c>
      <c r="E88" s="324"/>
      <c r="F88" s="418"/>
      <c r="G88" s="278"/>
      <c r="H88" s="278"/>
      <c r="I88" s="326"/>
      <c r="J88" s="326"/>
      <c r="K88" s="326"/>
      <c r="L88" s="326"/>
      <c r="M88" s="326"/>
      <c r="N88" s="326"/>
      <c r="O88" s="326"/>
      <c r="P88" s="413"/>
      <c r="Q88" s="287"/>
      <c r="R88" s="288">
        <f t="shared" si="6"/>
        <v>0</v>
      </c>
    </row>
    <row r="89" spans="1:18" s="328" customFormat="1" ht="15">
      <c r="A89" s="304" t="s">
        <v>0</v>
      </c>
      <c r="B89" s="305" t="s">
        <v>136</v>
      </c>
      <c r="C89" s="305"/>
      <c r="D89" s="257" t="str">
        <f t="shared" si="8"/>
        <v>07.065</v>
      </c>
      <c r="E89" s="404" t="s">
        <v>1029</v>
      </c>
      <c r="F89" s="418"/>
      <c r="G89" s="278"/>
      <c r="H89" s="278"/>
      <c r="I89" s="326"/>
      <c r="J89" s="326"/>
      <c r="K89" s="326"/>
      <c r="L89" s="326"/>
      <c r="M89" s="326"/>
      <c r="N89" s="326"/>
      <c r="O89" s="326"/>
      <c r="P89" s="413"/>
      <c r="Q89" s="287"/>
      <c r="R89" s="288">
        <f t="shared" si="6"/>
        <v>0</v>
      </c>
    </row>
    <row r="90" spans="1:18" s="328" customFormat="1" ht="14.25">
      <c r="A90" s="304" t="s">
        <v>0</v>
      </c>
      <c r="B90" s="305" t="s">
        <v>136</v>
      </c>
      <c r="C90" s="275" t="s">
        <v>124</v>
      </c>
      <c r="D90" s="257" t="str">
        <f t="shared" si="8"/>
        <v>07.065.005</v>
      </c>
      <c r="E90" s="330" t="s">
        <v>340</v>
      </c>
      <c r="F90" s="418" t="s">
        <v>141</v>
      </c>
      <c r="G90" s="278">
        <f t="shared" si="7"/>
        <v>0</v>
      </c>
      <c r="H90" s="622" t="s">
        <v>1641</v>
      </c>
      <c r="I90" s="326"/>
      <c r="J90" s="326"/>
      <c r="K90" s="326"/>
      <c r="L90" s="326"/>
      <c r="M90" s="326"/>
      <c r="N90" s="326"/>
      <c r="O90" s="326"/>
      <c r="P90" s="413"/>
      <c r="Q90" s="287"/>
      <c r="R90" s="288">
        <f t="shared" si="6"/>
        <v>0</v>
      </c>
    </row>
    <row r="91" spans="1:18" s="328" customFormat="1" ht="14.25">
      <c r="A91" s="304" t="s">
        <v>0</v>
      </c>
      <c r="B91" s="305" t="s">
        <v>136</v>
      </c>
      <c r="C91" s="275" t="s">
        <v>125</v>
      </c>
      <c r="D91" s="257" t="str">
        <f t="shared" si="8"/>
        <v>07.065.010</v>
      </c>
      <c r="E91" s="330" t="s">
        <v>48</v>
      </c>
      <c r="F91" s="418" t="s">
        <v>141</v>
      </c>
      <c r="G91" s="278">
        <f t="shared" si="7"/>
        <v>0</v>
      </c>
      <c r="H91" s="622" t="s">
        <v>1641</v>
      </c>
      <c r="I91" s="326"/>
      <c r="J91" s="326"/>
      <c r="K91" s="326"/>
      <c r="L91" s="326"/>
      <c r="M91" s="326"/>
      <c r="N91" s="326"/>
      <c r="O91" s="326"/>
      <c r="P91" s="413"/>
      <c r="Q91" s="287"/>
      <c r="R91" s="288">
        <f t="shared" si="6"/>
        <v>0</v>
      </c>
    </row>
    <row r="92" spans="1:18" s="328" customFormat="1" ht="15">
      <c r="A92" s="304"/>
      <c r="B92" s="305"/>
      <c r="C92" s="305"/>
      <c r="D92" s="257" t="str">
        <f t="shared" si="8"/>
        <v/>
      </c>
      <c r="E92" s="324"/>
      <c r="F92" s="418"/>
      <c r="G92" s="278"/>
      <c r="H92" s="278"/>
      <c r="I92" s="326"/>
      <c r="J92" s="326"/>
      <c r="K92" s="326"/>
      <c r="L92" s="326"/>
      <c r="M92" s="326"/>
      <c r="N92" s="326"/>
      <c r="O92" s="326"/>
      <c r="P92" s="413"/>
      <c r="Q92" s="287"/>
      <c r="R92" s="288">
        <f t="shared" si="6"/>
        <v>0</v>
      </c>
    </row>
    <row r="93" spans="1:18" s="328" customFormat="1" ht="15">
      <c r="A93" s="304" t="s">
        <v>0</v>
      </c>
      <c r="B93" s="305" t="s">
        <v>137</v>
      </c>
      <c r="C93" s="305"/>
      <c r="D93" s="257" t="str">
        <f t="shared" si="8"/>
        <v>07.070</v>
      </c>
      <c r="E93" s="404" t="s">
        <v>1030</v>
      </c>
      <c r="F93" s="418"/>
      <c r="G93" s="278"/>
      <c r="H93" s="278"/>
      <c r="I93" s="326"/>
      <c r="J93" s="326"/>
      <c r="K93" s="326"/>
      <c r="L93" s="326"/>
      <c r="M93" s="326"/>
      <c r="N93" s="326"/>
      <c r="O93" s="326"/>
      <c r="P93" s="413"/>
      <c r="Q93" s="287"/>
      <c r="R93" s="288">
        <f t="shared" si="6"/>
        <v>0</v>
      </c>
    </row>
    <row r="94" spans="1:18" s="328" customFormat="1" ht="14.25">
      <c r="A94" s="304" t="s">
        <v>0</v>
      </c>
      <c r="B94" s="305" t="s">
        <v>137</v>
      </c>
      <c r="C94" s="275" t="s">
        <v>124</v>
      </c>
      <c r="D94" s="257" t="str">
        <f t="shared" si="8"/>
        <v>07.070.005</v>
      </c>
      <c r="E94" s="330" t="s">
        <v>76</v>
      </c>
      <c r="F94" s="418" t="s">
        <v>141</v>
      </c>
      <c r="G94" s="278">
        <f t="shared" si="7"/>
        <v>0</v>
      </c>
      <c r="H94" s="622" t="s">
        <v>1641</v>
      </c>
      <c r="I94" s="326"/>
      <c r="J94" s="326"/>
      <c r="K94" s="326"/>
      <c r="L94" s="326"/>
      <c r="M94" s="326"/>
      <c r="N94" s="326"/>
      <c r="O94" s="326"/>
      <c r="P94" s="413"/>
      <c r="Q94" s="287"/>
      <c r="R94" s="288">
        <f t="shared" si="6"/>
        <v>0</v>
      </c>
    </row>
    <row r="95" spans="1:18" s="328" customFormat="1" ht="14.25">
      <c r="A95" s="304" t="s">
        <v>0</v>
      </c>
      <c r="B95" s="305" t="s">
        <v>137</v>
      </c>
      <c r="C95" s="275" t="s">
        <v>125</v>
      </c>
      <c r="D95" s="257" t="str">
        <f t="shared" si="8"/>
        <v>07.070.010</v>
      </c>
      <c r="E95" s="330" t="s">
        <v>78</v>
      </c>
      <c r="F95" s="418" t="s">
        <v>141</v>
      </c>
      <c r="G95" s="278">
        <f t="shared" si="7"/>
        <v>0</v>
      </c>
      <c r="H95" s="622" t="s">
        <v>1641</v>
      </c>
      <c r="I95" s="326"/>
      <c r="J95" s="326"/>
      <c r="K95" s="326"/>
      <c r="L95" s="326"/>
      <c r="M95" s="326"/>
      <c r="N95" s="326"/>
      <c r="O95" s="326"/>
      <c r="P95" s="413"/>
      <c r="Q95" s="287"/>
      <c r="R95" s="288">
        <f t="shared" si="6"/>
        <v>0</v>
      </c>
    </row>
    <row r="96" spans="1:18" s="328" customFormat="1" ht="14.25">
      <c r="A96" s="304" t="s">
        <v>0</v>
      </c>
      <c r="B96" s="305" t="s">
        <v>137</v>
      </c>
      <c r="C96" s="275" t="s">
        <v>126</v>
      </c>
      <c r="D96" s="257" t="str">
        <f t="shared" si="8"/>
        <v>07.070.015</v>
      </c>
      <c r="E96" s="330" t="s">
        <v>75</v>
      </c>
      <c r="F96" s="418" t="s">
        <v>141</v>
      </c>
      <c r="G96" s="278">
        <f t="shared" si="7"/>
        <v>0</v>
      </c>
      <c r="H96" s="622" t="s">
        <v>1641</v>
      </c>
      <c r="I96" s="326"/>
      <c r="J96" s="326"/>
      <c r="K96" s="326"/>
      <c r="L96" s="326"/>
      <c r="M96" s="326"/>
      <c r="N96" s="326"/>
      <c r="O96" s="326"/>
      <c r="P96" s="413"/>
      <c r="Q96" s="287"/>
      <c r="R96" s="288">
        <f t="shared" si="6"/>
        <v>0</v>
      </c>
    </row>
    <row r="97" spans="1:18" s="328" customFormat="1" ht="14.25">
      <c r="A97" s="304" t="s">
        <v>0</v>
      </c>
      <c r="B97" s="305" t="s">
        <v>137</v>
      </c>
      <c r="C97" s="275" t="s">
        <v>127</v>
      </c>
      <c r="D97" s="257" t="str">
        <f t="shared" si="8"/>
        <v>07.070.020</v>
      </c>
      <c r="E97" s="330" t="s">
        <v>77</v>
      </c>
      <c r="F97" s="418" t="s">
        <v>141</v>
      </c>
      <c r="G97" s="278">
        <f t="shared" si="7"/>
        <v>0</v>
      </c>
      <c r="H97" s="622" t="s">
        <v>1641</v>
      </c>
      <c r="I97" s="326"/>
      <c r="J97" s="326"/>
      <c r="K97" s="326"/>
      <c r="L97" s="326"/>
      <c r="M97" s="326"/>
      <c r="N97" s="326"/>
      <c r="O97" s="326"/>
      <c r="P97" s="413"/>
      <c r="Q97" s="287"/>
      <c r="R97" s="288">
        <f t="shared" si="6"/>
        <v>0</v>
      </c>
    </row>
    <row r="98" spans="1:18" s="328" customFormat="1" ht="15">
      <c r="A98" s="304"/>
      <c r="B98" s="305"/>
      <c r="C98" s="305"/>
      <c r="D98" s="257" t="str">
        <f t="shared" si="8"/>
        <v/>
      </c>
      <c r="E98" s="324"/>
      <c r="F98" s="418"/>
      <c r="G98" s="278"/>
      <c r="H98" s="278"/>
      <c r="I98" s="326"/>
      <c r="J98" s="326"/>
      <c r="K98" s="326"/>
      <c r="L98" s="326"/>
      <c r="M98" s="326"/>
      <c r="N98" s="326"/>
      <c r="O98" s="326"/>
      <c r="P98" s="413"/>
      <c r="Q98" s="287"/>
      <c r="R98" s="288">
        <f t="shared" si="6"/>
        <v>0</v>
      </c>
    </row>
    <row r="99" spans="1:18" s="328" customFormat="1" ht="15">
      <c r="A99" s="304" t="s">
        <v>0</v>
      </c>
      <c r="B99" s="305" t="s">
        <v>138</v>
      </c>
      <c r="C99" s="305"/>
      <c r="D99" s="257" t="str">
        <f t="shared" si="8"/>
        <v>07.075</v>
      </c>
      <c r="E99" s="567" t="s">
        <v>1617</v>
      </c>
      <c r="F99" s="418"/>
      <c r="G99" s="278"/>
      <c r="H99" s="278"/>
      <c r="I99" s="326"/>
      <c r="J99" s="326"/>
      <c r="K99" s="326"/>
      <c r="L99" s="326"/>
      <c r="M99" s="326"/>
      <c r="N99" s="326"/>
      <c r="O99" s="326"/>
      <c r="P99" s="413"/>
      <c r="Q99" s="287"/>
      <c r="R99" s="288">
        <f t="shared" si="6"/>
        <v>0</v>
      </c>
    </row>
    <row r="100" spans="1:18" s="328" customFormat="1" ht="14.25">
      <c r="A100" s="304" t="s">
        <v>0</v>
      </c>
      <c r="B100" s="305" t="s">
        <v>138</v>
      </c>
      <c r="C100" s="275" t="s">
        <v>124</v>
      </c>
      <c r="D100" s="257" t="str">
        <f t="shared" si="8"/>
        <v>07.075.005</v>
      </c>
      <c r="E100" s="330" t="s">
        <v>106</v>
      </c>
      <c r="F100" s="418" t="s">
        <v>141</v>
      </c>
      <c r="G100" s="278">
        <f t="shared" si="7"/>
        <v>0</v>
      </c>
      <c r="H100" s="622" t="s">
        <v>1641</v>
      </c>
      <c r="I100" s="326"/>
      <c r="J100" s="326"/>
      <c r="K100" s="326"/>
      <c r="L100" s="326"/>
      <c r="M100" s="326"/>
      <c r="N100" s="326"/>
      <c r="O100" s="326"/>
      <c r="P100" s="413"/>
      <c r="Q100" s="287"/>
      <c r="R100" s="288">
        <f t="shared" si="6"/>
        <v>0</v>
      </c>
    </row>
    <row r="101" spans="1:18" s="328" customFormat="1" ht="14.25">
      <c r="A101" s="304" t="s">
        <v>0</v>
      </c>
      <c r="B101" s="305" t="s">
        <v>138</v>
      </c>
      <c r="C101" s="275" t="s">
        <v>125</v>
      </c>
      <c r="D101" s="257" t="str">
        <f t="shared" si="8"/>
        <v>07.075.010</v>
      </c>
      <c r="E101" s="330" t="s">
        <v>48</v>
      </c>
      <c r="F101" s="418" t="s">
        <v>141</v>
      </c>
      <c r="G101" s="278">
        <f t="shared" si="7"/>
        <v>0</v>
      </c>
      <c r="H101" s="622" t="s">
        <v>1641</v>
      </c>
      <c r="I101" s="326"/>
      <c r="J101" s="326"/>
      <c r="K101" s="326"/>
      <c r="L101" s="326"/>
      <c r="M101" s="326"/>
      <c r="N101" s="326"/>
      <c r="O101" s="326"/>
      <c r="P101" s="413"/>
      <c r="Q101" s="287"/>
      <c r="R101" s="288">
        <f t="shared" si="6"/>
        <v>0</v>
      </c>
    </row>
    <row r="102" spans="1:18" s="328" customFormat="1" ht="14.25">
      <c r="A102" s="304" t="s">
        <v>0</v>
      </c>
      <c r="B102" s="305" t="s">
        <v>138</v>
      </c>
      <c r="C102" s="275" t="s">
        <v>126</v>
      </c>
      <c r="D102" s="257" t="str">
        <f t="shared" si="8"/>
        <v>07.075.015</v>
      </c>
      <c r="E102" s="330" t="s">
        <v>105</v>
      </c>
      <c r="F102" s="418" t="s">
        <v>141</v>
      </c>
      <c r="G102" s="278">
        <f t="shared" si="7"/>
        <v>0</v>
      </c>
      <c r="H102" s="622" t="s">
        <v>1641</v>
      </c>
      <c r="I102" s="326"/>
      <c r="J102" s="326"/>
      <c r="K102" s="326"/>
      <c r="L102" s="326"/>
      <c r="M102" s="326"/>
      <c r="N102" s="326"/>
      <c r="O102" s="326"/>
      <c r="P102" s="413"/>
      <c r="Q102" s="287"/>
      <c r="R102" s="288">
        <f t="shared" si="6"/>
        <v>0</v>
      </c>
    </row>
    <row r="103" spans="1:18" s="328" customFormat="1" ht="14.25">
      <c r="A103" s="304" t="s">
        <v>0</v>
      </c>
      <c r="B103" s="305" t="s">
        <v>138</v>
      </c>
      <c r="C103" s="275" t="s">
        <v>127</v>
      </c>
      <c r="D103" s="257" t="str">
        <f t="shared" si="8"/>
        <v>07.075.020</v>
      </c>
      <c r="E103" s="330" t="s">
        <v>48</v>
      </c>
      <c r="F103" s="418" t="s">
        <v>141</v>
      </c>
      <c r="G103" s="278">
        <f t="shared" si="7"/>
        <v>0</v>
      </c>
      <c r="H103" s="622" t="s">
        <v>1641</v>
      </c>
      <c r="I103" s="326"/>
      <c r="J103" s="326"/>
      <c r="K103" s="326"/>
      <c r="L103" s="326"/>
      <c r="M103" s="326"/>
      <c r="N103" s="326"/>
      <c r="O103" s="326"/>
      <c r="P103" s="413"/>
      <c r="Q103" s="287"/>
      <c r="R103" s="288">
        <f t="shared" si="6"/>
        <v>0</v>
      </c>
    </row>
    <row r="104" spans="1:18" s="328" customFormat="1" ht="14.25">
      <c r="A104" s="304" t="s">
        <v>0</v>
      </c>
      <c r="B104" s="305" t="s">
        <v>138</v>
      </c>
      <c r="C104" s="275" t="s">
        <v>128</v>
      </c>
      <c r="D104" s="257" t="str">
        <f t="shared" si="8"/>
        <v>07.075.025</v>
      </c>
      <c r="E104" s="330" t="s">
        <v>104</v>
      </c>
      <c r="F104" s="418" t="s">
        <v>141</v>
      </c>
      <c r="G104" s="278">
        <f t="shared" si="7"/>
        <v>0</v>
      </c>
      <c r="H104" s="622" t="s">
        <v>1641</v>
      </c>
      <c r="I104" s="326"/>
      <c r="J104" s="326"/>
      <c r="K104" s="326"/>
      <c r="L104" s="326"/>
      <c r="M104" s="326"/>
      <c r="N104" s="326"/>
      <c r="O104" s="326"/>
      <c r="P104" s="413"/>
      <c r="Q104" s="287"/>
      <c r="R104" s="288">
        <f t="shared" si="6"/>
        <v>0</v>
      </c>
    </row>
    <row r="105" spans="1:18" s="328" customFormat="1" ht="14.25">
      <c r="A105" s="304" t="s">
        <v>0</v>
      </c>
      <c r="B105" s="305" t="s">
        <v>138</v>
      </c>
      <c r="C105" s="275" t="s">
        <v>129</v>
      </c>
      <c r="D105" s="257" t="str">
        <f t="shared" si="8"/>
        <v>07.075.030</v>
      </c>
      <c r="E105" s="330" t="s">
        <v>48</v>
      </c>
      <c r="F105" s="418" t="s">
        <v>141</v>
      </c>
      <c r="G105" s="278">
        <f t="shared" si="7"/>
        <v>0</v>
      </c>
      <c r="H105" s="622" t="s">
        <v>1641</v>
      </c>
      <c r="I105" s="326"/>
      <c r="J105" s="326"/>
      <c r="K105" s="326"/>
      <c r="L105" s="326"/>
      <c r="M105" s="326"/>
      <c r="N105" s="326"/>
      <c r="O105" s="326"/>
      <c r="P105" s="413"/>
      <c r="Q105" s="287"/>
      <c r="R105" s="288">
        <f t="shared" si="6"/>
        <v>0</v>
      </c>
    </row>
    <row r="106" spans="1:18" s="328" customFormat="1" ht="15">
      <c r="A106" s="304"/>
      <c r="B106" s="305"/>
      <c r="C106" s="305"/>
      <c r="D106" s="257" t="str">
        <f t="shared" si="8"/>
        <v/>
      </c>
      <c r="E106" s="324"/>
      <c r="F106" s="418"/>
      <c r="G106" s="278"/>
      <c r="H106" s="278"/>
      <c r="I106" s="326"/>
      <c r="J106" s="326"/>
      <c r="K106" s="326"/>
      <c r="L106" s="326"/>
      <c r="M106" s="326"/>
      <c r="N106" s="326"/>
      <c r="O106" s="326"/>
      <c r="P106" s="413"/>
      <c r="Q106" s="287"/>
      <c r="R106" s="288">
        <f t="shared" si="6"/>
        <v>0</v>
      </c>
    </row>
    <row r="107" spans="1:18" s="328" customFormat="1" ht="15">
      <c r="A107" s="304" t="s">
        <v>0</v>
      </c>
      <c r="B107" s="305" t="s">
        <v>139</v>
      </c>
      <c r="C107" s="305"/>
      <c r="D107" s="257" t="str">
        <f t="shared" si="8"/>
        <v>07.080</v>
      </c>
      <c r="E107" s="567" t="s">
        <v>1618</v>
      </c>
      <c r="F107" s="418"/>
      <c r="G107" s="278"/>
      <c r="H107" s="278"/>
      <c r="I107" s="326"/>
      <c r="J107" s="326"/>
      <c r="K107" s="326"/>
      <c r="L107" s="326"/>
      <c r="M107" s="326"/>
      <c r="N107" s="326"/>
      <c r="O107" s="326"/>
      <c r="P107" s="413"/>
      <c r="Q107" s="287"/>
      <c r="R107" s="288">
        <f t="shared" si="6"/>
        <v>0</v>
      </c>
    </row>
    <row r="108" spans="1:18" s="328" customFormat="1" ht="14.25">
      <c r="A108" s="304" t="s">
        <v>0</v>
      </c>
      <c r="B108" s="305" t="s">
        <v>139</v>
      </c>
      <c r="C108" s="275" t="s">
        <v>124</v>
      </c>
      <c r="D108" s="257" t="str">
        <f t="shared" si="8"/>
        <v>07.080.005</v>
      </c>
      <c r="E108" s="330" t="s">
        <v>100</v>
      </c>
      <c r="F108" s="418" t="s">
        <v>141</v>
      </c>
      <c r="G108" s="278">
        <f t="shared" si="7"/>
        <v>0</v>
      </c>
      <c r="H108" s="622" t="s">
        <v>1641</v>
      </c>
      <c r="I108" s="326"/>
      <c r="J108" s="326"/>
      <c r="K108" s="326"/>
      <c r="L108" s="326"/>
      <c r="M108" s="326"/>
      <c r="N108" s="326"/>
      <c r="O108" s="326"/>
      <c r="P108" s="413"/>
      <c r="Q108" s="287"/>
      <c r="R108" s="288">
        <f t="shared" si="6"/>
        <v>0</v>
      </c>
    </row>
    <row r="109" spans="1:18" s="328" customFormat="1" ht="14.25">
      <c r="A109" s="304" t="s">
        <v>0</v>
      </c>
      <c r="B109" s="305" t="s">
        <v>139</v>
      </c>
      <c r="C109" s="275" t="s">
        <v>125</v>
      </c>
      <c r="D109" s="257" t="str">
        <f t="shared" si="8"/>
        <v>07.080.010</v>
      </c>
      <c r="E109" s="330" t="s">
        <v>48</v>
      </c>
      <c r="F109" s="418" t="s">
        <v>141</v>
      </c>
      <c r="G109" s="278">
        <f t="shared" si="7"/>
        <v>0</v>
      </c>
      <c r="H109" s="622" t="s">
        <v>1641</v>
      </c>
      <c r="I109" s="326"/>
      <c r="J109" s="326"/>
      <c r="K109" s="326"/>
      <c r="L109" s="326"/>
      <c r="M109" s="326"/>
      <c r="N109" s="326"/>
      <c r="O109" s="326"/>
      <c r="P109" s="413"/>
      <c r="Q109" s="287"/>
      <c r="R109" s="288">
        <f t="shared" si="6"/>
        <v>0</v>
      </c>
    </row>
    <row r="110" spans="1:18" s="328" customFormat="1" ht="14.25">
      <c r="A110" s="304" t="s">
        <v>0</v>
      </c>
      <c r="B110" s="305" t="s">
        <v>139</v>
      </c>
      <c r="C110" s="275" t="s">
        <v>126</v>
      </c>
      <c r="D110" s="257" t="str">
        <f t="shared" si="8"/>
        <v>07.080.015</v>
      </c>
      <c r="E110" s="330" t="s">
        <v>99</v>
      </c>
      <c r="F110" s="418" t="s">
        <v>141</v>
      </c>
      <c r="G110" s="278">
        <f t="shared" si="7"/>
        <v>0</v>
      </c>
      <c r="H110" s="622" t="s">
        <v>1641</v>
      </c>
      <c r="I110" s="326"/>
      <c r="J110" s="326"/>
      <c r="K110" s="326"/>
      <c r="L110" s="326"/>
      <c r="M110" s="326"/>
      <c r="N110" s="326"/>
      <c r="O110" s="326"/>
      <c r="P110" s="413"/>
      <c r="Q110" s="287"/>
      <c r="R110" s="288">
        <f t="shared" si="6"/>
        <v>0</v>
      </c>
    </row>
    <row r="111" spans="1:18" s="328" customFormat="1" ht="14.25">
      <c r="A111" s="304" t="s">
        <v>0</v>
      </c>
      <c r="B111" s="305" t="s">
        <v>139</v>
      </c>
      <c r="C111" s="275" t="s">
        <v>127</v>
      </c>
      <c r="D111" s="257" t="str">
        <f t="shared" si="8"/>
        <v>07.080.020</v>
      </c>
      <c r="E111" s="330" t="s">
        <v>48</v>
      </c>
      <c r="F111" s="418" t="s">
        <v>141</v>
      </c>
      <c r="G111" s="278">
        <f t="shared" si="7"/>
        <v>0</v>
      </c>
      <c r="H111" s="622" t="s">
        <v>1641</v>
      </c>
      <c r="I111" s="326"/>
      <c r="J111" s="326"/>
      <c r="K111" s="326"/>
      <c r="L111" s="326"/>
      <c r="M111" s="326"/>
      <c r="N111" s="326"/>
      <c r="O111" s="326"/>
      <c r="P111" s="413"/>
      <c r="Q111" s="287"/>
      <c r="R111" s="288">
        <f t="shared" si="6"/>
        <v>0</v>
      </c>
    </row>
    <row r="112" spans="1:18" s="328" customFormat="1" ht="14.25">
      <c r="A112" s="304" t="s">
        <v>0</v>
      </c>
      <c r="B112" s="305" t="s">
        <v>139</v>
      </c>
      <c r="C112" s="275" t="s">
        <v>128</v>
      </c>
      <c r="D112" s="257" t="str">
        <f t="shared" si="8"/>
        <v>07.080.025</v>
      </c>
      <c r="E112" s="330" t="s">
        <v>98</v>
      </c>
      <c r="F112" s="418" t="s">
        <v>141</v>
      </c>
      <c r="G112" s="278">
        <f t="shared" si="7"/>
        <v>0</v>
      </c>
      <c r="H112" s="622" t="s">
        <v>1641</v>
      </c>
      <c r="I112" s="326"/>
      <c r="J112" s="326"/>
      <c r="K112" s="326"/>
      <c r="L112" s="326"/>
      <c r="M112" s="326"/>
      <c r="N112" s="326"/>
      <c r="O112" s="326"/>
      <c r="P112" s="413"/>
      <c r="Q112" s="287"/>
      <c r="R112" s="288">
        <f t="shared" si="6"/>
        <v>0</v>
      </c>
    </row>
    <row r="113" spans="1:18" s="328" customFormat="1" ht="14.25">
      <c r="A113" s="304" t="s">
        <v>0</v>
      </c>
      <c r="B113" s="305" t="s">
        <v>139</v>
      </c>
      <c r="C113" s="275" t="s">
        <v>129</v>
      </c>
      <c r="D113" s="257" t="str">
        <f t="shared" si="8"/>
        <v>07.080.030</v>
      </c>
      <c r="E113" s="330" t="s">
        <v>48</v>
      </c>
      <c r="F113" s="418" t="s">
        <v>141</v>
      </c>
      <c r="G113" s="278">
        <f t="shared" si="7"/>
        <v>0</v>
      </c>
      <c r="H113" s="622" t="s">
        <v>1641</v>
      </c>
      <c r="I113" s="326"/>
      <c r="J113" s="326"/>
      <c r="K113" s="326"/>
      <c r="L113" s="326"/>
      <c r="M113" s="326"/>
      <c r="N113" s="326"/>
      <c r="O113" s="326"/>
      <c r="P113" s="413"/>
      <c r="Q113" s="287"/>
      <c r="R113" s="288">
        <f t="shared" si="6"/>
        <v>0</v>
      </c>
    </row>
    <row r="114" spans="1:18" s="328" customFormat="1" ht="15">
      <c r="A114" s="304"/>
      <c r="B114" s="305"/>
      <c r="C114" s="305"/>
      <c r="D114" s="257" t="str">
        <f t="shared" si="8"/>
        <v/>
      </c>
      <c r="E114" s="324"/>
      <c r="F114" s="418"/>
      <c r="G114" s="278"/>
      <c r="H114" s="278"/>
      <c r="I114" s="326"/>
      <c r="J114" s="326"/>
      <c r="K114" s="326"/>
      <c r="L114" s="326"/>
      <c r="M114" s="326"/>
      <c r="N114" s="326"/>
      <c r="O114" s="326"/>
      <c r="P114" s="413"/>
      <c r="Q114" s="287"/>
      <c r="R114" s="288">
        <f t="shared" si="6"/>
        <v>0</v>
      </c>
    </row>
    <row r="115" spans="1:18" s="328" customFormat="1" ht="15">
      <c r="A115" s="304" t="s">
        <v>0</v>
      </c>
      <c r="B115" s="305" t="s">
        <v>140</v>
      </c>
      <c r="C115" s="305"/>
      <c r="D115" s="257" t="str">
        <f t="shared" si="8"/>
        <v>07.085</v>
      </c>
      <c r="E115" s="404" t="s">
        <v>1031</v>
      </c>
      <c r="F115" s="418"/>
      <c r="G115" s="278"/>
      <c r="H115" s="278"/>
      <c r="I115" s="326"/>
      <c r="J115" s="326"/>
      <c r="K115" s="326"/>
      <c r="L115" s="326"/>
      <c r="M115" s="326"/>
      <c r="N115" s="326"/>
      <c r="O115" s="326"/>
      <c r="P115" s="413"/>
      <c r="Q115" s="287"/>
      <c r="R115" s="288">
        <f t="shared" si="6"/>
        <v>0</v>
      </c>
    </row>
    <row r="116" spans="1:18" s="328" customFormat="1" ht="14.25">
      <c r="A116" s="304" t="s">
        <v>0</v>
      </c>
      <c r="B116" s="305" t="s">
        <v>140</v>
      </c>
      <c r="C116" s="275" t="s">
        <v>124</v>
      </c>
      <c r="D116" s="257" t="str">
        <f t="shared" si="8"/>
        <v>07.085.005</v>
      </c>
      <c r="E116" s="330" t="s">
        <v>97</v>
      </c>
      <c r="F116" s="418" t="s">
        <v>141</v>
      </c>
      <c r="G116" s="278">
        <f t="shared" si="7"/>
        <v>0</v>
      </c>
      <c r="H116" s="622" t="s">
        <v>1641</v>
      </c>
      <c r="I116" s="326"/>
      <c r="J116" s="326"/>
      <c r="K116" s="326"/>
      <c r="L116" s="326"/>
      <c r="M116" s="326"/>
      <c r="N116" s="326"/>
      <c r="O116" s="326"/>
      <c r="P116" s="413"/>
      <c r="Q116" s="287"/>
      <c r="R116" s="288">
        <f t="shared" si="6"/>
        <v>0</v>
      </c>
    </row>
    <row r="117" spans="1:18" s="328" customFormat="1" ht="14.25">
      <c r="A117" s="304" t="s">
        <v>0</v>
      </c>
      <c r="B117" s="305" t="s">
        <v>140</v>
      </c>
      <c r="C117" s="275" t="s">
        <v>125</v>
      </c>
      <c r="D117" s="257" t="str">
        <f t="shared" si="8"/>
        <v>07.085.010</v>
      </c>
      <c r="E117" s="330" t="s">
        <v>48</v>
      </c>
      <c r="F117" s="418" t="s">
        <v>141</v>
      </c>
      <c r="G117" s="278">
        <f t="shared" si="7"/>
        <v>0</v>
      </c>
      <c r="H117" s="622" t="s">
        <v>1641</v>
      </c>
      <c r="I117" s="326"/>
      <c r="J117" s="326"/>
      <c r="K117" s="326"/>
      <c r="L117" s="326"/>
      <c r="M117" s="326"/>
      <c r="N117" s="326"/>
      <c r="O117" s="326"/>
      <c r="P117" s="413"/>
      <c r="Q117" s="287"/>
      <c r="R117" s="288">
        <f t="shared" si="6"/>
        <v>0</v>
      </c>
    </row>
    <row r="118" spans="1:18" s="328" customFormat="1" ht="14.25">
      <c r="A118" s="304" t="s">
        <v>0</v>
      </c>
      <c r="B118" s="305" t="s">
        <v>140</v>
      </c>
      <c r="C118" s="275" t="s">
        <v>126</v>
      </c>
      <c r="D118" s="257" t="str">
        <f t="shared" si="8"/>
        <v>07.085.015</v>
      </c>
      <c r="E118" s="330" t="s">
        <v>96</v>
      </c>
      <c r="F118" s="418" t="s">
        <v>141</v>
      </c>
      <c r="G118" s="278">
        <f t="shared" si="7"/>
        <v>0</v>
      </c>
      <c r="H118" s="622" t="s">
        <v>1641</v>
      </c>
      <c r="I118" s="326"/>
      <c r="J118" s="326"/>
      <c r="K118" s="326"/>
      <c r="L118" s="326"/>
      <c r="M118" s="326"/>
      <c r="N118" s="326"/>
      <c r="O118" s="326"/>
      <c r="P118" s="413"/>
      <c r="Q118" s="287"/>
      <c r="R118" s="288">
        <f t="shared" si="6"/>
        <v>0</v>
      </c>
    </row>
    <row r="119" spans="1:18" s="328" customFormat="1" ht="14.25">
      <c r="A119" s="304" t="s">
        <v>0</v>
      </c>
      <c r="B119" s="305" t="s">
        <v>140</v>
      </c>
      <c r="C119" s="275" t="s">
        <v>127</v>
      </c>
      <c r="D119" s="257" t="str">
        <f t="shared" si="8"/>
        <v>07.085.020</v>
      </c>
      <c r="E119" s="330" t="s">
        <v>48</v>
      </c>
      <c r="F119" s="418" t="s">
        <v>141</v>
      </c>
      <c r="G119" s="278">
        <f t="shared" si="7"/>
        <v>0</v>
      </c>
      <c r="H119" s="622" t="s">
        <v>1641</v>
      </c>
      <c r="I119" s="326"/>
      <c r="J119" s="326"/>
      <c r="K119" s="326"/>
      <c r="L119" s="326"/>
      <c r="M119" s="326"/>
      <c r="N119" s="326"/>
      <c r="O119" s="326"/>
      <c r="P119" s="413"/>
      <c r="Q119" s="287"/>
      <c r="R119" s="288">
        <f t="shared" si="6"/>
        <v>0</v>
      </c>
    </row>
    <row r="120" spans="1:18" s="328" customFormat="1" ht="14.25">
      <c r="A120" s="304" t="s">
        <v>0</v>
      </c>
      <c r="B120" s="305" t="s">
        <v>140</v>
      </c>
      <c r="C120" s="275" t="s">
        <v>128</v>
      </c>
      <c r="D120" s="257" t="str">
        <f t="shared" si="8"/>
        <v>07.085.025</v>
      </c>
      <c r="E120" s="330" t="s">
        <v>95</v>
      </c>
      <c r="F120" s="418" t="s">
        <v>141</v>
      </c>
      <c r="G120" s="278">
        <f t="shared" si="7"/>
        <v>0</v>
      </c>
      <c r="H120" s="622" t="s">
        <v>1641</v>
      </c>
      <c r="I120" s="326"/>
      <c r="J120" s="326"/>
      <c r="K120" s="326"/>
      <c r="L120" s="326"/>
      <c r="M120" s="326"/>
      <c r="N120" s="326"/>
      <c r="O120" s="326"/>
      <c r="P120" s="413"/>
      <c r="Q120" s="287"/>
      <c r="R120" s="288">
        <f t="shared" si="6"/>
        <v>0</v>
      </c>
    </row>
    <row r="121" spans="1:18" s="328" customFormat="1" ht="14.25">
      <c r="A121" s="304" t="s">
        <v>0</v>
      </c>
      <c r="B121" s="305" t="s">
        <v>140</v>
      </c>
      <c r="C121" s="275" t="s">
        <v>129</v>
      </c>
      <c r="D121" s="257" t="str">
        <f t="shared" si="8"/>
        <v>07.085.030</v>
      </c>
      <c r="E121" s="330" t="s">
        <v>48</v>
      </c>
      <c r="F121" s="418" t="s">
        <v>141</v>
      </c>
      <c r="G121" s="278">
        <f t="shared" si="7"/>
        <v>0</v>
      </c>
      <c r="H121" s="622" t="s">
        <v>1641</v>
      </c>
      <c r="I121" s="326"/>
      <c r="J121" s="326"/>
      <c r="K121" s="326"/>
      <c r="L121" s="326"/>
      <c r="M121" s="326"/>
      <c r="N121" s="326"/>
      <c r="O121" s="326"/>
      <c r="P121" s="413"/>
      <c r="Q121" s="287"/>
      <c r="R121" s="288">
        <f t="shared" si="6"/>
        <v>0</v>
      </c>
    </row>
    <row r="122" spans="1:18" s="328" customFormat="1" ht="14.25">
      <c r="A122" s="304" t="s">
        <v>0</v>
      </c>
      <c r="B122" s="305" t="s">
        <v>140</v>
      </c>
      <c r="C122" s="275" t="s">
        <v>130</v>
      </c>
      <c r="D122" s="257" t="str">
        <f t="shared" si="8"/>
        <v>07.085.035</v>
      </c>
      <c r="E122" s="330" t="s">
        <v>94</v>
      </c>
      <c r="F122" s="418" t="s">
        <v>141</v>
      </c>
      <c r="G122" s="278">
        <f t="shared" si="7"/>
        <v>0</v>
      </c>
      <c r="H122" s="622" t="s">
        <v>1641</v>
      </c>
      <c r="I122" s="326"/>
      <c r="J122" s="326"/>
      <c r="K122" s="326"/>
      <c r="L122" s="326"/>
      <c r="M122" s="326"/>
      <c r="N122" s="326"/>
      <c r="O122" s="326"/>
      <c r="P122" s="413"/>
      <c r="Q122" s="287"/>
      <c r="R122" s="288">
        <f t="shared" si="6"/>
        <v>0</v>
      </c>
    </row>
    <row r="123" spans="1:18" s="328" customFormat="1" ht="14.25">
      <c r="A123" s="304" t="s">
        <v>0</v>
      </c>
      <c r="B123" s="305" t="s">
        <v>140</v>
      </c>
      <c r="C123" s="275" t="s">
        <v>131</v>
      </c>
      <c r="D123" s="257" t="str">
        <f t="shared" si="8"/>
        <v>07.085.040</v>
      </c>
      <c r="E123" s="330" t="s">
        <v>48</v>
      </c>
      <c r="F123" s="418" t="s">
        <v>141</v>
      </c>
      <c r="G123" s="278">
        <f t="shared" si="7"/>
        <v>0</v>
      </c>
      <c r="H123" s="622" t="s">
        <v>1641</v>
      </c>
      <c r="I123" s="326"/>
      <c r="J123" s="326"/>
      <c r="K123" s="326"/>
      <c r="L123" s="326"/>
      <c r="M123" s="326"/>
      <c r="N123" s="326"/>
      <c r="O123" s="326"/>
      <c r="P123" s="413"/>
      <c r="Q123" s="287"/>
      <c r="R123" s="288">
        <f t="shared" si="6"/>
        <v>0</v>
      </c>
    </row>
    <row r="124" spans="1:18" s="328" customFormat="1" ht="15">
      <c r="A124" s="304"/>
      <c r="B124" s="305"/>
      <c r="C124" s="305"/>
      <c r="D124" s="257" t="str">
        <f t="shared" si="8"/>
        <v/>
      </c>
      <c r="E124" s="324"/>
      <c r="F124" s="418"/>
      <c r="G124" s="278"/>
      <c r="H124" s="278"/>
      <c r="I124" s="326"/>
      <c r="J124" s="326"/>
      <c r="K124" s="326"/>
      <c r="L124" s="326"/>
      <c r="M124" s="326"/>
      <c r="N124" s="326"/>
      <c r="O124" s="326"/>
      <c r="P124" s="413"/>
      <c r="Q124" s="287"/>
      <c r="R124" s="288">
        <f t="shared" si="6"/>
        <v>0</v>
      </c>
    </row>
    <row r="125" spans="1:18" s="328" customFormat="1" ht="15">
      <c r="A125" s="304" t="s">
        <v>0</v>
      </c>
      <c r="B125" s="305" t="s">
        <v>152</v>
      </c>
      <c r="C125" s="305"/>
      <c r="D125" s="257" t="str">
        <f t="shared" si="8"/>
        <v>07.090</v>
      </c>
      <c r="E125" s="404" t="s">
        <v>1032</v>
      </c>
      <c r="F125" s="418"/>
      <c r="G125" s="278"/>
      <c r="H125" s="278"/>
      <c r="I125" s="326"/>
      <c r="J125" s="326"/>
      <c r="K125" s="326"/>
      <c r="L125" s="326"/>
      <c r="M125" s="326"/>
      <c r="N125" s="326"/>
      <c r="O125" s="326"/>
      <c r="P125" s="413"/>
      <c r="Q125" s="287"/>
      <c r="R125" s="288">
        <f t="shared" si="6"/>
        <v>0</v>
      </c>
    </row>
    <row r="126" spans="1:18" s="328" customFormat="1" ht="14.25">
      <c r="A126" s="304" t="s">
        <v>0</v>
      </c>
      <c r="B126" s="305" t="s">
        <v>152</v>
      </c>
      <c r="C126" s="275" t="s">
        <v>124</v>
      </c>
      <c r="D126" s="257" t="str">
        <f t="shared" si="8"/>
        <v>07.090.005</v>
      </c>
      <c r="E126" s="330" t="s">
        <v>93</v>
      </c>
      <c r="F126" s="418" t="s">
        <v>141</v>
      </c>
      <c r="G126" s="278">
        <f t="shared" si="7"/>
        <v>0</v>
      </c>
      <c r="H126" s="622" t="s">
        <v>1641</v>
      </c>
      <c r="I126" s="326"/>
      <c r="J126" s="326"/>
      <c r="K126" s="326"/>
      <c r="L126" s="326"/>
      <c r="M126" s="326"/>
      <c r="N126" s="326"/>
      <c r="O126" s="326"/>
      <c r="P126" s="413"/>
      <c r="Q126" s="287"/>
      <c r="R126" s="288">
        <f t="shared" si="6"/>
        <v>0</v>
      </c>
    </row>
    <row r="127" spans="1:18" s="328" customFormat="1" ht="14.25">
      <c r="A127" s="304" t="s">
        <v>0</v>
      </c>
      <c r="B127" s="305" t="s">
        <v>152</v>
      </c>
      <c r="C127" s="275" t="s">
        <v>125</v>
      </c>
      <c r="D127" s="257" t="str">
        <f t="shared" si="8"/>
        <v>07.090.010</v>
      </c>
      <c r="E127" s="330" t="s">
        <v>48</v>
      </c>
      <c r="F127" s="418" t="s">
        <v>141</v>
      </c>
      <c r="G127" s="278">
        <f t="shared" si="7"/>
        <v>0</v>
      </c>
      <c r="H127" s="622" t="s">
        <v>1641</v>
      </c>
      <c r="I127" s="326"/>
      <c r="J127" s="326"/>
      <c r="K127" s="326"/>
      <c r="L127" s="326"/>
      <c r="M127" s="326"/>
      <c r="N127" s="326"/>
      <c r="O127" s="326"/>
      <c r="P127" s="413"/>
      <c r="Q127" s="287"/>
      <c r="R127" s="288">
        <f t="shared" si="6"/>
        <v>0</v>
      </c>
    </row>
    <row r="128" spans="1:18" s="328" customFormat="1" ht="14.25">
      <c r="A128" s="304" t="s">
        <v>0</v>
      </c>
      <c r="B128" s="305" t="s">
        <v>152</v>
      </c>
      <c r="C128" s="275" t="s">
        <v>126</v>
      </c>
      <c r="D128" s="257" t="str">
        <f t="shared" si="8"/>
        <v>07.090.015</v>
      </c>
      <c r="E128" s="330" t="s">
        <v>92</v>
      </c>
      <c r="F128" s="418" t="s">
        <v>141</v>
      </c>
      <c r="G128" s="278">
        <f t="shared" si="7"/>
        <v>0</v>
      </c>
      <c r="H128" s="622" t="s">
        <v>1641</v>
      </c>
      <c r="I128" s="326"/>
      <c r="J128" s="326"/>
      <c r="K128" s="326"/>
      <c r="L128" s="326"/>
      <c r="M128" s="326"/>
      <c r="N128" s="326"/>
      <c r="O128" s="326"/>
      <c r="P128" s="413"/>
      <c r="Q128" s="287"/>
      <c r="R128" s="288">
        <f t="shared" si="6"/>
        <v>0</v>
      </c>
    </row>
    <row r="129" spans="1:18" s="328" customFormat="1" ht="14.25">
      <c r="A129" s="304" t="s">
        <v>0</v>
      </c>
      <c r="B129" s="305" t="s">
        <v>152</v>
      </c>
      <c r="C129" s="275" t="s">
        <v>127</v>
      </c>
      <c r="D129" s="257" t="str">
        <f t="shared" si="8"/>
        <v>07.090.020</v>
      </c>
      <c r="E129" s="330" t="s">
        <v>48</v>
      </c>
      <c r="F129" s="418" t="s">
        <v>141</v>
      </c>
      <c r="G129" s="278">
        <f t="shared" si="7"/>
        <v>0</v>
      </c>
      <c r="H129" s="622" t="s">
        <v>1641</v>
      </c>
      <c r="I129" s="326"/>
      <c r="J129" s="326"/>
      <c r="K129" s="326"/>
      <c r="L129" s="326"/>
      <c r="M129" s="326"/>
      <c r="N129" s="326"/>
      <c r="O129" s="326"/>
      <c r="P129" s="413"/>
      <c r="Q129" s="287"/>
      <c r="R129" s="288">
        <f t="shared" si="6"/>
        <v>0</v>
      </c>
    </row>
    <row r="130" spans="1:18" s="328" customFormat="1" ht="14.25">
      <c r="A130" s="304" t="s">
        <v>0</v>
      </c>
      <c r="B130" s="305" t="s">
        <v>152</v>
      </c>
      <c r="C130" s="275" t="s">
        <v>128</v>
      </c>
      <c r="D130" s="257" t="str">
        <f t="shared" si="8"/>
        <v>07.090.025</v>
      </c>
      <c r="E130" s="330" t="s">
        <v>91</v>
      </c>
      <c r="F130" s="418" t="s">
        <v>141</v>
      </c>
      <c r="G130" s="278">
        <f t="shared" si="7"/>
        <v>0</v>
      </c>
      <c r="H130" s="622" t="s">
        <v>1641</v>
      </c>
      <c r="I130" s="326"/>
      <c r="J130" s="326"/>
      <c r="K130" s="326"/>
      <c r="L130" s="326"/>
      <c r="M130" s="326"/>
      <c r="N130" s="326"/>
      <c r="O130" s="326"/>
      <c r="P130" s="413"/>
      <c r="Q130" s="287"/>
      <c r="R130" s="288">
        <f t="shared" si="6"/>
        <v>0</v>
      </c>
    </row>
    <row r="131" spans="1:18" s="328" customFormat="1" ht="14.25">
      <c r="A131" s="304" t="s">
        <v>0</v>
      </c>
      <c r="B131" s="305" t="s">
        <v>152</v>
      </c>
      <c r="C131" s="275" t="s">
        <v>129</v>
      </c>
      <c r="D131" s="257" t="str">
        <f t="shared" si="8"/>
        <v>07.090.030</v>
      </c>
      <c r="E131" s="330" t="s">
        <v>48</v>
      </c>
      <c r="F131" s="418" t="s">
        <v>141</v>
      </c>
      <c r="G131" s="278">
        <f t="shared" si="7"/>
        <v>0</v>
      </c>
      <c r="H131" s="622" t="s">
        <v>1641</v>
      </c>
      <c r="I131" s="326"/>
      <c r="J131" s="326"/>
      <c r="K131" s="326"/>
      <c r="L131" s="326"/>
      <c r="M131" s="326"/>
      <c r="N131" s="326"/>
      <c r="O131" s="326"/>
      <c r="P131" s="413"/>
      <c r="Q131" s="287"/>
      <c r="R131" s="288">
        <f t="shared" si="6"/>
        <v>0</v>
      </c>
    </row>
    <row r="132" spans="1:18" s="328" customFormat="1" ht="14.25">
      <c r="A132" s="304" t="s">
        <v>0</v>
      </c>
      <c r="B132" s="305" t="s">
        <v>152</v>
      </c>
      <c r="C132" s="275" t="s">
        <v>130</v>
      </c>
      <c r="D132" s="257" t="str">
        <f t="shared" si="8"/>
        <v>07.090.035</v>
      </c>
      <c r="E132" s="330" t="s">
        <v>90</v>
      </c>
      <c r="F132" s="418" t="s">
        <v>141</v>
      </c>
      <c r="G132" s="278">
        <f t="shared" si="7"/>
        <v>0</v>
      </c>
      <c r="H132" s="622" t="s">
        <v>1641</v>
      </c>
      <c r="I132" s="326"/>
      <c r="J132" s="326"/>
      <c r="K132" s="326"/>
      <c r="L132" s="326"/>
      <c r="M132" s="326"/>
      <c r="N132" s="326"/>
      <c r="O132" s="326"/>
      <c r="P132" s="413"/>
      <c r="Q132" s="287"/>
      <c r="R132" s="288">
        <f t="shared" si="6"/>
        <v>0</v>
      </c>
    </row>
    <row r="133" spans="1:18" s="328" customFormat="1" ht="14.25">
      <c r="A133" s="304" t="s">
        <v>0</v>
      </c>
      <c r="B133" s="305" t="s">
        <v>152</v>
      </c>
      <c r="C133" s="275" t="s">
        <v>131</v>
      </c>
      <c r="D133" s="257" t="str">
        <f t="shared" si="8"/>
        <v>07.090.040</v>
      </c>
      <c r="E133" s="330" t="s">
        <v>48</v>
      </c>
      <c r="F133" s="418" t="s">
        <v>141</v>
      </c>
      <c r="G133" s="278">
        <f t="shared" si="7"/>
        <v>0</v>
      </c>
      <c r="H133" s="622" t="s">
        <v>1641</v>
      </c>
      <c r="I133" s="326"/>
      <c r="J133" s="326"/>
      <c r="K133" s="326"/>
      <c r="L133" s="326"/>
      <c r="M133" s="326"/>
      <c r="N133" s="326"/>
      <c r="O133" s="326"/>
      <c r="P133" s="413"/>
      <c r="Q133" s="287"/>
      <c r="R133" s="288">
        <f t="shared" si="6"/>
        <v>0</v>
      </c>
    </row>
    <row r="134" spans="1:18" s="328" customFormat="1" ht="15">
      <c r="A134" s="304"/>
      <c r="B134" s="305"/>
      <c r="C134" s="305"/>
      <c r="D134" s="257" t="str">
        <f t="shared" si="8"/>
        <v/>
      </c>
      <c r="E134" s="324"/>
      <c r="F134" s="418"/>
      <c r="G134" s="278"/>
      <c r="H134" s="278"/>
      <c r="I134" s="326"/>
      <c r="J134" s="326"/>
      <c r="K134" s="326"/>
      <c r="L134" s="326"/>
      <c r="M134" s="326"/>
      <c r="N134" s="326"/>
      <c r="O134" s="326"/>
      <c r="P134" s="413"/>
      <c r="Q134" s="287"/>
      <c r="R134" s="288">
        <f t="shared" si="6"/>
        <v>0</v>
      </c>
    </row>
    <row r="135" spans="1:18" s="328" customFormat="1" ht="15">
      <c r="A135" s="304" t="s">
        <v>0</v>
      </c>
      <c r="B135" s="305" t="s">
        <v>151</v>
      </c>
      <c r="C135" s="305"/>
      <c r="D135" s="257" t="str">
        <f t="shared" si="8"/>
        <v>07.095</v>
      </c>
      <c r="E135" s="404" t="s">
        <v>1033</v>
      </c>
      <c r="F135" s="418"/>
      <c r="G135" s="278"/>
      <c r="H135" s="278"/>
      <c r="I135" s="326"/>
      <c r="J135" s="326"/>
      <c r="K135" s="326"/>
      <c r="L135" s="326"/>
      <c r="M135" s="326"/>
      <c r="N135" s="326"/>
      <c r="O135" s="326"/>
      <c r="P135" s="413"/>
      <c r="Q135" s="287"/>
      <c r="R135" s="288">
        <f t="shared" si="6"/>
        <v>0</v>
      </c>
    </row>
    <row r="136" spans="1:18" s="328" customFormat="1" ht="14.25">
      <c r="A136" s="304" t="s">
        <v>0</v>
      </c>
      <c r="B136" s="305" t="s">
        <v>151</v>
      </c>
      <c r="C136" s="275" t="s">
        <v>124</v>
      </c>
      <c r="D136" s="257" t="str">
        <f t="shared" si="8"/>
        <v>07.095.005</v>
      </c>
      <c r="E136" s="330" t="s">
        <v>89</v>
      </c>
      <c r="F136" s="418" t="s">
        <v>141</v>
      </c>
      <c r="G136" s="278">
        <f t="shared" si="7"/>
        <v>0</v>
      </c>
      <c r="H136" s="622" t="s">
        <v>1641</v>
      </c>
      <c r="I136" s="326"/>
      <c r="J136" s="326"/>
      <c r="K136" s="326"/>
      <c r="L136" s="326"/>
      <c r="M136" s="326"/>
      <c r="N136" s="326"/>
      <c r="O136" s="326"/>
      <c r="P136" s="413"/>
      <c r="Q136" s="287"/>
      <c r="R136" s="288">
        <f t="shared" si="6"/>
        <v>0</v>
      </c>
    </row>
    <row r="137" spans="1:18" s="328" customFormat="1" ht="14.25">
      <c r="A137" s="304" t="s">
        <v>0</v>
      </c>
      <c r="B137" s="305" t="s">
        <v>151</v>
      </c>
      <c r="C137" s="275" t="s">
        <v>125</v>
      </c>
      <c r="D137" s="257" t="str">
        <f t="shared" si="8"/>
        <v>07.095.010</v>
      </c>
      <c r="E137" s="330" t="s">
        <v>48</v>
      </c>
      <c r="F137" s="418" t="s">
        <v>141</v>
      </c>
      <c r="G137" s="278">
        <f t="shared" si="7"/>
        <v>0</v>
      </c>
      <c r="H137" s="622" t="s">
        <v>1641</v>
      </c>
      <c r="I137" s="326"/>
      <c r="J137" s="326"/>
      <c r="K137" s="326"/>
      <c r="L137" s="326"/>
      <c r="M137" s="326"/>
      <c r="N137" s="326"/>
      <c r="O137" s="326"/>
      <c r="P137" s="413"/>
      <c r="Q137" s="287"/>
      <c r="R137" s="288">
        <f t="shared" si="6"/>
        <v>0</v>
      </c>
    </row>
    <row r="138" spans="1:18" s="328" customFormat="1" ht="14.25">
      <c r="A138" s="304" t="s">
        <v>0</v>
      </c>
      <c r="B138" s="305" t="s">
        <v>151</v>
      </c>
      <c r="C138" s="275" t="s">
        <v>126</v>
      </c>
      <c r="D138" s="257" t="str">
        <f t="shared" si="8"/>
        <v>07.095.015</v>
      </c>
      <c r="E138" s="330" t="s">
        <v>88</v>
      </c>
      <c r="F138" s="418" t="s">
        <v>141</v>
      </c>
      <c r="G138" s="278">
        <f t="shared" si="7"/>
        <v>0</v>
      </c>
      <c r="H138" s="622" t="s">
        <v>1641</v>
      </c>
      <c r="I138" s="326"/>
      <c r="J138" s="326"/>
      <c r="K138" s="326"/>
      <c r="L138" s="326"/>
      <c r="M138" s="326"/>
      <c r="N138" s="326"/>
      <c r="O138" s="326"/>
      <c r="P138" s="413"/>
      <c r="Q138" s="287"/>
      <c r="R138" s="288">
        <f t="shared" si="6"/>
        <v>0</v>
      </c>
    </row>
    <row r="139" spans="1:18" s="328" customFormat="1" ht="14.25">
      <c r="A139" s="304" t="s">
        <v>0</v>
      </c>
      <c r="B139" s="305" t="s">
        <v>151</v>
      </c>
      <c r="C139" s="275" t="s">
        <v>127</v>
      </c>
      <c r="D139" s="257" t="str">
        <f t="shared" si="8"/>
        <v>07.095.020</v>
      </c>
      <c r="E139" s="330" t="s">
        <v>48</v>
      </c>
      <c r="F139" s="418" t="s">
        <v>141</v>
      </c>
      <c r="G139" s="278">
        <f t="shared" si="7"/>
        <v>0</v>
      </c>
      <c r="H139" s="622" t="s">
        <v>1641</v>
      </c>
      <c r="I139" s="326"/>
      <c r="J139" s="326"/>
      <c r="K139" s="326"/>
      <c r="L139" s="326"/>
      <c r="M139" s="326"/>
      <c r="N139" s="326"/>
      <c r="O139" s="326"/>
      <c r="P139" s="413"/>
      <c r="Q139" s="287"/>
      <c r="R139" s="288">
        <f t="shared" si="6"/>
        <v>0</v>
      </c>
    </row>
    <row r="140" spans="1:18" s="328" customFormat="1" ht="14.25">
      <c r="A140" s="304" t="s">
        <v>0</v>
      </c>
      <c r="B140" s="305" t="s">
        <v>151</v>
      </c>
      <c r="C140" s="275" t="s">
        <v>128</v>
      </c>
      <c r="D140" s="257" t="str">
        <f t="shared" si="8"/>
        <v>07.095.025</v>
      </c>
      <c r="E140" s="330" t="s">
        <v>87</v>
      </c>
      <c r="F140" s="418" t="s">
        <v>141</v>
      </c>
      <c r="G140" s="278">
        <f t="shared" si="7"/>
        <v>0</v>
      </c>
      <c r="H140" s="622" t="s">
        <v>1641</v>
      </c>
      <c r="I140" s="326"/>
      <c r="J140" s="326"/>
      <c r="K140" s="326"/>
      <c r="L140" s="326"/>
      <c r="M140" s="326"/>
      <c r="N140" s="326"/>
      <c r="O140" s="326"/>
      <c r="P140" s="413"/>
      <c r="Q140" s="287"/>
      <c r="R140" s="288">
        <f t="shared" si="6"/>
        <v>0</v>
      </c>
    </row>
    <row r="141" spans="1:18" s="328" customFormat="1" ht="14.25">
      <c r="A141" s="304" t="s">
        <v>0</v>
      </c>
      <c r="B141" s="305" t="s">
        <v>151</v>
      </c>
      <c r="C141" s="275" t="s">
        <v>129</v>
      </c>
      <c r="D141" s="257" t="str">
        <f t="shared" si="8"/>
        <v>07.095.030</v>
      </c>
      <c r="E141" s="330" t="s">
        <v>48</v>
      </c>
      <c r="F141" s="418" t="s">
        <v>141</v>
      </c>
      <c r="G141" s="278">
        <f t="shared" si="7"/>
        <v>0</v>
      </c>
      <c r="H141" s="622" t="s">
        <v>1641</v>
      </c>
      <c r="I141" s="326"/>
      <c r="J141" s="326"/>
      <c r="K141" s="326"/>
      <c r="L141" s="326"/>
      <c r="M141" s="326"/>
      <c r="N141" s="326"/>
      <c r="O141" s="326"/>
      <c r="P141" s="413"/>
      <c r="Q141" s="287"/>
      <c r="R141" s="288">
        <f t="shared" si="6"/>
        <v>0</v>
      </c>
    </row>
    <row r="142" spans="1:18" s="328" customFormat="1" ht="15">
      <c r="A142" s="304"/>
      <c r="B142" s="305"/>
      <c r="C142" s="305"/>
      <c r="D142" s="257" t="str">
        <f t="shared" si="8"/>
        <v/>
      </c>
      <c r="E142" s="324"/>
      <c r="F142" s="418"/>
      <c r="G142" s="278"/>
      <c r="H142" s="278"/>
      <c r="I142" s="326"/>
      <c r="J142" s="326"/>
      <c r="K142" s="326"/>
      <c r="L142" s="326"/>
      <c r="M142" s="326"/>
      <c r="N142" s="326"/>
      <c r="O142" s="326"/>
      <c r="P142" s="413"/>
      <c r="Q142" s="287"/>
      <c r="R142" s="288">
        <f t="shared" si="6"/>
        <v>0</v>
      </c>
    </row>
    <row r="143" spans="1:18" s="328" customFormat="1" ht="15">
      <c r="A143" s="304" t="s">
        <v>0</v>
      </c>
      <c r="B143" s="305" t="s">
        <v>153</v>
      </c>
      <c r="C143" s="305"/>
      <c r="D143" s="257" t="str">
        <f t="shared" si="8"/>
        <v>07.100</v>
      </c>
      <c r="E143" s="324" t="s">
        <v>1034</v>
      </c>
      <c r="F143" s="418"/>
      <c r="G143" s="278"/>
      <c r="H143" s="278"/>
      <c r="I143" s="326"/>
      <c r="J143" s="326"/>
      <c r="K143" s="326"/>
      <c r="L143" s="326"/>
      <c r="M143" s="326"/>
      <c r="N143" s="326"/>
      <c r="O143" s="326"/>
      <c r="P143" s="413"/>
      <c r="Q143" s="287"/>
      <c r="R143" s="288">
        <f t="shared" si="6"/>
        <v>0</v>
      </c>
    </row>
    <row r="144" spans="1:18" s="328" customFormat="1" ht="14.25">
      <c r="A144" s="304" t="s">
        <v>0</v>
      </c>
      <c r="B144" s="305" t="s">
        <v>153</v>
      </c>
      <c r="C144" s="275" t="s">
        <v>124</v>
      </c>
      <c r="D144" s="257" t="str">
        <f t="shared" si="8"/>
        <v>07.100.005</v>
      </c>
      <c r="E144" s="330" t="s">
        <v>86</v>
      </c>
      <c r="F144" s="418" t="s">
        <v>141</v>
      </c>
      <c r="G144" s="278">
        <f t="shared" si="7"/>
        <v>0</v>
      </c>
      <c r="H144" s="622" t="s">
        <v>1641</v>
      </c>
      <c r="I144" s="326"/>
      <c r="J144" s="326"/>
      <c r="K144" s="326"/>
      <c r="L144" s="326"/>
      <c r="M144" s="326"/>
      <c r="N144" s="326"/>
      <c r="O144" s="326"/>
      <c r="P144" s="413"/>
      <c r="Q144" s="287"/>
      <c r="R144" s="288">
        <f t="shared" si="6"/>
        <v>0</v>
      </c>
    </row>
    <row r="145" spans="1:18" s="328" customFormat="1" ht="14.25">
      <c r="A145" s="304" t="s">
        <v>0</v>
      </c>
      <c r="B145" s="305" t="s">
        <v>153</v>
      </c>
      <c r="C145" s="275" t="s">
        <v>125</v>
      </c>
      <c r="D145" s="257" t="str">
        <f t="shared" si="8"/>
        <v>07.100.010</v>
      </c>
      <c r="E145" s="330" t="s">
        <v>48</v>
      </c>
      <c r="F145" s="418" t="s">
        <v>141</v>
      </c>
      <c r="G145" s="278">
        <f t="shared" si="7"/>
        <v>0</v>
      </c>
      <c r="H145" s="622" t="s">
        <v>1641</v>
      </c>
      <c r="I145" s="326"/>
      <c r="J145" s="326"/>
      <c r="K145" s="326"/>
      <c r="L145" s="326"/>
      <c r="M145" s="326"/>
      <c r="N145" s="326"/>
      <c r="O145" s="326"/>
      <c r="P145" s="413"/>
      <c r="Q145" s="287"/>
      <c r="R145" s="288">
        <f t="shared" si="6"/>
        <v>0</v>
      </c>
    </row>
    <row r="146" spans="1:18" s="328" customFormat="1" ht="14.25">
      <c r="A146" s="304" t="s">
        <v>0</v>
      </c>
      <c r="B146" s="305" t="s">
        <v>153</v>
      </c>
      <c r="C146" s="275" t="s">
        <v>126</v>
      </c>
      <c r="D146" s="257" t="str">
        <f t="shared" si="8"/>
        <v>07.100.015</v>
      </c>
      <c r="E146" s="330" t="s">
        <v>85</v>
      </c>
      <c r="F146" s="418" t="s">
        <v>141</v>
      </c>
      <c r="G146" s="278">
        <f t="shared" si="7"/>
        <v>0</v>
      </c>
      <c r="H146" s="622" t="s">
        <v>1641</v>
      </c>
      <c r="I146" s="326"/>
      <c r="J146" s="326"/>
      <c r="K146" s="326"/>
      <c r="L146" s="326"/>
      <c r="M146" s="326"/>
      <c r="N146" s="326"/>
      <c r="O146" s="326"/>
      <c r="P146" s="413"/>
      <c r="Q146" s="287"/>
      <c r="R146" s="288">
        <f t="shared" si="6"/>
        <v>0</v>
      </c>
    </row>
    <row r="147" spans="1:18" s="328" customFormat="1" ht="14.25">
      <c r="A147" s="304" t="s">
        <v>0</v>
      </c>
      <c r="B147" s="305" t="s">
        <v>153</v>
      </c>
      <c r="C147" s="275" t="s">
        <v>127</v>
      </c>
      <c r="D147" s="257" t="str">
        <f t="shared" si="8"/>
        <v>07.100.020</v>
      </c>
      <c r="E147" s="330" t="s">
        <v>48</v>
      </c>
      <c r="F147" s="418" t="s">
        <v>141</v>
      </c>
      <c r="G147" s="278">
        <f t="shared" ref="G147:G194" si="9">ROUNDUP(SUM(I147:O147),2)</f>
        <v>0</v>
      </c>
      <c r="H147" s="622" t="s">
        <v>1641</v>
      </c>
      <c r="I147" s="326"/>
      <c r="J147" s="326"/>
      <c r="K147" s="326"/>
      <c r="L147" s="326"/>
      <c r="M147" s="326"/>
      <c r="N147" s="326"/>
      <c r="O147" s="326"/>
      <c r="P147" s="413"/>
      <c r="Q147" s="287"/>
      <c r="R147" s="288">
        <f t="shared" ref="R147:R195" si="10">Q147*G147</f>
        <v>0</v>
      </c>
    </row>
    <row r="148" spans="1:18" s="328" customFormat="1" ht="14.25">
      <c r="A148" s="304" t="s">
        <v>0</v>
      </c>
      <c r="B148" s="305" t="s">
        <v>153</v>
      </c>
      <c r="C148" s="275" t="s">
        <v>128</v>
      </c>
      <c r="D148" s="257" t="str">
        <f t="shared" si="8"/>
        <v>07.100.025</v>
      </c>
      <c r="E148" s="330" t="s">
        <v>84</v>
      </c>
      <c r="F148" s="418" t="s">
        <v>141</v>
      </c>
      <c r="G148" s="278">
        <f t="shared" si="9"/>
        <v>0</v>
      </c>
      <c r="H148" s="622" t="s">
        <v>1641</v>
      </c>
      <c r="I148" s="326"/>
      <c r="J148" s="326"/>
      <c r="K148" s="326"/>
      <c r="L148" s="326"/>
      <c r="M148" s="326"/>
      <c r="N148" s="326"/>
      <c r="O148" s="326"/>
      <c r="P148" s="413"/>
      <c r="Q148" s="287"/>
      <c r="R148" s="288">
        <f t="shared" si="10"/>
        <v>0</v>
      </c>
    </row>
    <row r="149" spans="1:18" s="328" customFormat="1" ht="14.25">
      <c r="A149" s="304" t="s">
        <v>0</v>
      </c>
      <c r="B149" s="305" t="s">
        <v>153</v>
      </c>
      <c r="C149" s="275" t="s">
        <v>129</v>
      </c>
      <c r="D149" s="257" t="str">
        <f t="shared" si="8"/>
        <v>07.100.030</v>
      </c>
      <c r="E149" s="330" t="s">
        <v>48</v>
      </c>
      <c r="F149" s="418" t="s">
        <v>141</v>
      </c>
      <c r="G149" s="278">
        <f t="shared" si="9"/>
        <v>0</v>
      </c>
      <c r="H149" s="622" t="s">
        <v>1641</v>
      </c>
      <c r="I149" s="326"/>
      <c r="J149" s="326"/>
      <c r="K149" s="326"/>
      <c r="L149" s="326"/>
      <c r="M149" s="326"/>
      <c r="N149" s="326"/>
      <c r="O149" s="326"/>
      <c r="P149" s="413"/>
      <c r="Q149" s="287"/>
      <c r="R149" s="288">
        <f t="shared" si="10"/>
        <v>0</v>
      </c>
    </row>
    <row r="150" spans="1:18" s="328" customFormat="1" ht="14.25">
      <c r="A150" s="304" t="s">
        <v>0</v>
      </c>
      <c r="B150" s="305" t="s">
        <v>153</v>
      </c>
      <c r="C150" s="275" t="s">
        <v>130</v>
      </c>
      <c r="D150" s="257" t="str">
        <f t="shared" si="8"/>
        <v>07.100.035</v>
      </c>
      <c r="E150" s="330" t="s">
        <v>83</v>
      </c>
      <c r="F150" s="418" t="s">
        <v>141</v>
      </c>
      <c r="G150" s="278">
        <f t="shared" si="9"/>
        <v>0</v>
      </c>
      <c r="H150" s="622" t="s">
        <v>1641</v>
      </c>
      <c r="I150" s="326"/>
      <c r="J150" s="326"/>
      <c r="K150" s="326"/>
      <c r="L150" s="326"/>
      <c r="M150" s="326"/>
      <c r="N150" s="326"/>
      <c r="O150" s="326"/>
      <c r="P150" s="413"/>
      <c r="Q150" s="287"/>
      <c r="R150" s="288">
        <f t="shared" si="10"/>
        <v>0</v>
      </c>
    </row>
    <row r="151" spans="1:18" s="328" customFormat="1" ht="14.25">
      <c r="A151" s="304" t="s">
        <v>0</v>
      </c>
      <c r="B151" s="305" t="s">
        <v>153</v>
      </c>
      <c r="C151" s="275" t="s">
        <v>131</v>
      </c>
      <c r="D151" s="257" t="str">
        <f t="shared" si="8"/>
        <v>07.100.040</v>
      </c>
      <c r="E151" s="330" t="s">
        <v>48</v>
      </c>
      <c r="F151" s="418" t="s">
        <v>141</v>
      </c>
      <c r="G151" s="278">
        <f t="shared" si="9"/>
        <v>0</v>
      </c>
      <c r="H151" s="622" t="s">
        <v>1641</v>
      </c>
      <c r="I151" s="326"/>
      <c r="J151" s="326"/>
      <c r="K151" s="326"/>
      <c r="L151" s="326"/>
      <c r="M151" s="326"/>
      <c r="N151" s="326"/>
      <c r="O151" s="326"/>
      <c r="P151" s="413"/>
      <c r="Q151" s="287"/>
      <c r="R151" s="288">
        <f t="shared" si="10"/>
        <v>0</v>
      </c>
    </row>
    <row r="152" spans="1:18" s="328" customFormat="1" ht="14.25">
      <c r="A152" s="304" t="s">
        <v>0</v>
      </c>
      <c r="B152" s="305" t="s">
        <v>153</v>
      </c>
      <c r="C152" s="275" t="s">
        <v>132</v>
      </c>
      <c r="D152" s="257" t="str">
        <f t="shared" si="8"/>
        <v>07.100.045</v>
      </c>
      <c r="E152" s="330" t="s">
        <v>82</v>
      </c>
      <c r="F152" s="418" t="s">
        <v>141</v>
      </c>
      <c r="G152" s="278">
        <f t="shared" si="9"/>
        <v>0</v>
      </c>
      <c r="H152" s="622" t="s">
        <v>1641</v>
      </c>
      <c r="I152" s="326"/>
      <c r="J152" s="326"/>
      <c r="K152" s="326"/>
      <c r="L152" s="326"/>
      <c r="M152" s="326"/>
      <c r="N152" s="326"/>
      <c r="O152" s="326"/>
      <c r="P152" s="413"/>
      <c r="Q152" s="287"/>
      <c r="R152" s="288">
        <f t="shared" si="10"/>
        <v>0</v>
      </c>
    </row>
    <row r="153" spans="1:18" s="328" customFormat="1" ht="14.25">
      <c r="A153" s="304" t="s">
        <v>0</v>
      </c>
      <c r="B153" s="305" t="s">
        <v>153</v>
      </c>
      <c r="C153" s="275" t="s">
        <v>133</v>
      </c>
      <c r="D153" s="257" t="str">
        <f t="shared" ref="D153:D195" si="11">IF(A153=0,"",IF(C153=0,A153&amp;"."&amp;B153,A153&amp;"."&amp;B153&amp;"."&amp;C153))</f>
        <v>07.100.050</v>
      </c>
      <c r="E153" s="330" t="s">
        <v>48</v>
      </c>
      <c r="F153" s="418" t="s">
        <v>141</v>
      </c>
      <c r="G153" s="278">
        <f t="shared" si="9"/>
        <v>0</v>
      </c>
      <c r="H153" s="622" t="s">
        <v>1641</v>
      </c>
      <c r="I153" s="326"/>
      <c r="J153" s="326"/>
      <c r="K153" s="326"/>
      <c r="L153" s="326"/>
      <c r="M153" s="326"/>
      <c r="N153" s="326"/>
      <c r="O153" s="326"/>
      <c r="P153" s="413"/>
      <c r="Q153" s="287"/>
      <c r="R153" s="288">
        <f t="shared" si="10"/>
        <v>0</v>
      </c>
    </row>
    <row r="154" spans="1:18" s="328" customFormat="1" ht="14.25">
      <c r="A154" s="304" t="s">
        <v>0</v>
      </c>
      <c r="B154" s="305" t="s">
        <v>153</v>
      </c>
      <c r="C154" s="275" t="s">
        <v>134</v>
      </c>
      <c r="D154" s="257" t="str">
        <f t="shared" si="11"/>
        <v>07.100.055</v>
      </c>
      <c r="E154" s="330" t="s">
        <v>81</v>
      </c>
      <c r="F154" s="418" t="s">
        <v>141</v>
      </c>
      <c r="G154" s="278">
        <f t="shared" si="9"/>
        <v>0</v>
      </c>
      <c r="H154" s="622" t="s">
        <v>1641</v>
      </c>
      <c r="I154" s="326"/>
      <c r="J154" s="326"/>
      <c r="K154" s="326"/>
      <c r="L154" s="326"/>
      <c r="M154" s="326"/>
      <c r="N154" s="326"/>
      <c r="O154" s="326"/>
      <c r="P154" s="413"/>
      <c r="Q154" s="287"/>
      <c r="R154" s="288">
        <f t="shared" si="10"/>
        <v>0</v>
      </c>
    </row>
    <row r="155" spans="1:18" s="328" customFormat="1" ht="14.25">
      <c r="A155" s="304" t="s">
        <v>0</v>
      </c>
      <c r="B155" s="305" t="s">
        <v>153</v>
      </c>
      <c r="C155" s="275" t="s">
        <v>135</v>
      </c>
      <c r="D155" s="257" t="str">
        <f t="shared" si="11"/>
        <v>07.100.060</v>
      </c>
      <c r="E155" s="330" t="s">
        <v>48</v>
      </c>
      <c r="F155" s="418" t="s">
        <v>141</v>
      </c>
      <c r="G155" s="278">
        <f t="shared" si="9"/>
        <v>0</v>
      </c>
      <c r="H155" s="622" t="s">
        <v>1641</v>
      </c>
      <c r="I155" s="326"/>
      <c r="J155" s="326"/>
      <c r="K155" s="326"/>
      <c r="L155" s="326"/>
      <c r="M155" s="326"/>
      <c r="N155" s="326"/>
      <c r="O155" s="326"/>
      <c r="P155" s="413"/>
      <c r="Q155" s="287"/>
      <c r="R155" s="288">
        <f t="shared" si="10"/>
        <v>0</v>
      </c>
    </row>
    <row r="156" spans="1:18" s="328" customFormat="1" ht="15">
      <c r="A156" s="304"/>
      <c r="B156" s="305"/>
      <c r="C156" s="305"/>
      <c r="D156" s="257" t="str">
        <f t="shared" si="11"/>
        <v/>
      </c>
      <c r="E156" s="324"/>
      <c r="F156" s="418"/>
      <c r="G156" s="278"/>
      <c r="H156" s="278"/>
      <c r="I156" s="326"/>
      <c r="J156" s="326"/>
      <c r="K156" s="326"/>
      <c r="L156" s="326"/>
      <c r="M156" s="326"/>
      <c r="N156" s="326"/>
      <c r="O156" s="326"/>
      <c r="P156" s="413"/>
      <c r="Q156" s="287"/>
      <c r="R156" s="288">
        <f t="shared" si="10"/>
        <v>0</v>
      </c>
    </row>
    <row r="157" spans="1:18" s="328" customFormat="1" ht="15">
      <c r="A157" s="304"/>
      <c r="B157" s="305"/>
      <c r="C157" s="305"/>
      <c r="D157" s="257"/>
      <c r="E157" s="324" t="s">
        <v>675</v>
      </c>
      <c r="F157" s="418"/>
      <c r="G157" s="278"/>
      <c r="H157" s="278"/>
      <c r="I157" s="326"/>
      <c r="J157" s="326"/>
      <c r="K157" s="326"/>
      <c r="L157" s="326"/>
      <c r="M157" s="326"/>
      <c r="N157" s="326"/>
      <c r="O157" s="326"/>
      <c r="P157" s="413"/>
      <c r="Q157" s="287"/>
      <c r="R157" s="288"/>
    </row>
    <row r="158" spans="1:18" s="328" customFormat="1" ht="15">
      <c r="A158" s="304"/>
      <c r="B158" s="305"/>
      <c r="C158" s="305"/>
      <c r="D158" s="257"/>
      <c r="E158" s="324"/>
      <c r="F158" s="418"/>
      <c r="G158" s="278"/>
      <c r="H158" s="278"/>
      <c r="I158" s="326"/>
      <c r="J158" s="326"/>
      <c r="K158" s="326"/>
      <c r="L158" s="326"/>
      <c r="M158" s="326"/>
      <c r="N158" s="326"/>
      <c r="O158" s="326"/>
      <c r="P158" s="413"/>
      <c r="Q158" s="287"/>
      <c r="R158" s="288"/>
    </row>
    <row r="159" spans="1:18" s="328" customFormat="1" ht="15">
      <c r="A159" s="304" t="s">
        <v>0</v>
      </c>
      <c r="B159" s="305" t="s">
        <v>154</v>
      </c>
      <c r="C159" s="305"/>
      <c r="D159" s="257" t="str">
        <f t="shared" si="11"/>
        <v>07.105</v>
      </c>
      <c r="E159" s="324" t="s">
        <v>1035</v>
      </c>
      <c r="F159" s="418"/>
      <c r="G159" s="278"/>
      <c r="H159" s="278"/>
      <c r="I159" s="326"/>
      <c r="J159" s="326"/>
      <c r="K159" s="326"/>
      <c r="L159" s="326"/>
      <c r="M159" s="326"/>
      <c r="N159" s="326"/>
      <c r="O159" s="326"/>
      <c r="P159" s="413"/>
      <c r="Q159" s="287"/>
      <c r="R159" s="288">
        <f t="shared" si="10"/>
        <v>0</v>
      </c>
    </row>
    <row r="160" spans="1:18" s="328" customFormat="1" ht="14.25">
      <c r="A160" s="304" t="s">
        <v>0</v>
      </c>
      <c r="B160" s="305" t="s">
        <v>154</v>
      </c>
      <c r="C160" s="275" t="s">
        <v>124</v>
      </c>
      <c r="D160" s="257" t="str">
        <f t="shared" si="11"/>
        <v>07.105.005</v>
      </c>
      <c r="E160" s="405" t="s">
        <v>74</v>
      </c>
      <c r="F160" s="418" t="s">
        <v>144</v>
      </c>
      <c r="G160" s="278">
        <f t="shared" si="9"/>
        <v>0</v>
      </c>
      <c r="H160" s="622" t="s">
        <v>1642</v>
      </c>
      <c r="I160" s="326"/>
      <c r="J160" s="326"/>
      <c r="K160" s="326"/>
      <c r="L160" s="326"/>
      <c r="M160" s="326"/>
      <c r="N160" s="326"/>
      <c r="O160" s="326"/>
      <c r="P160" s="413"/>
      <c r="Q160" s="287"/>
      <c r="R160" s="288">
        <f t="shared" si="10"/>
        <v>0</v>
      </c>
    </row>
    <row r="161" spans="1:18" s="328" customFormat="1" ht="14.25">
      <c r="A161" s="304" t="s">
        <v>0</v>
      </c>
      <c r="B161" s="305" t="s">
        <v>154</v>
      </c>
      <c r="C161" s="275" t="s">
        <v>125</v>
      </c>
      <c r="D161" s="257" t="str">
        <f t="shared" si="11"/>
        <v>07.105.010</v>
      </c>
      <c r="E161" s="405" t="s">
        <v>73</v>
      </c>
      <c r="F161" s="418" t="s">
        <v>144</v>
      </c>
      <c r="G161" s="278">
        <f t="shared" ref="G161:G172" si="12">ROUNDUP(SUM(I161:O161),2)</f>
        <v>0</v>
      </c>
      <c r="H161" s="622" t="s">
        <v>1642</v>
      </c>
      <c r="I161" s="326"/>
      <c r="J161" s="326"/>
      <c r="K161" s="326"/>
      <c r="L161" s="326"/>
      <c r="M161" s="326"/>
      <c r="N161" s="326"/>
      <c r="O161" s="326"/>
      <c r="P161" s="413"/>
      <c r="Q161" s="287"/>
      <c r="R161" s="288">
        <f t="shared" ref="R161:R172" si="13">Q161*G161</f>
        <v>0</v>
      </c>
    </row>
    <row r="162" spans="1:18" s="328" customFormat="1" ht="14.25">
      <c r="A162" s="304" t="s">
        <v>0</v>
      </c>
      <c r="B162" s="305" t="s">
        <v>154</v>
      </c>
      <c r="C162" s="275" t="s">
        <v>126</v>
      </c>
      <c r="D162" s="257" t="str">
        <f t="shared" ref="D162" si="14">IF(A162=0,"",IF(C162=0,A162&amp;"."&amp;B162,A162&amp;"."&amp;B162&amp;"."&amp;C162))</f>
        <v>07.105.015</v>
      </c>
      <c r="E162" s="571" t="s">
        <v>1619</v>
      </c>
      <c r="F162" s="418" t="s">
        <v>144</v>
      </c>
      <c r="G162" s="278">
        <f t="shared" si="12"/>
        <v>0</v>
      </c>
      <c r="H162" s="622" t="s">
        <v>1642</v>
      </c>
      <c r="I162" s="326"/>
      <c r="J162" s="326"/>
      <c r="K162" s="326"/>
      <c r="L162" s="326"/>
      <c r="M162" s="326"/>
      <c r="N162" s="326"/>
      <c r="O162" s="326"/>
      <c r="P162" s="413"/>
      <c r="Q162" s="287"/>
      <c r="R162" s="288">
        <f t="shared" si="13"/>
        <v>0</v>
      </c>
    </row>
    <row r="163" spans="1:18" s="328" customFormat="1" ht="14.25">
      <c r="A163" s="304" t="s">
        <v>0</v>
      </c>
      <c r="B163" s="305" t="s">
        <v>154</v>
      </c>
      <c r="C163" s="275" t="s">
        <v>127</v>
      </c>
      <c r="D163" s="257" t="str">
        <f t="shared" si="11"/>
        <v>07.105.020</v>
      </c>
      <c r="E163" s="405" t="s">
        <v>72</v>
      </c>
      <c r="F163" s="418" t="s">
        <v>144</v>
      </c>
      <c r="G163" s="278">
        <f t="shared" si="12"/>
        <v>0</v>
      </c>
      <c r="H163" s="622" t="s">
        <v>1641</v>
      </c>
      <c r="I163" s="326"/>
      <c r="J163" s="326"/>
      <c r="K163" s="326"/>
      <c r="L163" s="326"/>
      <c r="M163" s="326"/>
      <c r="N163" s="326"/>
      <c r="O163" s="326"/>
      <c r="P163" s="413"/>
      <c r="Q163" s="287"/>
      <c r="R163" s="288">
        <f t="shared" si="13"/>
        <v>0</v>
      </c>
    </row>
    <row r="164" spans="1:18" s="328" customFormat="1" ht="14.25">
      <c r="A164" s="304" t="s">
        <v>0</v>
      </c>
      <c r="B164" s="305" t="s">
        <v>154</v>
      </c>
      <c r="C164" s="275" t="s">
        <v>128</v>
      </c>
      <c r="D164" s="257" t="str">
        <f t="shared" si="11"/>
        <v>07.105.025</v>
      </c>
      <c r="E164" s="405" t="s">
        <v>71</v>
      </c>
      <c r="F164" s="418" t="s">
        <v>144</v>
      </c>
      <c r="G164" s="278">
        <f t="shared" si="12"/>
        <v>0</v>
      </c>
      <c r="H164" s="622" t="s">
        <v>1641</v>
      </c>
      <c r="I164" s="326"/>
      <c r="J164" s="326"/>
      <c r="K164" s="326"/>
      <c r="L164" s="326"/>
      <c r="M164" s="326"/>
      <c r="N164" s="326"/>
      <c r="O164" s="326"/>
      <c r="P164" s="413"/>
      <c r="Q164" s="287"/>
      <c r="R164" s="288">
        <f t="shared" si="13"/>
        <v>0</v>
      </c>
    </row>
    <row r="165" spans="1:18" s="328" customFormat="1" ht="14.25">
      <c r="A165" s="304" t="s">
        <v>0</v>
      </c>
      <c r="B165" s="305" t="s">
        <v>154</v>
      </c>
      <c r="C165" s="275" t="s">
        <v>129</v>
      </c>
      <c r="D165" s="257" t="str">
        <f t="shared" si="11"/>
        <v>07.105.030</v>
      </c>
      <c r="E165" s="405" t="s">
        <v>1297</v>
      </c>
      <c r="F165" s="418" t="s">
        <v>144</v>
      </c>
      <c r="G165" s="278">
        <f t="shared" si="12"/>
        <v>0</v>
      </c>
      <c r="H165" s="622" t="s">
        <v>1641</v>
      </c>
      <c r="I165" s="326"/>
      <c r="J165" s="326"/>
      <c r="K165" s="326"/>
      <c r="L165" s="326"/>
      <c r="M165" s="326"/>
      <c r="N165" s="326"/>
      <c r="O165" s="326"/>
      <c r="P165" s="413"/>
      <c r="Q165" s="287"/>
      <c r="R165" s="288">
        <f t="shared" si="13"/>
        <v>0</v>
      </c>
    </row>
    <row r="166" spans="1:18" s="328" customFormat="1" ht="14.25">
      <c r="A166" s="304" t="s">
        <v>0</v>
      </c>
      <c r="B166" s="305" t="s">
        <v>154</v>
      </c>
      <c r="C166" s="275" t="s">
        <v>130</v>
      </c>
      <c r="D166" s="257" t="str">
        <f t="shared" ref="D166:D172" si="15">IF(A166=0,"",IF(C166=0,A166&amp;"."&amp;B166,A166&amp;"."&amp;B166&amp;"."&amp;C166))</f>
        <v>07.105.035</v>
      </c>
      <c r="E166" s="571" t="s">
        <v>1028</v>
      </c>
      <c r="F166" s="418" t="s">
        <v>144</v>
      </c>
      <c r="G166" s="278">
        <f t="shared" si="12"/>
        <v>0</v>
      </c>
      <c r="H166" s="622" t="s">
        <v>1641</v>
      </c>
      <c r="I166" s="326"/>
      <c r="J166" s="326"/>
      <c r="K166" s="326"/>
      <c r="L166" s="326"/>
      <c r="M166" s="326"/>
      <c r="N166" s="326"/>
      <c r="O166" s="326"/>
      <c r="P166" s="413"/>
      <c r="Q166" s="287"/>
      <c r="R166" s="288">
        <f t="shared" si="13"/>
        <v>0</v>
      </c>
    </row>
    <row r="167" spans="1:18" s="328" customFormat="1" ht="14.25">
      <c r="A167" s="304" t="s">
        <v>0</v>
      </c>
      <c r="B167" s="305" t="s">
        <v>154</v>
      </c>
      <c r="C167" s="275" t="s">
        <v>131</v>
      </c>
      <c r="D167" s="257" t="str">
        <f t="shared" si="15"/>
        <v>07.105.040</v>
      </c>
      <c r="E167" s="571" t="s">
        <v>1029</v>
      </c>
      <c r="F167" s="418" t="s">
        <v>144</v>
      </c>
      <c r="G167" s="278">
        <f t="shared" si="12"/>
        <v>0</v>
      </c>
      <c r="H167" s="622" t="s">
        <v>1641</v>
      </c>
      <c r="I167" s="326"/>
      <c r="J167" s="326"/>
      <c r="K167" s="326"/>
      <c r="L167" s="326"/>
      <c r="M167" s="326"/>
      <c r="N167" s="326"/>
      <c r="O167" s="326"/>
      <c r="P167" s="413"/>
      <c r="Q167" s="287"/>
      <c r="R167" s="288">
        <f t="shared" si="13"/>
        <v>0</v>
      </c>
    </row>
    <row r="168" spans="1:18" s="328" customFormat="1" ht="14.25">
      <c r="A168" s="304" t="s">
        <v>0</v>
      </c>
      <c r="B168" s="305" t="s">
        <v>154</v>
      </c>
      <c r="C168" s="275" t="s">
        <v>132</v>
      </c>
      <c r="D168" s="257" t="str">
        <f t="shared" si="15"/>
        <v>07.105.045</v>
      </c>
      <c r="E168" s="571" t="s">
        <v>1617</v>
      </c>
      <c r="F168" s="418" t="s">
        <v>144</v>
      </c>
      <c r="G168" s="278">
        <f t="shared" si="12"/>
        <v>0</v>
      </c>
      <c r="H168" s="622" t="s">
        <v>1641</v>
      </c>
      <c r="I168" s="326"/>
      <c r="J168" s="326"/>
      <c r="K168" s="326"/>
      <c r="L168" s="326"/>
      <c r="M168" s="326"/>
      <c r="N168" s="326"/>
      <c r="O168" s="326"/>
      <c r="P168" s="413"/>
      <c r="Q168" s="287"/>
      <c r="R168" s="288">
        <f t="shared" si="13"/>
        <v>0</v>
      </c>
    </row>
    <row r="169" spans="1:18" s="328" customFormat="1" ht="14.25">
      <c r="A169" s="304" t="s">
        <v>0</v>
      </c>
      <c r="B169" s="305" t="s">
        <v>154</v>
      </c>
      <c r="C169" s="275" t="s">
        <v>133</v>
      </c>
      <c r="D169" s="257" t="str">
        <f t="shared" si="15"/>
        <v>07.105.050</v>
      </c>
      <c r="E169" s="571" t="s">
        <v>1618</v>
      </c>
      <c r="F169" s="418" t="s">
        <v>144</v>
      </c>
      <c r="G169" s="278">
        <f t="shared" si="12"/>
        <v>0</v>
      </c>
      <c r="H169" s="622" t="s">
        <v>1641</v>
      </c>
      <c r="I169" s="326"/>
      <c r="J169" s="326"/>
      <c r="K169" s="326"/>
      <c r="L169" s="326"/>
      <c r="M169" s="326"/>
      <c r="N169" s="326"/>
      <c r="O169" s="326"/>
      <c r="P169" s="413"/>
      <c r="Q169" s="287"/>
      <c r="R169" s="288">
        <f t="shared" si="13"/>
        <v>0</v>
      </c>
    </row>
    <row r="170" spans="1:18" s="328" customFormat="1" ht="14.25">
      <c r="A170" s="304" t="s">
        <v>0</v>
      </c>
      <c r="B170" s="305" t="s">
        <v>154</v>
      </c>
      <c r="C170" s="275" t="s">
        <v>134</v>
      </c>
      <c r="D170" s="257" t="str">
        <f t="shared" si="15"/>
        <v>07.105.055</v>
      </c>
      <c r="E170" s="571" t="s">
        <v>1031</v>
      </c>
      <c r="F170" s="418" t="s">
        <v>144</v>
      </c>
      <c r="G170" s="278">
        <f t="shared" si="12"/>
        <v>0</v>
      </c>
      <c r="H170" s="622" t="s">
        <v>1641</v>
      </c>
      <c r="I170" s="326"/>
      <c r="J170" s="326"/>
      <c r="K170" s="326"/>
      <c r="L170" s="326"/>
      <c r="M170" s="326"/>
      <c r="N170" s="326"/>
      <c r="O170" s="326"/>
      <c r="P170" s="413"/>
      <c r="Q170" s="287"/>
      <c r="R170" s="288">
        <f t="shared" si="13"/>
        <v>0</v>
      </c>
    </row>
    <row r="171" spans="1:18" s="328" customFormat="1" ht="14.25">
      <c r="A171" s="304" t="s">
        <v>0</v>
      </c>
      <c r="B171" s="305" t="s">
        <v>154</v>
      </c>
      <c r="C171" s="275" t="s">
        <v>135</v>
      </c>
      <c r="D171" s="257" t="str">
        <f t="shared" si="15"/>
        <v>07.105.060</v>
      </c>
      <c r="E171" s="571" t="s">
        <v>1032</v>
      </c>
      <c r="F171" s="418" t="s">
        <v>144</v>
      </c>
      <c r="G171" s="278">
        <f t="shared" si="12"/>
        <v>0</v>
      </c>
      <c r="H171" s="622" t="s">
        <v>1641</v>
      </c>
      <c r="I171" s="326"/>
      <c r="J171" s="326"/>
      <c r="K171" s="326"/>
      <c r="L171" s="326"/>
      <c r="M171" s="326"/>
      <c r="N171" s="326"/>
      <c r="O171" s="326"/>
      <c r="P171" s="413"/>
      <c r="Q171" s="287"/>
      <c r="R171" s="288">
        <f t="shared" si="13"/>
        <v>0</v>
      </c>
    </row>
    <row r="172" spans="1:18" s="328" customFormat="1" ht="14.25">
      <c r="A172" s="304" t="s">
        <v>0</v>
      </c>
      <c r="B172" s="305" t="s">
        <v>154</v>
      </c>
      <c r="C172" s="275" t="s">
        <v>136</v>
      </c>
      <c r="D172" s="257" t="str">
        <f t="shared" si="15"/>
        <v>07.105.065</v>
      </c>
      <c r="E172" s="571" t="s">
        <v>1033</v>
      </c>
      <c r="F172" s="418" t="s">
        <v>144</v>
      </c>
      <c r="G172" s="278">
        <f t="shared" si="12"/>
        <v>0</v>
      </c>
      <c r="H172" s="622" t="s">
        <v>1641</v>
      </c>
      <c r="I172" s="326"/>
      <c r="J172" s="326"/>
      <c r="K172" s="326"/>
      <c r="L172" s="326"/>
      <c r="M172" s="326"/>
      <c r="N172" s="326"/>
      <c r="O172" s="326"/>
      <c r="P172" s="413"/>
      <c r="Q172" s="287"/>
      <c r="R172" s="288">
        <f t="shared" si="13"/>
        <v>0</v>
      </c>
    </row>
    <row r="173" spans="1:18" s="328" customFormat="1" ht="15">
      <c r="A173" s="304"/>
      <c r="B173" s="305"/>
      <c r="C173" s="305"/>
      <c r="D173" s="257"/>
      <c r="E173" s="404"/>
      <c r="F173" s="418"/>
      <c r="G173" s="278"/>
      <c r="H173" s="278"/>
      <c r="I173" s="326"/>
      <c r="J173" s="326"/>
      <c r="K173" s="326"/>
      <c r="L173" s="326"/>
      <c r="M173" s="326"/>
      <c r="N173" s="326"/>
      <c r="O173" s="326"/>
      <c r="P173" s="413"/>
      <c r="Q173" s="287"/>
      <c r="R173" s="288"/>
    </row>
    <row r="174" spans="1:18" s="328" customFormat="1" ht="15">
      <c r="A174" s="304"/>
      <c r="B174" s="305"/>
      <c r="C174" s="305"/>
      <c r="D174" s="257" t="str">
        <f t="shared" si="11"/>
        <v/>
      </c>
      <c r="E174" s="324" t="s">
        <v>1036</v>
      </c>
      <c r="F174" s="418"/>
      <c r="G174" s="278"/>
      <c r="H174" s="278"/>
      <c r="I174" s="326"/>
      <c r="J174" s="326"/>
      <c r="K174" s="326"/>
      <c r="L174" s="326"/>
      <c r="M174" s="326"/>
      <c r="N174" s="326"/>
      <c r="O174" s="326"/>
      <c r="P174" s="413"/>
      <c r="Q174" s="287"/>
      <c r="R174" s="288">
        <f t="shared" si="10"/>
        <v>0</v>
      </c>
    </row>
    <row r="175" spans="1:18" s="328" customFormat="1" ht="15">
      <c r="A175" s="304"/>
      <c r="B175" s="305"/>
      <c r="C175" s="305"/>
      <c r="D175" s="257" t="str">
        <f t="shared" si="11"/>
        <v/>
      </c>
      <c r="E175" s="324"/>
      <c r="F175" s="418"/>
      <c r="G175" s="278"/>
      <c r="H175" s="278"/>
      <c r="I175" s="326"/>
      <c r="J175" s="326"/>
      <c r="K175" s="326"/>
      <c r="L175" s="326"/>
      <c r="M175" s="326"/>
      <c r="N175" s="326"/>
      <c r="O175" s="326"/>
      <c r="P175" s="413"/>
      <c r="Q175" s="287"/>
      <c r="R175" s="288">
        <f t="shared" si="10"/>
        <v>0</v>
      </c>
    </row>
    <row r="176" spans="1:18" s="328" customFormat="1" ht="15">
      <c r="A176" s="304" t="s">
        <v>0</v>
      </c>
      <c r="B176" s="305" t="s">
        <v>155</v>
      </c>
      <c r="C176" s="305"/>
      <c r="D176" s="257" t="str">
        <f t="shared" si="11"/>
        <v>07.110</v>
      </c>
      <c r="E176" s="404" t="s">
        <v>1037</v>
      </c>
      <c r="F176" s="418"/>
      <c r="G176" s="278"/>
      <c r="H176" s="278"/>
      <c r="I176" s="326"/>
      <c r="J176" s="326"/>
      <c r="K176" s="326"/>
      <c r="L176" s="326"/>
      <c r="M176" s="326"/>
      <c r="N176" s="326"/>
      <c r="O176" s="326"/>
      <c r="P176" s="413"/>
      <c r="Q176" s="287"/>
      <c r="R176" s="288">
        <f t="shared" si="10"/>
        <v>0</v>
      </c>
    </row>
    <row r="177" spans="1:18" s="328" customFormat="1" ht="14.25">
      <c r="A177" s="304" t="s">
        <v>0</v>
      </c>
      <c r="B177" s="305" t="s">
        <v>155</v>
      </c>
      <c r="C177" s="275" t="s">
        <v>124</v>
      </c>
      <c r="D177" s="257" t="str">
        <f t="shared" si="11"/>
        <v>07.110.005</v>
      </c>
      <c r="E177" s="330" t="s">
        <v>658</v>
      </c>
      <c r="F177" s="418" t="s">
        <v>141</v>
      </c>
      <c r="G177" s="278">
        <f t="shared" si="9"/>
        <v>0</v>
      </c>
      <c r="H177" s="622" t="s">
        <v>1642</v>
      </c>
      <c r="I177" s="326"/>
      <c r="J177" s="326"/>
      <c r="K177" s="326"/>
      <c r="L177" s="326"/>
      <c r="M177" s="326"/>
      <c r="N177" s="326"/>
      <c r="O177" s="326"/>
      <c r="P177" s="413"/>
      <c r="Q177" s="287"/>
      <c r="R177" s="288">
        <f t="shared" si="10"/>
        <v>0</v>
      </c>
    </row>
    <row r="178" spans="1:18" s="328" customFormat="1" ht="14.25">
      <c r="A178" s="304" t="s">
        <v>0</v>
      </c>
      <c r="B178" s="305" t="s">
        <v>155</v>
      </c>
      <c r="C178" s="275" t="s">
        <v>125</v>
      </c>
      <c r="D178" s="257" t="str">
        <f t="shared" si="11"/>
        <v>07.110.010</v>
      </c>
      <c r="E178" s="330" t="s">
        <v>659</v>
      </c>
      <c r="F178" s="418" t="s">
        <v>141</v>
      </c>
      <c r="G178" s="278">
        <f t="shared" si="9"/>
        <v>0</v>
      </c>
      <c r="H178" s="622" t="s">
        <v>1642</v>
      </c>
      <c r="I178" s="326"/>
      <c r="J178" s="326"/>
      <c r="K178" s="326"/>
      <c r="L178" s="326"/>
      <c r="M178" s="326"/>
      <c r="N178" s="326"/>
      <c r="O178" s="326"/>
      <c r="P178" s="413"/>
      <c r="Q178" s="287"/>
      <c r="R178" s="288">
        <f t="shared" si="10"/>
        <v>0</v>
      </c>
    </row>
    <row r="179" spans="1:18" s="328" customFormat="1" ht="14.25">
      <c r="A179" s="304" t="s">
        <v>0</v>
      </c>
      <c r="B179" s="305" t="s">
        <v>155</v>
      </c>
      <c r="C179" s="275" t="s">
        <v>126</v>
      </c>
      <c r="D179" s="257" t="str">
        <f t="shared" si="11"/>
        <v>07.110.015</v>
      </c>
      <c r="E179" s="330" t="s">
        <v>660</v>
      </c>
      <c r="F179" s="418" t="s">
        <v>141</v>
      </c>
      <c r="G179" s="278">
        <f t="shared" si="9"/>
        <v>0</v>
      </c>
      <c r="H179" s="622" t="s">
        <v>1642</v>
      </c>
      <c r="I179" s="326"/>
      <c r="J179" s="326"/>
      <c r="K179" s="326"/>
      <c r="L179" s="326"/>
      <c r="M179" s="326"/>
      <c r="N179" s="326"/>
      <c r="O179" s="326"/>
      <c r="P179" s="413"/>
      <c r="Q179" s="287"/>
      <c r="R179" s="288">
        <f t="shared" si="10"/>
        <v>0</v>
      </c>
    </row>
    <row r="180" spans="1:18" s="328" customFormat="1" ht="14.25">
      <c r="A180" s="304"/>
      <c r="B180" s="305"/>
      <c r="C180" s="305"/>
      <c r="D180" s="257" t="str">
        <f t="shared" si="11"/>
        <v/>
      </c>
      <c r="E180" s="330"/>
      <c r="F180" s="418"/>
      <c r="G180" s="278"/>
      <c r="H180" s="278"/>
      <c r="I180" s="326"/>
      <c r="J180" s="326"/>
      <c r="K180" s="326"/>
      <c r="L180" s="326"/>
      <c r="M180" s="326"/>
      <c r="N180" s="326"/>
      <c r="O180" s="326"/>
      <c r="P180" s="413"/>
      <c r="Q180" s="287"/>
      <c r="R180" s="288">
        <f t="shared" si="10"/>
        <v>0</v>
      </c>
    </row>
    <row r="181" spans="1:18" s="328" customFormat="1" ht="30">
      <c r="A181" s="304" t="s">
        <v>0</v>
      </c>
      <c r="B181" s="305" t="s">
        <v>156</v>
      </c>
      <c r="C181" s="305"/>
      <c r="D181" s="257" t="str">
        <f t="shared" si="11"/>
        <v>07.115</v>
      </c>
      <c r="E181" s="324" t="s">
        <v>1038</v>
      </c>
      <c r="F181" s="418"/>
      <c r="G181" s="278"/>
      <c r="H181" s="278"/>
      <c r="I181" s="326"/>
      <c r="J181" s="326"/>
      <c r="K181" s="326"/>
      <c r="L181" s="326"/>
      <c r="M181" s="326"/>
      <c r="N181" s="326"/>
      <c r="O181" s="326"/>
      <c r="P181" s="413"/>
      <c r="Q181" s="287"/>
      <c r="R181" s="288">
        <f t="shared" si="10"/>
        <v>0</v>
      </c>
    </row>
    <row r="182" spans="1:18" s="328" customFormat="1" ht="14.25">
      <c r="A182" s="304" t="s">
        <v>0</v>
      </c>
      <c r="B182" s="305" t="s">
        <v>156</v>
      </c>
      <c r="C182" s="275" t="s">
        <v>124</v>
      </c>
      <c r="D182" s="257" t="str">
        <f t="shared" si="11"/>
        <v>07.115.005</v>
      </c>
      <c r="E182" s="330" t="s">
        <v>658</v>
      </c>
      <c r="F182" s="418" t="s">
        <v>141</v>
      </c>
      <c r="G182" s="278">
        <f t="shared" si="9"/>
        <v>0</v>
      </c>
      <c r="H182" s="622" t="s">
        <v>1641</v>
      </c>
      <c r="I182" s="326"/>
      <c r="J182" s="326"/>
      <c r="K182" s="326"/>
      <c r="L182" s="326"/>
      <c r="M182" s="326"/>
      <c r="N182" s="326"/>
      <c r="O182" s="326"/>
      <c r="P182" s="413"/>
      <c r="Q182" s="287"/>
      <c r="R182" s="288">
        <f t="shared" si="10"/>
        <v>0</v>
      </c>
    </row>
    <row r="183" spans="1:18" s="328" customFormat="1" ht="14.25">
      <c r="A183" s="304" t="s">
        <v>0</v>
      </c>
      <c r="B183" s="305" t="s">
        <v>156</v>
      </c>
      <c r="C183" s="275" t="s">
        <v>125</v>
      </c>
      <c r="D183" s="257" t="str">
        <f t="shared" si="11"/>
        <v>07.115.010</v>
      </c>
      <c r="E183" s="330" t="s">
        <v>659</v>
      </c>
      <c r="F183" s="418" t="s">
        <v>141</v>
      </c>
      <c r="G183" s="278">
        <f t="shared" si="9"/>
        <v>0</v>
      </c>
      <c r="H183" s="622" t="s">
        <v>1641</v>
      </c>
      <c r="I183" s="326"/>
      <c r="J183" s="326"/>
      <c r="K183" s="326"/>
      <c r="L183" s="326"/>
      <c r="M183" s="326"/>
      <c r="N183" s="326"/>
      <c r="O183" s="326"/>
      <c r="P183" s="413"/>
      <c r="Q183" s="287"/>
      <c r="R183" s="288">
        <f t="shared" si="10"/>
        <v>0</v>
      </c>
    </row>
    <row r="184" spans="1:18" s="328" customFormat="1" ht="14.25">
      <c r="A184" s="304" t="s">
        <v>0</v>
      </c>
      <c r="B184" s="305" t="s">
        <v>156</v>
      </c>
      <c r="C184" s="275" t="s">
        <v>126</v>
      </c>
      <c r="D184" s="257" t="str">
        <f t="shared" si="11"/>
        <v>07.115.015</v>
      </c>
      <c r="E184" s="330" t="s">
        <v>660</v>
      </c>
      <c r="F184" s="418" t="s">
        <v>141</v>
      </c>
      <c r="G184" s="278">
        <f t="shared" si="9"/>
        <v>0</v>
      </c>
      <c r="H184" s="622" t="s">
        <v>1641</v>
      </c>
      <c r="I184" s="326"/>
      <c r="J184" s="326"/>
      <c r="K184" s="326"/>
      <c r="L184" s="326"/>
      <c r="M184" s="326"/>
      <c r="N184" s="326"/>
      <c r="O184" s="326"/>
      <c r="P184" s="413"/>
      <c r="Q184" s="287"/>
      <c r="R184" s="288">
        <f t="shared" si="10"/>
        <v>0</v>
      </c>
    </row>
    <row r="185" spans="1:18" s="328" customFormat="1" ht="15">
      <c r="A185" s="304"/>
      <c r="B185" s="305"/>
      <c r="C185" s="305"/>
      <c r="D185" s="257" t="str">
        <f t="shared" si="11"/>
        <v/>
      </c>
      <c r="E185" s="324"/>
      <c r="F185" s="418"/>
      <c r="G185" s="278"/>
      <c r="H185" s="278"/>
      <c r="I185" s="326"/>
      <c r="J185" s="326"/>
      <c r="K185" s="326"/>
      <c r="L185" s="326"/>
      <c r="M185" s="326"/>
      <c r="N185" s="326"/>
      <c r="O185" s="326"/>
      <c r="P185" s="413"/>
      <c r="Q185" s="287"/>
      <c r="R185" s="288">
        <f t="shared" si="10"/>
        <v>0</v>
      </c>
    </row>
    <row r="186" spans="1:18" s="328" customFormat="1" ht="15">
      <c r="A186" s="304" t="s">
        <v>0</v>
      </c>
      <c r="B186" s="305" t="s">
        <v>157</v>
      </c>
      <c r="C186" s="305"/>
      <c r="D186" s="257" t="str">
        <f t="shared" si="11"/>
        <v>07.120</v>
      </c>
      <c r="E186" s="404" t="s">
        <v>1039</v>
      </c>
      <c r="F186" s="418"/>
      <c r="G186" s="278"/>
      <c r="H186" s="278"/>
      <c r="I186" s="326"/>
      <c r="J186" s="326"/>
      <c r="K186" s="326"/>
      <c r="L186" s="326"/>
      <c r="M186" s="326"/>
      <c r="N186" s="326"/>
      <c r="O186" s="326"/>
      <c r="P186" s="413"/>
      <c r="Q186" s="287"/>
      <c r="R186" s="288">
        <f t="shared" si="10"/>
        <v>0</v>
      </c>
    </row>
    <row r="187" spans="1:18" s="328" customFormat="1" ht="14.25">
      <c r="A187" s="304" t="s">
        <v>0</v>
      </c>
      <c r="B187" s="305" t="s">
        <v>157</v>
      </c>
      <c r="C187" s="275" t="s">
        <v>124</v>
      </c>
      <c r="D187" s="257" t="str">
        <f t="shared" si="11"/>
        <v>07.120.005</v>
      </c>
      <c r="E187" s="330" t="s">
        <v>658</v>
      </c>
      <c r="F187" s="418" t="s">
        <v>141</v>
      </c>
      <c r="G187" s="278">
        <f t="shared" si="9"/>
        <v>0</v>
      </c>
      <c r="H187" s="622" t="s">
        <v>1641</v>
      </c>
      <c r="I187" s="326"/>
      <c r="J187" s="326"/>
      <c r="K187" s="326"/>
      <c r="L187" s="326"/>
      <c r="M187" s="326"/>
      <c r="N187" s="326"/>
      <c r="O187" s="326"/>
      <c r="P187" s="413"/>
      <c r="Q187" s="287"/>
      <c r="R187" s="288">
        <f t="shared" si="10"/>
        <v>0</v>
      </c>
    </row>
    <row r="188" spans="1:18" s="328" customFormat="1" ht="14.25">
      <c r="A188" s="304" t="s">
        <v>0</v>
      </c>
      <c r="B188" s="305" t="s">
        <v>157</v>
      </c>
      <c r="C188" s="275" t="s">
        <v>125</v>
      </c>
      <c r="D188" s="257" t="str">
        <f t="shared" si="11"/>
        <v>07.120.010</v>
      </c>
      <c r="E188" s="330" t="s">
        <v>659</v>
      </c>
      <c r="F188" s="418" t="s">
        <v>141</v>
      </c>
      <c r="G188" s="278">
        <f t="shared" si="9"/>
        <v>0</v>
      </c>
      <c r="H188" s="622" t="s">
        <v>1641</v>
      </c>
      <c r="I188" s="326"/>
      <c r="J188" s="326"/>
      <c r="K188" s="326"/>
      <c r="L188" s="326"/>
      <c r="M188" s="326"/>
      <c r="N188" s="326"/>
      <c r="O188" s="326"/>
      <c r="P188" s="413"/>
      <c r="Q188" s="287"/>
      <c r="R188" s="288">
        <f t="shared" si="10"/>
        <v>0</v>
      </c>
    </row>
    <row r="189" spans="1:18" s="328" customFormat="1" ht="14.25">
      <c r="A189" s="304" t="s">
        <v>0</v>
      </c>
      <c r="B189" s="305" t="s">
        <v>157</v>
      </c>
      <c r="C189" s="275" t="s">
        <v>126</v>
      </c>
      <c r="D189" s="257" t="str">
        <f t="shared" si="11"/>
        <v>07.120.015</v>
      </c>
      <c r="E189" s="330" t="s">
        <v>660</v>
      </c>
      <c r="F189" s="418" t="s">
        <v>141</v>
      </c>
      <c r="G189" s="278">
        <f t="shared" si="9"/>
        <v>0</v>
      </c>
      <c r="H189" s="622" t="s">
        <v>1641</v>
      </c>
      <c r="I189" s="326"/>
      <c r="J189" s="326"/>
      <c r="K189" s="326"/>
      <c r="L189" s="326"/>
      <c r="M189" s="326"/>
      <c r="N189" s="326"/>
      <c r="O189" s="326"/>
      <c r="P189" s="413"/>
      <c r="Q189" s="287"/>
      <c r="R189" s="288">
        <f t="shared" si="10"/>
        <v>0</v>
      </c>
    </row>
    <row r="190" spans="1:18" s="328" customFormat="1" ht="15">
      <c r="A190" s="304"/>
      <c r="B190" s="305"/>
      <c r="C190" s="305"/>
      <c r="D190" s="257" t="str">
        <f t="shared" si="11"/>
        <v/>
      </c>
      <c r="E190" s="324"/>
      <c r="F190" s="418"/>
      <c r="G190" s="278"/>
      <c r="H190" s="278"/>
      <c r="I190" s="326"/>
      <c r="J190" s="326"/>
      <c r="K190" s="326"/>
      <c r="L190" s="326"/>
      <c r="M190" s="326"/>
      <c r="N190" s="326"/>
      <c r="O190" s="326"/>
      <c r="P190" s="413"/>
      <c r="Q190" s="287"/>
      <c r="R190" s="288">
        <f t="shared" si="10"/>
        <v>0</v>
      </c>
    </row>
    <row r="191" spans="1:18" s="328" customFormat="1" ht="15">
      <c r="A191" s="304" t="s">
        <v>0</v>
      </c>
      <c r="B191" s="305" t="s">
        <v>158</v>
      </c>
      <c r="C191" s="305"/>
      <c r="D191" s="257" t="str">
        <f t="shared" si="11"/>
        <v>07.125</v>
      </c>
      <c r="E191" s="404" t="s">
        <v>1040</v>
      </c>
      <c r="F191" s="418"/>
      <c r="G191" s="278"/>
      <c r="H191" s="278"/>
      <c r="I191" s="326"/>
      <c r="J191" s="326"/>
      <c r="K191" s="326"/>
      <c r="L191" s="326"/>
      <c r="M191" s="326"/>
      <c r="N191" s="326"/>
      <c r="O191" s="326"/>
      <c r="P191" s="413"/>
      <c r="Q191" s="287"/>
      <c r="R191" s="288">
        <f t="shared" si="10"/>
        <v>0</v>
      </c>
    </row>
    <row r="192" spans="1:18" s="328" customFormat="1" ht="14.25">
      <c r="A192" s="304" t="s">
        <v>0</v>
      </c>
      <c r="B192" s="305" t="s">
        <v>158</v>
      </c>
      <c r="C192" s="275" t="s">
        <v>124</v>
      </c>
      <c r="D192" s="257" t="str">
        <f t="shared" si="11"/>
        <v>07.125.005</v>
      </c>
      <c r="E192" s="330" t="s">
        <v>658</v>
      </c>
      <c r="F192" s="418" t="s">
        <v>141</v>
      </c>
      <c r="G192" s="278">
        <f t="shared" si="9"/>
        <v>0</v>
      </c>
      <c r="H192" s="622" t="s">
        <v>1641</v>
      </c>
      <c r="I192" s="326"/>
      <c r="J192" s="326"/>
      <c r="K192" s="326"/>
      <c r="L192" s="326"/>
      <c r="M192" s="326"/>
      <c r="N192" s="326"/>
      <c r="O192" s="326"/>
      <c r="P192" s="413"/>
      <c r="Q192" s="287"/>
      <c r="R192" s="288">
        <f t="shared" si="10"/>
        <v>0</v>
      </c>
    </row>
    <row r="193" spans="1:18" s="328" customFormat="1" ht="14.25">
      <c r="A193" s="304" t="s">
        <v>0</v>
      </c>
      <c r="B193" s="305" t="s">
        <v>158</v>
      </c>
      <c r="C193" s="275" t="s">
        <v>125</v>
      </c>
      <c r="D193" s="257" t="str">
        <f t="shared" si="11"/>
        <v>07.125.010</v>
      </c>
      <c r="E193" s="330" t="s">
        <v>659</v>
      </c>
      <c r="F193" s="418" t="s">
        <v>141</v>
      </c>
      <c r="G193" s="278">
        <f t="shared" si="9"/>
        <v>0</v>
      </c>
      <c r="H193" s="622" t="s">
        <v>1641</v>
      </c>
      <c r="I193" s="326"/>
      <c r="J193" s="326"/>
      <c r="K193" s="326"/>
      <c r="L193" s="326"/>
      <c r="M193" s="326"/>
      <c r="N193" s="326"/>
      <c r="O193" s="326"/>
      <c r="P193" s="413"/>
      <c r="Q193" s="287"/>
      <c r="R193" s="288">
        <f t="shared" si="10"/>
        <v>0</v>
      </c>
    </row>
    <row r="194" spans="1:18" s="328" customFormat="1" ht="14.25">
      <c r="A194" s="304" t="s">
        <v>0</v>
      </c>
      <c r="B194" s="305" t="s">
        <v>158</v>
      </c>
      <c r="C194" s="275" t="s">
        <v>126</v>
      </c>
      <c r="D194" s="257" t="str">
        <f t="shared" si="11"/>
        <v>07.125.015</v>
      </c>
      <c r="E194" s="330" t="s">
        <v>660</v>
      </c>
      <c r="F194" s="418" t="s">
        <v>141</v>
      </c>
      <c r="G194" s="278">
        <f t="shared" si="9"/>
        <v>0</v>
      </c>
      <c r="H194" s="622" t="s">
        <v>1641</v>
      </c>
      <c r="I194" s="326"/>
      <c r="J194" s="326"/>
      <c r="K194" s="326"/>
      <c r="L194" s="326"/>
      <c r="M194" s="326"/>
      <c r="N194" s="326"/>
      <c r="O194" s="326"/>
      <c r="P194" s="413"/>
      <c r="Q194" s="287"/>
      <c r="R194" s="288">
        <f t="shared" si="10"/>
        <v>0</v>
      </c>
    </row>
    <row r="195" spans="1:18" s="328" customFormat="1" ht="15">
      <c r="A195" s="304"/>
      <c r="B195" s="305"/>
      <c r="C195" s="305"/>
      <c r="D195" s="257" t="str">
        <f t="shared" si="11"/>
        <v/>
      </c>
      <c r="E195" s="324"/>
      <c r="F195" s="418"/>
      <c r="G195" s="278"/>
      <c r="H195" s="278"/>
      <c r="I195" s="326"/>
      <c r="J195" s="326"/>
      <c r="K195" s="326"/>
      <c r="L195" s="326"/>
      <c r="M195" s="326"/>
      <c r="N195" s="326"/>
      <c r="O195" s="326"/>
      <c r="P195" s="413"/>
      <c r="Q195" s="287"/>
      <c r="R195" s="288">
        <f t="shared" si="10"/>
        <v>0</v>
      </c>
    </row>
    <row r="196" spans="1:18" s="328" customFormat="1" ht="15">
      <c r="A196" s="304"/>
      <c r="B196" s="305"/>
      <c r="C196" s="305"/>
      <c r="D196" s="257"/>
      <c r="E196" s="324" t="s">
        <v>1041</v>
      </c>
      <c r="F196" s="418"/>
      <c r="G196" s="278"/>
      <c r="H196" s="278"/>
      <c r="I196" s="326"/>
      <c r="J196" s="326"/>
      <c r="K196" s="326"/>
      <c r="L196" s="326"/>
      <c r="M196" s="326"/>
      <c r="N196" s="326"/>
      <c r="O196" s="326"/>
      <c r="P196" s="413"/>
      <c r="Q196" s="287"/>
      <c r="R196" s="288"/>
    </row>
    <row r="197" spans="1:18" s="328" customFormat="1" ht="14.25">
      <c r="A197" s="304"/>
      <c r="B197" s="305"/>
      <c r="C197" s="305"/>
      <c r="D197" s="257"/>
      <c r="E197" s="330"/>
      <c r="F197" s="418"/>
      <c r="G197" s="278"/>
      <c r="H197" s="278"/>
      <c r="I197" s="326"/>
      <c r="J197" s="326"/>
      <c r="K197" s="326"/>
      <c r="L197" s="326"/>
      <c r="M197" s="326"/>
      <c r="N197" s="326"/>
      <c r="O197" s="326"/>
      <c r="P197" s="413"/>
      <c r="Q197" s="287"/>
      <c r="R197" s="288"/>
    </row>
    <row r="198" spans="1:18" s="327" customFormat="1" ht="30">
      <c r="A198" s="274" t="s">
        <v>0</v>
      </c>
      <c r="B198" s="275" t="s">
        <v>159</v>
      </c>
      <c r="C198" s="275"/>
      <c r="D198" s="257" t="str">
        <f t="shared" ref="D198:D247" si="16">IF(A198=0,"",IF(C198=0,A198&amp;"."&amp;B198,A198&amp;"."&amp;B198&amp;"."&amp;C198))</f>
        <v>07.130</v>
      </c>
      <c r="E198" s="324" t="s">
        <v>1042</v>
      </c>
      <c r="F198" s="419"/>
      <c r="G198" s="278"/>
      <c r="H198" s="278"/>
      <c r="I198" s="326"/>
      <c r="J198" s="326"/>
      <c r="K198" s="326"/>
      <c r="L198" s="326"/>
      <c r="M198" s="326"/>
      <c r="N198" s="326"/>
      <c r="O198" s="326"/>
      <c r="P198" s="413"/>
      <c r="Q198" s="287"/>
      <c r="R198" s="288">
        <f t="shared" ref="R198:R241" si="17">Q198*G198</f>
        <v>0</v>
      </c>
    </row>
    <row r="199" spans="1:18" s="327" customFormat="1" ht="14.25">
      <c r="A199" s="274" t="s">
        <v>0</v>
      </c>
      <c r="B199" s="275" t="s">
        <v>159</v>
      </c>
      <c r="C199" s="275" t="s">
        <v>124</v>
      </c>
      <c r="D199" s="257" t="str">
        <f t="shared" si="16"/>
        <v>07.130.005</v>
      </c>
      <c r="E199" s="420" t="s">
        <v>662</v>
      </c>
      <c r="F199" s="325" t="s">
        <v>141</v>
      </c>
      <c r="G199" s="278">
        <f t="shared" ref="G199:G239" si="18">ROUNDUP(SUM(I199:O199),2)</f>
        <v>0</v>
      </c>
      <c r="H199" s="622" t="s">
        <v>1641</v>
      </c>
      <c r="I199" s="326"/>
      <c r="J199" s="326"/>
      <c r="K199" s="326"/>
      <c r="L199" s="326"/>
      <c r="M199" s="326"/>
      <c r="N199" s="326"/>
      <c r="O199" s="326"/>
      <c r="P199" s="413"/>
      <c r="Q199" s="287"/>
      <c r="R199" s="288">
        <f t="shared" si="17"/>
        <v>0</v>
      </c>
    </row>
    <row r="200" spans="1:18" s="327" customFormat="1" ht="14.25">
      <c r="A200" s="274" t="s">
        <v>0</v>
      </c>
      <c r="B200" s="275" t="s">
        <v>159</v>
      </c>
      <c r="C200" s="275" t="s">
        <v>125</v>
      </c>
      <c r="D200" s="257" t="str">
        <f t="shared" si="16"/>
        <v>07.130.010</v>
      </c>
      <c r="E200" s="420" t="s">
        <v>663</v>
      </c>
      <c r="F200" s="325" t="s">
        <v>141</v>
      </c>
      <c r="G200" s="278">
        <f t="shared" si="18"/>
        <v>0</v>
      </c>
      <c r="H200" s="622" t="s">
        <v>1641</v>
      </c>
      <c r="I200" s="326"/>
      <c r="J200" s="326"/>
      <c r="K200" s="326"/>
      <c r="L200" s="326"/>
      <c r="M200" s="326"/>
      <c r="N200" s="326"/>
      <c r="O200" s="326"/>
      <c r="P200" s="413"/>
      <c r="Q200" s="287"/>
      <c r="R200" s="288">
        <f t="shared" si="17"/>
        <v>0</v>
      </c>
    </row>
    <row r="201" spans="1:18" s="327" customFormat="1" ht="15">
      <c r="A201" s="274"/>
      <c r="B201" s="275"/>
      <c r="C201" s="275"/>
      <c r="D201" s="257" t="str">
        <f t="shared" si="16"/>
        <v/>
      </c>
      <c r="E201" s="421"/>
      <c r="F201" s="419"/>
      <c r="G201" s="278"/>
      <c r="H201" s="278"/>
      <c r="I201" s="326"/>
      <c r="J201" s="326"/>
      <c r="K201" s="326"/>
      <c r="L201" s="326"/>
      <c r="M201" s="326"/>
      <c r="N201" s="326"/>
      <c r="O201" s="326"/>
      <c r="P201" s="413"/>
      <c r="Q201" s="287"/>
      <c r="R201" s="288">
        <f t="shared" si="17"/>
        <v>0</v>
      </c>
    </row>
    <row r="202" spans="1:18" s="327" customFormat="1" ht="30">
      <c r="A202" s="274" t="s">
        <v>0</v>
      </c>
      <c r="B202" s="275" t="s">
        <v>160</v>
      </c>
      <c r="C202" s="275"/>
      <c r="D202" s="257" t="str">
        <f t="shared" si="16"/>
        <v>07.135</v>
      </c>
      <c r="E202" s="324" t="s">
        <v>1043</v>
      </c>
      <c r="F202" s="419"/>
      <c r="G202" s="278"/>
      <c r="H202" s="278"/>
      <c r="I202" s="326"/>
      <c r="J202" s="326"/>
      <c r="K202" s="326"/>
      <c r="L202" s="326"/>
      <c r="M202" s="326"/>
      <c r="N202" s="326"/>
      <c r="O202" s="326"/>
      <c r="P202" s="413"/>
      <c r="Q202" s="287"/>
      <c r="R202" s="288">
        <f t="shared" si="17"/>
        <v>0</v>
      </c>
    </row>
    <row r="203" spans="1:18" s="327" customFormat="1" ht="14.25">
      <c r="A203" s="274" t="s">
        <v>0</v>
      </c>
      <c r="B203" s="275" t="s">
        <v>160</v>
      </c>
      <c r="C203" s="275" t="s">
        <v>124</v>
      </c>
      <c r="D203" s="257" t="str">
        <f t="shared" si="16"/>
        <v>07.135.005</v>
      </c>
      <c r="E203" s="420" t="s">
        <v>662</v>
      </c>
      <c r="F203" s="325" t="s">
        <v>141</v>
      </c>
      <c r="G203" s="278">
        <f t="shared" si="18"/>
        <v>0</v>
      </c>
      <c r="H203" s="622" t="s">
        <v>1641</v>
      </c>
      <c r="I203" s="326"/>
      <c r="J203" s="326"/>
      <c r="K203" s="326"/>
      <c r="L203" s="326"/>
      <c r="M203" s="326"/>
      <c r="N203" s="326"/>
      <c r="O203" s="326"/>
      <c r="P203" s="413"/>
      <c r="Q203" s="287"/>
      <c r="R203" s="288">
        <f t="shared" si="17"/>
        <v>0</v>
      </c>
    </row>
    <row r="204" spans="1:18" s="327" customFormat="1" ht="14.25">
      <c r="A204" s="274" t="s">
        <v>0</v>
      </c>
      <c r="B204" s="275" t="s">
        <v>160</v>
      </c>
      <c r="C204" s="275" t="s">
        <v>125</v>
      </c>
      <c r="D204" s="257" t="str">
        <f t="shared" si="16"/>
        <v>07.135.010</v>
      </c>
      <c r="E204" s="420" t="s">
        <v>663</v>
      </c>
      <c r="F204" s="325" t="s">
        <v>141</v>
      </c>
      <c r="G204" s="278">
        <f t="shared" si="18"/>
        <v>0</v>
      </c>
      <c r="H204" s="622" t="s">
        <v>1641</v>
      </c>
      <c r="I204" s="326"/>
      <c r="J204" s="326"/>
      <c r="K204" s="326"/>
      <c r="L204" s="326"/>
      <c r="M204" s="326"/>
      <c r="N204" s="326"/>
      <c r="O204" s="326"/>
      <c r="P204" s="413"/>
      <c r="Q204" s="287"/>
      <c r="R204" s="288">
        <f t="shared" si="17"/>
        <v>0</v>
      </c>
    </row>
    <row r="205" spans="1:18" s="327" customFormat="1" ht="15">
      <c r="A205" s="274"/>
      <c r="B205" s="275" t="s">
        <v>26</v>
      </c>
      <c r="C205" s="275"/>
      <c r="D205" s="257" t="str">
        <f t="shared" si="16"/>
        <v/>
      </c>
      <c r="E205" s="421"/>
      <c r="F205" s="419"/>
      <c r="G205" s="278"/>
      <c r="H205" s="278"/>
      <c r="I205" s="326"/>
      <c r="J205" s="326"/>
      <c r="K205" s="326"/>
      <c r="L205" s="326"/>
      <c r="M205" s="326"/>
      <c r="N205" s="326"/>
      <c r="O205" s="326"/>
      <c r="P205" s="413"/>
      <c r="Q205" s="287"/>
      <c r="R205" s="288">
        <f t="shared" si="17"/>
        <v>0</v>
      </c>
    </row>
    <row r="206" spans="1:18" s="327" customFormat="1" ht="15">
      <c r="A206" s="274"/>
      <c r="B206" s="275"/>
      <c r="C206" s="275"/>
      <c r="D206" s="257"/>
      <c r="E206" s="404" t="s">
        <v>1448</v>
      </c>
      <c r="F206" s="419"/>
      <c r="G206" s="278"/>
      <c r="H206" s="278"/>
      <c r="I206" s="326"/>
      <c r="J206" s="326"/>
      <c r="K206" s="326"/>
      <c r="L206" s="326"/>
      <c r="M206" s="326"/>
      <c r="N206" s="326"/>
      <c r="O206" s="326"/>
      <c r="P206" s="413"/>
      <c r="Q206" s="287"/>
      <c r="R206" s="288"/>
    </row>
    <row r="207" spans="1:18" s="327" customFormat="1" ht="15">
      <c r="A207" s="274"/>
      <c r="B207" s="275"/>
      <c r="C207" s="275"/>
      <c r="D207" s="257"/>
      <c r="E207" s="421"/>
      <c r="F207" s="419"/>
      <c r="G207" s="278"/>
      <c r="H207" s="278"/>
      <c r="I207" s="326"/>
      <c r="J207" s="326"/>
      <c r="K207" s="326"/>
      <c r="L207" s="326"/>
      <c r="M207" s="326"/>
      <c r="N207" s="326"/>
      <c r="O207" s="326"/>
      <c r="P207" s="413"/>
      <c r="Q207" s="287"/>
      <c r="R207" s="288"/>
    </row>
    <row r="208" spans="1:18" s="327" customFormat="1" ht="15">
      <c r="A208" s="274" t="s">
        <v>0</v>
      </c>
      <c r="B208" s="275" t="s">
        <v>161</v>
      </c>
      <c r="C208" s="275"/>
      <c r="D208" s="257" t="str">
        <f t="shared" si="16"/>
        <v>07.140</v>
      </c>
      <c r="E208" s="404" t="s">
        <v>1449</v>
      </c>
      <c r="F208" s="325"/>
      <c r="G208" s="278"/>
      <c r="H208" s="278"/>
      <c r="I208" s="326"/>
      <c r="J208" s="326"/>
      <c r="K208" s="326"/>
      <c r="L208" s="326"/>
      <c r="M208" s="326"/>
      <c r="N208" s="326"/>
      <c r="O208" s="326"/>
      <c r="P208" s="413"/>
      <c r="Q208" s="287"/>
      <c r="R208" s="288">
        <f t="shared" si="17"/>
        <v>0</v>
      </c>
    </row>
    <row r="209" spans="1:18" s="327" customFormat="1" ht="14.25">
      <c r="A209" s="274" t="s">
        <v>0</v>
      </c>
      <c r="B209" s="275" t="s">
        <v>161</v>
      </c>
      <c r="C209" s="275" t="s">
        <v>124</v>
      </c>
      <c r="D209" s="257" t="str">
        <f t="shared" si="16"/>
        <v>07.140.005</v>
      </c>
      <c r="E209" s="330" t="s">
        <v>210</v>
      </c>
      <c r="F209" s="325" t="s">
        <v>141</v>
      </c>
      <c r="G209" s="278">
        <f t="shared" si="18"/>
        <v>0</v>
      </c>
      <c r="H209" s="622" t="s">
        <v>1641</v>
      </c>
      <c r="I209" s="326"/>
      <c r="J209" s="326"/>
      <c r="K209" s="326"/>
      <c r="L209" s="326"/>
      <c r="M209" s="326"/>
      <c r="N209" s="326"/>
      <c r="O209" s="326"/>
      <c r="P209" s="413"/>
      <c r="Q209" s="287"/>
      <c r="R209" s="288">
        <f t="shared" si="17"/>
        <v>0</v>
      </c>
    </row>
    <row r="210" spans="1:18" s="327" customFormat="1" ht="15">
      <c r="A210" s="274"/>
      <c r="B210" s="275" t="s">
        <v>26</v>
      </c>
      <c r="C210" s="275"/>
      <c r="D210" s="257" t="str">
        <f t="shared" si="16"/>
        <v/>
      </c>
      <c r="E210" s="324"/>
      <c r="F210" s="325"/>
      <c r="G210" s="278"/>
      <c r="H210" s="278"/>
      <c r="I210" s="326"/>
      <c r="J210" s="326"/>
      <c r="K210" s="326"/>
      <c r="L210" s="326"/>
      <c r="M210" s="326"/>
      <c r="N210" s="326"/>
      <c r="O210" s="326"/>
      <c r="P210" s="413"/>
      <c r="Q210" s="287"/>
      <c r="R210" s="288">
        <f t="shared" si="17"/>
        <v>0</v>
      </c>
    </row>
    <row r="211" spans="1:18" s="327" customFormat="1" ht="15">
      <c r="A211" s="274"/>
      <c r="B211" s="275" t="s">
        <v>26</v>
      </c>
      <c r="C211" s="275"/>
      <c r="D211" s="257" t="str">
        <f t="shared" si="16"/>
        <v/>
      </c>
      <c r="E211" s="404" t="s">
        <v>1044</v>
      </c>
      <c r="F211" s="325"/>
      <c r="G211" s="278"/>
      <c r="H211" s="278"/>
      <c r="I211" s="326"/>
      <c r="J211" s="326"/>
      <c r="K211" s="326"/>
      <c r="L211" s="326"/>
      <c r="M211" s="326"/>
      <c r="N211" s="326"/>
      <c r="O211" s="326"/>
      <c r="P211" s="413"/>
      <c r="Q211" s="287"/>
      <c r="R211" s="288">
        <f t="shared" si="17"/>
        <v>0</v>
      </c>
    </row>
    <row r="212" spans="1:18" s="327" customFormat="1" ht="15">
      <c r="A212" s="274"/>
      <c r="B212" s="275" t="s">
        <v>26</v>
      </c>
      <c r="C212" s="275"/>
      <c r="D212" s="257" t="str">
        <f t="shared" si="16"/>
        <v/>
      </c>
      <c r="E212" s="404"/>
      <c r="F212" s="325"/>
      <c r="G212" s="278"/>
      <c r="H212" s="278"/>
      <c r="I212" s="326"/>
      <c r="J212" s="326"/>
      <c r="K212" s="326"/>
      <c r="L212" s="326"/>
      <c r="M212" s="326"/>
      <c r="N212" s="326"/>
      <c r="O212" s="326"/>
      <c r="P212" s="413"/>
      <c r="Q212" s="287"/>
      <c r="R212" s="288">
        <f t="shared" si="17"/>
        <v>0</v>
      </c>
    </row>
    <row r="213" spans="1:18" s="327" customFormat="1" ht="15">
      <c r="A213" s="274" t="s">
        <v>0</v>
      </c>
      <c r="B213" s="275" t="s">
        <v>162</v>
      </c>
      <c r="C213" s="275"/>
      <c r="D213" s="257" t="str">
        <f t="shared" si="16"/>
        <v>07.145</v>
      </c>
      <c r="E213" s="404" t="s">
        <v>1450</v>
      </c>
      <c r="F213" s="325"/>
      <c r="G213" s="278"/>
      <c r="H213" s="278"/>
      <c r="I213" s="326"/>
      <c r="J213" s="326"/>
      <c r="K213" s="326"/>
      <c r="L213" s="326"/>
      <c r="M213" s="326"/>
      <c r="N213" s="326"/>
      <c r="O213" s="326"/>
      <c r="P213" s="413"/>
      <c r="Q213" s="287"/>
      <c r="R213" s="288">
        <f t="shared" si="17"/>
        <v>0</v>
      </c>
    </row>
    <row r="214" spans="1:18" s="327" customFormat="1" ht="14.25">
      <c r="A214" s="274" t="s">
        <v>0</v>
      </c>
      <c r="B214" s="275" t="s">
        <v>162</v>
      </c>
      <c r="C214" s="275" t="s">
        <v>124</v>
      </c>
      <c r="D214" s="257" t="str">
        <f t="shared" si="16"/>
        <v>07.145.005</v>
      </c>
      <c r="E214" s="330" t="s">
        <v>664</v>
      </c>
      <c r="F214" s="325" t="s">
        <v>30</v>
      </c>
      <c r="G214" s="278">
        <f t="shared" si="18"/>
        <v>0</v>
      </c>
      <c r="H214" s="622" t="s">
        <v>1640</v>
      </c>
      <c r="I214" s="326"/>
      <c r="J214" s="326"/>
      <c r="K214" s="326"/>
      <c r="L214" s="326"/>
      <c r="M214" s="326"/>
      <c r="N214" s="326"/>
      <c r="O214" s="326"/>
      <c r="P214" s="413"/>
      <c r="Q214" s="287"/>
      <c r="R214" s="288">
        <f t="shared" si="17"/>
        <v>0</v>
      </c>
    </row>
    <row r="215" spans="1:18" s="327" customFormat="1" ht="15.75" customHeight="1">
      <c r="A215" s="274" t="s">
        <v>0</v>
      </c>
      <c r="B215" s="275" t="s">
        <v>162</v>
      </c>
      <c r="C215" s="275" t="s">
        <v>125</v>
      </c>
      <c r="D215" s="257" t="str">
        <f t="shared" si="16"/>
        <v>07.145.010</v>
      </c>
      <c r="E215" s="330" t="s">
        <v>1527</v>
      </c>
      <c r="F215" s="325" t="s">
        <v>30</v>
      </c>
      <c r="G215" s="278">
        <f t="shared" si="18"/>
        <v>0</v>
      </c>
      <c r="H215" s="622" t="s">
        <v>1640</v>
      </c>
      <c r="I215" s="326"/>
      <c r="J215" s="326"/>
      <c r="K215" s="326"/>
      <c r="L215" s="326"/>
      <c r="M215" s="326"/>
      <c r="N215" s="326"/>
      <c r="O215" s="326"/>
      <c r="P215" s="413"/>
      <c r="Q215" s="287"/>
      <c r="R215" s="288">
        <f t="shared" si="17"/>
        <v>0</v>
      </c>
    </row>
    <row r="216" spans="1:18" s="327" customFormat="1" ht="14.25">
      <c r="A216" s="274"/>
      <c r="B216" s="275" t="s">
        <v>26</v>
      </c>
      <c r="C216" s="275"/>
      <c r="D216" s="257" t="str">
        <f t="shared" si="16"/>
        <v/>
      </c>
      <c r="E216" s="330"/>
      <c r="F216" s="325"/>
      <c r="G216" s="278"/>
      <c r="H216" s="278"/>
      <c r="I216" s="326"/>
      <c r="J216" s="326"/>
      <c r="K216" s="326"/>
      <c r="L216" s="326"/>
      <c r="M216" s="326"/>
      <c r="N216" s="326"/>
      <c r="O216" s="326"/>
      <c r="P216" s="413"/>
      <c r="Q216" s="287"/>
      <c r="R216" s="288">
        <f t="shared" si="17"/>
        <v>0</v>
      </c>
    </row>
    <row r="217" spans="1:18" s="327" customFormat="1" ht="15">
      <c r="A217" s="274" t="s">
        <v>0</v>
      </c>
      <c r="B217" s="275" t="s">
        <v>163</v>
      </c>
      <c r="C217" s="275"/>
      <c r="D217" s="257" t="str">
        <f t="shared" si="16"/>
        <v>07.150</v>
      </c>
      <c r="E217" s="324" t="s">
        <v>1045</v>
      </c>
      <c r="F217" s="325"/>
      <c r="G217" s="278"/>
      <c r="H217" s="278"/>
      <c r="I217" s="326"/>
      <c r="J217" s="326"/>
      <c r="K217" s="326"/>
      <c r="L217" s="326"/>
      <c r="M217" s="326"/>
      <c r="N217" s="326"/>
      <c r="O217" s="326"/>
      <c r="P217" s="413"/>
      <c r="Q217" s="287"/>
      <c r="R217" s="288">
        <f t="shared" si="17"/>
        <v>0</v>
      </c>
    </row>
    <row r="218" spans="1:18" s="327" customFormat="1" ht="14.25">
      <c r="A218" s="274" t="s">
        <v>0</v>
      </c>
      <c r="B218" s="275" t="s">
        <v>163</v>
      </c>
      <c r="C218" s="275" t="s">
        <v>124</v>
      </c>
      <c r="D218" s="257" t="str">
        <f t="shared" si="16"/>
        <v>07.150.005</v>
      </c>
      <c r="E218" s="330" t="s">
        <v>665</v>
      </c>
      <c r="F218" s="325" t="s">
        <v>30</v>
      </c>
      <c r="G218" s="278">
        <f t="shared" si="18"/>
        <v>0</v>
      </c>
      <c r="H218" s="622" t="s">
        <v>1640</v>
      </c>
      <c r="I218" s="326"/>
      <c r="J218" s="326"/>
      <c r="K218" s="326"/>
      <c r="L218" s="326"/>
      <c r="M218" s="326"/>
      <c r="N218" s="326"/>
      <c r="O218" s="326"/>
      <c r="P218" s="413"/>
      <c r="Q218" s="287"/>
      <c r="R218" s="288">
        <f t="shared" si="17"/>
        <v>0</v>
      </c>
    </row>
    <row r="219" spans="1:18" s="327" customFormat="1" ht="14.25">
      <c r="A219" s="274" t="s">
        <v>0</v>
      </c>
      <c r="B219" s="275" t="s">
        <v>163</v>
      </c>
      <c r="C219" s="275" t="s">
        <v>125</v>
      </c>
      <c r="D219" s="257" t="str">
        <f t="shared" si="16"/>
        <v>07.150.010</v>
      </c>
      <c r="E219" s="330" t="s">
        <v>666</v>
      </c>
      <c r="F219" s="325" t="s">
        <v>30</v>
      </c>
      <c r="G219" s="278">
        <f t="shared" si="18"/>
        <v>0</v>
      </c>
      <c r="H219" s="622" t="s">
        <v>1640</v>
      </c>
      <c r="I219" s="326"/>
      <c r="J219" s="326"/>
      <c r="K219" s="326"/>
      <c r="L219" s="326"/>
      <c r="M219" s="326"/>
      <c r="N219" s="326"/>
      <c r="O219" s="326"/>
      <c r="P219" s="413"/>
      <c r="Q219" s="287"/>
      <c r="R219" s="288">
        <f t="shared" si="17"/>
        <v>0</v>
      </c>
    </row>
    <row r="220" spans="1:18" s="327" customFormat="1" ht="15">
      <c r="A220" s="274"/>
      <c r="B220" s="275" t="s">
        <v>26</v>
      </c>
      <c r="C220" s="275"/>
      <c r="D220" s="257" t="str">
        <f t="shared" si="16"/>
        <v/>
      </c>
      <c r="E220" s="324"/>
      <c r="F220" s="325"/>
      <c r="G220" s="278"/>
      <c r="H220" s="278"/>
      <c r="I220" s="326"/>
      <c r="J220" s="326"/>
      <c r="K220" s="326"/>
      <c r="L220" s="326"/>
      <c r="M220" s="326"/>
      <c r="N220" s="326"/>
      <c r="O220" s="326"/>
      <c r="P220" s="413"/>
      <c r="Q220" s="287"/>
      <c r="R220" s="288">
        <f t="shared" si="17"/>
        <v>0</v>
      </c>
    </row>
    <row r="221" spans="1:18" s="327" customFormat="1" ht="15">
      <c r="A221" s="274"/>
      <c r="B221" s="275" t="s">
        <v>26</v>
      </c>
      <c r="C221" s="275"/>
      <c r="D221" s="257" t="str">
        <f t="shared" si="16"/>
        <v/>
      </c>
      <c r="E221" s="404" t="s">
        <v>1634</v>
      </c>
      <c r="F221" s="325"/>
      <c r="G221" s="278"/>
      <c r="H221" s="278"/>
      <c r="I221" s="326"/>
      <c r="J221" s="326"/>
      <c r="K221" s="326"/>
      <c r="L221" s="326"/>
      <c r="M221" s="326"/>
      <c r="N221" s="326"/>
      <c r="O221" s="326"/>
      <c r="P221" s="413"/>
      <c r="Q221" s="287"/>
      <c r="R221" s="288">
        <f t="shared" si="17"/>
        <v>0</v>
      </c>
    </row>
    <row r="222" spans="1:18" s="327" customFormat="1" ht="15">
      <c r="A222" s="274"/>
      <c r="B222" s="275"/>
      <c r="C222" s="275"/>
      <c r="D222" s="257"/>
      <c r="E222" s="404"/>
      <c r="F222" s="325"/>
      <c r="G222" s="278"/>
      <c r="H222" s="278"/>
      <c r="I222" s="326"/>
      <c r="J222" s="326"/>
      <c r="K222" s="326"/>
      <c r="L222" s="326"/>
      <c r="M222" s="326"/>
      <c r="N222" s="326"/>
      <c r="O222" s="326"/>
      <c r="P222" s="413"/>
      <c r="Q222" s="287"/>
      <c r="R222" s="288"/>
    </row>
    <row r="223" spans="1:18" s="327" customFormat="1" ht="15">
      <c r="A223" s="274" t="s">
        <v>0</v>
      </c>
      <c r="B223" s="275" t="s">
        <v>164</v>
      </c>
      <c r="C223" s="275"/>
      <c r="D223" s="257" t="str">
        <f t="shared" si="16"/>
        <v>07.155</v>
      </c>
      <c r="E223" s="404" t="s">
        <v>1445</v>
      </c>
      <c r="F223" s="325"/>
      <c r="G223" s="278">
        <f t="shared" si="18"/>
        <v>0</v>
      </c>
      <c r="H223" s="278"/>
      <c r="I223" s="326"/>
      <c r="J223" s="326"/>
      <c r="K223" s="326"/>
      <c r="L223" s="326"/>
      <c r="M223" s="326"/>
      <c r="N223" s="326"/>
      <c r="O223" s="326"/>
      <c r="P223" s="413"/>
      <c r="Q223" s="287"/>
      <c r="R223" s="288">
        <f t="shared" si="17"/>
        <v>0</v>
      </c>
    </row>
    <row r="224" spans="1:18" s="327" customFormat="1" ht="14.25">
      <c r="A224" s="274" t="s">
        <v>0</v>
      </c>
      <c r="B224" s="275" t="s">
        <v>164</v>
      </c>
      <c r="C224" s="275" t="s">
        <v>124</v>
      </c>
      <c r="D224" s="257" t="str">
        <f t="shared" si="16"/>
        <v>07.155.005</v>
      </c>
      <c r="E224" s="330" t="s">
        <v>658</v>
      </c>
      <c r="F224" s="325" t="s">
        <v>141</v>
      </c>
      <c r="G224" s="278">
        <f t="shared" si="18"/>
        <v>0</v>
      </c>
      <c r="H224" s="622" t="s">
        <v>1640</v>
      </c>
      <c r="I224" s="326"/>
      <c r="J224" s="326"/>
      <c r="K224" s="326"/>
      <c r="L224" s="326"/>
      <c r="M224" s="326"/>
      <c r="N224" s="326"/>
      <c r="O224" s="326"/>
      <c r="P224" s="413"/>
      <c r="Q224" s="287"/>
      <c r="R224" s="288">
        <f t="shared" si="17"/>
        <v>0</v>
      </c>
    </row>
    <row r="225" spans="1:18" s="327" customFormat="1" ht="14.25">
      <c r="A225" s="274" t="s">
        <v>0</v>
      </c>
      <c r="B225" s="275" t="s">
        <v>164</v>
      </c>
      <c r="C225" s="275" t="s">
        <v>125</v>
      </c>
      <c r="D225" s="257" t="str">
        <f t="shared" si="16"/>
        <v>07.155.010</v>
      </c>
      <c r="E225" s="330" t="s">
        <v>659</v>
      </c>
      <c r="F225" s="325" t="s">
        <v>141</v>
      </c>
      <c r="G225" s="278">
        <f t="shared" si="18"/>
        <v>0</v>
      </c>
      <c r="H225" s="622" t="s">
        <v>1640</v>
      </c>
      <c r="I225" s="326"/>
      <c r="J225" s="326"/>
      <c r="K225" s="326"/>
      <c r="L225" s="326"/>
      <c r="M225" s="326"/>
      <c r="N225" s="326"/>
      <c r="O225" s="326"/>
      <c r="P225" s="413"/>
      <c r="Q225" s="287"/>
      <c r="R225" s="288">
        <f t="shared" si="17"/>
        <v>0</v>
      </c>
    </row>
    <row r="226" spans="1:18" s="327" customFormat="1" ht="14.25">
      <c r="A226" s="274" t="s">
        <v>0</v>
      </c>
      <c r="B226" s="275" t="s">
        <v>164</v>
      </c>
      <c r="C226" s="275" t="s">
        <v>126</v>
      </c>
      <c r="D226" s="257" t="str">
        <f t="shared" si="16"/>
        <v>07.155.015</v>
      </c>
      <c r="E226" s="330" t="s">
        <v>660</v>
      </c>
      <c r="F226" s="325" t="s">
        <v>141</v>
      </c>
      <c r="G226" s="278">
        <f t="shared" si="18"/>
        <v>0</v>
      </c>
      <c r="H226" s="622" t="s">
        <v>1640</v>
      </c>
      <c r="I226" s="326"/>
      <c r="J226" s="326"/>
      <c r="K226" s="326"/>
      <c r="L226" s="326"/>
      <c r="M226" s="326"/>
      <c r="N226" s="326"/>
      <c r="O226" s="326"/>
      <c r="P226" s="413"/>
      <c r="Q226" s="287"/>
      <c r="R226" s="288">
        <f t="shared" si="17"/>
        <v>0</v>
      </c>
    </row>
    <row r="227" spans="1:18" s="327" customFormat="1" ht="14.25">
      <c r="A227" s="274" t="s">
        <v>0</v>
      </c>
      <c r="B227" s="275" t="s">
        <v>164</v>
      </c>
      <c r="C227" s="275" t="s">
        <v>127</v>
      </c>
      <c r="D227" s="257" t="str">
        <f t="shared" si="16"/>
        <v>07.155.020</v>
      </c>
      <c r="E227" s="330" t="s">
        <v>1562</v>
      </c>
      <c r="F227" s="325" t="s">
        <v>141</v>
      </c>
      <c r="G227" s="278">
        <f t="shared" si="18"/>
        <v>0</v>
      </c>
      <c r="H227" s="622" t="s">
        <v>1640</v>
      </c>
      <c r="I227" s="326"/>
      <c r="J227" s="326"/>
      <c r="K227" s="326"/>
      <c r="L227" s="326"/>
      <c r="M227" s="326"/>
      <c r="N227" s="326"/>
      <c r="O227" s="326"/>
      <c r="P227" s="413"/>
      <c r="Q227" s="287"/>
      <c r="R227" s="288">
        <f t="shared" si="17"/>
        <v>0</v>
      </c>
    </row>
    <row r="228" spans="1:18" s="327" customFormat="1" ht="15">
      <c r="A228" s="630"/>
      <c r="B228" s="631" t="s">
        <v>26</v>
      </c>
      <c r="C228" s="631"/>
      <c r="D228" s="257" t="str">
        <f t="shared" si="16"/>
        <v/>
      </c>
      <c r="E228" s="324"/>
      <c r="F228" s="325"/>
      <c r="G228" s="278"/>
      <c r="H228" s="278"/>
      <c r="I228" s="326"/>
      <c r="J228" s="326"/>
      <c r="K228" s="326"/>
      <c r="L228" s="326"/>
      <c r="M228" s="326"/>
      <c r="N228" s="326"/>
      <c r="O228" s="326"/>
      <c r="P228" s="413"/>
      <c r="Q228" s="287"/>
      <c r="R228" s="288">
        <f t="shared" si="17"/>
        <v>0</v>
      </c>
    </row>
    <row r="229" spans="1:18" s="327" customFormat="1" ht="20.25" customHeight="1">
      <c r="A229" s="274" t="s">
        <v>0</v>
      </c>
      <c r="B229" s="275" t="s">
        <v>165</v>
      </c>
      <c r="C229" s="275"/>
      <c r="D229" s="257" t="str">
        <f t="shared" si="16"/>
        <v>07.160</v>
      </c>
      <c r="E229" s="404" t="s">
        <v>1046</v>
      </c>
      <c r="F229" s="325"/>
      <c r="G229" s="278"/>
      <c r="H229" s="278"/>
      <c r="I229" s="326"/>
      <c r="J229" s="326"/>
      <c r="K229" s="326"/>
      <c r="L229" s="326"/>
      <c r="M229" s="326"/>
      <c r="N229" s="326"/>
      <c r="O229" s="326"/>
      <c r="P229" s="413"/>
      <c r="Q229" s="287"/>
      <c r="R229" s="288">
        <f t="shared" si="17"/>
        <v>0</v>
      </c>
    </row>
    <row r="230" spans="1:18" s="327" customFormat="1" ht="14.25">
      <c r="A230" s="274" t="s">
        <v>0</v>
      </c>
      <c r="B230" s="275" t="s">
        <v>165</v>
      </c>
      <c r="C230" s="275" t="s">
        <v>124</v>
      </c>
      <c r="D230" s="257" t="str">
        <f t="shared" si="16"/>
        <v>07.160.005</v>
      </c>
      <c r="E230" s="330" t="s">
        <v>658</v>
      </c>
      <c r="F230" s="325" t="s">
        <v>141</v>
      </c>
      <c r="G230" s="278">
        <f t="shared" si="18"/>
        <v>0</v>
      </c>
      <c r="H230" s="622" t="s">
        <v>1640</v>
      </c>
      <c r="I230" s="326"/>
      <c r="J230" s="326"/>
      <c r="K230" s="326"/>
      <c r="L230" s="326"/>
      <c r="M230" s="326"/>
      <c r="N230" s="326"/>
      <c r="O230" s="326"/>
      <c r="P230" s="413"/>
      <c r="Q230" s="287"/>
      <c r="R230" s="288">
        <f t="shared" si="17"/>
        <v>0</v>
      </c>
    </row>
    <row r="231" spans="1:18" s="327" customFormat="1" ht="14.25">
      <c r="A231" s="274" t="s">
        <v>0</v>
      </c>
      <c r="B231" s="275" t="s">
        <v>165</v>
      </c>
      <c r="C231" s="275" t="s">
        <v>125</v>
      </c>
      <c r="D231" s="257" t="str">
        <f t="shared" si="16"/>
        <v>07.160.010</v>
      </c>
      <c r="E231" s="330" t="s">
        <v>659</v>
      </c>
      <c r="F231" s="325" t="s">
        <v>141</v>
      </c>
      <c r="G231" s="278">
        <f t="shared" si="18"/>
        <v>0</v>
      </c>
      <c r="H231" s="622" t="s">
        <v>1640</v>
      </c>
      <c r="I231" s="326"/>
      <c r="J231" s="326"/>
      <c r="K231" s="326"/>
      <c r="L231" s="326"/>
      <c r="M231" s="326"/>
      <c r="N231" s="326"/>
      <c r="O231" s="326"/>
      <c r="P231" s="413"/>
      <c r="Q231" s="287"/>
      <c r="R231" s="288">
        <f t="shared" si="17"/>
        <v>0</v>
      </c>
    </row>
    <row r="232" spans="1:18" s="327" customFormat="1" ht="14.25">
      <c r="A232" s="274" t="s">
        <v>0</v>
      </c>
      <c r="B232" s="275" t="s">
        <v>165</v>
      </c>
      <c r="C232" s="275" t="s">
        <v>126</v>
      </c>
      <c r="D232" s="257" t="str">
        <f t="shared" si="16"/>
        <v>07.160.015</v>
      </c>
      <c r="E232" s="330" t="s">
        <v>660</v>
      </c>
      <c r="F232" s="325" t="s">
        <v>141</v>
      </c>
      <c r="G232" s="278">
        <f t="shared" si="18"/>
        <v>0</v>
      </c>
      <c r="H232" s="622" t="s">
        <v>1640</v>
      </c>
      <c r="I232" s="326"/>
      <c r="J232" s="326"/>
      <c r="K232" s="326"/>
      <c r="L232" s="326"/>
      <c r="M232" s="326"/>
      <c r="N232" s="326"/>
      <c r="O232" s="326"/>
      <c r="P232" s="413"/>
      <c r="Q232" s="287"/>
      <c r="R232" s="288">
        <f t="shared" si="17"/>
        <v>0</v>
      </c>
    </row>
    <row r="233" spans="1:18" s="327" customFormat="1" ht="14.25">
      <c r="A233" s="274" t="s">
        <v>0</v>
      </c>
      <c r="B233" s="275" t="s">
        <v>165</v>
      </c>
      <c r="C233" s="275" t="s">
        <v>127</v>
      </c>
      <c r="D233" s="257" t="str">
        <f t="shared" si="16"/>
        <v>07.160.020</v>
      </c>
      <c r="E233" s="330" t="s">
        <v>1562</v>
      </c>
      <c r="F233" s="325" t="s">
        <v>141</v>
      </c>
      <c r="G233" s="278">
        <f t="shared" si="18"/>
        <v>0</v>
      </c>
      <c r="H233" s="622" t="s">
        <v>1640</v>
      </c>
      <c r="I233" s="326"/>
      <c r="J233" s="326"/>
      <c r="K233" s="326"/>
      <c r="L233" s="326"/>
      <c r="M233" s="326"/>
      <c r="N233" s="326"/>
      <c r="O233" s="326"/>
      <c r="P233" s="413"/>
      <c r="Q233" s="287"/>
      <c r="R233" s="288">
        <f t="shared" si="17"/>
        <v>0</v>
      </c>
    </row>
    <row r="234" spans="1:18" s="327" customFormat="1" ht="15">
      <c r="A234" s="274"/>
      <c r="B234" s="275" t="s">
        <v>26</v>
      </c>
      <c r="C234" s="275"/>
      <c r="D234" s="257" t="str">
        <f t="shared" si="16"/>
        <v/>
      </c>
      <c r="E234" s="324"/>
      <c r="F234" s="325"/>
      <c r="G234" s="278"/>
      <c r="H234" s="278"/>
      <c r="I234" s="326"/>
      <c r="J234" s="326"/>
      <c r="K234" s="326"/>
      <c r="L234" s="326"/>
      <c r="M234" s="326"/>
      <c r="N234" s="326"/>
      <c r="O234" s="326"/>
      <c r="P234" s="413"/>
      <c r="Q234" s="287"/>
      <c r="R234" s="288">
        <f t="shared" si="17"/>
        <v>0</v>
      </c>
    </row>
    <row r="235" spans="1:18" s="327" customFormat="1" ht="15">
      <c r="A235" s="274" t="s">
        <v>0</v>
      </c>
      <c r="B235" s="275" t="s">
        <v>166</v>
      </c>
      <c r="C235" s="275"/>
      <c r="D235" s="257" t="str">
        <f t="shared" si="16"/>
        <v>07.165</v>
      </c>
      <c r="E235" s="404" t="s">
        <v>1446</v>
      </c>
      <c r="F235" s="325"/>
      <c r="G235" s="278"/>
      <c r="H235" s="278"/>
      <c r="I235" s="326"/>
      <c r="J235" s="326"/>
      <c r="K235" s="326"/>
      <c r="L235" s="326"/>
      <c r="M235" s="326"/>
      <c r="N235" s="326"/>
      <c r="O235" s="326"/>
      <c r="P235" s="413"/>
      <c r="Q235" s="287"/>
      <c r="R235" s="288">
        <f t="shared" si="17"/>
        <v>0</v>
      </c>
    </row>
    <row r="236" spans="1:18" s="327" customFormat="1" ht="14.25">
      <c r="A236" s="274" t="s">
        <v>0</v>
      </c>
      <c r="B236" s="275" t="s">
        <v>166</v>
      </c>
      <c r="C236" s="275" t="s">
        <v>124</v>
      </c>
      <c r="D236" s="257" t="str">
        <f t="shared" si="16"/>
        <v>07.165.005</v>
      </c>
      <c r="E236" s="330" t="s">
        <v>658</v>
      </c>
      <c r="F236" s="325" t="s">
        <v>141</v>
      </c>
      <c r="G236" s="278">
        <f t="shared" si="18"/>
        <v>0</v>
      </c>
      <c r="H236" s="622" t="s">
        <v>1640</v>
      </c>
      <c r="I236" s="326"/>
      <c r="J236" s="326"/>
      <c r="K236" s="326"/>
      <c r="L236" s="326"/>
      <c r="M236" s="326"/>
      <c r="N236" s="326"/>
      <c r="O236" s="326"/>
      <c r="P236" s="413"/>
      <c r="Q236" s="287"/>
      <c r="R236" s="288">
        <f t="shared" si="17"/>
        <v>0</v>
      </c>
    </row>
    <row r="237" spans="1:18" s="327" customFormat="1" ht="14.25">
      <c r="A237" s="274" t="s">
        <v>0</v>
      </c>
      <c r="B237" s="275" t="s">
        <v>166</v>
      </c>
      <c r="C237" s="275" t="s">
        <v>125</v>
      </c>
      <c r="D237" s="257" t="str">
        <f t="shared" si="16"/>
        <v>07.165.010</v>
      </c>
      <c r="E237" s="330" t="s">
        <v>659</v>
      </c>
      <c r="F237" s="325" t="s">
        <v>141</v>
      </c>
      <c r="G237" s="278">
        <f t="shared" si="18"/>
        <v>0</v>
      </c>
      <c r="H237" s="622" t="s">
        <v>1640</v>
      </c>
      <c r="I237" s="326"/>
      <c r="J237" s="326"/>
      <c r="K237" s="326"/>
      <c r="L237" s="326"/>
      <c r="M237" s="326"/>
      <c r="N237" s="326"/>
      <c r="O237" s="326"/>
      <c r="P237" s="413"/>
      <c r="Q237" s="287"/>
      <c r="R237" s="288">
        <f t="shared" si="17"/>
        <v>0</v>
      </c>
    </row>
    <row r="238" spans="1:18" s="327" customFormat="1" ht="14.25">
      <c r="A238" s="274" t="s">
        <v>0</v>
      </c>
      <c r="B238" s="275" t="s">
        <v>166</v>
      </c>
      <c r="C238" s="275" t="s">
        <v>126</v>
      </c>
      <c r="D238" s="257" t="str">
        <f t="shared" si="16"/>
        <v>07.165.015</v>
      </c>
      <c r="E238" s="330" t="s">
        <v>660</v>
      </c>
      <c r="F238" s="325" t="s">
        <v>141</v>
      </c>
      <c r="G238" s="278">
        <f t="shared" si="18"/>
        <v>0</v>
      </c>
      <c r="H238" s="622" t="s">
        <v>1640</v>
      </c>
      <c r="I238" s="326"/>
      <c r="J238" s="326"/>
      <c r="K238" s="326"/>
      <c r="L238" s="326"/>
      <c r="M238" s="326"/>
      <c r="N238" s="326"/>
      <c r="O238" s="326"/>
      <c r="P238" s="413"/>
      <c r="Q238" s="287"/>
      <c r="R238" s="288">
        <f t="shared" si="17"/>
        <v>0</v>
      </c>
    </row>
    <row r="239" spans="1:18" s="327" customFormat="1" ht="14.25">
      <c r="A239" s="274" t="s">
        <v>0</v>
      </c>
      <c r="B239" s="275" t="s">
        <v>166</v>
      </c>
      <c r="C239" s="275" t="s">
        <v>127</v>
      </c>
      <c r="D239" s="257" t="str">
        <f t="shared" si="16"/>
        <v>07.165.020</v>
      </c>
      <c r="E239" s="330" t="s">
        <v>1562</v>
      </c>
      <c r="F239" s="325" t="s">
        <v>141</v>
      </c>
      <c r="G239" s="278">
        <f t="shared" si="18"/>
        <v>0</v>
      </c>
      <c r="H239" s="622" t="s">
        <v>1640</v>
      </c>
      <c r="I239" s="326"/>
      <c r="J239" s="326"/>
      <c r="K239" s="326"/>
      <c r="L239" s="326"/>
      <c r="M239" s="326"/>
      <c r="N239" s="326"/>
      <c r="O239" s="326"/>
      <c r="P239" s="413"/>
      <c r="Q239" s="287"/>
      <c r="R239" s="288">
        <f t="shared" si="17"/>
        <v>0</v>
      </c>
    </row>
    <row r="240" spans="1:18" s="327" customFormat="1" ht="15">
      <c r="A240" s="630"/>
      <c r="B240" s="631" t="s">
        <v>26</v>
      </c>
      <c r="C240" s="631"/>
      <c r="D240" s="257" t="str">
        <f t="shared" si="16"/>
        <v/>
      </c>
      <c r="E240" s="324"/>
      <c r="F240" s="325"/>
      <c r="G240" s="278"/>
      <c r="H240" s="278"/>
      <c r="I240" s="326"/>
      <c r="J240" s="326"/>
      <c r="K240" s="326"/>
      <c r="L240" s="326"/>
      <c r="M240" s="326"/>
      <c r="N240" s="326"/>
      <c r="O240" s="326"/>
      <c r="P240" s="413"/>
      <c r="Q240" s="287"/>
      <c r="R240" s="288">
        <f t="shared" si="17"/>
        <v>0</v>
      </c>
    </row>
    <row r="241" spans="1:18" s="327" customFormat="1" ht="15">
      <c r="A241" s="274" t="s">
        <v>0</v>
      </c>
      <c r="B241" s="275" t="s">
        <v>167</v>
      </c>
      <c r="C241" s="275"/>
      <c r="D241" s="257" t="str">
        <f t="shared" si="16"/>
        <v>07.170</v>
      </c>
      <c r="E241" s="404" t="s">
        <v>1447</v>
      </c>
      <c r="F241" s="325"/>
      <c r="G241" s="278"/>
      <c r="H241" s="278"/>
      <c r="I241" s="326"/>
      <c r="J241" s="326"/>
      <c r="K241" s="326"/>
      <c r="L241" s="326"/>
      <c r="M241" s="326"/>
      <c r="N241" s="326"/>
      <c r="O241" s="326"/>
      <c r="P241" s="413"/>
      <c r="Q241" s="287"/>
      <c r="R241" s="288">
        <f t="shared" si="17"/>
        <v>0</v>
      </c>
    </row>
    <row r="242" spans="1:18" s="327" customFormat="1" ht="14.25">
      <c r="A242" s="274" t="s">
        <v>0</v>
      </c>
      <c r="B242" s="275" t="s">
        <v>167</v>
      </c>
      <c r="C242" s="275" t="s">
        <v>124</v>
      </c>
      <c r="D242" s="257" t="str">
        <f t="shared" si="16"/>
        <v>07.170.005</v>
      </c>
      <c r="E242" s="330" t="s">
        <v>658</v>
      </c>
      <c r="F242" s="325" t="s">
        <v>141</v>
      </c>
      <c r="G242" s="278">
        <f t="shared" ref="G242:G319" si="19">ROUNDUP(SUM(I242:O242),2)</f>
        <v>0</v>
      </c>
      <c r="H242" s="622" t="s">
        <v>1640</v>
      </c>
      <c r="I242" s="326"/>
      <c r="J242" s="326"/>
      <c r="K242" s="326"/>
      <c r="L242" s="326"/>
      <c r="M242" s="326"/>
      <c r="N242" s="326"/>
      <c r="O242" s="326"/>
      <c r="P242" s="413"/>
      <c r="Q242" s="287"/>
      <c r="R242" s="288">
        <f t="shared" ref="R242:R319" si="20">Q242*G242</f>
        <v>0</v>
      </c>
    </row>
    <row r="243" spans="1:18" s="327" customFormat="1" ht="14.25">
      <c r="A243" s="274" t="s">
        <v>0</v>
      </c>
      <c r="B243" s="275" t="s">
        <v>167</v>
      </c>
      <c r="C243" s="275" t="s">
        <v>125</v>
      </c>
      <c r="D243" s="257" t="str">
        <f t="shared" si="16"/>
        <v>07.170.010</v>
      </c>
      <c r="E243" s="330" t="s">
        <v>659</v>
      </c>
      <c r="F243" s="325" t="s">
        <v>141</v>
      </c>
      <c r="G243" s="278">
        <f t="shared" si="19"/>
        <v>0</v>
      </c>
      <c r="H243" s="622" t="s">
        <v>1640</v>
      </c>
      <c r="I243" s="326"/>
      <c r="J243" s="326"/>
      <c r="K243" s="326"/>
      <c r="L243" s="326"/>
      <c r="M243" s="326"/>
      <c r="N243" s="326"/>
      <c r="O243" s="326"/>
      <c r="P243" s="413"/>
      <c r="Q243" s="287"/>
      <c r="R243" s="288">
        <f t="shared" si="20"/>
        <v>0</v>
      </c>
    </row>
    <row r="244" spans="1:18" s="327" customFormat="1" ht="14.25">
      <c r="A244" s="274" t="s">
        <v>0</v>
      </c>
      <c r="B244" s="275" t="s">
        <v>167</v>
      </c>
      <c r="C244" s="275" t="s">
        <v>126</v>
      </c>
      <c r="D244" s="257" t="str">
        <f t="shared" si="16"/>
        <v>07.170.015</v>
      </c>
      <c r="E244" s="330" t="s">
        <v>660</v>
      </c>
      <c r="F244" s="325" t="s">
        <v>141</v>
      </c>
      <c r="G244" s="278">
        <f t="shared" si="19"/>
        <v>0</v>
      </c>
      <c r="H244" s="622" t="s">
        <v>1640</v>
      </c>
      <c r="I244" s="326"/>
      <c r="J244" s="326"/>
      <c r="K244" s="326"/>
      <c r="L244" s="326"/>
      <c r="M244" s="326"/>
      <c r="N244" s="326"/>
      <c r="O244" s="326"/>
      <c r="P244" s="413"/>
      <c r="Q244" s="287"/>
      <c r="R244" s="288">
        <f t="shared" si="20"/>
        <v>0</v>
      </c>
    </row>
    <row r="245" spans="1:18" s="327" customFormat="1" ht="14.25">
      <c r="A245" s="274" t="s">
        <v>0</v>
      </c>
      <c r="B245" s="275" t="s">
        <v>167</v>
      </c>
      <c r="C245" s="275" t="s">
        <v>127</v>
      </c>
      <c r="D245" s="257" t="str">
        <f t="shared" si="16"/>
        <v>07.170.020</v>
      </c>
      <c r="E245" s="330" t="s">
        <v>1562</v>
      </c>
      <c r="F245" s="325" t="s">
        <v>141</v>
      </c>
      <c r="G245" s="278">
        <f t="shared" si="19"/>
        <v>0</v>
      </c>
      <c r="H245" s="622" t="s">
        <v>1640</v>
      </c>
      <c r="I245" s="326"/>
      <c r="J245" s="326"/>
      <c r="K245" s="326"/>
      <c r="L245" s="326"/>
      <c r="M245" s="326"/>
      <c r="N245" s="326"/>
      <c r="O245" s="326"/>
      <c r="P245" s="413"/>
      <c r="Q245" s="287"/>
      <c r="R245" s="288">
        <f t="shared" si="20"/>
        <v>0</v>
      </c>
    </row>
    <row r="246" spans="1:18" s="327" customFormat="1" ht="15">
      <c r="A246" s="630"/>
      <c r="B246" s="631" t="s">
        <v>26</v>
      </c>
      <c r="C246" s="631"/>
      <c r="D246" s="257" t="str">
        <f t="shared" si="16"/>
        <v/>
      </c>
      <c r="E246" s="324"/>
      <c r="F246" s="325"/>
      <c r="G246" s="278"/>
      <c r="H246" s="278"/>
      <c r="I246" s="326"/>
      <c r="J246" s="326"/>
      <c r="K246" s="326"/>
      <c r="L246" s="326"/>
      <c r="M246" s="326"/>
      <c r="N246" s="326"/>
      <c r="O246" s="326"/>
      <c r="P246" s="413"/>
      <c r="Q246" s="287"/>
      <c r="R246" s="288">
        <f t="shared" si="20"/>
        <v>0</v>
      </c>
    </row>
    <row r="247" spans="1:18" s="327" customFormat="1" ht="15">
      <c r="A247" s="274" t="s">
        <v>0</v>
      </c>
      <c r="B247" s="275" t="s">
        <v>168</v>
      </c>
      <c r="C247" s="275"/>
      <c r="D247" s="257" t="str">
        <f t="shared" si="16"/>
        <v>07.175</v>
      </c>
      <c r="E247" s="404" t="s">
        <v>1047</v>
      </c>
      <c r="F247" s="325"/>
      <c r="G247" s="278"/>
      <c r="H247" s="278"/>
      <c r="I247" s="326"/>
      <c r="J247" s="326"/>
      <c r="K247" s="326"/>
      <c r="L247" s="326"/>
      <c r="M247" s="326"/>
      <c r="N247" s="326"/>
      <c r="O247" s="326"/>
      <c r="P247" s="413"/>
      <c r="Q247" s="287"/>
      <c r="R247" s="288">
        <f t="shared" si="20"/>
        <v>0</v>
      </c>
    </row>
    <row r="248" spans="1:18" s="327" customFormat="1" ht="14.25">
      <c r="A248" s="274" t="s">
        <v>0</v>
      </c>
      <c r="B248" s="275" t="s">
        <v>168</v>
      </c>
      <c r="C248" s="275" t="s">
        <v>124</v>
      </c>
      <c r="D248" s="257" t="str">
        <f t="shared" ref="D248:D320" si="21">IF(A248=0,"",IF(C248=0,A248&amp;"."&amp;B248,A248&amp;"."&amp;B248&amp;"."&amp;C248))</f>
        <v>07.175.005</v>
      </c>
      <c r="E248" s="330" t="s">
        <v>658</v>
      </c>
      <c r="F248" s="325" t="s">
        <v>141</v>
      </c>
      <c r="G248" s="278">
        <f t="shared" si="19"/>
        <v>0</v>
      </c>
      <c r="H248" s="622" t="s">
        <v>1640</v>
      </c>
      <c r="I248" s="326"/>
      <c r="J248" s="326"/>
      <c r="K248" s="326"/>
      <c r="L248" s="326"/>
      <c r="M248" s="326"/>
      <c r="N248" s="326"/>
      <c r="O248" s="326"/>
      <c r="P248" s="413"/>
      <c r="Q248" s="287"/>
      <c r="R248" s="288">
        <f t="shared" si="20"/>
        <v>0</v>
      </c>
    </row>
    <row r="249" spans="1:18" s="327" customFormat="1" ht="14.25">
      <c r="A249" s="274" t="s">
        <v>0</v>
      </c>
      <c r="B249" s="275" t="s">
        <v>168</v>
      </c>
      <c r="C249" s="275" t="s">
        <v>125</v>
      </c>
      <c r="D249" s="257" t="str">
        <f t="shared" si="21"/>
        <v>07.175.010</v>
      </c>
      <c r="E249" s="330" t="s">
        <v>659</v>
      </c>
      <c r="F249" s="325" t="s">
        <v>141</v>
      </c>
      <c r="G249" s="278">
        <f t="shared" si="19"/>
        <v>0</v>
      </c>
      <c r="H249" s="622" t="s">
        <v>1640</v>
      </c>
      <c r="I249" s="326"/>
      <c r="J249" s="326"/>
      <c r="K249" s="326"/>
      <c r="L249" s="326"/>
      <c r="M249" s="326"/>
      <c r="N249" s="326"/>
      <c r="O249" s="326"/>
      <c r="P249" s="413"/>
      <c r="Q249" s="287"/>
      <c r="R249" s="288">
        <f t="shared" si="20"/>
        <v>0</v>
      </c>
    </row>
    <row r="250" spans="1:18" s="327" customFormat="1" ht="14.25">
      <c r="A250" s="274" t="s">
        <v>0</v>
      </c>
      <c r="B250" s="275" t="s">
        <v>168</v>
      </c>
      <c r="C250" s="275" t="s">
        <v>126</v>
      </c>
      <c r="D250" s="257" t="str">
        <f t="shared" si="21"/>
        <v>07.175.015</v>
      </c>
      <c r="E250" s="330" t="s">
        <v>660</v>
      </c>
      <c r="F250" s="325" t="s">
        <v>141</v>
      </c>
      <c r="G250" s="278">
        <f t="shared" si="19"/>
        <v>0</v>
      </c>
      <c r="H250" s="622" t="s">
        <v>1640</v>
      </c>
      <c r="I250" s="326"/>
      <c r="J250" s="326"/>
      <c r="K250" s="326"/>
      <c r="L250" s="326"/>
      <c r="M250" s="326"/>
      <c r="N250" s="326"/>
      <c r="O250" s="326"/>
      <c r="P250" s="413"/>
      <c r="Q250" s="287"/>
      <c r="R250" s="288">
        <f t="shared" si="20"/>
        <v>0</v>
      </c>
    </row>
    <row r="251" spans="1:18" s="327" customFormat="1" ht="14.25">
      <c r="A251" s="274" t="s">
        <v>0</v>
      </c>
      <c r="B251" s="275" t="s">
        <v>168</v>
      </c>
      <c r="C251" s="275" t="s">
        <v>127</v>
      </c>
      <c r="D251" s="257" t="str">
        <f t="shared" si="21"/>
        <v>07.175.020</v>
      </c>
      <c r="E251" s="330" t="s">
        <v>1562</v>
      </c>
      <c r="F251" s="325" t="s">
        <v>141</v>
      </c>
      <c r="G251" s="278">
        <f t="shared" si="19"/>
        <v>0</v>
      </c>
      <c r="H251" s="622" t="s">
        <v>1640</v>
      </c>
      <c r="I251" s="326"/>
      <c r="J251" s="326"/>
      <c r="K251" s="326"/>
      <c r="L251" s="326"/>
      <c r="M251" s="326"/>
      <c r="N251" s="326"/>
      <c r="O251" s="326"/>
      <c r="P251" s="413"/>
      <c r="Q251" s="287"/>
      <c r="R251" s="288">
        <f t="shared" si="20"/>
        <v>0</v>
      </c>
    </row>
    <row r="252" spans="1:18" s="327" customFormat="1" ht="14.25">
      <c r="A252" s="274"/>
      <c r="B252" s="275" t="s">
        <v>26</v>
      </c>
      <c r="C252" s="275"/>
      <c r="D252" s="257" t="str">
        <f t="shared" si="21"/>
        <v/>
      </c>
      <c r="E252" s="330"/>
      <c r="F252" s="325"/>
      <c r="G252" s="278"/>
      <c r="H252" s="278"/>
      <c r="I252" s="326"/>
      <c r="J252" s="326"/>
      <c r="K252" s="326"/>
      <c r="L252" s="326"/>
      <c r="M252" s="326"/>
      <c r="N252" s="326"/>
      <c r="O252" s="326"/>
      <c r="P252" s="413"/>
      <c r="Q252" s="287"/>
      <c r="R252" s="288">
        <f t="shared" si="20"/>
        <v>0</v>
      </c>
    </row>
    <row r="253" spans="1:18" s="327" customFormat="1" ht="15">
      <c r="A253" s="274" t="s">
        <v>0</v>
      </c>
      <c r="B253" s="275" t="s">
        <v>205</v>
      </c>
      <c r="C253" s="275"/>
      <c r="D253" s="257" t="str">
        <f t="shared" si="21"/>
        <v>07.180</v>
      </c>
      <c r="E253" s="404" t="s">
        <v>1048</v>
      </c>
      <c r="F253" s="325"/>
      <c r="G253" s="278"/>
      <c r="H253" s="278"/>
      <c r="I253" s="326"/>
      <c r="J253" s="326"/>
      <c r="K253" s="326"/>
      <c r="L253" s="326"/>
      <c r="M253" s="326"/>
      <c r="N253" s="326"/>
      <c r="O253" s="326"/>
      <c r="P253" s="413"/>
      <c r="Q253" s="287"/>
      <c r="R253" s="288">
        <f t="shared" si="20"/>
        <v>0</v>
      </c>
    </row>
    <row r="254" spans="1:18" s="327" customFormat="1" ht="14.25">
      <c r="A254" s="274" t="s">
        <v>0</v>
      </c>
      <c r="B254" s="275" t="s">
        <v>205</v>
      </c>
      <c r="C254" s="275" t="s">
        <v>124</v>
      </c>
      <c r="D254" s="257" t="str">
        <f t="shared" si="21"/>
        <v>07.180.005</v>
      </c>
      <c r="E254" s="330" t="s">
        <v>1383</v>
      </c>
      <c r="F254" s="325" t="s">
        <v>144</v>
      </c>
      <c r="G254" s="278">
        <f t="shared" si="19"/>
        <v>0</v>
      </c>
      <c r="H254" s="622" t="s">
        <v>1640</v>
      </c>
      <c r="I254" s="326"/>
      <c r="J254" s="326"/>
      <c r="K254" s="326"/>
      <c r="L254" s="326"/>
      <c r="M254" s="326"/>
      <c r="N254" s="326"/>
      <c r="O254" s="326"/>
      <c r="P254" s="413"/>
      <c r="Q254" s="287"/>
      <c r="R254" s="288">
        <f t="shared" si="20"/>
        <v>0</v>
      </c>
    </row>
    <row r="255" spans="1:18" s="327" customFormat="1" ht="14.25">
      <c r="A255" s="274" t="s">
        <v>0</v>
      </c>
      <c r="B255" s="275" t="s">
        <v>205</v>
      </c>
      <c r="C255" s="275" t="s">
        <v>125</v>
      </c>
      <c r="D255" s="257" t="str">
        <f t="shared" si="21"/>
        <v>07.180.010</v>
      </c>
      <c r="E255" s="330" t="s">
        <v>667</v>
      </c>
      <c r="F255" s="325" t="s">
        <v>144</v>
      </c>
      <c r="G255" s="278">
        <f t="shared" si="19"/>
        <v>0</v>
      </c>
      <c r="H255" s="622" t="s">
        <v>1640</v>
      </c>
      <c r="I255" s="326"/>
      <c r="J255" s="326"/>
      <c r="K255" s="326"/>
      <c r="L255" s="326"/>
      <c r="M255" s="326"/>
      <c r="N255" s="326"/>
      <c r="O255" s="326"/>
      <c r="P255" s="413"/>
      <c r="Q255" s="287"/>
      <c r="R255" s="288">
        <f t="shared" si="20"/>
        <v>0</v>
      </c>
    </row>
    <row r="256" spans="1:18" s="327" customFormat="1" ht="14.25">
      <c r="A256" s="274" t="s">
        <v>0</v>
      </c>
      <c r="B256" s="275" t="s">
        <v>205</v>
      </c>
      <c r="C256" s="275" t="s">
        <v>126</v>
      </c>
      <c r="D256" s="257" t="str">
        <f t="shared" si="21"/>
        <v>07.180.015</v>
      </c>
      <c r="E256" s="330" t="s">
        <v>668</v>
      </c>
      <c r="F256" s="325" t="s">
        <v>144</v>
      </c>
      <c r="G256" s="278">
        <f t="shared" si="19"/>
        <v>0</v>
      </c>
      <c r="H256" s="622" t="s">
        <v>1640</v>
      </c>
      <c r="I256" s="326"/>
      <c r="J256" s="326"/>
      <c r="K256" s="326"/>
      <c r="L256" s="326"/>
      <c r="M256" s="326"/>
      <c r="N256" s="326"/>
      <c r="O256" s="326"/>
      <c r="P256" s="413"/>
      <c r="Q256" s="287"/>
      <c r="R256" s="288">
        <f t="shared" si="20"/>
        <v>0</v>
      </c>
    </row>
    <row r="257" spans="1:18" s="327" customFormat="1" ht="14.25">
      <c r="A257" s="274" t="s">
        <v>0</v>
      </c>
      <c r="B257" s="275" t="s">
        <v>205</v>
      </c>
      <c r="C257" s="275" t="s">
        <v>127</v>
      </c>
      <c r="D257" s="257" t="str">
        <f t="shared" si="21"/>
        <v>07.180.020</v>
      </c>
      <c r="E257" s="330" t="s">
        <v>669</v>
      </c>
      <c r="F257" s="325" t="s">
        <v>144</v>
      </c>
      <c r="G257" s="278">
        <f t="shared" si="19"/>
        <v>0</v>
      </c>
      <c r="H257" s="622" t="s">
        <v>1640</v>
      </c>
      <c r="I257" s="326"/>
      <c r="J257" s="326"/>
      <c r="K257" s="326"/>
      <c r="L257" s="326"/>
      <c r="M257" s="326"/>
      <c r="N257" s="326"/>
      <c r="O257" s="326"/>
      <c r="P257" s="413"/>
      <c r="Q257" s="287"/>
      <c r="R257" s="288">
        <f t="shared" si="20"/>
        <v>0</v>
      </c>
    </row>
    <row r="258" spans="1:18" s="327" customFormat="1" ht="15">
      <c r="A258" s="274"/>
      <c r="B258" s="275" t="s">
        <v>26</v>
      </c>
      <c r="C258" s="275"/>
      <c r="D258" s="257" t="str">
        <f t="shared" ref="D258:D261" si="22">IF(A258=0,"",IF(C258=0,A258&amp;"."&amp;B258,A258&amp;"."&amp;B258&amp;"."&amp;C258))</f>
        <v/>
      </c>
      <c r="E258" s="324"/>
      <c r="F258" s="325"/>
      <c r="G258" s="278"/>
      <c r="H258" s="278"/>
      <c r="I258" s="326"/>
      <c r="J258" s="326"/>
      <c r="K258" s="326"/>
      <c r="L258" s="326"/>
      <c r="M258" s="326"/>
      <c r="N258" s="326"/>
      <c r="O258" s="326"/>
      <c r="P258" s="413"/>
      <c r="Q258" s="287"/>
      <c r="R258" s="288">
        <f t="shared" ref="R258:R260" si="23">Q258*G258</f>
        <v>0</v>
      </c>
    </row>
    <row r="259" spans="1:18" s="327" customFormat="1" ht="15.75" customHeight="1">
      <c r="A259" s="274" t="s">
        <v>0</v>
      </c>
      <c r="B259" s="275" t="s">
        <v>213</v>
      </c>
      <c r="C259" s="275"/>
      <c r="D259" s="257" t="str">
        <f t="shared" si="22"/>
        <v>07.185</v>
      </c>
      <c r="E259" s="404" t="s">
        <v>1679</v>
      </c>
      <c r="F259" s="325"/>
      <c r="G259" s="278"/>
      <c r="H259" s="278"/>
      <c r="I259" s="326"/>
      <c r="J259" s="326"/>
      <c r="K259" s="326"/>
      <c r="L259" s="326"/>
      <c r="M259" s="326"/>
      <c r="N259" s="326"/>
      <c r="O259" s="326"/>
      <c r="P259" s="413"/>
      <c r="Q259" s="287"/>
      <c r="R259" s="288">
        <f t="shared" si="23"/>
        <v>0</v>
      </c>
    </row>
    <row r="260" spans="1:18" s="327" customFormat="1" ht="14.25">
      <c r="A260" s="274" t="s">
        <v>0</v>
      </c>
      <c r="B260" s="275" t="s">
        <v>213</v>
      </c>
      <c r="C260" s="275" t="s">
        <v>124</v>
      </c>
      <c r="D260" s="257" t="str">
        <f t="shared" si="22"/>
        <v>07.185.005</v>
      </c>
      <c r="E260" s="257" t="s">
        <v>1004</v>
      </c>
      <c r="F260" s="325" t="s">
        <v>150</v>
      </c>
      <c r="G260" s="278">
        <f t="shared" ref="G260" si="24">ROUNDUP(SUM(I260:O260),2)</f>
        <v>0</v>
      </c>
      <c r="H260" s="623" t="s">
        <v>1640</v>
      </c>
      <c r="I260" s="326"/>
      <c r="J260" s="326"/>
      <c r="K260" s="326"/>
      <c r="L260" s="326"/>
      <c r="M260" s="326"/>
      <c r="N260" s="326"/>
      <c r="O260" s="326"/>
      <c r="P260" s="413"/>
      <c r="Q260" s="287"/>
      <c r="R260" s="288">
        <f t="shared" si="23"/>
        <v>0</v>
      </c>
    </row>
    <row r="261" spans="1:18" s="327" customFormat="1" ht="14.25">
      <c r="A261" s="274" t="s">
        <v>0</v>
      </c>
      <c r="B261" s="275" t="s">
        <v>213</v>
      </c>
      <c r="C261" s="275" t="s">
        <v>125</v>
      </c>
      <c r="D261" s="257" t="str">
        <f t="shared" si="22"/>
        <v>07.185.010</v>
      </c>
      <c r="E261" s="257" t="s">
        <v>651</v>
      </c>
      <c r="F261" s="325" t="s">
        <v>150</v>
      </c>
      <c r="G261" s="278">
        <f t="shared" ref="G261" si="25">ROUNDUP(SUM(I261:O261),2)</f>
        <v>0</v>
      </c>
      <c r="H261" s="623" t="s">
        <v>1640</v>
      </c>
      <c r="I261" s="326"/>
      <c r="J261" s="326"/>
      <c r="K261" s="326"/>
      <c r="L261" s="326"/>
      <c r="M261" s="326"/>
      <c r="N261" s="326"/>
      <c r="O261" s="326"/>
      <c r="P261" s="413"/>
      <c r="Q261" s="287"/>
      <c r="R261" s="288">
        <f t="shared" ref="R261" si="26">Q261*G261</f>
        <v>0</v>
      </c>
    </row>
    <row r="262" spans="1:18" s="327" customFormat="1" ht="15">
      <c r="A262" s="274"/>
      <c r="B262" s="275" t="s">
        <v>26</v>
      </c>
      <c r="C262" s="275"/>
      <c r="D262" s="257" t="str">
        <f t="shared" si="21"/>
        <v/>
      </c>
      <c r="E262" s="324"/>
      <c r="F262" s="325"/>
      <c r="G262" s="278"/>
      <c r="H262" s="278"/>
      <c r="I262" s="326"/>
      <c r="J262" s="326"/>
      <c r="K262" s="326"/>
      <c r="L262" s="326"/>
      <c r="M262" s="326"/>
      <c r="N262" s="326"/>
      <c r="O262" s="326"/>
      <c r="P262" s="413"/>
      <c r="Q262" s="287"/>
      <c r="R262" s="288">
        <f t="shared" si="20"/>
        <v>0</v>
      </c>
    </row>
    <row r="263" spans="1:18" s="327" customFormat="1" ht="15.75" customHeight="1">
      <c r="A263" s="274" t="s">
        <v>0</v>
      </c>
      <c r="B263" s="275" t="s">
        <v>206</v>
      </c>
      <c r="C263" s="275"/>
      <c r="D263" s="257" t="str">
        <f t="shared" si="21"/>
        <v>07.190</v>
      </c>
      <c r="E263" s="404" t="s">
        <v>1281</v>
      </c>
      <c r="F263" s="325"/>
      <c r="G263" s="278"/>
      <c r="H263" s="278"/>
      <c r="I263" s="326"/>
      <c r="J263" s="326"/>
      <c r="K263" s="326"/>
      <c r="L263" s="326"/>
      <c r="M263" s="326"/>
      <c r="N263" s="326"/>
      <c r="O263" s="326"/>
      <c r="P263" s="413"/>
      <c r="Q263" s="287"/>
      <c r="R263" s="288">
        <f t="shared" si="20"/>
        <v>0</v>
      </c>
    </row>
    <row r="264" spans="1:18" s="327" customFormat="1" ht="14.25">
      <c r="A264" s="274" t="s">
        <v>0</v>
      </c>
      <c r="B264" s="275" t="s">
        <v>206</v>
      </c>
      <c r="C264" s="275" t="s">
        <v>124</v>
      </c>
      <c r="D264" s="257" t="str">
        <f t="shared" si="21"/>
        <v>07.190.005</v>
      </c>
      <c r="E264" s="571" t="s">
        <v>1620</v>
      </c>
      <c r="F264" s="325" t="s">
        <v>141</v>
      </c>
      <c r="G264" s="278">
        <f t="shared" si="19"/>
        <v>0</v>
      </c>
      <c r="H264" s="622" t="s">
        <v>1640</v>
      </c>
      <c r="I264" s="326"/>
      <c r="J264" s="326"/>
      <c r="K264" s="326"/>
      <c r="L264" s="326"/>
      <c r="M264" s="326"/>
      <c r="N264" s="326"/>
      <c r="O264" s="326"/>
      <c r="P264" s="413"/>
      <c r="Q264" s="287"/>
      <c r="R264" s="288">
        <f t="shared" si="20"/>
        <v>0</v>
      </c>
    </row>
    <row r="265" spans="1:18" s="327" customFormat="1" ht="14.25">
      <c r="A265" s="274" t="s">
        <v>0</v>
      </c>
      <c r="B265" s="275" t="s">
        <v>206</v>
      </c>
      <c r="C265" s="275" t="s">
        <v>125</v>
      </c>
      <c r="D265" s="257" t="str">
        <f t="shared" si="21"/>
        <v>07.190.010</v>
      </c>
      <c r="E265" s="571" t="s">
        <v>1621</v>
      </c>
      <c r="F265" s="325" t="s">
        <v>141</v>
      </c>
      <c r="G265" s="278">
        <f t="shared" si="19"/>
        <v>0</v>
      </c>
      <c r="H265" s="622" t="s">
        <v>1640</v>
      </c>
      <c r="I265" s="326"/>
      <c r="J265" s="326"/>
      <c r="K265" s="326"/>
      <c r="L265" s="326"/>
      <c r="M265" s="326"/>
      <c r="N265" s="326"/>
      <c r="O265" s="326"/>
      <c r="P265" s="413"/>
      <c r="Q265" s="287"/>
      <c r="R265" s="288">
        <f t="shared" si="20"/>
        <v>0</v>
      </c>
    </row>
    <row r="266" spans="1:18" s="327" customFormat="1" ht="15">
      <c r="A266" s="274"/>
      <c r="B266" s="275" t="s">
        <v>26</v>
      </c>
      <c r="C266" s="275"/>
      <c r="D266" s="257" t="str">
        <f t="shared" si="21"/>
        <v/>
      </c>
      <c r="E266" s="404"/>
      <c r="F266" s="325"/>
      <c r="G266" s="278"/>
      <c r="H266" s="278"/>
      <c r="I266" s="326"/>
      <c r="J266" s="326"/>
      <c r="K266" s="326"/>
      <c r="L266" s="326"/>
      <c r="M266" s="326"/>
      <c r="N266" s="326"/>
      <c r="O266" s="326"/>
      <c r="P266" s="413"/>
      <c r="Q266" s="287"/>
      <c r="R266" s="288">
        <f t="shared" si="20"/>
        <v>0</v>
      </c>
    </row>
    <row r="267" spans="1:18" s="327" customFormat="1" ht="15">
      <c r="A267" s="274"/>
      <c r="B267" s="275" t="s">
        <v>26</v>
      </c>
      <c r="C267" s="275"/>
      <c r="D267" s="257" t="str">
        <f t="shared" si="21"/>
        <v/>
      </c>
      <c r="E267" s="104" t="s">
        <v>1049</v>
      </c>
      <c r="F267" s="325"/>
      <c r="G267" s="278"/>
      <c r="H267" s="278"/>
      <c r="I267" s="326"/>
      <c r="J267" s="326"/>
      <c r="K267" s="326"/>
      <c r="L267" s="326"/>
      <c r="M267" s="326"/>
      <c r="N267" s="326"/>
      <c r="O267" s="326"/>
      <c r="P267" s="413"/>
      <c r="Q267" s="287"/>
      <c r="R267" s="288">
        <f t="shared" si="20"/>
        <v>0</v>
      </c>
    </row>
    <row r="268" spans="1:18" s="327" customFormat="1" ht="15">
      <c r="A268" s="274"/>
      <c r="B268" s="275" t="s">
        <v>26</v>
      </c>
      <c r="C268" s="275"/>
      <c r="D268" s="257" t="str">
        <f t="shared" si="21"/>
        <v/>
      </c>
      <c r="E268" s="104"/>
      <c r="F268" s="325"/>
      <c r="G268" s="278"/>
      <c r="H268" s="278"/>
      <c r="I268" s="326"/>
      <c r="J268" s="326"/>
      <c r="K268" s="326"/>
      <c r="L268" s="326"/>
      <c r="M268" s="326"/>
      <c r="N268" s="326"/>
      <c r="O268" s="326"/>
      <c r="P268" s="413"/>
      <c r="Q268" s="287"/>
      <c r="R268" s="288">
        <f t="shared" si="20"/>
        <v>0</v>
      </c>
    </row>
    <row r="269" spans="1:18" s="327" customFormat="1" ht="15">
      <c r="A269" s="274" t="s">
        <v>0</v>
      </c>
      <c r="B269" s="275" t="s">
        <v>207</v>
      </c>
      <c r="C269" s="275"/>
      <c r="D269" s="257" t="str">
        <f t="shared" si="21"/>
        <v>07.195</v>
      </c>
      <c r="E269" s="104" t="s">
        <v>1497</v>
      </c>
      <c r="F269" s="325"/>
      <c r="G269" s="278"/>
      <c r="H269" s="278"/>
      <c r="I269" s="326" t="s">
        <v>286</v>
      </c>
      <c r="J269" s="326"/>
      <c r="K269" s="326"/>
      <c r="L269" s="326"/>
      <c r="M269" s="326"/>
      <c r="N269" s="326"/>
      <c r="O269" s="326"/>
      <c r="P269" s="413"/>
      <c r="Q269" s="287"/>
      <c r="R269" s="288">
        <f t="shared" si="20"/>
        <v>0</v>
      </c>
    </row>
    <row r="270" spans="1:18" s="327" customFormat="1" ht="14.25">
      <c r="A270" s="274" t="s">
        <v>0</v>
      </c>
      <c r="B270" s="275" t="s">
        <v>207</v>
      </c>
      <c r="C270" s="275" t="s">
        <v>124</v>
      </c>
      <c r="D270" s="257" t="str">
        <f t="shared" si="21"/>
        <v>07.195.005</v>
      </c>
      <c r="E270" s="422" t="s">
        <v>67</v>
      </c>
      <c r="F270" s="325" t="s">
        <v>25</v>
      </c>
      <c r="G270" s="278">
        <f t="shared" si="19"/>
        <v>0</v>
      </c>
      <c r="H270" s="622" t="s">
        <v>1642</v>
      </c>
      <c r="I270" s="326"/>
      <c r="J270" s="326"/>
      <c r="K270" s="326"/>
      <c r="L270" s="326"/>
      <c r="M270" s="326"/>
      <c r="N270" s="326"/>
      <c r="O270" s="326"/>
      <c r="P270" s="413"/>
      <c r="Q270" s="287"/>
      <c r="R270" s="288">
        <f t="shared" si="20"/>
        <v>0</v>
      </c>
    </row>
    <row r="271" spans="1:18" s="327" customFormat="1" ht="14.25">
      <c r="A271" s="274" t="s">
        <v>0</v>
      </c>
      <c r="B271" s="275" t="s">
        <v>207</v>
      </c>
      <c r="C271" s="275" t="s">
        <v>125</v>
      </c>
      <c r="D271" s="257" t="str">
        <f t="shared" si="21"/>
        <v>07.195.010</v>
      </c>
      <c r="E271" s="330" t="s">
        <v>671</v>
      </c>
      <c r="F271" s="325" t="s">
        <v>141</v>
      </c>
      <c r="G271" s="278">
        <f t="shared" si="19"/>
        <v>0</v>
      </c>
      <c r="H271" s="622" t="s">
        <v>1642</v>
      </c>
      <c r="I271" s="326"/>
      <c r="J271" s="326"/>
      <c r="K271" s="326"/>
      <c r="L271" s="326"/>
      <c r="M271" s="326"/>
      <c r="N271" s="326"/>
      <c r="O271" s="326"/>
      <c r="P271" s="413"/>
      <c r="Q271" s="287"/>
      <c r="R271" s="288">
        <f t="shared" si="20"/>
        <v>0</v>
      </c>
    </row>
    <row r="272" spans="1:18" s="327" customFormat="1" ht="14.25">
      <c r="A272" s="274" t="s">
        <v>0</v>
      </c>
      <c r="B272" s="275" t="s">
        <v>207</v>
      </c>
      <c r="C272" s="275" t="s">
        <v>126</v>
      </c>
      <c r="D272" s="257" t="str">
        <f t="shared" si="21"/>
        <v>07.195.015</v>
      </c>
      <c r="E272" s="422" t="s">
        <v>670</v>
      </c>
      <c r="F272" s="325" t="s">
        <v>141</v>
      </c>
      <c r="G272" s="278">
        <f t="shared" si="19"/>
        <v>0</v>
      </c>
      <c r="H272" s="622" t="s">
        <v>1642</v>
      </c>
      <c r="I272" s="326"/>
      <c r="J272" s="326"/>
      <c r="K272" s="326"/>
      <c r="L272" s="326"/>
      <c r="M272" s="326"/>
      <c r="N272" s="326"/>
      <c r="O272" s="326"/>
      <c r="P272" s="413"/>
      <c r="Q272" s="287"/>
      <c r="R272" s="288">
        <f t="shared" si="20"/>
        <v>0</v>
      </c>
    </row>
    <row r="273" spans="1:18" s="327" customFormat="1" ht="14.25">
      <c r="A273" s="274" t="s">
        <v>0</v>
      </c>
      <c r="B273" s="275" t="s">
        <v>207</v>
      </c>
      <c r="C273" s="275" t="s">
        <v>127</v>
      </c>
      <c r="D273" s="257" t="str">
        <f t="shared" si="21"/>
        <v>07.195.020</v>
      </c>
      <c r="E273" s="405" t="s">
        <v>652</v>
      </c>
      <c r="F273" s="325" t="s">
        <v>141</v>
      </c>
      <c r="G273" s="278">
        <f t="shared" si="19"/>
        <v>0</v>
      </c>
      <c r="H273" s="622" t="s">
        <v>1642</v>
      </c>
      <c r="I273" s="326"/>
      <c r="J273" s="326"/>
      <c r="K273" s="326"/>
      <c r="L273" s="326"/>
      <c r="M273" s="326"/>
      <c r="N273" s="326"/>
      <c r="O273" s="326"/>
      <c r="P273" s="413"/>
      <c r="Q273" s="287"/>
      <c r="R273" s="288">
        <f t="shared" si="20"/>
        <v>0</v>
      </c>
    </row>
    <row r="274" spans="1:18" s="327" customFormat="1" ht="15">
      <c r="A274" s="274"/>
      <c r="B274" s="275" t="s">
        <v>26</v>
      </c>
      <c r="C274" s="275"/>
      <c r="D274" s="257"/>
      <c r="E274" s="404"/>
      <c r="F274" s="325"/>
      <c r="G274" s="278"/>
      <c r="H274" s="278"/>
      <c r="I274" s="326"/>
      <c r="J274" s="326"/>
      <c r="K274" s="326"/>
      <c r="L274" s="326"/>
      <c r="M274" s="326"/>
      <c r="N274" s="326"/>
      <c r="O274" s="326"/>
      <c r="P274" s="413"/>
      <c r="Q274" s="287"/>
      <c r="R274" s="288">
        <f t="shared" si="20"/>
        <v>0</v>
      </c>
    </row>
    <row r="275" spans="1:18" s="327" customFormat="1" ht="30">
      <c r="A275" s="274" t="s">
        <v>0</v>
      </c>
      <c r="B275" s="275" t="s">
        <v>190</v>
      </c>
      <c r="C275" s="275"/>
      <c r="D275" s="257" t="str">
        <f t="shared" si="21"/>
        <v>07.200</v>
      </c>
      <c r="E275" s="104" t="s">
        <v>1498</v>
      </c>
      <c r="F275" s="325"/>
      <c r="G275" s="278"/>
      <c r="H275" s="278"/>
      <c r="I275" s="326"/>
      <c r="J275" s="326"/>
      <c r="K275" s="326"/>
      <c r="L275" s="326"/>
      <c r="M275" s="326"/>
      <c r="N275" s="326"/>
      <c r="O275" s="326"/>
      <c r="P275" s="413"/>
      <c r="Q275" s="287"/>
      <c r="R275" s="288">
        <f t="shared" si="20"/>
        <v>0</v>
      </c>
    </row>
    <row r="276" spans="1:18" s="327" customFormat="1" ht="14.25">
      <c r="A276" s="274" t="s">
        <v>0</v>
      </c>
      <c r="B276" s="275" t="s">
        <v>190</v>
      </c>
      <c r="C276" s="275" t="s">
        <v>124</v>
      </c>
      <c r="D276" s="257" t="str">
        <f t="shared" si="21"/>
        <v>07.200.005</v>
      </c>
      <c r="E276" s="422" t="s">
        <v>67</v>
      </c>
      <c r="F276" s="325" t="s">
        <v>25</v>
      </c>
      <c r="G276" s="278">
        <f t="shared" si="19"/>
        <v>0</v>
      </c>
      <c r="H276" s="622" t="s">
        <v>1642</v>
      </c>
      <c r="I276" s="326"/>
      <c r="J276" s="326"/>
      <c r="K276" s="326"/>
      <c r="L276" s="326"/>
      <c r="M276" s="326"/>
      <c r="N276" s="326"/>
      <c r="O276" s="326"/>
      <c r="P276" s="413"/>
      <c r="Q276" s="287"/>
      <c r="R276" s="288">
        <f t="shared" si="20"/>
        <v>0</v>
      </c>
    </row>
    <row r="277" spans="1:18" s="327" customFormat="1" ht="14.25">
      <c r="A277" s="274" t="s">
        <v>0</v>
      </c>
      <c r="B277" s="275" t="s">
        <v>190</v>
      </c>
      <c r="C277" s="275" t="s">
        <v>125</v>
      </c>
      <c r="D277" s="257" t="str">
        <f t="shared" si="21"/>
        <v>07.200.010</v>
      </c>
      <c r="E277" s="330" t="s">
        <v>671</v>
      </c>
      <c r="F277" s="325" t="s">
        <v>141</v>
      </c>
      <c r="G277" s="278">
        <f t="shared" si="19"/>
        <v>0</v>
      </c>
      <c r="H277" s="622" t="s">
        <v>1642</v>
      </c>
      <c r="I277" s="326"/>
      <c r="J277" s="326"/>
      <c r="K277" s="326"/>
      <c r="L277" s="326"/>
      <c r="M277" s="326"/>
      <c r="N277" s="326"/>
      <c r="O277" s="326"/>
      <c r="P277" s="413"/>
      <c r="Q277" s="287"/>
      <c r="R277" s="288">
        <f t="shared" si="20"/>
        <v>0</v>
      </c>
    </row>
    <row r="278" spans="1:18" s="327" customFormat="1" ht="14.25">
      <c r="A278" s="274" t="s">
        <v>0</v>
      </c>
      <c r="B278" s="275" t="s">
        <v>190</v>
      </c>
      <c r="C278" s="275" t="s">
        <v>126</v>
      </c>
      <c r="D278" s="257" t="str">
        <f t="shared" si="21"/>
        <v>07.200.015</v>
      </c>
      <c r="E278" s="422" t="s">
        <v>670</v>
      </c>
      <c r="F278" s="325" t="s">
        <v>141</v>
      </c>
      <c r="G278" s="278">
        <f t="shared" si="19"/>
        <v>0</v>
      </c>
      <c r="H278" s="622" t="s">
        <v>1642</v>
      </c>
      <c r="I278" s="326"/>
      <c r="J278" s="326"/>
      <c r="K278" s="326"/>
      <c r="L278" s="326"/>
      <c r="M278" s="326"/>
      <c r="N278" s="326"/>
      <c r="O278" s="326"/>
      <c r="P278" s="413"/>
      <c r="Q278" s="287"/>
      <c r="R278" s="288">
        <f t="shared" si="20"/>
        <v>0</v>
      </c>
    </row>
    <row r="279" spans="1:18" s="327" customFormat="1" ht="14.25">
      <c r="A279" s="274" t="s">
        <v>0</v>
      </c>
      <c r="B279" s="275" t="s">
        <v>190</v>
      </c>
      <c r="C279" s="275" t="s">
        <v>127</v>
      </c>
      <c r="D279" s="257" t="str">
        <f t="shared" si="21"/>
        <v>07.200.020</v>
      </c>
      <c r="E279" s="405" t="s">
        <v>652</v>
      </c>
      <c r="F279" s="325" t="s">
        <v>141</v>
      </c>
      <c r="G279" s="278">
        <f t="shared" si="19"/>
        <v>0</v>
      </c>
      <c r="H279" s="622" t="s">
        <v>1642</v>
      </c>
      <c r="I279" s="326"/>
      <c r="J279" s="326"/>
      <c r="K279" s="326"/>
      <c r="L279" s="326"/>
      <c r="M279" s="326"/>
      <c r="N279" s="326"/>
      <c r="O279" s="326"/>
      <c r="P279" s="413"/>
      <c r="Q279" s="287"/>
      <c r="R279" s="288">
        <f t="shared" si="20"/>
        <v>0</v>
      </c>
    </row>
    <row r="280" spans="1:18" s="327" customFormat="1" ht="14.25">
      <c r="A280" s="274"/>
      <c r="B280" s="275"/>
      <c r="C280" s="275"/>
      <c r="D280" s="257"/>
      <c r="E280" s="405"/>
      <c r="F280" s="325"/>
      <c r="G280" s="278"/>
      <c r="H280" s="278"/>
      <c r="I280" s="326"/>
      <c r="J280" s="326"/>
      <c r="K280" s="326"/>
      <c r="L280" s="326"/>
      <c r="M280" s="326"/>
      <c r="N280" s="326"/>
      <c r="O280" s="326"/>
      <c r="P280" s="413"/>
      <c r="Q280" s="287"/>
      <c r="R280" s="288"/>
    </row>
    <row r="281" spans="1:18" s="327" customFormat="1" ht="30">
      <c r="A281" s="274" t="s">
        <v>0</v>
      </c>
      <c r="B281" s="275" t="s">
        <v>191</v>
      </c>
      <c r="C281" s="275"/>
      <c r="D281" s="257" t="str">
        <f t="shared" ref="D281:D285" si="27">IF(A281=0,"",IF(C281=0,A281&amp;"."&amp;B281,A281&amp;"."&amp;B281&amp;"."&amp;C281))</f>
        <v>07.205</v>
      </c>
      <c r="E281" s="104" t="s">
        <v>1499</v>
      </c>
      <c r="F281" s="325"/>
      <c r="G281" s="278"/>
      <c r="H281" s="278"/>
      <c r="I281" s="326"/>
      <c r="J281" s="326"/>
      <c r="K281" s="326"/>
      <c r="L281" s="326"/>
      <c r="M281" s="326"/>
      <c r="N281" s="326"/>
      <c r="O281" s="326"/>
      <c r="P281" s="413"/>
      <c r="Q281" s="287"/>
      <c r="R281" s="288">
        <f t="shared" ref="R281:R285" si="28">Q281*G281</f>
        <v>0</v>
      </c>
    </row>
    <row r="282" spans="1:18" s="327" customFormat="1" ht="14.25">
      <c r="A282" s="274" t="s">
        <v>0</v>
      </c>
      <c r="B282" s="275" t="s">
        <v>191</v>
      </c>
      <c r="C282" s="275" t="s">
        <v>124</v>
      </c>
      <c r="D282" s="257" t="str">
        <f t="shared" si="27"/>
        <v>07.205.005</v>
      </c>
      <c r="E282" s="422" t="s">
        <v>67</v>
      </c>
      <c r="F282" s="325" t="s">
        <v>25</v>
      </c>
      <c r="G282" s="278">
        <f t="shared" ref="G282:G285" si="29">ROUNDUP(SUM(I282:O282),2)</f>
        <v>0</v>
      </c>
      <c r="H282" s="622" t="s">
        <v>1642</v>
      </c>
      <c r="I282" s="326"/>
      <c r="J282" s="326"/>
      <c r="K282" s="326"/>
      <c r="L282" s="326"/>
      <c r="M282" s="326"/>
      <c r="N282" s="326"/>
      <c r="O282" s="326"/>
      <c r="P282" s="413"/>
      <c r="Q282" s="287"/>
      <c r="R282" s="288">
        <f t="shared" si="28"/>
        <v>0</v>
      </c>
    </row>
    <row r="283" spans="1:18" s="327" customFormat="1" ht="14.25">
      <c r="A283" s="274" t="s">
        <v>0</v>
      </c>
      <c r="B283" s="275" t="s">
        <v>191</v>
      </c>
      <c r="C283" s="275" t="s">
        <v>125</v>
      </c>
      <c r="D283" s="257" t="str">
        <f t="shared" si="27"/>
        <v>07.205.010</v>
      </c>
      <c r="E283" s="330" t="s">
        <v>671</v>
      </c>
      <c r="F283" s="325" t="s">
        <v>141</v>
      </c>
      <c r="G283" s="278">
        <f t="shared" si="29"/>
        <v>0</v>
      </c>
      <c r="H283" s="622" t="s">
        <v>1642</v>
      </c>
      <c r="I283" s="326"/>
      <c r="J283" s="326"/>
      <c r="K283" s="326"/>
      <c r="L283" s="326"/>
      <c r="M283" s="326"/>
      <c r="N283" s="326"/>
      <c r="O283" s="326"/>
      <c r="P283" s="413"/>
      <c r="Q283" s="287"/>
      <c r="R283" s="288">
        <f t="shared" si="28"/>
        <v>0</v>
      </c>
    </row>
    <row r="284" spans="1:18" s="327" customFormat="1" ht="14.25">
      <c r="A284" s="274" t="s">
        <v>0</v>
      </c>
      <c r="B284" s="275" t="s">
        <v>191</v>
      </c>
      <c r="C284" s="275" t="s">
        <v>126</v>
      </c>
      <c r="D284" s="257" t="str">
        <f t="shared" si="27"/>
        <v>07.205.015</v>
      </c>
      <c r="E284" s="422" t="s">
        <v>670</v>
      </c>
      <c r="F284" s="325" t="s">
        <v>141</v>
      </c>
      <c r="G284" s="278">
        <f t="shared" si="29"/>
        <v>0</v>
      </c>
      <c r="H284" s="622" t="s">
        <v>1642</v>
      </c>
      <c r="I284" s="326"/>
      <c r="J284" s="326"/>
      <c r="K284" s="326"/>
      <c r="L284" s="326"/>
      <c r="M284" s="326"/>
      <c r="N284" s="326"/>
      <c r="O284" s="326"/>
      <c r="P284" s="413"/>
      <c r="Q284" s="287"/>
      <c r="R284" s="288">
        <f t="shared" si="28"/>
        <v>0</v>
      </c>
    </row>
    <row r="285" spans="1:18" s="327" customFormat="1" ht="14.25">
      <c r="A285" s="274" t="s">
        <v>0</v>
      </c>
      <c r="B285" s="275" t="s">
        <v>191</v>
      </c>
      <c r="C285" s="275" t="s">
        <v>127</v>
      </c>
      <c r="D285" s="257" t="str">
        <f t="shared" si="27"/>
        <v>07.205.020</v>
      </c>
      <c r="E285" s="405" t="s">
        <v>652</v>
      </c>
      <c r="F285" s="325" t="s">
        <v>141</v>
      </c>
      <c r="G285" s="278">
        <f t="shared" si="29"/>
        <v>0</v>
      </c>
      <c r="H285" s="622" t="s">
        <v>1642</v>
      </c>
      <c r="I285" s="326"/>
      <c r="J285" s="326"/>
      <c r="K285" s="326"/>
      <c r="L285" s="326"/>
      <c r="M285" s="326"/>
      <c r="N285" s="326"/>
      <c r="O285" s="326"/>
      <c r="P285" s="413"/>
      <c r="Q285" s="287"/>
      <c r="R285" s="288">
        <f t="shared" si="28"/>
        <v>0</v>
      </c>
    </row>
    <row r="286" spans="1:18" s="327" customFormat="1" ht="14.25">
      <c r="A286" s="274"/>
      <c r="B286" s="275"/>
      <c r="C286" s="275"/>
      <c r="D286" s="257"/>
      <c r="E286" s="405"/>
      <c r="F286" s="325"/>
      <c r="G286" s="278"/>
      <c r="H286" s="278"/>
      <c r="I286" s="326"/>
      <c r="J286" s="326"/>
      <c r="K286" s="326"/>
      <c r="L286" s="326"/>
      <c r="M286" s="326"/>
      <c r="N286" s="326"/>
      <c r="O286" s="326"/>
      <c r="P286" s="413"/>
      <c r="Q286" s="287"/>
      <c r="R286" s="288"/>
    </row>
    <row r="287" spans="1:18" s="327" customFormat="1" ht="30">
      <c r="A287" s="274" t="s">
        <v>0</v>
      </c>
      <c r="B287" s="275" t="s">
        <v>192</v>
      </c>
      <c r="C287" s="275"/>
      <c r="D287" s="257" t="str">
        <f t="shared" ref="D287:D291" si="30">IF(A287=0,"",IF(C287=0,A287&amp;"."&amp;B287,A287&amp;"."&amp;B287&amp;"."&amp;C287))</f>
        <v>07.210</v>
      </c>
      <c r="E287" s="104" t="s">
        <v>1500</v>
      </c>
      <c r="F287" s="325"/>
      <c r="G287" s="278"/>
      <c r="H287" s="278"/>
      <c r="I287" s="326"/>
      <c r="J287" s="326"/>
      <c r="K287" s="326"/>
      <c r="L287" s="326"/>
      <c r="M287" s="326"/>
      <c r="N287" s="326"/>
      <c r="O287" s="326"/>
      <c r="P287" s="413"/>
      <c r="Q287" s="287"/>
      <c r="R287" s="288">
        <f t="shared" ref="R287:R291" si="31">Q287*G287</f>
        <v>0</v>
      </c>
    </row>
    <row r="288" spans="1:18" s="327" customFormat="1" ht="14.25">
      <c r="A288" s="274" t="s">
        <v>0</v>
      </c>
      <c r="B288" s="275" t="s">
        <v>192</v>
      </c>
      <c r="C288" s="275" t="s">
        <v>124</v>
      </c>
      <c r="D288" s="257" t="str">
        <f t="shared" si="30"/>
        <v>07.210.005</v>
      </c>
      <c r="E288" s="422" t="s">
        <v>67</v>
      </c>
      <c r="F288" s="325" t="s">
        <v>25</v>
      </c>
      <c r="G288" s="278">
        <f t="shared" ref="G288:G291" si="32">ROUNDUP(SUM(I288:O288),2)</f>
        <v>0</v>
      </c>
      <c r="H288" s="622" t="s">
        <v>1642</v>
      </c>
      <c r="I288" s="326"/>
      <c r="J288" s="326"/>
      <c r="K288" s="326"/>
      <c r="L288" s="326"/>
      <c r="M288" s="326"/>
      <c r="N288" s="326"/>
      <c r="O288" s="326"/>
      <c r="P288" s="413"/>
      <c r="Q288" s="287"/>
      <c r="R288" s="288">
        <f t="shared" si="31"/>
        <v>0</v>
      </c>
    </row>
    <row r="289" spans="1:18" s="327" customFormat="1" ht="14.25">
      <c r="A289" s="274" t="s">
        <v>0</v>
      </c>
      <c r="B289" s="275" t="s">
        <v>192</v>
      </c>
      <c r="C289" s="275" t="s">
        <v>125</v>
      </c>
      <c r="D289" s="257" t="str">
        <f t="shared" si="30"/>
        <v>07.210.010</v>
      </c>
      <c r="E289" s="330" t="s">
        <v>671</v>
      </c>
      <c r="F289" s="325" t="s">
        <v>141</v>
      </c>
      <c r="G289" s="278">
        <f t="shared" si="32"/>
        <v>0</v>
      </c>
      <c r="H289" s="622" t="s">
        <v>1642</v>
      </c>
      <c r="I289" s="326"/>
      <c r="J289" s="326"/>
      <c r="K289" s="326"/>
      <c r="L289" s="326"/>
      <c r="M289" s="326"/>
      <c r="N289" s="326"/>
      <c r="O289" s="326"/>
      <c r="P289" s="413"/>
      <c r="Q289" s="287"/>
      <c r="R289" s="288">
        <f t="shared" si="31"/>
        <v>0</v>
      </c>
    </row>
    <row r="290" spans="1:18" s="327" customFormat="1" ht="14.25">
      <c r="A290" s="274" t="s">
        <v>0</v>
      </c>
      <c r="B290" s="275" t="s">
        <v>192</v>
      </c>
      <c r="C290" s="275" t="s">
        <v>126</v>
      </c>
      <c r="D290" s="257" t="str">
        <f t="shared" si="30"/>
        <v>07.210.015</v>
      </c>
      <c r="E290" s="422" t="s">
        <v>670</v>
      </c>
      <c r="F290" s="325" t="s">
        <v>141</v>
      </c>
      <c r="G290" s="278">
        <f t="shared" si="32"/>
        <v>0</v>
      </c>
      <c r="H290" s="622" t="s">
        <v>1642</v>
      </c>
      <c r="I290" s="326"/>
      <c r="J290" s="326"/>
      <c r="K290" s="326"/>
      <c r="L290" s="326"/>
      <c r="M290" s="326"/>
      <c r="N290" s="326"/>
      <c r="O290" s="326"/>
      <c r="P290" s="413"/>
      <c r="Q290" s="287"/>
      <c r="R290" s="288">
        <f t="shared" si="31"/>
        <v>0</v>
      </c>
    </row>
    <row r="291" spans="1:18" s="327" customFormat="1" ht="14.25">
      <c r="A291" s="274" t="s">
        <v>0</v>
      </c>
      <c r="B291" s="275" t="s">
        <v>192</v>
      </c>
      <c r="C291" s="275" t="s">
        <v>127</v>
      </c>
      <c r="D291" s="257" t="str">
        <f t="shared" si="30"/>
        <v>07.210.020</v>
      </c>
      <c r="E291" s="405" t="s">
        <v>652</v>
      </c>
      <c r="F291" s="325" t="s">
        <v>141</v>
      </c>
      <c r="G291" s="278">
        <f t="shared" si="32"/>
        <v>0</v>
      </c>
      <c r="H291" s="622" t="s">
        <v>1642</v>
      </c>
      <c r="I291" s="326"/>
      <c r="J291" s="326"/>
      <c r="K291" s="326"/>
      <c r="L291" s="326"/>
      <c r="M291" s="326"/>
      <c r="N291" s="326"/>
      <c r="O291" s="326"/>
      <c r="P291" s="413"/>
      <c r="Q291" s="287"/>
      <c r="R291" s="288">
        <f t="shared" si="31"/>
        <v>0</v>
      </c>
    </row>
    <row r="292" spans="1:18" s="327" customFormat="1" ht="15">
      <c r="A292" s="274"/>
      <c r="B292" s="275" t="s">
        <v>26</v>
      </c>
      <c r="C292" s="275"/>
      <c r="D292" s="257" t="str">
        <f t="shared" si="21"/>
        <v/>
      </c>
      <c r="E292" s="404"/>
      <c r="F292" s="325"/>
      <c r="G292" s="278"/>
      <c r="H292" s="278"/>
      <c r="I292" s="326"/>
      <c r="J292" s="326"/>
      <c r="K292" s="326"/>
      <c r="L292" s="326"/>
      <c r="M292" s="326"/>
      <c r="N292" s="326"/>
      <c r="O292" s="326"/>
      <c r="P292" s="413"/>
      <c r="Q292" s="287"/>
      <c r="R292" s="288">
        <f t="shared" si="20"/>
        <v>0</v>
      </c>
    </row>
    <row r="293" spans="1:18" s="327" customFormat="1" ht="15">
      <c r="A293" s="274" t="s">
        <v>0</v>
      </c>
      <c r="B293" s="275" t="s">
        <v>193</v>
      </c>
      <c r="C293" s="275"/>
      <c r="D293" s="257" t="str">
        <f t="shared" si="21"/>
        <v>07.215</v>
      </c>
      <c r="E293" s="104" t="s">
        <v>1501</v>
      </c>
      <c r="F293" s="325"/>
      <c r="G293" s="278"/>
      <c r="H293" s="278"/>
      <c r="I293" s="326"/>
      <c r="J293" s="326"/>
      <c r="K293" s="326"/>
      <c r="L293" s="326"/>
      <c r="M293" s="326"/>
      <c r="N293" s="326"/>
      <c r="O293" s="326"/>
      <c r="P293" s="413"/>
      <c r="Q293" s="287"/>
      <c r="R293" s="288">
        <f t="shared" si="20"/>
        <v>0</v>
      </c>
    </row>
    <row r="294" spans="1:18" s="327" customFormat="1" ht="14.25">
      <c r="A294" s="274" t="s">
        <v>0</v>
      </c>
      <c r="B294" s="275" t="s">
        <v>193</v>
      </c>
      <c r="C294" s="275" t="s">
        <v>124</v>
      </c>
      <c r="D294" s="257" t="str">
        <f t="shared" si="21"/>
        <v>07.215.005</v>
      </c>
      <c r="E294" s="405" t="s">
        <v>70</v>
      </c>
      <c r="F294" s="325" t="s">
        <v>141</v>
      </c>
      <c r="G294" s="278">
        <f t="shared" si="19"/>
        <v>0</v>
      </c>
      <c r="H294" s="622" t="s">
        <v>1642</v>
      </c>
      <c r="I294" s="326"/>
      <c r="J294" s="326"/>
      <c r="K294" s="326"/>
      <c r="L294" s="326"/>
      <c r="M294" s="326"/>
      <c r="N294" s="326"/>
      <c r="O294" s="326"/>
      <c r="P294" s="413"/>
      <c r="Q294" s="287"/>
      <c r="R294" s="288">
        <f t="shared" si="20"/>
        <v>0</v>
      </c>
    </row>
    <row r="295" spans="1:18" s="327" customFormat="1" ht="14.25">
      <c r="A295" s="274" t="s">
        <v>0</v>
      </c>
      <c r="B295" s="275" t="s">
        <v>193</v>
      </c>
      <c r="C295" s="275" t="s">
        <v>125</v>
      </c>
      <c r="D295" s="257" t="str">
        <f t="shared" si="21"/>
        <v>07.215.010</v>
      </c>
      <c r="E295" s="405" t="s">
        <v>69</v>
      </c>
      <c r="F295" s="325" t="s">
        <v>141</v>
      </c>
      <c r="G295" s="278">
        <f t="shared" si="19"/>
        <v>0</v>
      </c>
      <c r="H295" s="622" t="s">
        <v>1642</v>
      </c>
      <c r="I295" s="326"/>
      <c r="J295" s="326"/>
      <c r="K295" s="326"/>
      <c r="L295" s="326"/>
      <c r="M295" s="326"/>
      <c r="N295" s="326"/>
      <c r="O295" s="326"/>
      <c r="P295" s="413"/>
      <c r="Q295" s="287"/>
      <c r="R295" s="288">
        <f t="shared" si="20"/>
        <v>0</v>
      </c>
    </row>
    <row r="296" spans="1:18" s="327" customFormat="1" ht="14.25">
      <c r="A296" s="274" t="s">
        <v>0</v>
      </c>
      <c r="B296" s="275" t="s">
        <v>193</v>
      </c>
      <c r="C296" s="275" t="s">
        <v>126</v>
      </c>
      <c r="D296" s="257" t="str">
        <f t="shared" si="21"/>
        <v>07.215.015</v>
      </c>
      <c r="E296" s="405" t="s">
        <v>68</v>
      </c>
      <c r="F296" s="325" t="s">
        <v>141</v>
      </c>
      <c r="G296" s="278">
        <f t="shared" si="19"/>
        <v>0</v>
      </c>
      <c r="H296" s="622" t="s">
        <v>1642</v>
      </c>
      <c r="I296" s="326"/>
      <c r="J296" s="326"/>
      <c r="K296" s="326"/>
      <c r="L296" s="326"/>
      <c r="M296" s="326"/>
      <c r="N296" s="326"/>
      <c r="O296" s="326"/>
      <c r="P296" s="413"/>
      <c r="Q296" s="287"/>
      <c r="R296" s="288">
        <f t="shared" si="20"/>
        <v>0</v>
      </c>
    </row>
    <row r="297" spans="1:18" s="327" customFormat="1" ht="15">
      <c r="A297" s="274"/>
      <c r="B297" s="275" t="s">
        <v>26</v>
      </c>
      <c r="C297" s="275"/>
      <c r="D297" s="257" t="str">
        <f t="shared" si="21"/>
        <v/>
      </c>
      <c r="E297" s="404"/>
      <c r="F297" s="325"/>
      <c r="G297" s="278"/>
      <c r="H297" s="278"/>
      <c r="I297" s="326"/>
      <c r="J297" s="326"/>
      <c r="K297" s="326"/>
      <c r="L297" s="326"/>
      <c r="M297" s="326"/>
      <c r="N297" s="326"/>
      <c r="O297" s="326"/>
      <c r="P297" s="413"/>
      <c r="Q297" s="287"/>
      <c r="R297" s="288">
        <f t="shared" si="20"/>
        <v>0</v>
      </c>
    </row>
    <row r="298" spans="1:18" s="327" customFormat="1" ht="14.25">
      <c r="A298" s="274"/>
      <c r="B298" s="275" t="s">
        <v>26</v>
      </c>
      <c r="C298" s="275"/>
      <c r="D298" s="257" t="str">
        <f t="shared" si="21"/>
        <v/>
      </c>
      <c r="E298" s="408"/>
      <c r="F298" s="325"/>
      <c r="G298" s="278"/>
      <c r="H298" s="278"/>
      <c r="I298" s="326"/>
      <c r="J298" s="326"/>
      <c r="K298" s="326"/>
      <c r="L298" s="326"/>
      <c r="M298" s="326"/>
      <c r="N298" s="326"/>
      <c r="O298" s="326"/>
      <c r="P298" s="413"/>
      <c r="Q298" s="287"/>
      <c r="R298" s="288">
        <f t="shared" si="20"/>
        <v>0</v>
      </c>
    </row>
    <row r="299" spans="1:18" s="327" customFormat="1" ht="30">
      <c r="A299" s="274" t="s">
        <v>0</v>
      </c>
      <c r="B299" s="275" t="s">
        <v>194</v>
      </c>
      <c r="C299" s="275"/>
      <c r="D299" s="257" t="str">
        <f t="shared" si="21"/>
        <v>07.220</v>
      </c>
      <c r="E299" s="104" t="s">
        <v>1502</v>
      </c>
      <c r="F299" s="325"/>
      <c r="G299" s="278"/>
      <c r="H299" s="278"/>
      <c r="I299" s="326"/>
      <c r="J299" s="326"/>
      <c r="K299" s="326"/>
      <c r="L299" s="326"/>
      <c r="M299" s="326"/>
      <c r="N299" s="326"/>
      <c r="O299" s="326"/>
      <c r="P299" s="413"/>
      <c r="Q299" s="287"/>
      <c r="R299" s="288">
        <f t="shared" si="20"/>
        <v>0</v>
      </c>
    </row>
    <row r="300" spans="1:18" s="327" customFormat="1" ht="14.25">
      <c r="A300" s="274" t="s">
        <v>0</v>
      </c>
      <c r="B300" s="275" t="s">
        <v>194</v>
      </c>
      <c r="C300" s="275" t="s">
        <v>124</v>
      </c>
      <c r="D300" s="257" t="str">
        <f t="shared" si="21"/>
        <v>07.220.005</v>
      </c>
      <c r="E300" s="405" t="s">
        <v>672</v>
      </c>
      <c r="F300" s="325" t="s">
        <v>141</v>
      </c>
      <c r="G300" s="278">
        <f t="shared" si="19"/>
        <v>0</v>
      </c>
      <c r="H300" s="622" t="s">
        <v>1642</v>
      </c>
      <c r="I300" s="326"/>
      <c r="J300" s="326"/>
      <c r="K300" s="326"/>
      <c r="L300" s="326"/>
      <c r="M300" s="326"/>
      <c r="N300" s="326"/>
      <c r="O300" s="326"/>
      <c r="P300" s="413"/>
      <c r="Q300" s="287"/>
      <c r="R300" s="288">
        <f t="shared" si="20"/>
        <v>0</v>
      </c>
    </row>
    <row r="301" spans="1:18" s="327" customFormat="1" ht="14.25">
      <c r="A301" s="274" t="s">
        <v>0</v>
      </c>
      <c r="B301" s="275" t="s">
        <v>194</v>
      </c>
      <c r="C301" s="275" t="s">
        <v>125</v>
      </c>
      <c r="D301" s="257" t="str">
        <f t="shared" si="21"/>
        <v>07.220.010</v>
      </c>
      <c r="E301" s="405" t="s">
        <v>673</v>
      </c>
      <c r="F301" s="325" t="s">
        <v>141</v>
      </c>
      <c r="G301" s="278">
        <f t="shared" si="19"/>
        <v>0</v>
      </c>
      <c r="H301" s="622" t="s">
        <v>1642</v>
      </c>
      <c r="I301" s="326"/>
      <c r="J301" s="326"/>
      <c r="K301" s="326"/>
      <c r="L301" s="326"/>
      <c r="M301" s="326"/>
      <c r="N301" s="326"/>
      <c r="O301" s="326"/>
      <c r="P301" s="413"/>
      <c r="Q301" s="287"/>
      <c r="R301" s="288">
        <f t="shared" si="20"/>
        <v>0</v>
      </c>
    </row>
    <row r="302" spans="1:18" s="327" customFormat="1" ht="14.25">
      <c r="A302" s="274" t="s">
        <v>0</v>
      </c>
      <c r="B302" s="275" t="s">
        <v>194</v>
      </c>
      <c r="C302" s="275" t="s">
        <v>126</v>
      </c>
      <c r="D302" s="257" t="str">
        <f t="shared" si="21"/>
        <v>07.220.015</v>
      </c>
      <c r="E302" s="405" t="s">
        <v>674</v>
      </c>
      <c r="F302" s="325" t="s">
        <v>141</v>
      </c>
      <c r="G302" s="278">
        <f t="shared" si="19"/>
        <v>0</v>
      </c>
      <c r="H302" s="622" t="s">
        <v>1642</v>
      </c>
      <c r="I302" s="326"/>
      <c r="J302" s="326"/>
      <c r="K302" s="326"/>
      <c r="L302" s="326"/>
      <c r="M302" s="326"/>
      <c r="N302" s="326"/>
      <c r="O302" s="326"/>
      <c r="P302" s="413"/>
      <c r="Q302" s="287"/>
      <c r="R302" s="288">
        <f t="shared" si="20"/>
        <v>0</v>
      </c>
    </row>
    <row r="303" spans="1:18" s="327" customFormat="1" ht="14.25">
      <c r="A303" s="274" t="s">
        <v>0</v>
      </c>
      <c r="B303" s="275" t="s">
        <v>194</v>
      </c>
      <c r="C303" s="275" t="s">
        <v>127</v>
      </c>
      <c r="D303" s="257" t="str">
        <f t="shared" si="21"/>
        <v>07.220.020</v>
      </c>
      <c r="E303" s="405" t="s">
        <v>675</v>
      </c>
      <c r="F303" s="325" t="s">
        <v>66</v>
      </c>
      <c r="G303" s="278">
        <f t="shared" si="19"/>
        <v>0</v>
      </c>
      <c r="H303" s="622" t="s">
        <v>1642</v>
      </c>
      <c r="I303" s="326"/>
      <c r="J303" s="326"/>
      <c r="K303" s="326"/>
      <c r="L303" s="326"/>
      <c r="M303" s="326"/>
      <c r="N303" s="326"/>
      <c r="O303" s="326"/>
      <c r="P303" s="413"/>
      <c r="Q303" s="287"/>
      <c r="R303" s="288">
        <f t="shared" si="20"/>
        <v>0</v>
      </c>
    </row>
    <row r="304" spans="1:18" s="327" customFormat="1" ht="15">
      <c r="A304" s="274"/>
      <c r="B304" s="275" t="s">
        <v>26</v>
      </c>
      <c r="C304" s="275"/>
      <c r="D304" s="257" t="str">
        <f t="shared" si="21"/>
        <v/>
      </c>
      <c r="E304" s="404"/>
      <c r="F304" s="325"/>
      <c r="G304" s="278"/>
      <c r="H304" s="278"/>
      <c r="I304" s="326"/>
      <c r="J304" s="326"/>
      <c r="K304" s="326"/>
      <c r="L304" s="326"/>
      <c r="M304" s="326"/>
      <c r="N304" s="326"/>
      <c r="O304" s="326"/>
      <c r="P304" s="413"/>
      <c r="Q304" s="287"/>
      <c r="R304" s="288">
        <f t="shared" si="20"/>
        <v>0</v>
      </c>
    </row>
    <row r="305" spans="1:18" s="327" customFormat="1" ht="30">
      <c r="A305" s="274" t="s">
        <v>0</v>
      </c>
      <c r="B305" s="275" t="s">
        <v>932</v>
      </c>
      <c r="C305" s="275"/>
      <c r="D305" s="257" t="str">
        <f t="shared" si="21"/>
        <v>07.225</v>
      </c>
      <c r="E305" s="104" t="s">
        <v>1503</v>
      </c>
      <c r="F305" s="325"/>
      <c r="G305" s="278"/>
      <c r="H305" s="278"/>
      <c r="I305" s="326"/>
      <c r="J305" s="326"/>
      <c r="K305" s="326"/>
      <c r="L305" s="326"/>
      <c r="M305" s="326"/>
      <c r="N305" s="326"/>
      <c r="O305" s="326"/>
      <c r="P305" s="413"/>
      <c r="Q305" s="287"/>
      <c r="R305" s="288">
        <f t="shared" si="20"/>
        <v>0</v>
      </c>
    </row>
    <row r="306" spans="1:18" s="327" customFormat="1" ht="14.25">
      <c r="A306" s="274" t="s">
        <v>0</v>
      </c>
      <c r="B306" s="275" t="s">
        <v>932</v>
      </c>
      <c r="C306" s="275" t="s">
        <v>124</v>
      </c>
      <c r="D306" s="257" t="str">
        <f t="shared" si="21"/>
        <v>07.225.005</v>
      </c>
      <c r="E306" s="405" t="s">
        <v>672</v>
      </c>
      <c r="F306" s="325" t="s">
        <v>141</v>
      </c>
      <c r="G306" s="278">
        <f t="shared" si="19"/>
        <v>0</v>
      </c>
      <c r="H306" s="622" t="s">
        <v>1642</v>
      </c>
      <c r="I306" s="326"/>
      <c r="J306" s="326"/>
      <c r="K306" s="326"/>
      <c r="L306" s="326"/>
      <c r="M306" s="326"/>
      <c r="N306" s="326"/>
      <c r="O306" s="326"/>
      <c r="P306" s="413"/>
      <c r="Q306" s="287"/>
      <c r="R306" s="288">
        <f t="shared" si="20"/>
        <v>0</v>
      </c>
    </row>
    <row r="307" spans="1:18" s="327" customFormat="1" ht="14.25">
      <c r="A307" s="274" t="s">
        <v>0</v>
      </c>
      <c r="B307" s="275" t="s">
        <v>932</v>
      </c>
      <c r="C307" s="275" t="s">
        <v>125</v>
      </c>
      <c r="D307" s="257" t="str">
        <f t="shared" si="21"/>
        <v>07.225.010</v>
      </c>
      <c r="E307" s="405" t="s">
        <v>673</v>
      </c>
      <c r="F307" s="325" t="s">
        <v>141</v>
      </c>
      <c r="G307" s="278">
        <f t="shared" si="19"/>
        <v>0</v>
      </c>
      <c r="H307" s="622" t="s">
        <v>1642</v>
      </c>
      <c r="I307" s="326"/>
      <c r="J307" s="326"/>
      <c r="K307" s="326"/>
      <c r="L307" s="326"/>
      <c r="M307" s="326"/>
      <c r="N307" s="326"/>
      <c r="O307" s="326"/>
      <c r="P307" s="413"/>
      <c r="Q307" s="287"/>
      <c r="R307" s="288">
        <f t="shared" si="20"/>
        <v>0</v>
      </c>
    </row>
    <row r="308" spans="1:18" s="327" customFormat="1" ht="14.25">
      <c r="A308" s="274" t="s">
        <v>0</v>
      </c>
      <c r="B308" s="275" t="s">
        <v>932</v>
      </c>
      <c r="C308" s="275" t="s">
        <v>126</v>
      </c>
      <c r="D308" s="257" t="str">
        <f t="shared" si="21"/>
        <v>07.225.015</v>
      </c>
      <c r="E308" s="405" t="s">
        <v>674</v>
      </c>
      <c r="F308" s="325" t="s">
        <v>141</v>
      </c>
      <c r="G308" s="278">
        <f t="shared" si="19"/>
        <v>0</v>
      </c>
      <c r="H308" s="622" t="s">
        <v>1642</v>
      </c>
      <c r="I308" s="326"/>
      <c r="J308" s="326"/>
      <c r="K308" s="326"/>
      <c r="L308" s="326"/>
      <c r="M308" s="326"/>
      <c r="N308" s="326"/>
      <c r="O308" s="326"/>
      <c r="P308" s="413"/>
      <c r="Q308" s="287"/>
      <c r="R308" s="288">
        <f t="shared" si="20"/>
        <v>0</v>
      </c>
    </row>
    <row r="309" spans="1:18" s="327" customFormat="1" ht="14.25">
      <c r="A309" s="274" t="s">
        <v>0</v>
      </c>
      <c r="B309" s="275" t="s">
        <v>932</v>
      </c>
      <c r="C309" s="275" t="s">
        <v>127</v>
      </c>
      <c r="D309" s="257" t="str">
        <f t="shared" si="21"/>
        <v>07.225.020</v>
      </c>
      <c r="E309" s="405" t="s">
        <v>675</v>
      </c>
      <c r="F309" s="325" t="s">
        <v>66</v>
      </c>
      <c r="G309" s="278">
        <f t="shared" si="19"/>
        <v>0</v>
      </c>
      <c r="H309" s="622" t="s">
        <v>1642</v>
      </c>
      <c r="I309" s="326"/>
      <c r="J309" s="326"/>
      <c r="K309" s="326"/>
      <c r="L309" s="326"/>
      <c r="M309" s="326"/>
      <c r="N309" s="326"/>
      <c r="O309" s="326"/>
      <c r="P309" s="413"/>
      <c r="Q309" s="287"/>
      <c r="R309" s="288">
        <f t="shared" si="20"/>
        <v>0</v>
      </c>
    </row>
    <row r="310" spans="1:18" s="327" customFormat="1" ht="15">
      <c r="A310" s="274"/>
      <c r="B310" s="275" t="s">
        <v>26</v>
      </c>
      <c r="C310" s="275"/>
      <c r="D310" s="257" t="str">
        <f t="shared" si="21"/>
        <v/>
      </c>
      <c r="E310" s="404"/>
      <c r="F310" s="325"/>
      <c r="G310" s="278"/>
      <c r="H310" s="278"/>
      <c r="I310" s="326"/>
      <c r="J310" s="326"/>
      <c r="K310" s="326"/>
      <c r="L310" s="326"/>
      <c r="M310" s="326"/>
      <c r="N310" s="326"/>
      <c r="O310" s="326"/>
      <c r="P310" s="413"/>
      <c r="Q310" s="287"/>
      <c r="R310" s="288">
        <f t="shared" si="20"/>
        <v>0</v>
      </c>
    </row>
    <row r="311" spans="1:18" s="327" customFormat="1" ht="15">
      <c r="A311" s="417"/>
      <c r="B311" s="275" t="s">
        <v>26</v>
      </c>
      <c r="C311" s="275"/>
      <c r="D311" s="257" t="str">
        <f t="shared" si="21"/>
        <v/>
      </c>
      <c r="E311" s="104" t="s">
        <v>1298</v>
      </c>
      <c r="F311" s="325"/>
      <c r="G311" s="278"/>
      <c r="H311" s="278"/>
      <c r="I311" s="326"/>
      <c r="J311" s="326"/>
      <c r="K311" s="326"/>
      <c r="L311" s="326"/>
      <c r="M311" s="326"/>
      <c r="N311" s="326"/>
      <c r="O311" s="326"/>
      <c r="P311" s="413"/>
      <c r="Q311" s="287"/>
      <c r="R311" s="288">
        <f t="shared" si="20"/>
        <v>0</v>
      </c>
    </row>
    <row r="312" spans="1:18" s="327" customFormat="1" ht="15">
      <c r="A312" s="417"/>
      <c r="B312" s="275"/>
      <c r="C312" s="275"/>
      <c r="D312" s="257"/>
      <c r="E312" s="104"/>
      <c r="F312" s="325"/>
      <c r="G312" s="278"/>
      <c r="H312" s="278"/>
      <c r="I312" s="326"/>
      <c r="J312" s="326"/>
      <c r="K312" s="326"/>
      <c r="L312" s="326"/>
      <c r="M312" s="326"/>
      <c r="N312" s="326"/>
      <c r="O312" s="326"/>
      <c r="P312" s="413"/>
      <c r="Q312" s="287"/>
      <c r="R312" s="288"/>
    </row>
    <row r="313" spans="1:18" s="327" customFormat="1" ht="30">
      <c r="A313" s="274" t="s">
        <v>0</v>
      </c>
      <c r="B313" s="275" t="s">
        <v>1476</v>
      </c>
      <c r="C313" s="275"/>
      <c r="D313" s="257" t="str">
        <f t="shared" si="21"/>
        <v>07.230</v>
      </c>
      <c r="E313" s="104" t="s">
        <v>1050</v>
      </c>
      <c r="F313" s="325"/>
      <c r="G313" s="278"/>
      <c r="H313" s="278"/>
      <c r="I313" s="326"/>
      <c r="J313" s="326"/>
      <c r="K313" s="326"/>
      <c r="L313" s="326"/>
      <c r="M313" s="326"/>
      <c r="N313" s="326"/>
      <c r="O313" s="326"/>
      <c r="P313" s="413"/>
      <c r="Q313" s="287"/>
      <c r="R313" s="288">
        <f t="shared" si="20"/>
        <v>0</v>
      </c>
    </row>
    <row r="314" spans="1:18" s="327" customFormat="1" ht="14.25">
      <c r="A314" s="274" t="s">
        <v>0</v>
      </c>
      <c r="B314" s="275" t="s">
        <v>1476</v>
      </c>
      <c r="C314" s="275" t="s">
        <v>124</v>
      </c>
      <c r="D314" s="257" t="str">
        <f t="shared" si="21"/>
        <v>07.230.005</v>
      </c>
      <c r="E314" s="405" t="s">
        <v>65</v>
      </c>
      <c r="F314" s="325" t="s">
        <v>141</v>
      </c>
      <c r="G314" s="278">
        <f t="shared" si="19"/>
        <v>0</v>
      </c>
      <c r="H314" s="622" t="s">
        <v>1643</v>
      </c>
      <c r="I314" s="326"/>
      <c r="J314" s="326"/>
      <c r="K314" s="326"/>
      <c r="L314" s="326"/>
      <c r="M314" s="326"/>
      <c r="N314" s="326"/>
      <c r="O314" s="326"/>
      <c r="P314" s="413"/>
      <c r="Q314" s="287"/>
      <c r="R314" s="288">
        <f t="shared" si="20"/>
        <v>0</v>
      </c>
    </row>
    <row r="315" spans="1:18" s="327" customFormat="1" ht="14.25">
      <c r="A315" s="274" t="s">
        <v>0</v>
      </c>
      <c r="B315" s="275" t="s">
        <v>1476</v>
      </c>
      <c r="C315" s="275" t="s">
        <v>125</v>
      </c>
      <c r="D315" s="257" t="str">
        <f t="shared" si="21"/>
        <v>07.230.010</v>
      </c>
      <c r="E315" s="405" t="s">
        <v>64</v>
      </c>
      <c r="F315" s="325" t="s">
        <v>141</v>
      </c>
      <c r="G315" s="278">
        <f t="shared" si="19"/>
        <v>0</v>
      </c>
      <c r="H315" s="622" t="s">
        <v>1643</v>
      </c>
      <c r="I315" s="326"/>
      <c r="J315" s="326"/>
      <c r="K315" s="326"/>
      <c r="L315" s="326"/>
      <c r="M315" s="326"/>
      <c r="N315" s="326"/>
      <c r="O315" s="326"/>
      <c r="P315" s="413"/>
      <c r="Q315" s="287"/>
      <c r="R315" s="288">
        <f t="shared" si="20"/>
        <v>0</v>
      </c>
    </row>
    <row r="316" spans="1:18" s="327" customFormat="1" ht="15">
      <c r="A316" s="274"/>
      <c r="B316" s="275" t="s">
        <v>26</v>
      </c>
      <c r="C316" s="275"/>
      <c r="D316" s="257" t="str">
        <f t="shared" si="21"/>
        <v/>
      </c>
      <c r="E316" s="404"/>
      <c r="F316" s="325"/>
      <c r="G316" s="278"/>
      <c r="H316" s="278"/>
      <c r="I316" s="326"/>
      <c r="J316" s="326"/>
      <c r="K316" s="326"/>
      <c r="L316" s="326"/>
      <c r="M316" s="326"/>
      <c r="N316" s="326"/>
      <c r="O316" s="326"/>
      <c r="P316" s="413"/>
      <c r="Q316" s="287"/>
      <c r="R316" s="288">
        <f t="shared" si="20"/>
        <v>0</v>
      </c>
    </row>
    <row r="317" spans="1:18" s="327" customFormat="1" ht="30">
      <c r="A317" s="274" t="s">
        <v>0</v>
      </c>
      <c r="B317" s="275" t="s">
        <v>1477</v>
      </c>
      <c r="C317" s="275"/>
      <c r="D317" s="257" t="str">
        <f t="shared" si="21"/>
        <v>07.235</v>
      </c>
      <c r="E317" s="104" t="s">
        <v>1051</v>
      </c>
      <c r="F317" s="325"/>
      <c r="G317" s="278"/>
      <c r="H317" s="278"/>
      <c r="I317" s="326"/>
      <c r="J317" s="326"/>
      <c r="K317" s="326"/>
      <c r="L317" s="326"/>
      <c r="M317" s="326"/>
      <c r="N317" s="326"/>
      <c r="O317" s="326"/>
      <c r="P317" s="413"/>
      <c r="Q317" s="287"/>
      <c r="R317" s="288">
        <f t="shared" si="20"/>
        <v>0</v>
      </c>
    </row>
    <row r="318" spans="1:18" s="327" customFormat="1" ht="14.25">
      <c r="A318" s="274" t="s">
        <v>0</v>
      </c>
      <c r="B318" s="275" t="s">
        <v>1477</v>
      </c>
      <c r="C318" s="275" t="s">
        <v>124</v>
      </c>
      <c r="D318" s="257" t="str">
        <f t="shared" si="21"/>
        <v>07.235.005</v>
      </c>
      <c r="E318" s="405" t="s">
        <v>62</v>
      </c>
      <c r="F318" s="325" t="s">
        <v>141</v>
      </c>
      <c r="G318" s="278">
        <f t="shared" si="19"/>
        <v>0</v>
      </c>
      <c r="H318" s="622" t="s">
        <v>1643</v>
      </c>
      <c r="I318" s="326"/>
      <c r="J318" s="326"/>
      <c r="K318" s="326"/>
      <c r="L318" s="326"/>
      <c r="M318" s="326"/>
      <c r="N318" s="326"/>
      <c r="O318" s="326"/>
      <c r="P318" s="413"/>
      <c r="Q318" s="287"/>
      <c r="R318" s="288">
        <f t="shared" si="20"/>
        <v>0</v>
      </c>
    </row>
    <row r="319" spans="1:18" s="327" customFormat="1" ht="14.25">
      <c r="A319" s="274" t="s">
        <v>0</v>
      </c>
      <c r="B319" s="275" t="s">
        <v>1477</v>
      </c>
      <c r="C319" s="275" t="s">
        <v>125</v>
      </c>
      <c r="D319" s="257" t="str">
        <f t="shared" si="21"/>
        <v>07.235.010</v>
      </c>
      <c r="E319" s="405" t="s">
        <v>61</v>
      </c>
      <c r="F319" s="325" t="s">
        <v>141</v>
      </c>
      <c r="G319" s="278">
        <f t="shared" si="19"/>
        <v>0</v>
      </c>
      <c r="H319" s="622" t="s">
        <v>1643</v>
      </c>
      <c r="I319" s="326"/>
      <c r="J319" s="326"/>
      <c r="K319" s="326"/>
      <c r="L319" s="326"/>
      <c r="M319" s="326"/>
      <c r="N319" s="326"/>
      <c r="O319" s="326"/>
      <c r="P319" s="413"/>
      <c r="Q319" s="287"/>
      <c r="R319" s="288">
        <f t="shared" si="20"/>
        <v>0</v>
      </c>
    </row>
    <row r="320" spans="1:18" s="327" customFormat="1" ht="15">
      <c r="A320" s="274"/>
      <c r="B320" s="275" t="s">
        <v>26</v>
      </c>
      <c r="C320" s="275"/>
      <c r="D320" s="257" t="str">
        <f t="shared" si="21"/>
        <v/>
      </c>
      <c r="E320" s="404"/>
      <c r="F320" s="325"/>
      <c r="G320" s="278"/>
      <c r="H320" s="278"/>
      <c r="I320" s="326"/>
      <c r="J320" s="326"/>
      <c r="K320" s="326"/>
      <c r="L320" s="326"/>
      <c r="M320" s="326"/>
      <c r="N320" s="326"/>
      <c r="O320" s="326"/>
      <c r="P320" s="413"/>
      <c r="Q320" s="287"/>
      <c r="R320" s="288">
        <f t="shared" ref="R320:R380" si="33">Q320*G320</f>
        <v>0</v>
      </c>
    </row>
    <row r="321" spans="1:18" s="327" customFormat="1" ht="30">
      <c r="A321" s="274" t="s">
        <v>0</v>
      </c>
      <c r="B321" s="275" t="s">
        <v>1478</v>
      </c>
      <c r="C321" s="275"/>
      <c r="D321" s="257" t="str">
        <f t="shared" ref="D321:D384" si="34">IF(A321=0,"",IF(C321=0,A321&amp;"."&amp;B321,A321&amp;"."&amp;B321&amp;"."&amp;C321))</f>
        <v>07.240</v>
      </c>
      <c r="E321" s="104" t="s">
        <v>1052</v>
      </c>
      <c r="F321" s="325"/>
      <c r="G321" s="278"/>
      <c r="H321" s="278"/>
      <c r="I321" s="326"/>
      <c r="J321" s="326"/>
      <c r="K321" s="326"/>
      <c r="L321" s="326"/>
      <c r="M321" s="326"/>
      <c r="N321" s="326"/>
      <c r="O321" s="326"/>
      <c r="P321" s="413"/>
      <c r="Q321" s="287"/>
      <c r="R321" s="288">
        <f t="shared" si="33"/>
        <v>0</v>
      </c>
    </row>
    <row r="322" spans="1:18" s="327" customFormat="1" ht="14.25">
      <c r="A322" s="274" t="s">
        <v>0</v>
      </c>
      <c r="B322" s="275" t="s">
        <v>1478</v>
      </c>
      <c r="C322" s="275" t="s">
        <v>124</v>
      </c>
      <c r="D322" s="257" t="str">
        <f t="shared" si="34"/>
        <v>07.240.005</v>
      </c>
      <c r="E322" s="405" t="s">
        <v>60</v>
      </c>
      <c r="F322" s="325" t="s">
        <v>141</v>
      </c>
      <c r="G322" s="278">
        <f t="shared" ref="G322:G380" si="35">ROUNDUP(SUM(I322:O322),2)</f>
        <v>0</v>
      </c>
      <c r="H322" s="622" t="s">
        <v>1643</v>
      </c>
      <c r="I322" s="326"/>
      <c r="J322" s="326"/>
      <c r="K322" s="326"/>
      <c r="L322" s="326"/>
      <c r="M322" s="326"/>
      <c r="N322" s="326"/>
      <c r="O322" s="326"/>
      <c r="P322" s="413"/>
      <c r="Q322" s="287"/>
      <c r="R322" s="288">
        <f t="shared" si="33"/>
        <v>0</v>
      </c>
    </row>
    <row r="323" spans="1:18" s="327" customFormat="1" ht="14.25">
      <c r="A323" s="274" t="s">
        <v>0</v>
      </c>
      <c r="B323" s="275" t="s">
        <v>1478</v>
      </c>
      <c r="C323" s="275" t="s">
        <v>125</v>
      </c>
      <c r="D323" s="257" t="str">
        <f t="shared" si="34"/>
        <v>07.240.010</v>
      </c>
      <c r="E323" s="405" t="s">
        <v>59</v>
      </c>
      <c r="F323" s="325" t="s">
        <v>141</v>
      </c>
      <c r="G323" s="278">
        <f t="shared" si="35"/>
        <v>0</v>
      </c>
      <c r="H323" s="622" t="s">
        <v>1643</v>
      </c>
      <c r="I323" s="326"/>
      <c r="J323" s="326"/>
      <c r="K323" s="326"/>
      <c r="L323" s="326"/>
      <c r="M323" s="326"/>
      <c r="N323" s="326"/>
      <c r="O323" s="326"/>
      <c r="P323" s="413"/>
      <c r="Q323" s="287"/>
      <c r="R323" s="288">
        <f t="shared" si="33"/>
        <v>0</v>
      </c>
    </row>
    <row r="324" spans="1:18" s="327" customFormat="1" ht="15">
      <c r="A324" s="274"/>
      <c r="B324" s="275" t="s">
        <v>26</v>
      </c>
      <c r="C324" s="275"/>
      <c r="D324" s="257" t="str">
        <f t="shared" si="34"/>
        <v/>
      </c>
      <c r="E324" s="404"/>
      <c r="F324" s="325"/>
      <c r="G324" s="278"/>
      <c r="H324" s="278"/>
      <c r="I324" s="326"/>
      <c r="J324" s="326"/>
      <c r="K324" s="326"/>
      <c r="L324" s="326"/>
      <c r="M324" s="326"/>
      <c r="N324" s="326"/>
      <c r="O324" s="326"/>
      <c r="P324" s="413"/>
      <c r="Q324" s="287"/>
      <c r="R324" s="288">
        <f t="shared" si="33"/>
        <v>0</v>
      </c>
    </row>
    <row r="325" spans="1:18" s="327" customFormat="1" ht="30">
      <c r="A325" s="274" t="s">
        <v>0</v>
      </c>
      <c r="B325" s="275" t="s">
        <v>1479</v>
      </c>
      <c r="C325" s="275"/>
      <c r="D325" s="257" t="str">
        <f t="shared" si="34"/>
        <v>07.245</v>
      </c>
      <c r="E325" s="104" t="s">
        <v>1053</v>
      </c>
      <c r="F325" s="325"/>
      <c r="G325" s="278"/>
      <c r="H325" s="278"/>
      <c r="I325" s="326"/>
      <c r="J325" s="326"/>
      <c r="K325" s="326"/>
      <c r="L325" s="326"/>
      <c r="M325" s="326"/>
      <c r="N325" s="326"/>
      <c r="O325" s="326"/>
      <c r="P325" s="413"/>
      <c r="Q325" s="287"/>
      <c r="R325" s="288">
        <f t="shared" si="33"/>
        <v>0</v>
      </c>
    </row>
    <row r="326" spans="1:18" s="327" customFormat="1" ht="14.25">
      <c r="A326" s="274" t="s">
        <v>0</v>
      </c>
      <c r="B326" s="275" t="s">
        <v>1479</v>
      </c>
      <c r="C326" s="275" t="s">
        <v>124</v>
      </c>
      <c r="D326" s="257" t="str">
        <f t="shared" si="34"/>
        <v>07.245.005</v>
      </c>
      <c r="E326" s="405" t="s">
        <v>58</v>
      </c>
      <c r="F326" s="325" t="s">
        <v>141</v>
      </c>
      <c r="G326" s="278">
        <f t="shared" si="35"/>
        <v>0</v>
      </c>
      <c r="H326" s="622" t="s">
        <v>1643</v>
      </c>
      <c r="I326" s="326"/>
      <c r="J326" s="326"/>
      <c r="K326" s="326"/>
      <c r="L326" s="326"/>
      <c r="M326" s="326"/>
      <c r="N326" s="326"/>
      <c r="O326" s="326"/>
      <c r="P326" s="413"/>
      <c r="Q326" s="287"/>
      <c r="R326" s="288">
        <f t="shared" si="33"/>
        <v>0</v>
      </c>
    </row>
    <row r="327" spans="1:18" s="327" customFormat="1" ht="14.25">
      <c r="A327" s="274" t="s">
        <v>0</v>
      </c>
      <c r="B327" s="275" t="s">
        <v>1479</v>
      </c>
      <c r="C327" s="275" t="s">
        <v>125</v>
      </c>
      <c r="D327" s="257" t="str">
        <f t="shared" si="34"/>
        <v>07.245.010</v>
      </c>
      <c r="E327" s="405" t="s">
        <v>57</v>
      </c>
      <c r="F327" s="325" t="s">
        <v>141</v>
      </c>
      <c r="G327" s="278">
        <f t="shared" si="35"/>
        <v>0</v>
      </c>
      <c r="H327" s="622" t="s">
        <v>1643</v>
      </c>
      <c r="I327" s="326"/>
      <c r="J327" s="326"/>
      <c r="K327" s="326"/>
      <c r="L327" s="326"/>
      <c r="M327" s="326"/>
      <c r="N327" s="326"/>
      <c r="O327" s="326"/>
      <c r="P327" s="413"/>
      <c r="Q327" s="287"/>
      <c r="R327" s="288">
        <f t="shared" si="33"/>
        <v>0</v>
      </c>
    </row>
    <row r="328" spans="1:18" s="327" customFormat="1" ht="15">
      <c r="A328" s="274"/>
      <c r="B328" s="275" t="s">
        <v>26</v>
      </c>
      <c r="C328" s="275"/>
      <c r="D328" s="257" t="str">
        <f t="shared" si="34"/>
        <v/>
      </c>
      <c r="E328" s="404"/>
      <c r="F328" s="325"/>
      <c r="G328" s="278"/>
      <c r="H328" s="278"/>
      <c r="I328" s="326"/>
      <c r="J328" s="326"/>
      <c r="K328" s="326"/>
      <c r="L328" s="326"/>
      <c r="M328" s="326"/>
      <c r="N328" s="326"/>
      <c r="O328" s="326"/>
      <c r="P328" s="413"/>
      <c r="Q328" s="287"/>
      <c r="R328" s="288">
        <f t="shared" si="33"/>
        <v>0</v>
      </c>
    </row>
    <row r="329" spans="1:18" s="327" customFormat="1" ht="30">
      <c r="A329" s="274" t="s">
        <v>0</v>
      </c>
      <c r="B329" s="275" t="s">
        <v>1480</v>
      </c>
      <c r="C329" s="275"/>
      <c r="D329" s="257" t="str">
        <f t="shared" si="34"/>
        <v>07.250</v>
      </c>
      <c r="E329" s="104" t="s">
        <v>1506</v>
      </c>
      <c r="F329" s="419"/>
      <c r="G329" s="278"/>
      <c r="H329" s="278"/>
      <c r="I329" s="326"/>
      <c r="J329" s="326"/>
      <c r="K329" s="326"/>
      <c r="L329" s="326"/>
      <c r="M329" s="326"/>
      <c r="N329" s="326"/>
      <c r="O329" s="326"/>
      <c r="P329" s="413"/>
      <c r="Q329" s="287"/>
      <c r="R329" s="288">
        <f t="shared" si="33"/>
        <v>0</v>
      </c>
    </row>
    <row r="330" spans="1:18" s="327" customFormat="1" ht="28.5">
      <c r="A330" s="274" t="s">
        <v>0</v>
      </c>
      <c r="B330" s="275" t="s">
        <v>1480</v>
      </c>
      <c r="C330" s="275" t="s">
        <v>124</v>
      </c>
      <c r="D330" s="257" t="str">
        <f t="shared" si="34"/>
        <v>07.250.005</v>
      </c>
      <c r="E330" s="420" t="s">
        <v>1306</v>
      </c>
      <c r="F330" s="325" t="s">
        <v>141</v>
      </c>
      <c r="G330" s="278">
        <f t="shared" si="35"/>
        <v>0</v>
      </c>
      <c r="H330" s="622" t="s">
        <v>1643</v>
      </c>
      <c r="I330" s="326"/>
      <c r="J330" s="326"/>
      <c r="K330" s="326"/>
      <c r="L330" s="326"/>
      <c r="M330" s="326"/>
      <c r="N330" s="326"/>
      <c r="O330" s="326"/>
      <c r="P330" s="413"/>
      <c r="Q330" s="287"/>
      <c r="R330" s="288">
        <f t="shared" si="33"/>
        <v>0</v>
      </c>
    </row>
    <row r="331" spans="1:18" s="327" customFormat="1" ht="28.5">
      <c r="A331" s="274" t="s">
        <v>0</v>
      </c>
      <c r="B331" s="275" t="s">
        <v>1480</v>
      </c>
      <c r="C331" s="275" t="s">
        <v>125</v>
      </c>
      <c r="D331" s="257" t="str">
        <f t="shared" si="34"/>
        <v>07.250.010</v>
      </c>
      <c r="E331" s="420" t="s">
        <v>1307</v>
      </c>
      <c r="F331" s="325" t="s">
        <v>141</v>
      </c>
      <c r="G331" s="278">
        <f t="shared" si="35"/>
        <v>0</v>
      </c>
      <c r="H331" s="622" t="s">
        <v>1643</v>
      </c>
      <c r="I331" s="326"/>
      <c r="J331" s="326"/>
      <c r="K331" s="326"/>
      <c r="L331" s="326"/>
      <c r="M331" s="326"/>
      <c r="N331" s="326"/>
      <c r="O331" s="326"/>
      <c r="P331" s="413"/>
      <c r="Q331" s="287"/>
      <c r="R331" s="288">
        <f t="shared" si="33"/>
        <v>0</v>
      </c>
    </row>
    <row r="332" spans="1:18" s="327" customFormat="1" ht="15">
      <c r="A332" s="274"/>
      <c r="B332" s="275" t="s">
        <v>26</v>
      </c>
      <c r="C332" s="275"/>
      <c r="D332" s="257" t="str">
        <f t="shared" si="34"/>
        <v/>
      </c>
      <c r="E332" s="404"/>
      <c r="F332" s="325"/>
      <c r="G332" s="278"/>
      <c r="H332" s="278"/>
      <c r="I332" s="326"/>
      <c r="J332" s="326"/>
      <c r="K332" s="326"/>
      <c r="L332" s="326"/>
      <c r="M332" s="326"/>
      <c r="N332" s="326"/>
      <c r="O332" s="326"/>
      <c r="P332" s="413"/>
      <c r="Q332" s="287"/>
      <c r="R332" s="288">
        <f t="shared" si="33"/>
        <v>0</v>
      </c>
    </row>
    <row r="333" spans="1:18" s="327" customFormat="1" ht="30">
      <c r="A333" s="274" t="s">
        <v>0</v>
      </c>
      <c r="B333" s="275" t="s">
        <v>1481</v>
      </c>
      <c r="C333" s="275"/>
      <c r="D333" s="257" t="str">
        <f t="shared" si="34"/>
        <v>07.255</v>
      </c>
      <c r="E333" s="104" t="s">
        <v>1054</v>
      </c>
      <c r="F333" s="419"/>
      <c r="G333" s="278"/>
      <c r="H333" s="278"/>
      <c r="I333" s="326"/>
      <c r="J333" s="326"/>
      <c r="K333" s="326"/>
      <c r="L333" s="326"/>
      <c r="M333" s="326"/>
      <c r="N333" s="326"/>
      <c r="O333" s="326"/>
      <c r="P333" s="413"/>
      <c r="Q333" s="287"/>
      <c r="R333" s="288">
        <f t="shared" si="33"/>
        <v>0</v>
      </c>
    </row>
    <row r="334" spans="1:18" s="327" customFormat="1" ht="28.5">
      <c r="A334" s="274" t="s">
        <v>0</v>
      </c>
      <c r="B334" s="275" t="s">
        <v>1481</v>
      </c>
      <c r="C334" s="275" t="s">
        <v>124</v>
      </c>
      <c r="D334" s="257" t="str">
        <f t="shared" si="34"/>
        <v>07.255.005</v>
      </c>
      <c r="E334" s="420" t="s">
        <v>1299</v>
      </c>
      <c r="F334" s="325" t="s">
        <v>141</v>
      </c>
      <c r="G334" s="278">
        <f t="shared" si="35"/>
        <v>0</v>
      </c>
      <c r="H334" s="622" t="s">
        <v>1643</v>
      </c>
      <c r="I334" s="326"/>
      <c r="J334" s="326"/>
      <c r="K334" s="326"/>
      <c r="L334" s="326"/>
      <c r="M334" s="326"/>
      <c r="N334" s="326"/>
      <c r="O334" s="326"/>
      <c r="P334" s="413"/>
      <c r="Q334" s="287"/>
      <c r="R334" s="288">
        <f t="shared" si="33"/>
        <v>0</v>
      </c>
    </row>
    <row r="335" spans="1:18" s="327" customFormat="1" ht="28.5">
      <c r="A335" s="274" t="s">
        <v>0</v>
      </c>
      <c r="B335" s="275" t="s">
        <v>1481</v>
      </c>
      <c r="C335" s="275" t="s">
        <v>125</v>
      </c>
      <c r="D335" s="257" t="str">
        <f t="shared" si="34"/>
        <v>07.255.010</v>
      </c>
      <c r="E335" s="420" t="s">
        <v>1300</v>
      </c>
      <c r="F335" s="325" t="s">
        <v>141</v>
      </c>
      <c r="G335" s="278">
        <f t="shared" si="35"/>
        <v>0</v>
      </c>
      <c r="H335" s="622" t="s">
        <v>1643</v>
      </c>
      <c r="I335" s="326"/>
      <c r="J335" s="326"/>
      <c r="K335" s="326"/>
      <c r="L335" s="326"/>
      <c r="M335" s="326"/>
      <c r="N335" s="326"/>
      <c r="O335" s="326"/>
      <c r="P335" s="413"/>
      <c r="Q335" s="287"/>
      <c r="R335" s="288">
        <f t="shared" si="33"/>
        <v>0</v>
      </c>
    </row>
    <row r="336" spans="1:18" s="327" customFormat="1" ht="15">
      <c r="A336" s="274"/>
      <c r="B336" s="275" t="s">
        <v>26</v>
      </c>
      <c r="C336" s="275"/>
      <c r="D336" s="257" t="str">
        <f t="shared" si="34"/>
        <v/>
      </c>
      <c r="E336" s="421"/>
      <c r="F336" s="419"/>
      <c r="G336" s="278"/>
      <c r="H336" s="278"/>
      <c r="I336" s="326"/>
      <c r="J336" s="326"/>
      <c r="K336" s="326"/>
      <c r="L336" s="326"/>
      <c r="M336" s="326"/>
      <c r="N336" s="326"/>
      <c r="O336" s="326"/>
      <c r="P336" s="413"/>
      <c r="Q336" s="287"/>
      <c r="R336" s="288">
        <f t="shared" si="33"/>
        <v>0</v>
      </c>
    </row>
    <row r="337" spans="1:18" s="327" customFormat="1" ht="30">
      <c r="A337" s="274" t="s">
        <v>0</v>
      </c>
      <c r="B337" s="275" t="s">
        <v>1482</v>
      </c>
      <c r="C337" s="275"/>
      <c r="D337" s="257" t="str">
        <f t="shared" si="34"/>
        <v>07.260</v>
      </c>
      <c r="E337" s="104" t="s">
        <v>1055</v>
      </c>
      <c r="F337" s="419"/>
      <c r="G337" s="278"/>
      <c r="H337" s="278"/>
      <c r="I337" s="326"/>
      <c r="J337" s="326"/>
      <c r="K337" s="326"/>
      <c r="L337" s="326"/>
      <c r="M337" s="326"/>
      <c r="N337" s="326"/>
      <c r="O337" s="326"/>
      <c r="P337" s="413"/>
      <c r="Q337" s="287"/>
      <c r="R337" s="288">
        <f t="shared" si="33"/>
        <v>0</v>
      </c>
    </row>
    <row r="338" spans="1:18" s="327" customFormat="1" ht="28.5">
      <c r="A338" s="274" t="s">
        <v>0</v>
      </c>
      <c r="B338" s="275" t="s">
        <v>1482</v>
      </c>
      <c r="C338" s="275" t="s">
        <v>124</v>
      </c>
      <c r="D338" s="257" t="str">
        <f t="shared" si="34"/>
        <v>07.260.005</v>
      </c>
      <c r="E338" s="420" t="s">
        <v>1303</v>
      </c>
      <c r="F338" s="325" t="s">
        <v>141</v>
      </c>
      <c r="G338" s="278">
        <f t="shared" si="35"/>
        <v>0</v>
      </c>
      <c r="H338" s="622" t="s">
        <v>1643</v>
      </c>
      <c r="I338" s="326"/>
      <c r="J338" s="326"/>
      <c r="K338" s="326"/>
      <c r="L338" s="326"/>
      <c r="M338" s="326"/>
      <c r="N338" s="326"/>
      <c r="O338" s="326"/>
      <c r="P338" s="413"/>
      <c r="Q338" s="287"/>
      <c r="R338" s="288">
        <f t="shared" si="33"/>
        <v>0</v>
      </c>
    </row>
    <row r="339" spans="1:18" s="327" customFormat="1" ht="15">
      <c r="A339" s="274"/>
      <c r="B339" s="275" t="s">
        <v>26</v>
      </c>
      <c r="C339" s="275"/>
      <c r="D339" s="257" t="str">
        <f t="shared" si="34"/>
        <v/>
      </c>
      <c r="E339" s="421"/>
      <c r="F339" s="419"/>
      <c r="G339" s="278"/>
      <c r="H339" s="278"/>
      <c r="I339" s="326"/>
      <c r="J339" s="326"/>
      <c r="K339" s="326"/>
      <c r="L339" s="326"/>
      <c r="M339" s="326"/>
      <c r="N339" s="326"/>
      <c r="O339" s="326"/>
      <c r="P339" s="413"/>
      <c r="Q339" s="287"/>
      <c r="R339" s="288">
        <f t="shared" si="33"/>
        <v>0</v>
      </c>
    </row>
    <row r="340" spans="1:18" s="327" customFormat="1" ht="30">
      <c r="A340" s="274" t="s">
        <v>0</v>
      </c>
      <c r="B340" s="275" t="s">
        <v>1628</v>
      </c>
      <c r="C340" s="275"/>
      <c r="D340" s="257" t="str">
        <f t="shared" si="34"/>
        <v>07.265</v>
      </c>
      <c r="E340" s="104" t="s">
        <v>1055</v>
      </c>
      <c r="F340" s="419"/>
      <c r="G340" s="278"/>
      <c r="H340" s="278"/>
      <c r="I340" s="326"/>
      <c r="J340" s="326"/>
      <c r="K340" s="326"/>
      <c r="L340" s="326"/>
      <c r="M340" s="326"/>
      <c r="N340" s="326"/>
      <c r="O340" s="326"/>
      <c r="P340" s="413"/>
      <c r="Q340" s="287"/>
      <c r="R340" s="288">
        <f t="shared" si="33"/>
        <v>0</v>
      </c>
    </row>
    <row r="341" spans="1:18" s="327" customFormat="1" ht="28.5">
      <c r="A341" s="274" t="s">
        <v>0</v>
      </c>
      <c r="B341" s="275" t="s">
        <v>1628</v>
      </c>
      <c r="C341" s="275" t="s">
        <v>124</v>
      </c>
      <c r="D341" s="257" t="str">
        <f t="shared" si="34"/>
        <v>07.265.005</v>
      </c>
      <c r="E341" s="420" t="s">
        <v>1304</v>
      </c>
      <c r="F341" s="325" t="s">
        <v>141</v>
      </c>
      <c r="G341" s="278">
        <f t="shared" si="35"/>
        <v>0</v>
      </c>
      <c r="H341" s="622" t="s">
        <v>1643</v>
      </c>
      <c r="I341" s="326"/>
      <c r="J341" s="326"/>
      <c r="K341" s="326"/>
      <c r="L341" s="326"/>
      <c r="M341" s="326"/>
      <c r="N341" s="326"/>
      <c r="O341" s="326"/>
      <c r="P341" s="413"/>
      <c r="Q341" s="287"/>
      <c r="R341" s="288">
        <f t="shared" si="33"/>
        <v>0</v>
      </c>
    </row>
    <row r="342" spans="1:18" s="327" customFormat="1" ht="15">
      <c r="A342" s="274"/>
      <c r="B342" s="275" t="s">
        <v>26</v>
      </c>
      <c r="C342" s="275"/>
      <c r="D342" s="257" t="str">
        <f t="shared" si="34"/>
        <v/>
      </c>
      <c r="E342" s="421"/>
      <c r="F342" s="419"/>
      <c r="G342" s="278"/>
      <c r="H342" s="278"/>
      <c r="I342" s="326"/>
      <c r="J342" s="326"/>
      <c r="K342" s="326"/>
      <c r="L342" s="326"/>
      <c r="M342" s="326"/>
      <c r="N342" s="326"/>
      <c r="O342" s="326"/>
      <c r="P342" s="413"/>
      <c r="Q342" s="287"/>
      <c r="R342" s="288">
        <f t="shared" si="33"/>
        <v>0</v>
      </c>
    </row>
    <row r="343" spans="1:18" s="327" customFormat="1" ht="45">
      <c r="A343" s="274" t="s">
        <v>0</v>
      </c>
      <c r="B343" s="275" t="s">
        <v>1483</v>
      </c>
      <c r="C343" s="275"/>
      <c r="D343" s="257" t="str">
        <f t="shared" si="34"/>
        <v>07.270</v>
      </c>
      <c r="E343" s="104" t="s">
        <v>1056</v>
      </c>
      <c r="F343" s="419"/>
      <c r="G343" s="278"/>
      <c r="H343" s="278"/>
      <c r="I343" s="326"/>
      <c r="J343" s="326"/>
      <c r="K343" s="326"/>
      <c r="L343" s="326"/>
      <c r="M343" s="326"/>
      <c r="N343" s="326"/>
      <c r="O343" s="326"/>
      <c r="P343" s="413"/>
      <c r="Q343" s="287"/>
      <c r="R343" s="288">
        <f t="shared" si="33"/>
        <v>0</v>
      </c>
    </row>
    <row r="344" spans="1:18" s="327" customFormat="1" ht="28.5">
      <c r="A344" s="274" t="s">
        <v>0</v>
      </c>
      <c r="B344" s="275" t="s">
        <v>1483</v>
      </c>
      <c r="C344" s="275" t="s">
        <v>124</v>
      </c>
      <c r="D344" s="257" t="str">
        <f t="shared" si="34"/>
        <v>07.270.005</v>
      </c>
      <c r="E344" s="420" t="s">
        <v>1301</v>
      </c>
      <c r="F344" s="325" t="s">
        <v>141</v>
      </c>
      <c r="G344" s="278">
        <f t="shared" si="35"/>
        <v>0</v>
      </c>
      <c r="H344" s="622" t="s">
        <v>1643</v>
      </c>
      <c r="I344" s="326"/>
      <c r="J344" s="326"/>
      <c r="K344" s="326"/>
      <c r="L344" s="326"/>
      <c r="M344" s="326"/>
      <c r="N344" s="326"/>
      <c r="O344" s="326"/>
      <c r="P344" s="413"/>
      <c r="Q344" s="287"/>
      <c r="R344" s="288">
        <f t="shared" si="33"/>
        <v>0</v>
      </c>
    </row>
    <row r="345" spans="1:18" s="327" customFormat="1" ht="28.5">
      <c r="A345" s="274" t="s">
        <v>0</v>
      </c>
      <c r="B345" s="275" t="s">
        <v>1483</v>
      </c>
      <c r="C345" s="275" t="s">
        <v>125</v>
      </c>
      <c r="D345" s="257" t="str">
        <f t="shared" si="34"/>
        <v>07.270.010</v>
      </c>
      <c r="E345" s="420" t="s">
        <v>1302</v>
      </c>
      <c r="F345" s="325" t="s">
        <v>141</v>
      </c>
      <c r="G345" s="278">
        <f t="shared" si="35"/>
        <v>0</v>
      </c>
      <c r="H345" s="622" t="s">
        <v>1643</v>
      </c>
      <c r="I345" s="326"/>
      <c r="J345" s="326"/>
      <c r="K345" s="326"/>
      <c r="L345" s="326"/>
      <c r="M345" s="326"/>
      <c r="N345" s="326"/>
      <c r="O345" s="326"/>
      <c r="P345" s="413"/>
      <c r="Q345" s="287"/>
      <c r="R345" s="288">
        <f t="shared" si="33"/>
        <v>0</v>
      </c>
    </row>
    <row r="346" spans="1:18" s="327" customFormat="1" ht="15">
      <c r="A346" s="274"/>
      <c r="B346" s="275" t="s">
        <v>26</v>
      </c>
      <c r="C346" s="275"/>
      <c r="D346" s="257" t="str">
        <f t="shared" si="34"/>
        <v/>
      </c>
      <c r="E346" s="421"/>
      <c r="F346" s="419"/>
      <c r="G346" s="278"/>
      <c r="H346" s="278"/>
      <c r="I346" s="326"/>
      <c r="J346" s="326"/>
      <c r="K346" s="326"/>
      <c r="L346" s="326"/>
      <c r="M346" s="326"/>
      <c r="N346" s="326"/>
      <c r="O346" s="326"/>
      <c r="P346" s="413"/>
      <c r="Q346" s="287"/>
      <c r="R346" s="288">
        <f t="shared" si="33"/>
        <v>0</v>
      </c>
    </row>
    <row r="347" spans="1:18" s="327" customFormat="1" ht="45">
      <c r="A347" s="274" t="s">
        <v>0</v>
      </c>
      <c r="B347" s="275" t="s">
        <v>1484</v>
      </c>
      <c r="C347" s="275"/>
      <c r="D347" s="257" t="str">
        <f t="shared" si="34"/>
        <v>07.275</v>
      </c>
      <c r="E347" s="104" t="s">
        <v>1507</v>
      </c>
      <c r="F347" s="419"/>
      <c r="G347" s="278"/>
      <c r="H347" s="278"/>
      <c r="I347" s="326"/>
      <c r="J347" s="326"/>
      <c r="K347" s="326"/>
      <c r="L347" s="326"/>
      <c r="M347" s="326"/>
      <c r="N347" s="326"/>
      <c r="O347" s="326"/>
      <c r="P347" s="413"/>
      <c r="Q347" s="287"/>
      <c r="R347" s="288">
        <f t="shared" si="33"/>
        <v>0</v>
      </c>
    </row>
    <row r="348" spans="1:18" s="327" customFormat="1" ht="28.5">
      <c r="A348" s="274" t="s">
        <v>0</v>
      </c>
      <c r="B348" s="275" t="s">
        <v>1484</v>
      </c>
      <c r="C348" s="275" t="s">
        <v>124</v>
      </c>
      <c r="D348" s="257" t="str">
        <f t="shared" si="34"/>
        <v>07.275.005</v>
      </c>
      <c r="E348" s="420" t="s">
        <v>1510</v>
      </c>
      <c r="F348" s="325" t="s">
        <v>141</v>
      </c>
      <c r="G348" s="278">
        <f t="shared" si="35"/>
        <v>0</v>
      </c>
      <c r="H348" s="622" t="s">
        <v>1643</v>
      </c>
      <c r="I348" s="326"/>
      <c r="J348" s="326"/>
      <c r="K348" s="326"/>
      <c r="L348" s="326"/>
      <c r="M348" s="326"/>
      <c r="N348" s="326"/>
      <c r="O348" s="326"/>
      <c r="P348" s="413"/>
      <c r="Q348" s="287"/>
      <c r="R348" s="288">
        <f t="shared" si="33"/>
        <v>0</v>
      </c>
    </row>
    <row r="349" spans="1:18" s="327" customFormat="1" ht="28.5">
      <c r="A349" s="274" t="s">
        <v>0</v>
      </c>
      <c r="B349" s="275" t="s">
        <v>1484</v>
      </c>
      <c r="C349" s="275" t="s">
        <v>125</v>
      </c>
      <c r="D349" s="257" t="str">
        <f t="shared" si="34"/>
        <v>07.275.010</v>
      </c>
      <c r="E349" s="420" t="s">
        <v>1511</v>
      </c>
      <c r="F349" s="325" t="s">
        <v>141</v>
      </c>
      <c r="G349" s="278">
        <f t="shared" si="35"/>
        <v>0</v>
      </c>
      <c r="H349" s="622" t="s">
        <v>1643</v>
      </c>
      <c r="I349" s="326"/>
      <c r="J349" s="326"/>
      <c r="K349" s="326"/>
      <c r="L349" s="326"/>
      <c r="M349" s="326"/>
      <c r="N349" s="326"/>
      <c r="O349" s="326"/>
      <c r="P349" s="413"/>
      <c r="Q349" s="287"/>
      <c r="R349" s="288">
        <f t="shared" si="33"/>
        <v>0</v>
      </c>
    </row>
    <row r="350" spans="1:18" s="327" customFormat="1" ht="15">
      <c r="A350" s="274"/>
      <c r="B350" s="275" t="s">
        <v>26</v>
      </c>
      <c r="C350" s="275"/>
      <c r="D350" s="257" t="str">
        <f t="shared" si="34"/>
        <v/>
      </c>
      <c r="E350" s="421"/>
      <c r="F350" s="419"/>
      <c r="G350" s="278"/>
      <c r="H350" s="278"/>
      <c r="I350" s="326"/>
      <c r="J350" s="326"/>
      <c r="K350" s="326"/>
      <c r="L350" s="326"/>
      <c r="M350" s="326"/>
      <c r="N350" s="326"/>
      <c r="O350" s="326"/>
      <c r="P350" s="413"/>
      <c r="Q350" s="287"/>
      <c r="R350" s="288">
        <f t="shared" si="33"/>
        <v>0</v>
      </c>
    </row>
    <row r="351" spans="1:18" s="327" customFormat="1" ht="30">
      <c r="A351" s="274" t="s">
        <v>0</v>
      </c>
      <c r="B351" s="275" t="s">
        <v>1485</v>
      </c>
      <c r="C351" s="275"/>
      <c r="D351" s="257" t="str">
        <f t="shared" si="34"/>
        <v>07.280</v>
      </c>
      <c r="E351" s="104" t="s">
        <v>1057</v>
      </c>
      <c r="F351" s="325"/>
      <c r="G351" s="278"/>
      <c r="H351" s="278"/>
      <c r="I351" s="326"/>
      <c r="J351" s="326"/>
      <c r="K351" s="326"/>
      <c r="L351" s="326"/>
      <c r="M351" s="326"/>
      <c r="N351" s="326"/>
      <c r="O351" s="326"/>
      <c r="P351" s="413"/>
      <c r="Q351" s="287"/>
      <c r="R351" s="288">
        <f t="shared" si="33"/>
        <v>0</v>
      </c>
    </row>
    <row r="352" spans="1:18" s="327" customFormat="1" ht="14.25">
      <c r="A352" s="274" t="s">
        <v>0</v>
      </c>
      <c r="B352" s="275" t="s">
        <v>1485</v>
      </c>
      <c r="C352" s="275" t="s">
        <v>124</v>
      </c>
      <c r="D352" s="257" t="str">
        <f t="shared" si="34"/>
        <v>07.280.005</v>
      </c>
      <c r="E352" s="405" t="s">
        <v>211</v>
      </c>
      <c r="F352" s="325" t="s">
        <v>141</v>
      </c>
      <c r="G352" s="278">
        <f t="shared" si="35"/>
        <v>0</v>
      </c>
      <c r="H352" s="622" t="s">
        <v>1643</v>
      </c>
      <c r="I352" s="326"/>
      <c r="J352" s="326"/>
      <c r="K352" s="326"/>
      <c r="L352" s="326"/>
      <c r="M352" s="326"/>
      <c r="N352" s="326"/>
      <c r="O352" s="326"/>
      <c r="P352" s="413"/>
      <c r="Q352" s="287"/>
      <c r="R352" s="288">
        <f t="shared" si="33"/>
        <v>0</v>
      </c>
    </row>
    <row r="353" spans="1:18" s="327" customFormat="1" ht="14.25">
      <c r="A353" s="274" t="s">
        <v>0</v>
      </c>
      <c r="B353" s="275" t="s">
        <v>1485</v>
      </c>
      <c r="C353" s="275" t="s">
        <v>125</v>
      </c>
      <c r="D353" s="257" t="str">
        <f t="shared" si="34"/>
        <v>07.280.010</v>
      </c>
      <c r="E353" s="405" t="s">
        <v>212</v>
      </c>
      <c r="F353" s="325" t="s">
        <v>141</v>
      </c>
      <c r="G353" s="278">
        <f t="shared" si="35"/>
        <v>0</v>
      </c>
      <c r="H353" s="622" t="s">
        <v>1643</v>
      </c>
      <c r="I353" s="326"/>
      <c r="J353" s="326"/>
      <c r="K353" s="326"/>
      <c r="L353" s="326"/>
      <c r="M353" s="326"/>
      <c r="N353" s="326"/>
      <c r="O353" s="326"/>
      <c r="P353" s="413"/>
      <c r="Q353" s="287"/>
      <c r="R353" s="288">
        <f t="shared" si="33"/>
        <v>0</v>
      </c>
    </row>
    <row r="354" spans="1:18" s="327" customFormat="1" ht="15">
      <c r="A354" s="274"/>
      <c r="B354" s="275" t="s">
        <v>26</v>
      </c>
      <c r="C354" s="275"/>
      <c r="D354" s="257" t="str">
        <f t="shared" si="34"/>
        <v/>
      </c>
      <c r="E354" s="404"/>
      <c r="F354" s="325"/>
      <c r="G354" s="278"/>
      <c r="H354" s="278"/>
      <c r="I354" s="326"/>
      <c r="J354" s="326"/>
      <c r="K354" s="326"/>
      <c r="L354" s="326"/>
      <c r="M354" s="326"/>
      <c r="N354" s="326"/>
      <c r="O354" s="326"/>
      <c r="P354" s="413"/>
      <c r="Q354" s="287"/>
      <c r="R354" s="288">
        <f t="shared" si="33"/>
        <v>0</v>
      </c>
    </row>
    <row r="355" spans="1:18" s="327" customFormat="1" ht="30">
      <c r="A355" s="274" t="s">
        <v>0</v>
      </c>
      <c r="B355" s="275" t="s">
        <v>1486</v>
      </c>
      <c r="C355" s="275"/>
      <c r="D355" s="257" t="str">
        <f t="shared" si="34"/>
        <v>07.285</v>
      </c>
      <c r="E355" s="104" t="s">
        <v>1058</v>
      </c>
      <c r="F355" s="325"/>
      <c r="G355" s="278"/>
      <c r="H355" s="278"/>
      <c r="I355" s="326"/>
      <c r="J355" s="326"/>
      <c r="K355" s="326"/>
      <c r="L355" s="326"/>
      <c r="M355" s="326"/>
      <c r="N355" s="326"/>
      <c r="O355" s="326"/>
      <c r="P355" s="413"/>
      <c r="Q355" s="287"/>
      <c r="R355" s="288">
        <f t="shared" si="33"/>
        <v>0</v>
      </c>
    </row>
    <row r="356" spans="1:18" s="327" customFormat="1" ht="14.25">
      <c r="A356" s="274" t="s">
        <v>0</v>
      </c>
      <c r="B356" s="275" t="s">
        <v>1486</v>
      </c>
      <c r="C356" s="275" t="s">
        <v>124</v>
      </c>
      <c r="D356" s="257" t="str">
        <f t="shared" si="34"/>
        <v>07.285.005</v>
      </c>
      <c r="E356" s="405" t="s">
        <v>65</v>
      </c>
      <c r="F356" s="325" t="s">
        <v>141</v>
      </c>
      <c r="G356" s="278">
        <f t="shared" si="35"/>
        <v>0</v>
      </c>
      <c r="H356" s="622" t="s">
        <v>1643</v>
      </c>
      <c r="I356" s="326"/>
      <c r="J356" s="326"/>
      <c r="K356" s="326"/>
      <c r="L356" s="326"/>
      <c r="M356" s="326"/>
      <c r="N356" s="326"/>
      <c r="O356" s="326"/>
      <c r="P356" s="413"/>
      <c r="Q356" s="287"/>
      <c r="R356" s="288">
        <f t="shared" si="33"/>
        <v>0</v>
      </c>
    </row>
    <row r="357" spans="1:18" s="327" customFormat="1" ht="14.25">
      <c r="A357" s="274" t="s">
        <v>0</v>
      </c>
      <c r="B357" s="275" t="s">
        <v>1486</v>
      </c>
      <c r="C357" s="275" t="s">
        <v>125</v>
      </c>
      <c r="D357" s="257" t="str">
        <f t="shared" si="34"/>
        <v>07.285.010</v>
      </c>
      <c r="E357" s="405" t="s">
        <v>64</v>
      </c>
      <c r="F357" s="325" t="s">
        <v>141</v>
      </c>
      <c r="G357" s="278">
        <f t="shared" si="35"/>
        <v>0</v>
      </c>
      <c r="H357" s="622" t="s">
        <v>1643</v>
      </c>
      <c r="I357" s="326"/>
      <c r="J357" s="326"/>
      <c r="K357" s="326"/>
      <c r="L357" s="326"/>
      <c r="M357" s="326"/>
      <c r="N357" s="326"/>
      <c r="O357" s="326"/>
      <c r="P357" s="413"/>
      <c r="Q357" s="287"/>
      <c r="R357" s="288">
        <f t="shared" si="33"/>
        <v>0</v>
      </c>
    </row>
    <row r="358" spans="1:18" s="327" customFormat="1" ht="15">
      <c r="A358" s="274"/>
      <c r="B358" s="275" t="s">
        <v>26</v>
      </c>
      <c r="C358" s="275"/>
      <c r="D358" s="257" t="str">
        <f t="shared" si="34"/>
        <v/>
      </c>
      <c r="E358" s="404"/>
      <c r="F358" s="325"/>
      <c r="G358" s="278"/>
      <c r="H358" s="278"/>
      <c r="I358" s="326"/>
      <c r="J358" s="326"/>
      <c r="K358" s="326"/>
      <c r="L358" s="326"/>
      <c r="M358" s="326"/>
      <c r="N358" s="326"/>
      <c r="O358" s="326"/>
      <c r="P358" s="413"/>
      <c r="Q358" s="287"/>
      <c r="R358" s="288">
        <f t="shared" si="33"/>
        <v>0</v>
      </c>
    </row>
    <row r="359" spans="1:18" s="327" customFormat="1" ht="30">
      <c r="A359" s="274" t="s">
        <v>0</v>
      </c>
      <c r="B359" s="275" t="s">
        <v>1487</v>
      </c>
      <c r="C359" s="275"/>
      <c r="D359" s="257" t="str">
        <f t="shared" si="34"/>
        <v>07.290</v>
      </c>
      <c r="E359" s="104" t="s">
        <v>1059</v>
      </c>
      <c r="F359" s="325"/>
      <c r="G359" s="278"/>
      <c r="H359" s="278"/>
      <c r="I359" s="326"/>
      <c r="J359" s="326"/>
      <c r="K359" s="326"/>
      <c r="L359" s="326"/>
      <c r="M359" s="326"/>
      <c r="N359" s="326"/>
      <c r="O359" s="326"/>
      <c r="P359" s="413"/>
      <c r="Q359" s="287"/>
      <c r="R359" s="288">
        <f t="shared" si="33"/>
        <v>0</v>
      </c>
    </row>
    <row r="360" spans="1:18" s="327" customFormat="1" ht="14.25">
      <c r="A360" s="274" t="s">
        <v>0</v>
      </c>
      <c r="B360" s="275" t="s">
        <v>1487</v>
      </c>
      <c r="C360" s="275" t="s">
        <v>124</v>
      </c>
      <c r="D360" s="257" t="str">
        <f t="shared" si="34"/>
        <v>07.290.005</v>
      </c>
      <c r="E360" s="405" t="s">
        <v>63</v>
      </c>
      <c r="F360" s="325" t="s">
        <v>141</v>
      </c>
      <c r="G360" s="278">
        <f t="shared" si="35"/>
        <v>0</v>
      </c>
      <c r="H360" s="622" t="s">
        <v>1643</v>
      </c>
      <c r="I360" s="326"/>
      <c r="J360" s="326"/>
      <c r="K360" s="326"/>
      <c r="L360" s="326"/>
      <c r="M360" s="326"/>
      <c r="N360" s="326"/>
      <c r="O360" s="326"/>
      <c r="P360" s="413"/>
      <c r="Q360" s="287"/>
      <c r="R360" s="288">
        <f t="shared" si="33"/>
        <v>0</v>
      </c>
    </row>
    <row r="361" spans="1:18" s="327" customFormat="1" ht="15">
      <c r="A361" s="274"/>
      <c r="B361" s="275" t="s">
        <v>26</v>
      </c>
      <c r="C361" s="275"/>
      <c r="D361" s="257" t="str">
        <f t="shared" si="34"/>
        <v/>
      </c>
      <c r="E361" s="404"/>
      <c r="F361" s="325"/>
      <c r="G361" s="278"/>
      <c r="H361" s="278"/>
      <c r="I361" s="326"/>
      <c r="J361" s="326"/>
      <c r="K361" s="326"/>
      <c r="L361" s="326"/>
      <c r="M361" s="326"/>
      <c r="N361" s="326"/>
      <c r="O361" s="326"/>
      <c r="P361" s="413"/>
      <c r="Q361" s="287"/>
      <c r="R361" s="288">
        <f t="shared" si="33"/>
        <v>0</v>
      </c>
    </row>
    <row r="362" spans="1:18" s="327" customFormat="1" ht="30">
      <c r="A362" s="274" t="s">
        <v>0</v>
      </c>
      <c r="B362" s="275" t="s">
        <v>1488</v>
      </c>
      <c r="C362" s="275"/>
      <c r="D362" s="257" t="str">
        <f t="shared" si="34"/>
        <v>07.295</v>
      </c>
      <c r="E362" s="104" t="s">
        <v>1060</v>
      </c>
      <c r="F362" s="325"/>
      <c r="G362" s="278"/>
      <c r="H362" s="278"/>
      <c r="I362" s="326"/>
      <c r="J362" s="326"/>
      <c r="K362" s="326"/>
      <c r="L362" s="326"/>
      <c r="M362" s="326"/>
      <c r="N362" s="326"/>
      <c r="O362" s="326"/>
      <c r="P362" s="413"/>
      <c r="Q362" s="287"/>
      <c r="R362" s="288">
        <f t="shared" si="33"/>
        <v>0</v>
      </c>
    </row>
    <row r="363" spans="1:18" s="327" customFormat="1" ht="14.25">
      <c r="A363" s="274" t="s">
        <v>0</v>
      </c>
      <c r="B363" s="275" t="s">
        <v>1488</v>
      </c>
      <c r="C363" s="275" t="s">
        <v>124</v>
      </c>
      <c r="D363" s="257" t="str">
        <f t="shared" si="34"/>
        <v>07.295.005</v>
      </c>
      <c r="E363" s="405" t="s">
        <v>63</v>
      </c>
      <c r="F363" s="325" t="s">
        <v>141</v>
      </c>
      <c r="G363" s="278">
        <f t="shared" si="35"/>
        <v>0</v>
      </c>
      <c r="H363" s="622" t="s">
        <v>1643</v>
      </c>
      <c r="I363" s="326"/>
      <c r="J363" s="326"/>
      <c r="K363" s="326"/>
      <c r="L363" s="326"/>
      <c r="M363" s="326"/>
      <c r="N363" s="326"/>
      <c r="O363" s="326"/>
      <c r="P363" s="413"/>
      <c r="Q363" s="287"/>
      <c r="R363" s="288">
        <f t="shared" si="33"/>
        <v>0</v>
      </c>
    </row>
    <row r="364" spans="1:18" s="327" customFormat="1" ht="14.25">
      <c r="A364" s="274" t="s">
        <v>0</v>
      </c>
      <c r="B364" s="275" t="s">
        <v>1488</v>
      </c>
      <c r="C364" s="275" t="s">
        <v>125</v>
      </c>
      <c r="D364" s="257" t="str">
        <f t="shared" si="34"/>
        <v>07.295.010</v>
      </c>
      <c r="E364" s="405" t="s">
        <v>62</v>
      </c>
      <c r="F364" s="325" t="s">
        <v>141</v>
      </c>
      <c r="G364" s="278">
        <f t="shared" si="35"/>
        <v>0</v>
      </c>
      <c r="H364" s="622" t="s">
        <v>1643</v>
      </c>
      <c r="I364" s="326"/>
      <c r="J364" s="326"/>
      <c r="K364" s="326"/>
      <c r="L364" s="326"/>
      <c r="M364" s="326"/>
      <c r="N364" s="326"/>
      <c r="O364" s="326"/>
      <c r="P364" s="413"/>
      <c r="Q364" s="287"/>
      <c r="R364" s="288">
        <f t="shared" si="33"/>
        <v>0</v>
      </c>
    </row>
    <row r="365" spans="1:18" s="327" customFormat="1" ht="14.25">
      <c r="A365" s="274" t="s">
        <v>0</v>
      </c>
      <c r="B365" s="275" t="s">
        <v>1488</v>
      </c>
      <c r="C365" s="275" t="s">
        <v>126</v>
      </c>
      <c r="D365" s="257" t="str">
        <f t="shared" si="34"/>
        <v>07.295.015</v>
      </c>
      <c r="E365" s="405" t="s">
        <v>61</v>
      </c>
      <c r="F365" s="325" t="s">
        <v>141</v>
      </c>
      <c r="G365" s="278">
        <f t="shared" si="35"/>
        <v>0</v>
      </c>
      <c r="H365" s="622" t="s">
        <v>1643</v>
      </c>
      <c r="I365" s="326"/>
      <c r="J365" s="326"/>
      <c r="K365" s="326"/>
      <c r="L365" s="326"/>
      <c r="M365" s="326"/>
      <c r="N365" s="326"/>
      <c r="O365" s="326"/>
      <c r="P365" s="413"/>
      <c r="Q365" s="287"/>
      <c r="R365" s="288">
        <f t="shared" si="33"/>
        <v>0</v>
      </c>
    </row>
    <row r="366" spans="1:18" s="327" customFormat="1" ht="15">
      <c r="A366" s="274"/>
      <c r="B366" s="275" t="s">
        <v>26</v>
      </c>
      <c r="C366" s="275"/>
      <c r="D366" s="257" t="str">
        <f t="shared" si="34"/>
        <v/>
      </c>
      <c r="E366" s="404"/>
      <c r="F366" s="325"/>
      <c r="G366" s="278"/>
      <c r="H366" s="278"/>
      <c r="I366" s="326"/>
      <c r="J366" s="326"/>
      <c r="K366" s="326"/>
      <c r="L366" s="326"/>
      <c r="M366" s="326"/>
      <c r="N366" s="326"/>
      <c r="O366" s="326"/>
      <c r="P366" s="413"/>
      <c r="Q366" s="287"/>
      <c r="R366" s="288">
        <f t="shared" si="33"/>
        <v>0</v>
      </c>
    </row>
    <row r="367" spans="1:18" s="327" customFormat="1" ht="30">
      <c r="A367" s="274" t="s">
        <v>0</v>
      </c>
      <c r="B367" s="275" t="s">
        <v>195</v>
      </c>
      <c r="C367" s="275"/>
      <c r="D367" s="257" t="str">
        <f t="shared" si="34"/>
        <v>07.300</v>
      </c>
      <c r="E367" s="104" t="s">
        <v>1061</v>
      </c>
      <c r="F367" s="325"/>
      <c r="G367" s="278"/>
      <c r="H367" s="278"/>
      <c r="I367" s="326"/>
      <c r="J367" s="326"/>
      <c r="K367" s="326"/>
      <c r="L367" s="326"/>
      <c r="M367" s="326"/>
      <c r="N367" s="326"/>
      <c r="O367" s="326"/>
      <c r="P367" s="413"/>
      <c r="Q367" s="287"/>
      <c r="R367" s="288">
        <f t="shared" si="33"/>
        <v>0</v>
      </c>
    </row>
    <row r="368" spans="1:18" s="327" customFormat="1" ht="14.25">
      <c r="A368" s="274" t="s">
        <v>0</v>
      </c>
      <c r="B368" s="275" t="s">
        <v>195</v>
      </c>
      <c r="C368" s="275" t="s">
        <v>124</v>
      </c>
      <c r="D368" s="257" t="str">
        <f t="shared" si="34"/>
        <v>07.300.005</v>
      </c>
      <c r="E368" s="405" t="s">
        <v>60</v>
      </c>
      <c r="F368" s="325" t="s">
        <v>141</v>
      </c>
      <c r="G368" s="278">
        <f t="shared" si="35"/>
        <v>0</v>
      </c>
      <c r="H368" s="622" t="s">
        <v>1643</v>
      </c>
      <c r="I368" s="326"/>
      <c r="J368" s="326"/>
      <c r="K368" s="326"/>
      <c r="L368" s="326"/>
      <c r="M368" s="326"/>
      <c r="N368" s="326"/>
      <c r="O368" s="326"/>
      <c r="P368" s="413"/>
      <c r="Q368" s="287"/>
      <c r="R368" s="288">
        <f t="shared" si="33"/>
        <v>0</v>
      </c>
    </row>
    <row r="369" spans="1:18" s="327" customFormat="1" ht="14.25">
      <c r="A369" s="274" t="s">
        <v>0</v>
      </c>
      <c r="B369" s="275" t="s">
        <v>195</v>
      </c>
      <c r="C369" s="275" t="s">
        <v>125</v>
      </c>
      <c r="D369" s="257" t="str">
        <f t="shared" si="34"/>
        <v>07.300.010</v>
      </c>
      <c r="E369" s="405" t="s">
        <v>59</v>
      </c>
      <c r="F369" s="325" t="s">
        <v>141</v>
      </c>
      <c r="G369" s="278">
        <f t="shared" si="35"/>
        <v>0</v>
      </c>
      <c r="H369" s="622" t="s">
        <v>1643</v>
      </c>
      <c r="I369" s="326"/>
      <c r="J369" s="326"/>
      <c r="K369" s="326"/>
      <c r="L369" s="326"/>
      <c r="M369" s="326"/>
      <c r="N369" s="326"/>
      <c r="O369" s="326"/>
      <c r="P369" s="413"/>
      <c r="Q369" s="287"/>
      <c r="R369" s="288">
        <f t="shared" si="33"/>
        <v>0</v>
      </c>
    </row>
    <row r="370" spans="1:18" s="327" customFormat="1" ht="15">
      <c r="A370" s="274"/>
      <c r="B370" s="275" t="s">
        <v>26</v>
      </c>
      <c r="C370" s="275"/>
      <c r="D370" s="257" t="str">
        <f t="shared" si="34"/>
        <v/>
      </c>
      <c r="E370" s="404"/>
      <c r="F370" s="325"/>
      <c r="G370" s="278"/>
      <c r="H370" s="278"/>
      <c r="I370" s="326"/>
      <c r="J370" s="326"/>
      <c r="K370" s="326"/>
      <c r="L370" s="326"/>
      <c r="M370" s="326"/>
      <c r="N370" s="326"/>
      <c r="O370" s="326"/>
      <c r="P370" s="413"/>
      <c r="Q370" s="287"/>
      <c r="R370" s="288">
        <f t="shared" si="33"/>
        <v>0</v>
      </c>
    </row>
    <row r="371" spans="1:18" s="327" customFormat="1" ht="30">
      <c r="A371" s="274" t="s">
        <v>0</v>
      </c>
      <c r="B371" s="275" t="s">
        <v>214</v>
      </c>
      <c r="C371" s="275"/>
      <c r="D371" s="257" t="str">
        <f t="shared" si="34"/>
        <v>07.305</v>
      </c>
      <c r="E371" s="104" t="s">
        <v>1062</v>
      </c>
      <c r="F371" s="325"/>
      <c r="G371" s="278"/>
      <c r="H371" s="278"/>
      <c r="I371" s="326"/>
      <c r="J371" s="326"/>
      <c r="K371" s="326"/>
      <c r="L371" s="326"/>
      <c r="M371" s="326"/>
      <c r="N371" s="326"/>
      <c r="O371" s="326"/>
      <c r="P371" s="413"/>
      <c r="Q371" s="287"/>
      <c r="R371" s="288">
        <f t="shared" si="33"/>
        <v>0</v>
      </c>
    </row>
    <row r="372" spans="1:18" s="327" customFormat="1" ht="14.25">
      <c r="A372" s="274" t="s">
        <v>0</v>
      </c>
      <c r="B372" s="275" t="s">
        <v>214</v>
      </c>
      <c r="C372" s="275" t="s">
        <v>124</v>
      </c>
      <c r="D372" s="257" t="str">
        <f t="shared" si="34"/>
        <v>07.305.005</v>
      </c>
      <c r="E372" s="405" t="s">
        <v>58</v>
      </c>
      <c r="F372" s="325" t="s">
        <v>141</v>
      </c>
      <c r="G372" s="278">
        <f t="shared" si="35"/>
        <v>0</v>
      </c>
      <c r="H372" s="622" t="s">
        <v>1643</v>
      </c>
      <c r="I372" s="326"/>
      <c r="J372" s="326"/>
      <c r="K372" s="326"/>
      <c r="L372" s="326"/>
      <c r="M372" s="326"/>
      <c r="N372" s="326"/>
      <c r="O372" s="326"/>
      <c r="P372" s="413"/>
      <c r="Q372" s="287"/>
      <c r="R372" s="288">
        <f t="shared" si="33"/>
        <v>0</v>
      </c>
    </row>
    <row r="373" spans="1:18" s="327" customFormat="1" ht="14.25">
      <c r="A373" s="274" t="s">
        <v>0</v>
      </c>
      <c r="B373" s="275" t="s">
        <v>214</v>
      </c>
      <c r="C373" s="275" t="s">
        <v>125</v>
      </c>
      <c r="D373" s="257" t="str">
        <f t="shared" si="34"/>
        <v>07.305.010</v>
      </c>
      <c r="E373" s="405" t="s">
        <v>57</v>
      </c>
      <c r="F373" s="325" t="s">
        <v>141</v>
      </c>
      <c r="G373" s="278">
        <f t="shared" si="35"/>
        <v>0</v>
      </c>
      <c r="H373" s="622" t="s">
        <v>1643</v>
      </c>
      <c r="I373" s="326"/>
      <c r="J373" s="326"/>
      <c r="K373" s="326"/>
      <c r="L373" s="326"/>
      <c r="M373" s="326"/>
      <c r="N373" s="326"/>
      <c r="O373" s="326"/>
      <c r="P373" s="413"/>
      <c r="Q373" s="287"/>
      <c r="R373" s="288">
        <f t="shared" si="33"/>
        <v>0</v>
      </c>
    </row>
    <row r="374" spans="1:18" s="327" customFormat="1" ht="15">
      <c r="A374" s="274"/>
      <c r="B374" s="275" t="s">
        <v>26</v>
      </c>
      <c r="C374" s="275"/>
      <c r="D374" s="257" t="str">
        <f t="shared" si="34"/>
        <v/>
      </c>
      <c r="E374" s="404"/>
      <c r="F374" s="325"/>
      <c r="G374" s="278"/>
      <c r="H374" s="278"/>
      <c r="I374" s="326"/>
      <c r="J374" s="326"/>
      <c r="K374" s="326"/>
      <c r="L374" s="326"/>
      <c r="M374" s="326"/>
      <c r="N374" s="326"/>
      <c r="O374" s="326"/>
      <c r="P374" s="413"/>
      <c r="Q374" s="287"/>
      <c r="R374" s="288">
        <f t="shared" si="33"/>
        <v>0</v>
      </c>
    </row>
    <row r="375" spans="1:18" s="327" customFormat="1" ht="30">
      <c r="A375" s="274" t="s">
        <v>0</v>
      </c>
      <c r="B375" s="275" t="s">
        <v>215</v>
      </c>
      <c r="C375" s="275"/>
      <c r="D375" s="257" t="str">
        <f t="shared" si="34"/>
        <v>07.310</v>
      </c>
      <c r="E375" s="104" t="s">
        <v>1063</v>
      </c>
      <c r="F375" s="325"/>
      <c r="G375" s="278"/>
      <c r="H375" s="278"/>
      <c r="I375" s="326"/>
      <c r="J375" s="326"/>
      <c r="K375" s="326"/>
      <c r="L375" s="326"/>
      <c r="M375" s="326"/>
      <c r="N375" s="326"/>
      <c r="O375" s="326"/>
      <c r="P375" s="413"/>
      <c r="Q375" s="287"/>
      <c r="R375" s="288">
        <f t="shared" si="33"/>
        <v>0</v>
      </c>
    </row>
    <row r="376" spans="1:18" s="327" customFormat="1" ht="28.5">
      <c r="A376" s="274" t="s">
        <v>0</v>
      </c>
      <c r="B376" s="275" t="s">
        <v>215</v>
      </c>
      <c r="C376" s="275" t="s">
        <v>124</v>
      </c>
      <c r="D376" s="257" t="str">
        <f t="shared" si="34"/>
        <v>07.310.005</v>
      </c>
      <c r="E376" s="405" t="s">
        <v>1504</v>
      </c>
      <c r="F376" s="325" t="s">
        <v>141</v>
      </c>
      <c r="G376" s="278">
        <f t="shared" si="35"/>
        <v>0</v>
      </c>
      <c r="H376" s="622" t="s">
        <v>1643</v>
      </c>
      <c r="I376" s="326"/>
      <c r="J376" s="326"/>
      <c r="K376" s="326"/>
      <c r="L376" s="326"/>
      <c r="M376" s="326"/>
      <c r="N376" s="326"/>
      <c r="O376" s="326"/>
      <c r="P376" s="413"/>
      <c r="Q376" s="287"/>
      <c r="R376" s="288">
        <f t="shared" si="33"/>
        <v>0</v>
      </c>
    </row>
    <row r="377" spans="1:18" s="327" customFormat="1" ht="28.5">
      <c r="A377" s="274" t="s">
        <v>0</v>
      </c>
      <c r="B377" s="275" t="s">
        <v>215</v>
      </c>
      <c r="C377" s="275" t="s">
        <v>125</v>
      </c>
      <c r="D377" s="257" t="str">
        <f t="shared" si="34"/>
        <v>07.310.010</v>
      </c>
      <c r="E377" s="405" t="s">
        <v>1305</v>
      </c>
      <c r="F377" s="325" t="s">
        <v>141</v>
      </c>
      <c r="G377" s="278">
        <f t="shared" si="35"/>
        <v>0</v>
      </c>
      <c r="H377" s="622" t="s">
        <v>1643</v>
      </c>
      <c r="I377" s="326"/>
      <c r="J377" s="326"/>
      <c r="K377" s="326"/>
      <c r="L377" s="326"/>
      <c r="M377" s="326"/>
      <c r="N377" s="326"/>
      <c r="O377" s="326"/>
      <c r="P377" s="413"/>
      <c r="Q377" s="287"/>
      <c r="R377" s="288">
        <f t="shared" si="33"/>
        <v>0</v>
      </c>
    </row>
    <row r="378" spans="1:18" s="327" customFormat="1" ht="15">
      <c r="A378" s="274"/>
      <c r="B378" s="275" t="s">
        <v>26</v>
      </c>
      <c r="C378" s="275"/>
      <c r="D378" s="257" t="str">
        <f t="shared" si="34"/>
        <v/>
      </c>
      <c r="E378" s="404"/>
      <c r="F378" s="325"/>
      <c r="G378" s="278"/>
      <c r="H378" s="278"/>
      <c r="I378" s="326"/>
      <c r="J378" s="326"/>
      <c r="K378" s="326"/>
      <c r="L378" s="326"/>
      <c r="M378" s="326"/>
      <c r="N378" s="326"/>
      <c r="O378" s="326"/>
      <c r="P378" s="413"/>
      <c r="Q378" s="287"/>
      <c r="R378" s="288">
        <f t="shared" si="33"/>
        <v>0</v>
      </c>
    </row>
    <row r="379" spans="1:18" s="327" customFormat="1" ht="30.75" customHeight="1">
      <c r="A379" s="274" t="s">
        <v>0</v>
      </c>
      <c r="B379" s="275" t="s">
        <v>216</v>
      </c>
      <c r="C379" s="275"/>
      <c r="D379" s="257" t="str">
        <f t="shared" si="34"/>
        <v>07.315</v>
      </c>
      <c r="E379" s="104" t="s">
        <v>1064</v>
      </c>
      <c r="F379" s="325"/>
      <c r="G379" s="278"/>
      <c r="H379" s="278"/>
      <c r="I379" s="326"/>
      <c r="J379" s="326"/>
      <c r="K379" s="326"/>
      <c r="L379" s="326"/>
      <c r="M379" s="326"/>
      <c r="N379" s="326"/>
      <c r="O379" s="326"/>
      <c r="P379" s="413"/>
      <c r="Q379" s="287"/>
      <c r="R379" s="288">
        <f t="shared" si="33"/>
        <v>0</v>
      </c>
    </row>
    <row r="380" spans="1:18" s="327" customFormat="1" ht="28.5">
      <c r="A380" s="274" t="s">
        <v>0</v>
      </c>
      <c r="B380" s="275" t="s">
        <v>216</v>
      </c>
      <c r="C380" s="275" t="s">
        <v>124</v>
      </c>
      <c r="D380" s="257" t="str">
        <f t="shared" si="34"/>
        <v>07.315.005</v>
      </c>
      <c r="E380" s="405" t="s">
        <v>1306</v>
      </c>
      <c r="F380" s="325" t="s">
        <v>141</v>
      </c>
      <c r="G380" s="278">
        <f t="shared" si="35"/>
        <v>0</v>
      </c>
      <c r="H380" s="622" t="s">
        <v>1643</v>
      </c>
      <c r="I380" s="326"/>
      <c r="J380" s="326"/>
      <c r="K380" s="326"/>
      <c r="L380" s="326"/>
      <c r="M380" s="326"/>
      <c r="N380" s="326"/>
      <c r="O380" s="326"/>
      <c r="P380" s="413"/>
      <c r="Q380" s="287"/>
      <c r="R380" s="288">
        <f t="shared" si="33"/>
        <v>0</v>
      </c>
    </row>
    <row r="381" spans="1:18" s="327" customFormat="1" ht="28.5">
      <c r="A381" s="274" t="s">
        <v>0</v>
      </c>
      <c r="B381" s="275" t="s">
        <v>216</v>
      </c>
      <c r="C381" s="275" t="s">
        <v>125</v>
      </c>
      <c r="D381" s="257" t="str">
        <f t="shared" si="34"/>
        <v>07.315.010</v>
      </c>
      <c r="E381" s="405" t="s">
        <v>1307</v>
      </c>
      <c r="F381" s="325" t="s">
        <v>141</v>
      </c>
      <c r="G381" s="278">
        <f t="shared" ref="G381:G443" si="36">ROUNDUP(SUM(I381:O381),2)</f>
        <v>0</v>
      </c>
      <c r="H381" s="622" t="s">
        <v>1643</v>
      </c>
      <c r="I381" s="326"/>
      <c r="J381" s="326"/>
      <c r="K381" s="326"/>
      <c r="L381" s="326"/>
      <c r="M381" s="326"/>
      <c r="N381" s="326"/>
      <c r="O381" s="326"/>
      <c r="P381" s="413"/>
      <c r="Q381" s="287"/>
      <c r="R381" s="288">
        <f t="shared" ref="R381:R443" si="37">Q381*G381</f>
        <v>0</v>
      </c>
    </row>
    <row r="382" spans="1:18" s="327" customFormat="1" ht="15">
      <c r="A382" s="274"/>
      <c r="B382" s="275" t="s">
        <v>26</v>
      </c>
      <c r="C382" s="275"/>
      <c r="D382" s="257" t="str">
        <f t="shared" si="34"/>
        <v/>
      </c>
      <c r="E382" s="404"/>
      <c r="F382" s="325"/>
      <c r="G382" s="278"/>
      <c r="H382" s="278"/>
      <c r="I382" s="326"/>
      <c r="J382" s="326"/>
      <c r="K382" s="326"/>
      <c r="L382" s="326"/>
      <c r="M382" s="326"/>
      <c r="N382" s="326"/>
      <c r="O382" s="326"/>
      <c r="P382" s="413"/>
      <c r="Q382" s="287"/>
      <c r="R382" s="288">
        <f t="shared" si="37"/>
        <v>0</v>
      </c>
    </row>
    <row r="383" spans="1:18" s="327" customFormat="1" ht="30">
      <c r="A383" s="274" t="s">
        <v>0</v>
      </c>
      <c r="B383" s="275" t="s">
        <v>217</v>
      </c>
      <c r="C383" s="275"/>
      <c r="D383" s="257" t="str">
        <f t="shared" si="34"/>
        <v>07.320</v>
      </c>
      <c r="E383" s="104" t="s">
        <v>1065</v>
      </c>
      <c r="F383" s="325"/>
      <c r="G383" s="278"/>
      <c r="H383" s="278"/>
      <c r="I383" s="326"/>
      <c r="J383" s="326"/>
      <c r="K383" s="326"/>
      <c r="L383" s="326"/>
      <c r="M383" s="326"/>
      <c r="N383" s="326"/>
      <c r="O383" s="326"/>
      <c r="P383" s="413"/>
      <c r="Q383" s="287"/>
      <c r="R383" s="288">
        <f t="shared" si="37"/>
        <v>0</v>
      </c>
    </row>
    <row r="384" spans="1:18" s="327" customFormat="1" ht="28.5">
      <c r="A384" s="274" t="s">
        <v>0</v>
      </c>
      <c r="B384" s="275" t="s">
        <v>217</v>
      </c>
      <c r="C384" s="275" t="s">
        <v>124</v>
      </c>
      <c r="D384" s="257" t="str">
        <f t="shared" si="34"/>
        <v>07.320.005</v>
      </c>
      <c r="E384" s="405" t="s">
        <v>1308</v>
      </c>
      <c r="F384" s="325" t="s">
        <v>141</v>
      </c>
      <c r="G384" s="278">
        <f t="shared" si="36"/>
        <v>0</v>
      </c>
      <c r="H384" s="622" t="s">
        <v>1643</v>
      </c>
      <c r="I384" s="326"/>
      <c r="J384" s="326"/>
      <c r="K384" s="326"/>
      <c r="L384" s="326"/>
      <c r="M384" s="326"/>
      <c r="N384" s="326"/>
      <c r="O384" s="326"/>
      <c r="P384" s="413"/>
      <c r="Q384" s="287"/>
      <c r="R384" s="288">
        <f t="shared" si="37"/>
        <v>0</v>
      </c>
    </row>
    <row r="385" spans="1:18" s="327" customFormat="1" ht="15">
      <c r="A385" s="274"/>
      <c r="B385" s="275" t="s">
        <v>26</v>
      </c>
      <c r="C385" s="275"/>
      <c r="D385" s="257" t="str">
        <f t="shared" ref="D385:D447" si="38">IF(A385=0,"",IF(C385=0,A385&amp;"."&amp;B385,A385&amp;"."&amp;B385&amp;"."&amp;C385))</f>
        <v/>
      </c>
      <c r="E385" s="404"/>
      <c r="F385" s="325"/>
      <c r="G385" s="278"/>
      <c r="H385" s="278"/>
      <c r="I385" s="326"/>
      <c r="J385" s="326"/>
      <c r="K385" s="326"/>
      <c r="L385" s="326"/>
      <c r="M385" s="326"/>
      <c r="N385" s="326"/>
      <c r="O385" s="326"/>
      <c r="P385" s="413"/>
      <c r="Q385" s="287"/>
      <c r="R385" s="288">
        <f t="shared" si="37"/>
        <v>0</v>
      </c>
    </row>
    <row r="386" spans="1:18" s="327" customFormat="1" ht="30">
      <c r="A386" s="274" t="s">
        <v>0</v>
      </c>
      <c r="B386" s="275" t="s">
        <v>218</v>
      </c>
      <c r="C386" s="275"/>
      <c r="D386" s="257" t="str">
        <f t="shared" si="38"/>
        <v>07.325</v>
      </c>
      <c r="E386" s="104" t="s">
        <v>1066</v>
      </c>
      <c r="F386" s="325"/>
      <c r="G386" s="278"/>
      <c r="H386" s="278"/>
      <c r="I386" s="326"/>
      <c r="J386" s="326"/>
      <c r="K386" s="326"/>
      <c r="L386" s="326"/>
      <c r="M386" s="326"/>
      <c r="N386" s="326"/>
      <c r="O386" s="326"/>
      <c r="P386" s="413"/>
      <c r="Q386" s="287"/>
      <c r="R386" s="288">
        <f t="shared" si="37"/>
        <v>0</v>
      </c>
    </row>
    <row r="387" spans="1:18" s="327" customFormat="1" ht="28.5">
      <c r="A387" s="274" t="s">
        <v>0</v>
      </c>
      <c r="B387" s="275" t="s">
        <v>218</v>
      </c>
      <c r="C387" s="275" t="s">
        <v>124</v>
      </c>
      <c r="D387" s="257" t="str">
        <f t="shared" si="38"/>
        <v>07.325.005</v>
      </c>
      <c r="E387" s="405" t="s">
        <v>1304</v>
      </c>
      <c r="F387" s="325" t="s">
        <v>141</v>
      </c>
      <c r="G387" s="278">
        <f t="shared" si="36"/>
        <v>0</v>
      </c>
      <c r="H387" s="622" t="s">
        <v>1643</v>
      </c>
      <c r="I387" s="326"/>
      <c r="J387" s="326"/>
      <c r="K387" s="326"/>
      <c r="L387" s="326"/>
      <c r="M387" s="326"/>
      <c r="N387" s="326"/>
      <c r="O387" s="326"/>
      <c r="P387" s="413"/>
      <c r="Q387" s="287"/>
      <c r="R387" s="288">
        <f t="shared" si="37"/>
        <v>0</v>
      </c>
    </row>
    <row r="388" spans="1:18" s="327" customFormat="1" ht="15">
      <c r="A388" s="274"/>
      <c r="B388" s="275" t="s">
        <v>26</v>
      </c>
      <c r="C388" s="275"/>
      <c r="D388" s="257" t="str">
        <f t="shared" si="38"/>
        <v/>
      </c>
      <c r="E388" s="404"/>
      <c r="F388" s="325"/>
      <c r="G388" s="278"/>
      <c r="H388" s="278"/>
      <c r="I388" s="326"/>
      <c r="J388" s="326"/>
      <c r="K388" s="326"/>
      <c r="L388" s="326"/>
      <c r="M388" s="326"/>
      <c r="N388" s="326"/>
      <c r="O388" s="326"/>
      <c r="P388" s="413"/>
      <c r="Q388" s="287"/>
      <c r="R388" s="288">
        <f t="shared" si="37"/>
        <v>0</v>
      </c>
    </row>
    <row r="389" spans="1:18" s="327" customFormat="1" ht="30">
      <c r="A389" s="274" t="s">
        <v>0</v>
      </c>
      <c r="B389" s="275" t="s">
        <v>219</v>
      </c>
      <c r="C389" s="275"/>
      <c r="D389" s="257" t="str">
        <f t="shared" si="38"/>
        <v>07.330</v>
      </c>
      <c r="E389" s="104" t="s">
        <v>1067</v>
      </c>
      <c r="F389" s="325"/>
      <c r="G389" s="278"/>
      <c r="H389" s="278"/>
      <c r="I389" s="326"/>
      <c r="J389" s="326"/>
      <c r="K389" s="326"/>
      <c r="L389" s="326"/>
      <c r="M389" s="326"/>
      <c r="N389" s="326"/>
      <c r="O389" s="326"/>
      <c r="P389" s="413"/>
      <c r="Q389" s="287"/>
      <c r="R389" s="288">
        <f t="shared" si="37"/>
        <v>0</v>
      </c>
    </row>
    <row r="390" spans="1:18" s="327" customFormat="1" ht="14.25">
      <c r="A390" s="274" t="s">
        <v>0</v>
      </c>
      <c r="B390" s="275" t="s">
        <v>219</v>
      </c>
      <c r="C390" s="275" t="s">
        <v>124</v>
      </c>
      <c r="D390" s="257" t="str">
        <f t="shared" si="38"/>
        <v>07.330.005</v>
      </c>
      <c r="E390" s="405" t="s">
        <v>211</v>
      </c>
      <c r="F390" s="325" t="s">
        <v>141</v>
      </c>
      <c r="G390" s="278">
        <f t="shared" si="36"/>
        <v>0</v>
      </c>
      <c r="H390" s="622" t="s">
        <v>1643</v>
      </c>
      <c r="I390" s="326"/>
      <c r="J390" s="326"/>
      <c r="K390" s="326"/>
      <c r="L390" s="326"/>
      <c r="M390" s="326"/>
      <c r="N390" s="326"/>
      <c r="O390" s="326"/>
      <c r="P390" s="413"/>
      <c r="Q390" s="287"/>
      <c r="R390" s="288">
        <f t="shared" si="37"/>
        <v>0</v>
      </c>
    </row>
    <row r="391" spans="1:18" s="327" customFormat="1" ht="14.25">
      <c r="A391" s="274" t="s">
        <v>0</v>
      </c>
      <c r="B391" s="275" t="s">
        <v>219</v>
      </c>
      <c r="C391" s="275" t="s">
        <v>125</v>
      </c>
      <c r="D391" s="257" t="str">
        <f t="shared" si="38"/>
        <v>07.330.010</v>
      </c>
      <c r="E391" s="405" t="s">
        <v>212</v>
      </c>
      <c r="F391" s="325" t="s">
        <v>141</v>
      </c>
      <c r="G391" s="278">
        <f t="shared" si="36"/>
        <v>0</v>
      </c>
      <c r="H391" s="622" t="s">
        <v>1643</v>
      </c>
      <c r="I391" s="326"/>
      <c r="J391" s="326"/>
      <c r="K391" s="326"/>
      <c r="L391" s="326"/>
      <c r="M391" s="326"/>
      <c r="N391" s="326"/>
      <c r="O391" s="326"/>
      <c r="P391" s="413"/>
      <c r="Q391" s="287"/>
      <c r="R391" s="288">
        <f t="shared" si="37"/>
        <v>0</v>
      </c>
    </row>
    <row r="392" spans="1:18" s="327" customFormat="1" ht="15">
      <c r="A392" s="274"/>
      <c r="B392" s="275" t="s">
        <v>26</v>
      </c>
      <c r="C392" s="275"/>
      <c r="D392" s="257" t="str">
        <f t="shared" si="38"/>
        <v/>
      </c>
      <c r="E392" s="404"/>
      <c r="F392" s="325"/>
      <c r="G392" s="278"/>
      <c r="H392" s="278"/>
      <c r="I392" s="326"/>
      <c r="J392" s="326"/>
      <c r="K392" s="326"/>
      <c r="L392" s="326"/>
      <c r="M392" s="326"/>
      <c r="N392" s="326"/>
      <c r="O392" s="326"/>
      <c r="P392" s="413"/>
      <c r="Q392" s="287"/>
      <c r="R392" s="288">
        <f t="shared" si="37"/>
        <v>0</v>
      </c>
    </row>
    <row r="393" spans="1:18" s="327" customFormat="1" ht="15">
      <c r="A393" s="274" t="s">
        <v>0</v>
      </c>
      <c r="B393" s="275" t="s">
        <v>220</v>
      </c>
      <c r="C393" s="275"/>
      <c r="D393" s="257" t="str">
        <f>IF(A393=0,"",IF(C393=0,A393&amp;"."&amp;B393,A393&amp;"."&amp;B393&amp;"."&amp;C393))</f>
        <v>07.335</v>
      </c>
      <c r="E393" s="104" t="s">
        <v>1512</v>
      </c>
      <c r="F393" s="325"/>
      <c r="G393" s="278"/>
      <c r="H393" s="278"/>
      <c r="I393" s="326"/>
      <c r="J393" s="326"/>
      <c r="K393" s="326"/>
      <c r="L393" s="326"/>
      <c r="M393" s="326"/>
      <c r="N393" s="326"/>
      <c r="O393" s="326"/>
      <c r="P393" s="413"/>
      <c r="Q393" s="287"/>
      <c r="R393" s="288">
        <f>Q393*G393</f>
        <v>0</v>
      </c>
    </row>
    <row r="394" spans="1:18" s="327" customFormat="1" ht="14.25">
      <c r="A394" s="274" t="s">
        <v>0</v>
      </c>
      <c r="B394" s="275" t="s">
        <v>220</v>
      </c>
      <c r="C394" s="275" t="s">
        <v>124</v>
      </c>
      <c r="D394" s="257" t="str">
        <f>IF(A394=0,"",IF(C394=0,A394&amp;"."&amp;B394,A394&amp;"."&amp;B394&amp;"."&amp;C394))</f>
        <v>07.335.005</v>
      </c>
      <c r="E394" s="405" t="s">
        <v>1505</v>
      </c>
      <c r="F394" s="325" t="s">
        <v>141</v>
      </c>
      <c r="G394" s="278">
        <f t="shared" si="36"/>
        <v>0</v>
      </c>
      <c r="H394" s="622" t="s">
        <v>1643</v>
      </c>
      <c r="I394" s="326"/>
      <c r="J394" s="326"/>
      <c r="K394" s="326"/>
      <c r="L394" s="326"/>
      <c r="M394" s="326"/>
      <c r="N394" s="326"/>
      <c r="O394" s="326"/>
      <c r="P394" s="413"/>
      <c r="Q394" s="287"/>
      <c r="R394" s="288">
        <f>Q394*G394</f>
        <v>0</v>
      </c>
    </row>
    <row r="395" spans="1:18" s="327" customFormat="1" ht="14.25">
      <c r="A395" s="274" t="s">
        <v>0</v>
      </c>
      <c r="B395" s="275" t="s">
        <v>220</v>
      </c>
      <c r="C395" s="275" t="s">
        <v>125</v>
      </c>
      <c r="D395" s="257" t="str">
        <f>IF(A395=0,"",IF(C395=0,A395&amp;"."&amp;B395,A395&amp;"."&amp;B395&amp;"."&amp;C395))</f>
        <v>07.335.010</v>
      </c>
      <c r="E395" s="405" t="s">
        <v>1528</v>
      </c>
      <c r="F395" s="325" t="s">
        <v>141</v>
      </c>
      <c r="G395" s="278">
        <f t="shared" si="36"/>
        <v>0</v>
      </c>
      <c r="H395" s="622" t="s">
        <v>1643</v>
      </c>
      <c r="I395" s="326"/>
      <c r="J395" s="326"/>
      <c r="K395" s="326"/>
      <c r="L395" s="326"/>
      <c r="M395" s="326"/>
      <c r="N395" s="326"/>
      <c r="O395" s="326"/>
      <c r="P395" s="413"/>
      <c r="Q395" s="287"/>
      <c r="R395" s="288">
        <f>Q395*G395</f>
        <v>0</v>
      </c>
    </row>
    <row r="396" spans="1:18" s="327" customFormat="1" ht="15">
      <c r="A396" s="274"/>
      <c r="B396" s="275" t="s">
        <v>26</v>
      </c>
      <c r="C396" s="275"/>
      <c r="D396" s="257" t="str">
        <f>IF(A396=0,"",IF(C396=0,A396&amp;"."&amp;B396,A396&amp;"."&amp;B396&amp;"."&amp;C396))</f>
        <v/>
      </c>
      <c r="E396" s="404"/>
      <c r="F396" s="325"/>
      <c r="G396" s="278"/>
      <c r="H396" s="278"/>
      <c r="I396" s="326"/>
      <c r="J396" s="326"/>
      <c r="K396" s="326"/>
      <c r="L396" s="326"/>
      <c r="M396" s="326"/>
      <c r="N396" s="326"/>
      <c r="O396" s="326"/>
      <c r="P396" s="413"/>
      <c r="Q396" s="287"/>
      <c r="R396" s="288">
        <f>Q396*G396</f>
        <v>0</v>
      </c>
    </row>
    <row r="397" spans="1:18" s="327" customFormat="1" ht="15">
      <c r="A397" s="274"/>
      <c r="B397" s="275" t="s">
        <v>26</v>
      </c>
      <c r="C397" s="275"/>
      <c r="D397" s="257" t="str">
        <f t="shared" si="38"/>
        <v/>
      </c>
      <c r="E397" s="404" t="s">
        <v>1406</v>
      </c>
      <c r="F397" s="325"/>
      <c r="G397" s="278"/>
      <c r="H397" s="278"/>
      <c r="I397" s="326"/>
      <c r="J397" s="326"/>
      <c r="K397" s="326"/>
      <c r="L397" s="326"/>
      <c r="M397" s="326"/>
      <c r="N397" s="326"/>
      <c r="O397" s="326"/>
      <c r="P397" s="413"/>
      <c r="Q397" s="287"/>
      <c r="R397" s="288">
        <f t="shared" si="37"/>
        <v>0</v>
      </c>
    </row>
    <row r="398" spans="1:18" s="327" customFormat="1" ht="15">
      <c r="A398" s="274"/>
      <c r="B398" s="275"/>
      <c r="C398" s="275"/>
      <c r="D398" s="257"/>
      <c r="E398" s="404"/>
      <c r="F398" s="325"/>
      <c r="G398" s="278"/>
      <c r="H398" s="278"/>
      <c r="I398" s="326"/>
      <c r="J398" s="326"/>
      <c r="K398" s="326"/>
      <c r="L398" s="326"/>
      <c r="M398" s="326"/>
      <c r="N398" s="326"/>
      <c r="O398" s="326"/>
      <c r="P398" s="413"/>
      <c r="Q398" s="287"/>
      <c r="R398" s="288"/>
    </row>
    <row r="399" spans="1:18" s="327" customFormat="1" ht="30">
      <c r="A399" s="274" t="s">
        <v>0</v>
      </c>
      <c r="B399" s="275" t="s">
        <v>221</v>
      </c>
      <c r="C399" s="275"/>
      <c r="D399" s="257" t="str">
        <f t="shared" si="38"/>
        <v>07.340</v>
      </c>
      <c r="E399" s="404" t="s">
        <v>1625</v>
      </c>
      <c r="F399" s="325"/>
      <c r="G399" s="278"/>
      <c r="H399" s="278"/>
      <c r="I399" s="326"/>
      <c r="J399" s="326"/>
      <c r="K399" s="326"/>
      <c r="L399" s="326"/>
      <c r="M399" s="326"/>
      <c r="N399" s="326"/>
      <c r="O399" s="326"/>
      <c r="P399" s="413"/>
      <c r="Q399" s="287"/>
      <c r="R399" s="288">
        <f t="shared" si="37"/>
        <v>0</v>
      </c>
    </row>
    <row r="400" spans="1:18" s="327" customFormat="1" ht="28.5">
      <c r="A400" s="274" t="s">
        <v>0</v>
      </c>
      <c r="B400" s="275" t="s">
        <v>221</v>
      </c>
      <c r="C400" s="275" t="s">
        <v>124</v>
      </c>
      <c r="D400" s="257" t="str">
        <f t="shared" si="38"/>
        <v>07.340.005</v>
      </c>
      <c r="E400" s="330" t="s">
        <v>676</v>
      </c>
      <c r="F400" s="325" t="s">
        <v>141</v>
      </c>
      <c r="G400" s="278">
        <f t="shared" si="36"/>
        <v>0</v>
      </c>
      <c r="H400" s="622" t="s">
        <v>1642</v>
      </c>
      <c r="I400" s="326"/>
      <c r="J400" s="326"/>
      <c r="K400" s="326"/>
      <c r="L400" s="326"/>
      <c r="M400" s="326"/>
      <c r="N400" s="326"/>
      <c r="O400" s="326"/>
      <c r="P400" s="413"/>
      <c r="Q400" s="287"/>
      <c r="R400" s="288">
        <f t="shared" si="37"/>
        <v>0</v>
      </c>
    </row>
    <row r="401" spans="1:18" s="327" customFormat="1" ht="28.5">
      <c r="A401" s="274" t="s">
        <v>0</v>
      </c>
      <c r="B401" s="275" t="s">
        <v>221</v>
      </c>
      <c r="C401" s="275" t="s">
        <v>125</v>
      </c>
      <c r="D401" s="257" t="str">
        <f t="shared" si="38"/>
        <v>07.340.010</v>
      </c>
      <c r="E401" s="330" t="s">
        <v>677</v>
      </c>
      <c r="F401" s="325" t="s">
        <v>141</v>
      </c>
      <c r="G401" s="278">
        <f t="shared" si="36"/>
        <v>0</v>
      </c>
      <c r="H401" s="622" t="s">
        <v>1642</v>
      </c>
      <c r="I401" s="326"/>
      <c r="J401" s="326"/>
      <c r="K401" s="326"/>
      <c r="L401" s="326"/>
      <c r="M401" s="326"/>
      <c r="N401" s="326"/>
      <c r="O401" s="326"/>
      <c r="P401" s="413"/>
      <c r="Q401" s="287"/>
      <c r="R401" s="288">
        <f t="shared" si="37"/>
        <v>0</v>
      </c>
    </row>
    <row r="402" spans="1:18" s="327" customFormat="1" ht="28.5">
      <c r="A402" s="274" t="s">
        <v>0</v>
      </c>
      <c r="B402" s="275" t="s">
        <v>221</v>
      </c>
      <c r="C402" s="275" t="s">
        <v>126</v>
      </c>
      <c r="D402" s="257" t="str">
        <f t="shared" si="38"/>
        <v>07.340.015</v>
      </c>
      <c r="E402" s="330" t="s">
        <v>678</v>
      </c>
      <c r="F402" s="325" t="s">
        <v>141</v>
      </c>
      <c r="G402" s="278">
        <f t="shared" si="36"/>
        <v>0</v>
      </c>
      <c r="H402" s="622" t="s">
        <v>1642</v>
      </c>
      <c r="I402" s="326"/>
      <c r="J402" s="326"/>
      <c r="K402" s="326"/>
      <c r="L402" s="326"/>
      <c r="M402" s="326"/>
      <c r="N402" s="326"/>
      <c r="O402" s="326"/>
      <c r="P402" s="413"/>
      <c r="Q402" s="287"/>
      <c r="R402" s="288">
        <f t="shared" si="37"/>
        <v>0</v>
      </c>
    </row>
    <row r="403" spans="1:18" s="327" customFormat="1" ht="16.5" customHeight="1">
      <c r="A403" s="274" t="s">
        <v>0</v>
      </c>
      <c r="B403" s="275" t="s">
        <v>221</v>
      </c>
      <c r="C403" s="275" t="s">
        <v>127</v>
      </c>
      <c r="D403" s="257" t="str">
        <f t="shared" si="38"/>
        <v>07.340.020</v>
      </c>
      <c r="E403" s="330" t="s">
        <v>679</v>
      </c>
      <c r="F403" s="325" t="s">
        <v>141</v>
      </c>
      <c r="G403" s="278">
        <f t="shared" si="36"/>
        <v>0</v>
      </c>
      <c r="H403" s="622" t="s">
        <v>1642</v>
      </c>
      <c r="I403" s="326"/>
      <c r="J403" s="326"/>
      <c r="K403" s="326"/>
      <c r="L403" s="326"/>
      <c r="M403" s="326"/>
      <c r="N403" s="326"/>
      <c r="O403" s="326"/>
      <c r="P403" s="413"/>
      <c r="Q403" s="287"/>
      <c r="R403" s="288">
        <f t="shared" si="37"/>
        <v>0</v>
      </c>
    </row>
    <row r="404" spans="1:18" s="327" customFormat="1" ht="14.25">
      <c r="A404" s="274" t="s">
        <v>0</v>
      </c>
      <c r="B404" s="275" t="s">
        <v>221</v>
      </c>
      <c r="C404" s="275" t="s">
        <v>128</v>
      </c>
      <c r="D404" s="257" t="str">
        <f t="shared" si="38"/>
        <v>07.340.025</v>
      </c>
      <c r="E404" s="405" t="s">
        <v>680</v>
      </c>
      <c r="F404" s="325" t="s">
        <v>141</v>
      </c>
      <c r="G404" s="278">
        <f t="shared" si="36"/>
        <v>0</v>
      </c>
      <c r="H404" s="622" t="s">
        <v>1642</v>
      </c>
      <c r="I404" s="326"/>
      <c r="J404" s="326"/>
      <c r="K404" s="326"/>
      <c r="L404" s="326"/>
      <c r="M404" s="326"/>
      <c r="N404" s="326"/>
      <c r="O404" s="326"/>
      <c r="P404" s="413"/>
      <c r="Q404" s="287"/>
      <c r="R404" s="288">
        <f t="shared" si="37"/>
        <v>0</v>
      </c>
    </row>
    <row r="405" spans="1:18" s="327" customFormat="1" ht="28.5">
      <c r="A405" s="274" t="s">
        <v>0</v>
      </c>
      <c r="B405" s="275" t="s">
        <v>221</v>
      </c>
      <c r="C405" s="275" t="s">
        <v>129</v>
      </c>
      <c r="D405" s="257" t="str">
        <f t="shared" si="38"/>
        <v>07.340.030</v>
      </c>
      <c r="E405" s="330" t="s">
        <v>1384</v>
      </c>
      <c r="F405" s="325" t="s">
        <v>141</v>
      </c>
      <c r="G405" s="278">
        <f t="shared" si="36"/>
        <v>0</v>
      </c>
      <c r="H405" s="622" t="s">
        <v>1642</v>
      </c>
      <c r="I405" s="326"/>
      <c r="J405" s="326"/>
      <c r="K405" s="326"/>
      <c r="L405" s="326"/>
      <c r="M405" s="326"/>
      <c r="N405" s="326"/>
      <c r="O405" s="326"/>
      <c r="P405" s="413"/>
      <c r="Q405" s="287"/>
      <c r="R405" s="288">
        <f t="shared" si="37"/>
        <v>0</v>
      </c>
    </row>
    <row r="406" spans="1:18" s="327" customFormat="1" ht="28.5">
      <c r="A406" s="274" t="s">
        <v>0</v>
      </c>
      <c r="B406" s="275" t="s">
        <v>221</v>
      </c>
      <c r="C406" s="275" t="s">
        <v>130</v>
      </c>
      <c r="D406" s="257" t="str">
        <f t="shared" si="38"/>
        <v>07.340.035</v>
      </c>
      <c r="E406" s="330" t="s">
        <v>1385</v>
      </c>
      <c r="F406" s="325" t="s">
        <v>141</v>
      </c>
      <c r="G406" s="278">
        <f t="shared" si="36"/>
        <v>0</v>
      </c>
      <c r="H406" s="622" t="s">
        <v>1642</v>
      </c>
      <c r="I406" s="326"/>
      <c r="J406" s="326"/>
      <c r="K406" s="326"/>
      <c r="L406" s="326"/>
      <c r="M406" s="326"/>
      <c r="N406" s="326"/>
      <c r="O406" s="326"/>
      <c r="P406" s="413"/>
      <c r="Q406" s="287"/>
      <c r="R406" s="288">
        <f t="shared" si="37"/>
        <v>0</v>
      </c>
    </row>
    <row r="407" spans="1:18" s="327" customFormat="1" ht="28.5">
      <c r="A407" s="274" t="s">
        <v>0</v>
      </c>
      <c r="B407" s="275" t="s">
        <v>221</v>
      </c>
      <c r="C407" s="275" t="s">
        <v>131</v>
      </c>
      <c r="D407" s="257" t="str">
        <f t="shared" si="38"/>
        <v>07.340.040</v>
      </c>
      <c r="E407" s="330" t="s">
        <v>1386</v>
      </c>
      <c r="F407" s="325" t="s">
        <v>141</v>
      </c>
      <c r="G407" s="278">
        <f t="shared" si="36"/>
        <v>0</v>
      </c>
      <c r="H407" s="622" t="s">
        <v>1642</v>
      </c>
      <c r="I407" s="326"/>
      <c r="J407" s="326"/>
      <c r="K407" s="326"/>
      <c r="L407" s="326"/>
      <c r="M407" s="326"/>
      <c r="N407" s="326"/>
      <c r="O407" s="326"/>
      <c r="P407" s="413"/>
      <c r="Q407" s="287"/>
      <c r="R407" s="288">
        <f t="shared" si="37"/>
        <v>0</v>
      </c>
    </row>
    <row r="408" spans="1:18" s="327" customFormat="1" ht="14.25">
      <c r="A408" s="274" t="s">
        <v>0</v>
      </c>
      <c r="B408" s="275" t="s">
        <v>221</v>
      </c>
      <c r="C408" s="275" t="s">
        <v>132</v>
      </c>
      <c r="D408" s="257" t="str">
        <f t="shared" si="38"/>
        <v>07.340.045</v>
      </c>
      <c r="E408" s="330" t="s">
        <v>1387</v>
      </c>
      <c r="F408" s="325" t="s">
        <v>141</v>
      </c>
      <c r="G408" s="278">
        <f t="shared" si="36"/>
        <v>0</v>
      </c>
      <c r="H408" s="622" t="s">
        <v>1642</v>
      </c>
      <c r="I408" s="326"/>
      <c r="J408" s="326"/>
      <c r="K408" s="326"/>
      <c r="L408" s="326"/>
      <c r="M408" s="326"/>
      <c r="N408" s="326"/>
      <c r="O408" s="326"/>
      <c r="P408" s="413"/>
      <c r="Q408" s="287"/>
      <c r="R408" s="288">
        <f t="shared" si="37"/>
        <v>0</v>
      </c>
    </row>
    <row r="409" spans="1:18" s="327" customFormat="1" ht="15">
      <c r="A409" s="274"/>
      <c r="B409" s="275" t="s">
        <v>26</v>
      </c>
      <c r="C409" s="275"/>
      <c r="D409" s="257" t="str">
        <f t="shared" si="38"/>
        <v/>
      </c>
      <c r="E409" s="324"/>
      <c r="F409" s="325"/>
      <c r="G409" s="278"/>
      <c r="H409" s="278"/>
      <c r="I409" s="326"/>
      <c r="J409" s="326"/>
      <c r="K409" s="326"/>
      <c r="L409" s="326"/>
      <c r="M409" s="326"/>
      <c r="N409" s="326"/>
      <c r="O409" s="326"/>
      <c r="P409" s="413"/>
      <c r="Q409" s="287"/>
      <c r="R409" s="288">
        <f t="shared" si="37"/>
        <v>0</v>
      </c>
    </row>
    <row r="410" spans="1:18" s="327" customFormat="1" ht="30">
      <c r="A410" s="274" t="s">
        <v>0</v>
      </c>
      <c r="B410" s="275" t="s">
        <v>222</v>
      </c>
      <c r="C410" s="275"/>
      <c r="D410" s="257" t="str">
        <f t="shared" si="38"/>
        <v>07.345</v>
      </c>
      <c r="E410" s="404" t="s">
        <v>1626</v>
      </c>
      <c r="F410" s="325"/>
      <c r="G410" s="278"/>
      <c r="H410" s="278"/>
      <c r="I410" s="326"/>
      <c r="J410" s="326"/>
      <c r="K410" s="326"/>
      <c r="L410" s="326"/>
      <c r="M410" s="326"/>
      <c r="N410" s="326"/>
      <c r="O410" s="326"/>
      <c r="P410" s="413"/>
      <c r="Q410" s="287"/>
      <c r="R410" s="288">
        <f t="shared" si="37"/>
        <v>0</v>
      </c>
    </row>
    <row r="411" spans="1:18" s="327" customFormat="1" ht="28.5">
      <c r="A411" s="274" t="s">
        <v>0</v>
      </c>
      <c r="B411" s="275" t="s">
        <v>222</v>
      </c>
      <c r="C411" s="275" t="s">
        <v>124</v>
      </c>
      <c r="D411" s="257" t="str">
        <f t="shared" si="38"/>
        <v>07.345.005</v>
      </c>
      <c r="E411" s="330" t="s">
        <v>681</v>
      </c>
      <c r="F411" s="325" t="s">
        <v>141</v>
      </c>
      <c r="G411" s="278">
        <f t="shared" si="36"/>
        <v>0</v>
      </c>
      <c r="H411" s="622" t="s">
        <v>1642</v>
      </c>
      <c r="I411" s="326"/>
      <c r="J411" s="326"/>
      <c r="K411" s="326"/>
      <c r="L411" s="326"/>
      <c r="M411" s="326"/>
      <c r="N411" s="326"/>
      <c r="O411" s="326"/>
      <c r="P411" s="413"/>
      <c r="Q411" s="287"/>
      <c r="R411" s="288">
        <f t="shared" si="37"/>
        <v>0</v>
      </c>
    </row>
    <row r="412" spans="1:18" s="327" customFormat="1" ht="28.5">
      <c r="A412" s="274" t="s">
        <v>0</v>
      </c>
      <c r="B412" s="275" t="s">
        <v>222</v>
      </c>
      <c r="C412" s="275" t="s">
        <v>125</v>
      </c>
      <c r="D412" s="257" t="str">
        <f t="shared" si="38"/>
        <v>07.345.010</v>
      </c>
      <c r="E412" s="330" t="s">
        <v>678</v>
      </c>
      <c r="F412" s="325" t="s">
        <v>141</v>
      </c>
      <c r="G412" s="278">
        <f t="shared" si="36"/>
        <v>0</v>
      </c>
      <c r="H412" s="622" t="s">
        <v>1642</v>
      </c>
      <c r="I412" s="326"/>
      <c r="J412" s="326"/>
      <c r="K412" s="326"/>
      <c r="L412" s="326"/>
      <c r="M412" s="326"/>
      <c r="N412" s="326"/>
      <c r="O412" s="326"/>
      <c r="P412" s="413"/>
      <c r="Q412" s="287"/>
      <c r="R412" s="288">
        <f t="shared" si="37"/>
        <v>0</v>
      </c>
    </row>
    <row r="413" spans="1:18" s="327" customFormat="1" ht="28.5">
      <c r="A413" s="274" t="s">
        <v>0</v>
      </c>
      <c r="B413" s="275" t="s">
        <v>222</v>
      </c>
      <c r="C413" s="275" t="s">
        <v>126</v>
      </c>
      <c r="D413" s="257" t="str">
        <f t="shared" si="38"/>
        <v>07.345.015</v>
      </c>
      <c r="E413" s="330" t="s">
        <v>682</v>
      </c>
      <c r="F413" s="325" t="s">
        <v>141</v>
      </c>
      <c r="G413" s="278">
        <f t="shared" si="36"/>
        <v>0</v>
      </c>
      <c r="H413" s="622" t="s">
        <v>1642</v>
      </c>
      <c r="I413" s="326"/>
      <c r="J413" s="326"/>
      <c r="K413" s="326"/>
      <c r="L413" s="326"/>
      <c r="M413" s="326"/>
      <c r="N413" s="326"/>
      <c r="O413" s="326"/>
      <c r="P413" s="413"/>
      <c r="Q413" s="287"/>
      <c r="R413" s="288">
        <f t="shared" si="37"/>
        <v>0</v>
      </c>
    </row>
    <row r="414" spans="1:18" s="327" customFormat="1" ht="14.25">
      <c r="A414" s="274" t="s">
        <v>0</v>
      </c>
      <c r="B414" s="275" t="s">
        <v>222</v>
      </c>
      <c r="C414" s="275" t="s">
        <v>127</v>
      </c>
      <c r="D414" s="257" t="str">
        <f t="shared" si="38"/>
        <v>07.345.020</v>
      </c>
      <c r="E414" s="330" t="s">
        <v>683</v>
      </c>
      <c r="F414" s="325" t="s">
        <v>141</v>
      </c>
      <c r="G414" s="278">
        <f t="shared" si="36"/>
        <v>0</v>
      </c>
      <c r="H414" s="622" t="s">
        <v>1642</v>
      </c>
      <c r="I414" s="326"/>
      <c r="J414" s="326"/>
      <c r="K414" s="326"/>
      <c r="L414" s="326"/>
      <c r="M414" s="326"/>
      <c r="N414" s="326"/>
      <c r="O414" s="326"/>
      <c r="P414" s="413"/>
      <c r="Q414" s="287"/>
      <c r="R414" s="288">
        <f t="shared" si="37"/>
        <v>0</v>
      </c>
    </row>
    <row r="415" spans="1:18" s="327" customFormat="1" ht="14.25">
      <c r="A415" s="274" t="s">
        <v>0</v>
      </c>
      <c r="B415" s="275" t="s">
        <v>222</v>
      </c>
      <c r="C415" s="275" t="s">
        <v>128</v>
      </c>
      <c r="D415" s="257" t="str">
        <f t="shared" si="38"/>
        <v>07.345.025</v>
      </c>
      <c r="E415" s="405" t="s">
        <v>680</v>
      </c>
      <c r="F415" s="325" t="s">
        <v>141</v>
      </c>
      <c r="G415" s="278">
        <f t="shared" si="36"/>
        <v>0</v>
      </c>
      <c r="H415" s="622" t="s">
        <v>1642</v>
      </c>
      <c r="I415" s="326"/>
      <c r="J415" s="326"/>
      <c r="K415" s="326"/>
      <c r="L415" s="326"/>
      <c r="M415" s="326"/>
      <c r="N415" s="326"/>
      <c r="O415" s="326"/>
      <c r="P415" s="413"/>
      <c r="Q415" s="287"/>
      <c r="R415" s="288">
        <f t="shared" si="37"/>
        <v>0</v>
      </c>
    </row>
    <row r="416" spans="1:18" s="327" customFormat="1" ht="28.5">
      <c r="A416" s="274" t="s">
        <v>0</v>
      </c>
      <c r="B416" s="275" t="s">
        <v>222</v>
      </c>
      <c r="C416" s="275" t="s">
        <v>129</v>
      </c>
      <c r="D416" s="257" t="str">
        <f t="shared" si="38"/>
        <v>07.345.030</v>
      </c>
      <c r="E416" s="330" t="s">
        <v>1388</v>
      </c>
      <c r="F416" s="325" t="s">
        <v>141</v>
      </c>
      <c r="G416" s="278">
        <f t="shared" si="36"/>
        <v>0</v>
      </c>
      <c r="H416" s="622" t="s">
        <v>1642</v>
      </c>
      <c r="I416" s="326"/>
      <c r="J416" s="326"/>
      <c r="K416" s="326"/>
      <c r="L416" s="326"/>
      <c r="M416" s="326"/>
      <c r="N416" s="326"/>
      <c r="O416" s="326"/>
      <c r="P416" s="413"/>
      <c r="Q416" s="287"/>
      <c r="R416" s="288">
        <f t="shared" si="37"/>
        <v>0</v>
      </c>
    </row>
    <row r="417" spans="1:18" s="327" customFormat="1" ht="28.5">
      <c r="A417" s="274" t="s">
        <v>0</v>
      </c>
      <c r="B417" s="275" t="s">
        <v>222</v>
      </c>
      <c r="C417" s="275" t="s">
        <v>130</v>
      </c>
      <c r="D417" s="257" t="str">
        <f t="shared" si="38"/>
        <v>07.345.035</v>
      </c>
      <c r="E417" s="330" t="s">
        <v>1386</v>
      </c>
      <c r="F417" s="325" t="s">
        <v>141</v>
      </c>
      <c r="G417" s="278">
        <f t="shared" si="36"/>
        <v>0</v>
      </c>
      <c r="H417" s="622" t="s">
        <v>1642</v>
      </c>
      <c r="I417" s="326"/>
      <c r="J417" s="326"/>
      <c r="K417" s="326"/>
      <c r="L417" s="326"/>
      <c r="M417" s="326"/>
      <c r="N417" s="326"/>
      <c r="O417" s="326"/>
      <c r="P417" s="413"/>
      <c r="Q417" s="287"/>
      <c r="R417" s="288">
        <f t="shared" si="37"/>
        <v>0</v>
      </c>
    </row>
    <row r="418" spans="1:18" s="327" customFormat="1" ht="28.5">
      <c r="A418" s="274" t="s">
        <v>0</v>
      </c>
      <c r="B418" s="275" t="s">
        <v>222</v>
      </c>
      <c r="C418" s="275" t="s">
        <v>131</v>
      </c>
      <c r="D418" s="257" t="str">
        <f t="shared" si="38"/>
        <v>07.345.040</v>
      </c>
      <c r="E418" s="330" t="s">
        <v>1389</v>
      </c>
      <c r="F418" s="325" t="s">
        <v>141</v>
      </c>
      <c r="G418" s="278">
        <f t="shared" si="36"/>
        <v>0</v>
      </c>
      <c r="H418" s="622" t="s">
        <v>1642</v>
      </c>
      <c r="I418" s="326"/>
      <c r="J418" s="326"/>
      <c r="K418" s="326"/>
      <c r="L418" s="326"/>
      <c r="M418" s="326"/>
      <c r="N418" s="326"/>
      <c r="O418" s="326"/>
      <c r="P418" s="413"/>
      <c r="Q418" s="287"/>
      <c r="R418" s="288">
        <f t="shared" si="37"/>
        <v>0</v>
      </c>
    </row>
    <row r="419" spans="1:18" s="327" customFormat="1" ht="14.25">
      <c r="A419" s="274" t="s">
        <v>0</v>
      </c>
      <c r="B419" s="275" t="s">
        <v>222</v>
      </c>
      <c r="C419" s="275" t="s">
        <v>132</v>
      </c>
      <c r="D419" s="257" t="str">
        <f t="shared" si="38"/>
        <v>07.345.045</v>
      </c>
      <c r="E419" s="330" t="s">
        <v>1390</v>
      </c>
      <c r="F419" s="325" t="s">
        <v>141</v>
      </c>
      <c r="G419" s="278">
        <f t="shared" si="36"/>
        <v>0</v>
      </c>
      <c r="H419" s="622" t="s">
        <v>1642</v>
      </c>
      <c r="I419" s="326"/>
      <c r="J419" s="326"/>
      <c r="K419" s="326"/>
      <c r="L419" s="326"/>
      <c r="M419" s="326"/>
      <c r="N419" s="326"/>
      <c r="O419" s="326"/>
      <c r="P419" s="413"/>
      <c r="Q419" s="287"/>
      <c r="R419" s="288">
        <f t="shared" si="37"/>
        <v>0</v>
      </c>
    </row>
    <row r="420" spans="1:18" s="327" customFormat="1" ht="15">
      <c r="A420" s="274"/>
      <c r="B420" s="275" t="s">
        <v>26</v>
      </c>
      <c r="C420" s="275"/>
      <c r="D420" s="257" t="str">
        <f t="shared" si="38"/>
        <v/>
      </c>
      <c r="E420" s="324"/>
      <c r="F420" s="325"/>
      <c r="G420" s="278"/>
      <c r="H420" s="278"/>
      <c r="I420" s="326"/>
      <c r="J420" s="326"/>
      <c r="K420" s="326"/>
      <c r="L420" s="326"/>
      <c r="M420" s="326"/>
      <c r="N420" s="326"/>
      <c r="O420" s="326"/>
      <c r="P420" s="413"/>
      <c r="Q420" s="287"/>
      <c r="R420" s="288">
        <f t="shared" si="37"/>
        <v>0</v>
      </c>
    </row>
    <row r="421" spans="1:18" s="327" customFormat="1" ht="30">
      <c r="A421" s="274" t="s">
        <v>0</v>
      </c>
      <c r="B421" s="275" t="s">
        <v>198</v>
      </c>
      <c r="C421" s="275"/>
      <c r="D421" s="257" t="str">
        <f t="shared" si="38"/>
        <v>07.350</v>
      </c>
      <c r="E421" s="404" t="s">
        <v>1627</v>
      </c>
      <c r="F421" s="325"/>
      <c r="G421" s="278"/>
      <c r="H421" s="278"/>
      <c r="I421" s="326"/>
      <c r="J421" s="326"/>
      <c r="K421" s="326"/>
      <c r="L421" s="326"/>
      <c r="M421" s="326"/>
      <c r="N421" s="326"/>
      <c r="O421" s="326"/>
      <c r="P421" s="413"/>
      <c r="Q421" s="287"/>
      <c r="R421" s="288">
        <f t="shared" si="37"/>
        <v>0</v>
      </c>
    </row>
    <row r="422" spans="1:18" s="327" customFormat="1" ht="28.5">
      <c r="A422" s="274" t="s">
        <v>0</v>
      </c>
      <c r="B422" s="275" t="s">
        <v>198</v>
      </c>
      <c r="C422" s="275" t="s">
        <v>124</v>
      </c>
      <c r="D422" s="257" t="str">
        <f t="shared" si="38"/>
        <v>07.350.005</v>
      </c>
      <c r="E422" s="330" t="s">
        <v>684</v>
      </c>
      <c r="F422" s="325" t="s">
        <v>141</v>
      </c>
      <c r="G422" s="278">
        <f t="shared" si="36"/>
        <v>0</v>
      </c>
      <c r="H422" s="622" t="s">
        <v>1642</v>
      </c>
      <c r="I422" s="326"/>
      <c r="J422" s="326"/>
      <c r="K422" s="326"/>
      <c r="L422" s="326"/>
      <c r="M422" s="326"/>
      <c r="N422" s="326"/>
      <c r="O422" s="326"/>
      <c r="P422" s="413"/>
      <c r="Q422" s="287"/>
      <c r="R422" s="288">
        <f t="shared" si="37"/>
        <v>0</v>
      </c>
    </row>
    <row r="423" spans="1:18" s="327" customFormat="1" ht="28.5">
      <c r="A423" s="274" t="s">
        <v>0</v>
      </c>
      <c r="B423" s="275" t="s">
        <v>198</v>
      </c>
      <c r="C423" s="275" t="s">
        <v>125</v>
      </c>
      <c r="D423" s="257" t="str">
        <f t="shared" si="38"/>
        <v>07.350.010</v>
      </c>
      <c r="E423" s="330" t="s">
        <v>685</v>
      </c>
      <c r="F423" s="325" t="s">
        <v>141</v>
      </c>
      <c r="G423" s="278">
        <f t="shared" si="36"/>
        <v>0</v>
      </c>
      <c r="H423" s="622" t="s">
        <v>1642</v>
      </c>
      <c r="I423" s="326"/>
      <c r="J423" s="326"/>
      <c r="K423" s="326"/>
      <c r="L423" s="326"/>
      <c r="M423" s="326"/>
      <c r="N423" s="326"/>
      <c r="O423" s="326"/>
      <c r="P423" s="413"/>
      <c r="Q423" s="287"/>
      <c r="R423" s="288">
        <f t="shared" si="37"/>
        <v>0</v>
      </c>
    </row>
    <row r="424" spans="1:18" s="327" customFormat="1" ht="28.5">
      <c r="A424" s="274" t="s">
        <v>0</v>
      </c>
      <c r="B424" s="275" t="s">
        <v>198</v>
      </c>
      <c r="C424" s="275" t="s">
        <v>126</v>
      </c>
      <c r="D424" s="257" t="str">
        <f t="shared" si="38"/>
        <v>07.350.015</v>
      </c>
      <c r="E424" s="330" t="s">
        <v>686</v>
      </c>
      <c r="F424" s="325" t="s">
        <v>141</v>
      </c>
      <c r="G424" s="278">
        <f t="shared" si="36"/>
        <v>0</v>
      </c>
      <c r="H424" s="622" t="s">
        <v>1642</v>
      </c>
      <c r="I424" s="326"/>
      <c r="J424" s="326"/>
      <c r="K424" s="326"/>
      <c r="L424" s="326"/>
      <c r="M424" s="326"/>
      <c r="N424" s="326"/>
      <c r="O424" s="326"/>
      <c r="P424" s="413"/>
      <c r="Q424" s="287"/>
      <c r="R424" s="288">
        <f t="shared" si="37"/>
        <v>0</v>
      </c>
    </row>
    <row r="425" spans="1:18" s="327" customFormat="1" ht="14.25">
      <c r="A425" s="274" t="s">
        <v>0</v>
      </c>
      <c r="B425" s="275" t="s">
        <v>198</v>
      </c>
      <c r="C425" s="275" t="s">
        <v>127</v>
      </c>
      <c r="D425" s="257" t="str">
        <f t="shared" si="38"/>
        <v>07.350.020</v>
      </c>
      <c r="E425" s="330" t="s">
        <v>687</v>
      </c>
      <c r="F425" s="325" t="s">
        <v>141</v>
      </c>
      <c r="G425" s="278">
        <f t="shared" si="36"/>
        <v>0</v>
      </c>
      <c r="H425" s="622" t="s">
        <v>1642</v>
      </c>
      <c r="I425" s="326"/>
      <c r="J425" s="326"/>
      <c r="K425" s="326"/>
      <c r="L425" s="326"/>
      <c r="M425" s="326"/>
      <c r="N425" s="326"/>
      <c r="O425" s="326"/>
      <c r="P425" s="413"/>
      <c r="Q425" s="287"/>
      <c r="R425" s="288">
        <f t="shared" si="37"/>
        <v>0</v>
      </c>
    </row>
    <row r="426" spans="1:18" s="327" customFormat="1" ht="14.25">
      <c r="A426" s="274" t="s">
        <v>0</v>
      </c>
      <c r="B426" s="275" t="s">
        <v>198</v>
      </c>
      <c r="C426" s="275" t="s">
        <v>128</v>
      </c>
      <c r="D426" s="257" t="str">
        <f t="shared" si="38"/>
        <v>07.350.025</v>
      </c>
      <c r="E426" s="405" t="s">
        <v>680</v>
      </c>
      <c r="F426" s="325" t="s">
        <v>141</v>
      </c>
      <c r="G426" s="278">
        <f t="shared" si="36"/>
        <v>0</v>
      </c>
      <c r="H426" s="622" t="s">
        <v>1642</v>
      </c>
      <c r="I426" s="326"/>
      <c r="J426" s="326"/>
      <c r="K426" s="326"/>
      <c r="L426" s="326"/>
      <c r="M426" s="326"/>
      <c r="N426" s="326"/>
      <c r="O426" s="326"/>
      <c r="P426" s="413"/>
      <c r="Q426" s="287"/>
      <c r="R426" s="288">
        <f t="shared" si="37"/>
        <v>0</v>
      </c>
    </row>
    <row r="427" spans="1:18" s="327" customFormat="1" ht="28.5">
      <c r="A427" s="274" t="s">
        <v>0</v>
      </c>
      <c r="B427" s="275" t="s">
        <v>198</v>
      </c>
      <c r="C427" s="275" t="s">
        <v>129</v>
      </c>
      <c r="D427" s="257" t="str">
        <f t="shared" si="38"/>
        <v>07.350.030</v>
      </c>
      <c r="E427" s="330" t="s">
        <v>1391</v>
      </c>
      <c r="F427" s="325" t="s">
        <v>141</v>
      </c>
      <c r="G427" s="278">
        <f t="shared" si="36"/>
        <v>0</v>
      </c>
      <c r="H427" s="622" t="s">
        <v>1642</v>
      </c>
      <c r="I427" s="326"/>
      <c r="J427" s="326"/>
      <c r="K427" s="326"/>
      <c r="L427" s="326"/>
      <c r="M427" s="326"/>
      <c r="N427" s="326"/>
      <c r="O427" s="326"/>
      <c r="P427" s="413"/>
      <c r="Q427" s="287"/>
      <c r="R427" s="288">
        <f t="shared" si="37"/>
        <v>0</v>
      </c>
    </row>
    <row r="428" spans="1:18" s="327" customFormat="1" ht="28.5">
      <c r="A428" s="274" t="s">
        <v>0</v>
      </c>
      <c r="B428" s="275" t="s">
        <v>198</v>
      </c>
      <c r="C428" s="275" t="s">
        <v>130</v>
      </c>
      <c r="D428" s="257" t="str">
        <f t="shared" si="38"/>
        <v>07.350.035</v>
      </c>
      <c r="E428" s="330" t="s">
        <v>1392</v>
      </c>
      <c r="F428" s="325" t="s">
        <v>141</v>
      </c>
      <c r="G428" s="278">
        <f t="shared" si="36"/>
        <v>0</v>
      </c>
      <c r="H428" s="622" t="s">
        <v>1642</v>
      </c>
      <c r="I428" s="326"/>
      <c r="J428" s="326"/>
      <c r="K428" s="326"/>
      <c r="L428" s="326"/>
      <c r="M428" s="326"/>
      <c r="N428" s="326"/>
      <c r="O428" s="326"/>
      <c r="P428" s="413"/>
      <c r="Q428" s="287"/>
      <c r="R428" s="288">
        <f t="shared" si="37"/>
        <v>0</v>
      </c>
    </row>
    <row r="429" spans="1:18" s="327" customFormat="1" ht="28.5">
      <c r="A429" s="274" t="s">
        <v>0</v>
      </c>
      <c r="B429" s="275" t="s">
        <v>198</v>
      </c>
      <c r="C429" s="275" t="s">
        <v>131</v>
      </c>
      <c r="D429" s="257" t="str">
        <f t="shared" si="38"/>
        <v>07.350.040</v>
      </c>
      <c r="E429" s="330" t="s">
        <v>1393</v>
      </c>
      <c r="F429" s="325" t="s">
        <v>141</v>
      </c>
      <c r="G429" s="278">
        <f t="shared" si="36"/>
        <v>0</v>
      </c>
      <c r="H429" s="622" t="s">
        <v>1642</v>
      </c>
      <c r="I429" s="326"/>
      <c r="J429" s="326"/>
      <c r="K429" s="326"/>
      <c r="L429" s="326"/>
      <c r="M429" s="326"/>
      <c r="N429" s="326"/>
      <c r="O429" s="326"/>
      <c r="P429" s="413"/>
      <c r="Q429" s="287"/>
      <c r="R429" s="288">
        <f t="shared" si="37"/>
        <v>0</v>
      </c>
    </row>
    <row r="430" spans="1:18" s="327" customFormat="1" ht="14.25">
      <c r="A430" s="274" t="s">
        <v>0</v>
      </c>
      <c r="B430" s="275" t="s">
        <v>198</v>
      </c>
      <c r="C430" s="275" t="s">
        <v>132</v>
      </c>
      <c r="D430" s="257" t="str">
        <f t="shared" si="38"/>
        <v>07.350.045</v>
      </c>
      <c r="E430" s="330" t="s">
        <v>1394</v>
      </c>
      <c r="F430" s="325" t="s">
        <v>141</v>
      </c>
      <c r="G430" s="278">
        <f t="shared" si="36"/>
        <v>0</v>
      </c>
      <c r="H430" s="622" t="s">
        <v>1642</v>
      </c>
      <c r="I430" s="326"/>
      <c r="J430" s="326"/>
      <c r="K430" s="326"/>
      <c r="L430" s="326"/>
      <c r="M430" s="326"/>
      <c r="N430" s="326"/>
      <c r="O430" s="326"/>
      <c r="P430" s="413"/>
      <c r="Q430" s="287"/>
      <c r="R430" s="288">
        <f t="shared" si="37"/>
        <v>0</v>
      </c>
    </row>
    <row r="431" spans="1:18" s="327" customFormat="1" ht="15">
      <c r="A431" s="274"/>
      <c r="B431" s="275" t="s">
        <v>26</v>
      </c>
      <c r="C431" s="275"/>
      <c r="D431" s="257" t="str">
        <f t="shared" si="38"/>
        <v/>
      </c>
      <c r="E431" s="324"/>
      <c r="F431" s="325"/>
      <c r="G431" s="278"/>
      <c r="H431" s="278"/>
      <c r="I431" s="326"/>
      <c r="J431" s="326"/>
      <c r="K431" s="326"/>
      <c r="L431" s="326"/>
      <c r="M431" s="326"/>
      <c r="N431" s="326"/>
      <c r="O431" s="326"/>
      <c r="P431" s="413"/>
      <c r="Q431" s="287"/>
      <c r="R431" s="288">
        <f t="shared" si="37"/>
        <v>0</v>
      </c>
    </row>
    <row r="432" spans="1:18" s="327" customFormat="1" ht="15">
      <c r="A432" s="274" t="s">
        <v>0</v>
      </c>
      <c r="B432" s="275" t="s">
        <v>199</v>
      </c>
      <c r="C432" s="275"/>
      <c r="D432" s="257" t="str">
        <f t="shared" si="38"/>
        <v>07.355</v>
      </c>
      <c r="E432" s="404" t="s">
        <v>1309</v>
      </c>
      <c r="F432" s="325"/>
      <c r="G432" s="278"/>
      <c r="H432" s="278"/>
      <c r="I432" s="326"/>
      <c r="J432" s="326"/>
      <c r="K432" s="326"/>
      <c r="L432" s="326"/>
      <c r="M432" s="326"/>
      <c r="N432" s="326"/>
      <c r="O432" s="326"/>
      <c r="P432" s="413"/>
      <c r="Q432" s="287"/>
      <c r="R432" s="288">
        <f t="shared" si="37"/>
        <v>0</v>
      </c>
    </row>
    <row r="433" spans="1:18" s="327" customFormat="1" ht="14.25">
      <c r="A433" s="274" t="s">
        <v>0</v>
      </c>
      <c r="B433" s="275" t="s">
        <v>199</v>
      </c>
      <c r="C433" s="275" t="s">
        <v>124</v>
      </c>
      <c r="D433" s="257" t="str">
        <f t="shared" si="38"/>
        <v>07.355.005</v>
      </c>
      <c r="E433" s="405" t="s">
        <v>51</v>
      </c>
      <c r="F433" s="325" t="s">
        <v>141</v>
      </c>
      <c r="G433" s="278">
        <f t="shared" si="36"/>
        <v>0</v>
      </c>
      <c r="H433" s="622" t="s">
        <v>1642</v>
      </c>
      <c r="I433" s="326"/>
      <c r="J433" s="326"/>
      <c r="K433" s="326"/>
      <c r="L433" s="326"/>
      <c r="M433" s="326"/>
      <c r="N433" s="326"/>
      <c r="O433" s="326"/>
      <c r="P433" s="413"/>
      <c r="Q433" s="287"/>
      <c r="R433" s="288">
        <f t="shared" si="37"/>
        <v>0</v>
      </c>
    </row>
    <row r="434" spans="1:18" s="327" customFormat="1" ht="14.25">
      <c r="A434" s="274" t="s">
        <v>0</v>
      </c>
      <c r="B434" s="275" t="s">
        <v>199</v>
      </c>
      <c r="C434" s="275" t="s">
        <v>125</v>
      </c>
      <c r="D434" s="257" t="str">
        <f t="shared" si="38"/>
        <v>07.355.010</v>
      </c>
      <c r="E434" s="405" t="s">
        <v>48</v>
      </c>
      <c r="F434" s="325" t="s">
        <v>141</v>
      </c>
      <c r="G434" s="278">
        <f t="shared" si="36"/>
        <v>0</v>
      </c>
      <c r="H434" s="622" t="s">
        <v>1642</v>
      </c>
      <c r="I434" s="326"/>
      <c r="J434" s="326"/>
      <c r="K434" s="326"/>
      <c r="L434" s="326"/>
      <c r="M434" s="326"/>
      <c r="N434" s="326"/>
      <c r="O434" s="326"/>
      <c r="P434" s="413"/>
      <c r="Q434" s="287"/>
      <c r="R434" s="288">
        <f t="shared" si="37"/>
        <v>0</v>
      </c>
    </row>
    <row r="435" spans="1:18" s="327" customFormat="1" ht="14.25">
      <c r="A435" s="274" t="s">
        <v>0</v>
      </c>
      <c r="B435" s="275" t="s">
        <v>199</v>
      </c>
      <c r="C435" s="275" t="s">
        <v>126</v>
      </c>
      <c r="D435" s="257" t="str">
        <f t="shared" si="38"/>
        <v>07.355.015</v>
      </c>
      <c r="E435" s="405" t="s">
        <v>50</v>
      </c>
      <c r="F435" s="325" t="s">
        <v>141</v>
      </c>
      <c r="G435" s="278">
        <f t="shared" si="36"/>
        <v>0</v>
      </c>
      <c r="H435" s="622" t="s">
        <v>1642</v>
      </c>
      <c r="I435" s="326"/>
      <c r="J435" s="326"/>
      <c r="K435" s="326"/>
      <c r="L435" s="326"/>
      <c r="M435" s="326"/>
      <c r="N435" s="326"/>
      <c r="O435" s="326"/>
      <c r="P435" s="413"/>
      <c r="Q435" s="287"/>
      <c r="R435" s="288">
        <f t="shared" si="37"/>
        <v>0</v>
      </c>
    </row>
    <row r="436" spans="1:18" s="327" customFormat="1" ht="14.25">
      <c r="A436" s="274" t="s">
        <v>0</v>
      </c>
      <c r="B436" s="275" t="s">
        <v>199</v>
      </c>
      <c r="C436" s="275" t="s">
        <v>127</v>
      </c>
      <c r="D436" s="257" t="str">
        <f t="shared" si="38"/>
        <v>07.355.020</v>
      </c>
      <c r="E436" s="405" t="s">
        <v>48</v>
      </c>
      <c r="F436" s="325" t="s">
        <v>141</v>
      </c>
      <c r="G436" s="278">
        <f t="shared" si="36"/>
        <v>0</v>
      </c>
      <c r="H436" s="622" t="s">
        <v>1642</v>
      </c>
      <c r="I436" s="326"/>
      <c r="J436" s="326"/>
      <c r="K436" s="326"/>
      <c r="L436" s="326"/>
      <c r="M436" s="326"/>
      <c r="N436" s="326"/>
      <c r="O436" s="326"/>
      <c r="P436" s="413"/>
      <c r="Q436" s="287"/>
      <c r="R436" s="288">
        <f t="shared" si="37"/>
        <v>0</v>
      </c>
    </row>
    <row r="437" spans="1:18" s="327" customFormat="1" ht="14.25">
      <c r="A437" s="274" t="s">
        <v>0</v>
      </c>
      <c r="B437" s="275" t="s">
        <v>199</v>
      </c>
      <c r="C437" s="275" t="s">
        <v>128</v>
      </c>
      <c r="D437" s="257" t="str">
        <f t="shared" si="38"/>
        <v>07.355.025</v>
      </c>
      <c r="E437" s="405" t="s">
        <v>341</v>
      </c>
      <c r="F437" s="325" t="s">
        <v>141</v>
      </c>
      <c r="G437" s="278">
        <f t="shared" si="36"/>
        <v>0</v>
      </c>
      <c r="H437" s="622" t="s">
        <v>1642</v>
      </c>
      <c r="I437" s="326"/>
      <c r="J437" s="326"/>
      <c r="K437" s="326"/>
      <c r="L437" s="326"/>
      <c r="M437" s="326"/>
      <c r="N437" s="326"/>
      <c r="O437" s="326"/>
      <c r="P437" s="413"/>
      <c r="Q437" s="287"/>
      <c r="R437" s="288">
        <f t="shared" si="37"/>
        <v>0</v>
      </c>
    </row>
    <row r="438" spans="1:18" s="327" customFormat="1" ht="14.25">
      <c r="A438" s="274" t="s">
        <v>0</v>
      </c>
      <c r="B438" s="275" t="s">
        <v>199</v>
      </c>
      <c r="C438" s="275" t="s">
        <v>129</v>
      </c>
      <c r="D438" s="257" t="str">
        <f t="shared" si="38"/>
        <v>07.355.030</v>
      </c>
      <c r="E438" s="405" t="s">
        <v>48</v>
      </c>
      <c r="F438" s="325" t="s">
        <v>141</v>
      </c>
      <c r="G438" s="278">
        <f t="shared" si="36"/>
        <v>0</v>
      </c>
      <c r="H438" s="622" t="s">
        <v>1642</v>
      </c>
      <c r="I438" s="326"/>
      <c r="J438" s="326"/>
      <c r="K438" s="326"/>
      <c r="L438" s="326"/>
      <c r="M438" s="326"/>
      <c r="N438" s="326"/>
      <c r="O438" s="326"/>
      <c r="P438" s="413"/>
      <c r="Q438" s="287"/>
      <c r="R438" s="288">
        <f t="shared" si="37"/>
        <v>0</v>
      </c>
    </row>
    <row r="439" spans="1:18" s="327" customFormat="1" ht="15">
      <c r="A439" s="274"/>
      <c r="B439" s="275" t="s">
        <v>26</v>
      </c>
      <c r="C439" s="275"/>
      <c r="D439" s="257" t="str">
        <f t="shared" si="38"/>
        <v/>
      </c>
      <c r="E439" s="324"/>
      <c r="F439" s="325"/>
      <c r="G439" s="278"/>
      <c r="H439" s="278"/>
      <c r="I439" s="326"/>
      <c r="J439" s="326"/>
      <c r="K439" s="326"/>
      <c r="L439" s="326"/>
      <c r="M439" s="326"/>
      <c r="N439" s="326"/>
      <c r="O439" s="326"/>
      <c r="P439" s="413"/>
      <c r="Q439" s="287"/>
      <c r="R439" s="288">
        <f t="shared" si="37"/>
        <v>0</v>
      </c>
    </row>
    <row r="440" spans="1:18" s="327" customFormat="1" ht="18.75" customHeight="1">
      <c r="A440" s="274" t="s">
        <v>0</v>
      </c>
      <c r="B440" s="275" t="s">
        <v>200</v>
      </c>
      <c r="C440" s="275"/>
      <c r="D440" s="257" t="str">
        <f t="shared" si="38"/>
        <v>07.360</v>
      </c>
      <c r="E440" s="404" t="s">
        <v>1310</v>
      </c>
      <c r="F440" s="325"/>
      <c r="G440" s="278"/>
      <c r="H440" s="278"/>
      <c r="I440" s="326"/>
      <c r="J440" s="326"/>
      <c r="K440" s="326"/>
      <c r="L440" s="326"/>
      <c r="M440" s="326"/>
      <c r="N440" s="326"/>
      <c r="O440" s="326"/>
      <c r="P440" s="413"/>
      <c r="Q440" s="287"/>
      <c r="R440" s="288">
        <f t="shared" si="37"/>
        <v>0</v>
      </c>
    </row>
    <row r="441" spans="1:18" s="327" customFormat="1" ht="14.25">
      <c r="A441" s="274" t="s">
        <v>0</v>
      </c>
      <c r="B441" s="275" t="s">
        <v>200</v>
      </c>
      <c r="C441" s="275" t="s">
        <v>124</v>
      </c>
      <c r="D441" s="257" t="str">
        <f t="shared" si="38"/>
        <v>07.360.005</v>
      </c>
      <c r="E441" s="330" t="s">
        <v>47</v>
      </c>
      <c r="F441" s="325" t="s">
        <v>141</v>
      </c>
      <c r="G441" s="278">
        <f t="shared" si="36"/>
        <v>0</v>
      </c>
      <c r="H441" s="622" t="s">
        <v>1642</v>
      </c>
      <c r="I441" s="326"/>
      <c r="J441" s="326"/>
      <c r="K441" s="326"/>
      <c r="L441" s="326"/>
      <c r="M441" s="326"/>
      <c r="N441" s="326"/>
      <c r="O441" s="326"/>
      <c r="P441" s="413"/>
      <c r="Q441" s="287"/>
      <c r="R441" s="288">
        <f t="shared" si="37"/>
        <v>0</v>
      </c>
    </row>
    <row r="442" spans="1:18" s="327" customFormat="1" ht="14.25">
      <c r="A442" s="274" t="s">
        <v>0</v>
      </c>
      <c r="B442" s="275" t="s">
        <v>200</v>
      </c>
      <c r="C442" s="275" t="s">
        <v>125</v>
      </c>
      <c r="D442" s="257" t="str">
        <f t="shared" si="38"/>
        <v>07.360.010</v>
      </c>
      <c r="E442" s="330" t="s">
        <v>1311</v>
      </c>
      <c r="F442" s="325" t="s">
        <v>141</v>
      </c>
      <c r="G442" s="278">
        <f t="shared" si="36"/>
        <v>0</v>
      </c>
      <c r="H442" s="622" t="s">
        <v>1642</v>
      </c>
      <c r="I442" s="326"/>
      <c r="J442" s="326"/>
      <c r="K442" s="326"/>
      <c r="L442" s="326"/>
      <c r="M442" s="326"/>
      <c r="N442" s="326"/>
      <c r="O442" s="326"/>
      <c r="P442" s="413"/>
      <c r="Q442" s="287"/>
      <c r="R442" s="288">
        <f t="shared" si="37"/>
        <v>0</v>
      </c>
    </row>
    <row r="443" spans="1:18" s="327" customFormat="1" ht="28.5">
      <c r="A443" s="274" t="s">
        <v>0</v>
      </c>
      <c r="B443" s="275" t="s">
        <v>200</v>
      </c>
      <c r="C443" s="275" t="s">
        <v>126</v>
      </c>
      <c r="D443" s="257" t="str">
        <f t="shared" si="38"/>
        <v>07.360.015</v>
      </c>
      <c r="E443" s="330" t="s">
        <v>1312</v>
      </c>
      <c r="F443" s="325" t="s">
        <v>141</v>
      </c>
      <c r="G443" s="278">
        <f t="shared" si="36"/>
        <v>0</v>
      </c>
      <c r="H443" s="622" t="s">
        <v>1642</v>
      </c>
      <c r="I443" s="326"/>
      <c r="J443" s="326"/>
      <c r="K443" s="326"/>
      <c r="L443" s="326"/>
      <c r="M443" s="326"/>
      <c r="N443" s="326"/>
      <c r="O443" s="326"/>
      <c r="P443" s="413"/>
      <c r="Q443" s="287"/>
      <c r="R443" s="288">
        <f t="shared" si="37"/>
        <v>0</v>
      </c>
    </row>
    <row r="444" spans="1:18" s="327" customFormat="1" ht="14.25">
      <c r="A444" s="274" t="s">
        <v>0</v>
      </c>
      <c r="B444" s="275" t="s">
        <v>200</v>
      </c>
      <c r="C444" s="275" t="s">
        <v>127</v>
      </c>
      <c r="D444" s="257" t="str">
        <f t="shared" si="38"/>
        <v>07.360.020</v>
      </c>
      <c r="E444" s="330" t="s">
        <v>46</v>
      </c>
      <c r="F444" s="325" t="s">
        <v>141</v>
      </c>
      <c r="G444" s="278">
        <f t="shared" ref="G444:G512" si="39">ROUNDUP(SUM(I444:O444),2)</f>
        <v>0</v>
      </c>
      <c r="H444" s="622" t="s">
        <v>1642</v>
      </c>
      <c r="I444" s="326"/>
      <c r="J444" s="326"/>
      <c r="K444" s="326"/>
      <c r="L444" s="326"/>
      <c r="M444" s="326"/>
      <c r="N444" s="326"/>
      <c r="O444" s="326"/>
      <c r="P444" s="413"/>
      <c r="Q444" s="287"/>
      <c r="R444" s="288">
        <f t="shared" ref="R444:R519" si="40">Q444*G444</f>
        <v>0</v>
      </c>
    </row>
    <row r="445" spans="1:18" s="327" customFormat="1" ht="14.25">
      <c r="A445" s="274" t="s">
        <v>0</v>
      </c>
      <c r="B445" s="275" t="s">
        <v>200</v>
      </c>
      <c r="C445" s="275" t="s">
        <v>128</v>
      </c>
      <c r="D445" s="257" t="str">
        <f t="shared" si="38"/>
        <v>07.360.025</v>
      </c>
      <c r="E445" s="330" t="s">
        <v>45</v>
      </c>
      <c r="F445" s="325" t="s">
        <v>141</v>
      </c>
      <c r="G445" s="278">
        <f t="shared" si="39"/>
        <v>0</v>
      </c>
      <c r="H445" s="622" t="s">
        <v>1642</v>
      </c>
      <c r="I445" s="326"/>
      <c r="J445" s="326"/>
      <c r="K445" s="326"/>
      <c r="L445" s="326"/>
      <c r="M445" s="326"/>
      <c r="N445" s="326"/>
      <c r="O445" s="326"/>
      <c r="P445" s="413"/>
      <c r="Q445" s="287"/>
      <c r="R445" s="288">
        <f t="shared" si="40"/>
        <v>0</v>
      </c>
    </row>
    <row r="446" spans="1:18" s="327" customFormat="1" ht="15">
      <c r="A446" s="274"/>
      <c r="B446" s="275" t="s">
        <v>26</v>
      </c>
      <c r="C446" s="275"/>
      <c r="D446" s="257" t="str">
        <f t="shared" si="38"/>
        <v/>
      </c>
      <c r="E446" s="324"/>
      <c r="F446" s="325"/>
      <c r="G446" s="278"/>
      <c r="H446" s="278"/>
      <c r="I446" s="326"/>
      <c r="J446" s="326"/>
      <c r="K446" s="326"/>
      <c r="L446" s="326"/>
      <c r="M446" s="326"/>
      <c r="N446" s="326"/>
      <c r="O446" s="326"/>
      <c r="P446" s="413"/>
      <c r="Q446" s="287"/>
      <c r="R446" s="288">
        <f t="shared" si="40"/>
        <v>0</v>
      </c>
    </row>
    <row r="447" spans="1:18" s="327" customFormat="1" ht="15">
      <c r="A447" s="274" t="s">
        <v>0</v>
      </c>
      <c r="B447" s="275" t="s">
        <v>201</v>
      </c>
      <c r="C447" s="275"/>
      <c r="D447" s="257" t="str">
        <f t="shared" si="38"/>
        <v>07.365</v>
      </c>
      <c r="E447" s="404" t="s">
        <v>1491</v>
      </c>
      <c r="F447" s="325"/>
      <c r="G447" s="278"/>
      <c r="H447" s="278"/>
      <c r="I447" s="326"/>
      <c r="J447" s="326"/>
      <c r="K447" s="326"/>
      <c r="L447" s="326"/>
      <c r="M447" s="326"/>
      <c r="N447" s="326"/>
      <c r="O447" s="326"/>
      <c r="P447" s="413"/>
      <c r="Q447" s="287"/>
      <c r="R447" s="288">
        <f t="shared" si="40"/>
        <v>0</v>
      </c>
    </row>
    <row r="448" spans="1:18" s="327" customFormat="1" ht="14.25">
      <c r="A448" s="274" t="s">
        <v>0</v>
      </c>
      <c r="B448" s="275" t="s">
        <v>201</v>
      </c>
      <c r="C448" s="275" t="s">
        <v>124</v>
      </c>
      <c r="D448" s="257" t="str">
        <f t="shared" ref="D448:D518" si="41">IF(A448=0,"",IF(C448=0,A448&amp;"."&amp;B448,A448&amp;"."&amp;B448&amp;"."&amp;C448))</f>
        <v>07.365.005</v>
      </c>
      <c r="E448" s="405" t="s">
        <v>1489</v>
      </c>
      <c r="F448" s="325" t="s">
        <v>141</v>
      </c>
      <c r="G448" s="278">
        <f t="shared" si="39"/>
        <v>0</v>
      </c>
      <c r="H448" s="622" t="s">
        <v>1642</v>
      </c>
      <c r="I448" s="326"/>
      <c r="J448" s="326"/>
      <c r="K448" s="326"/>
      <c r="L448" s="326"/>
      <c r="M448" s="326"/>
      <c r="N448" s="326"/>
      <c r="O448" s="326"/>
      <c r="P448" s="413"/>
      <c r="Q448" s="287"/>
      <c r="R448" s="288">
        <f t="shared" si="40"/>
        <v>0</v>
      </c>
    </row>
    <row r="449" spans="1:18" s="327" customFormat="1" ht="14.25">
      <c r="A449" s="274" t="s">
        <v>0</v>
      </c>
      <c r="B449" s="275" t="s">
        <v>201</v>
      </c>
      <c r="C449" s="275" t="s">
        <v>125</v>
      </c>
      <c r="D449" s="257" t="str">
        <f t="shared" si="41"/>
        <v>07.365.010</v>
      </c>
      <c r="E449" s="405" t="s">
        <v>1490</v>
      </c>
      <c r="F449" s="325" t="s">
        <v>150</v>
      </c>
      <c r="G449" s="278">
        <f t="shared" si="39"/>
        <v>0</v>
      </c>
      <c r="H449" s="622" t="s">
        <v>1642</v>
      </c>
      <c r="I449" s="326"/>
      <c r="J449" s="326"/>
      <c r="K449" s="326"/>
      <c r="L449" s="326"/>
      <c r="M449" s="326"/>
      <c r="N449" s="326"/>
      <c r="O449" s="326"/>
      <c r="P449" s="413"/>
      <c r="Q449" s="287"/>
      <c r="R449" s="288">
        <f t="shared" si="40"/>
        <v>0</v>
      </c>
    </row>
    <row r="450" spans="1:18" s="327" customFormat="1" ht="15">
      <c r="A450" s="274"/>
      <c r="B450" s="275" t="s">
        <v>26</v>
      </c>
      <c r="C450" s="275"/>
      <c r="D450" s="257" t="str">
        <f>IF(A450=0,"",IF(C450=0,A450&amp;"."&amp;B450,A450&amp;"."&amp;B450&amp;"."&amp;C450))</f>
        <v/>
      </c>
      <c r="E450" s="324"/>
      <c r="F450" s="325"/>
      <c r="G450" s="278"/>
      <c r="H450" s="278"/>
      <c r="I450" s="326"/>
      <c r="J450" s="326"/>
      <c r="K450" s="326"/>
      <c r="L450" s="326"/>
      <c r="M450" s="326"/>
      <c r="N450" s="326"/>
      <c r="O450" s="326"/>
      <c r="P450" s="413"/>
      <c r="Q450" s="287"/>
      <c r="R450" s="288">
        <f>Q450*G450</f>
        <v>0</v>
      </c>
    </row>
    <row r="451" spans="1:18" s="327" customFormat="1" ht="30">
      <c r="A451" s="274" t="s">
        <v>0</v>
      </c>
      <c r="B451" s="275" t="s">
        <v>202</v>
      </c>
      <c r="C451" s="275"/>
      <c r="D451" s="257" t="str">
        <f t="shared" si="41"/>
        <v>07.370</v>
      </c>
      <c r="E451" s="404" t="s">
        <v>1494</v>
      </c>
      <c r="F451" s="325"/>
      <c r="G451" s="278"/>
      <c r="H451" s="278"/>
      <c r="I451" s="326"/>
      <c r="J451" s="326"/>
      <c r="K451" s="326"/>
      <c r="L451" s="326"/>
      <c r="M451" s="326"/>
      <c r="N451" s="326"/>
      <c r="O451" s="326"/>
      <c r="P451" s="413"/>
      <c r="Q451" s="287"/>
      <c r="R451" s="288">
        <f t="shared" si="40"/>
        <v>0</v>
      </c>
    </row>
    <row r="452" spans="1:18" s="327" customFormat="1" ht="14.25">
      <c r="A452" s="274" t="s">
        <v>0</v>
      </c>
      <c r="B452" s="275" t="s">
        <v>202</v>
      </c>
      <c r="C452" s="275" t="s">
        <v>124</v>
      </c>
      <c r="D452" s="257" t="str">
        <f t="shared" si="41"/>
        <v>07.370.005</v>
      </c>
      <c r="E452" s="330" t="s">
        <v>1313</v>
      </c>
      <c r="F452" s="325" t="s">
        <v>144</v>
      </c>
      <c r="G452" s="278">
        <f t="shared" si="39"/>
        <v>0</v>
      </c>
      <c r="H452" s="622" t="s">
        <v>1642</v>
      </c>
      <c r="I452" s="326"/>
      <c r="J452" s="326"/>
      <c r="K452" s="326"/>
      <c r="L452" s="326"/>
      <c r="M452" s="326"/>
      <c r="N452" s="326"/>
      <c r="O452" s="326"/>
      <c r="P452" s="413"/>
      <c r="Q452" s="287"/>
      <c r="R452" s="288">
        <f t="shared" si="40"/>
        <v>0</v>
      </c>
    </row>
    <row r="453" spans="1:18" s="327" customFormat="1" ht="14.25">
      <c r="A453" s="274" t="s">
        <v>0</v>
      </c>
      <c r="B453" s="275" t="s">
        <v>202</v>
      </c>
      <c r="C453" s="275" t="s">
        <v>125</v>
      </c>
      <c r="D453" s="257" t="str">
        <f t="shared" si="41"/>
        <v>07.370.010</v>
      </c>
      <c r="E453" s="330" t="s">
        <v>694</v>
      </c>
      <c r="F453" s="325" t="s">
        <v>144</v>
      </c>
      <c r="G453" s="278">
        <f t="shared" si="39"/>
        <v>0</v>
      </c>
      <c r="H453" s="622" t="s">
        <v>1642</v>
      </c>
      <c r="I453" s="326"/>
      <c r="J453" s="326"/>
      <c r="K453" s="326"/>
      <c r="L453" s="326"/>
      <c r="M453" s="326"/>
      <c r="N453" s="326"/>
      <c r="O453" s="326"/>
      <c r="P453" s="413"/>
      <c r="Q453" s="287"/>
      <c r="R453" s="288">
        <f t="shared" si="40"/>
        <v>0</v>
      </c>
    </row>
    <row r="454" spans="1:18" s="327" customFormat="1" ht="14.25">
      <c r="A454" s="274" t="s">
        <v>0</v>
      </c>
      <c r="B454" s="275" t="s">
        <v>202</v>
      </c>
      <c r="C454" s="275" t="s">
        <v>126</v>
      </c>
      <c r="D454" s="257" t="str">
        <f t="shared" si="41"/>
        <v>07.370.015</v>
      </c>
      <c r="E454" s="330" t="s">
        <v>693</v>
      </c>
      <c r="F454" s="325" t="s">
        <v>144</v>
      </c>
      <c r="G454" s="278">
        <f t="shared" si="39"/>
        <v>0</v>
      </c>
      <c r="H454" s="622" t="s">
        <v>1642</v>
      </c>
      <c r="I454" s="326"/>
      <c r="J454" s="326"/>
      <c r="K454" s="326"/>
      <c r="L454" s="326"/>
      <c r="M454" s="326"/>
      <c r="N454" s="326"/>
      <c r="O454" s="326"/>
      <c r="P454" s="413"/>
      <c r="Q454" s="287"/>
      <c r="R454" s="288">
        <f t="shared" si="40"/>
        <v>0</v>
      </c>
    </row>
    <row r="455" spans="1:18" s="327" customFormat="1" ht="14.25">
      <c r="A455" s="274" t="s">
        <v>0</v>
      </c>
      <c r="B455" s="275" t="s">
        <v>202</v>
      </c>
      <c r="C455" s="275" t="s">
        <v>127</v>
      </c>
      <c r="D455" s="257" t="str">
        <f t="shared" si="41"/>
        <v>07.370.020</v>
      </c>
      <c r="E455" s="330" t="s">
        <v>695</v>
      </c>
      <c r="F455" s="325" t="s">
        <v>144</v>
      </c>
      <c r="G455" s="278">
        <f t="shared" si="39"/>
        <v>0</v>
      </c>
      <c r="H455" s="622" t="s">
        <v>1642</v>
      </c>
      <c r="I455" s="326"/>
      <c r="J455" s="326"/>
      <c r="K455" s="326"/>
      <c r="L455" s="326"/>
      <c r="M455" s="326"/>
      <c r="N455" s="326"/>
      <c r="O455" s="326"/>
      <c r="P455" s="413"/>
      <c r="Q455" s="287"/>
      <c r="R455" s="288">
        <f t="shared" si="40"/>
        <v>0</v>
      </c>
    </row>
    <row r="456" spans="1:18" s="327" customFormat="1" ht="14.25">
      <c r="A456" s="274" t="s">
        <v>0</v>
      </c>
      <c r="B456" s="275" t="s">
        <v>202</v>
      </c>
      <c r="C456" s="275" t="s">
        <v>128</v>
      </c>
      <c r="D456" s="257" t="str">
        <f t="shared" si="41"/>
        <v>07.370.025</v>
      </c>
      <c r="E456" s="330" t="s">
        <v>688</v>
      </c>
      <c r="F456" s="325" t="s">
        <v>144</v>
      </c>
      <c r="G456" s="278">
        <f t="shared" si="39"/>
        <v>0</v>
      </c>
      <c r="H456" s="622" t="s">
        <v>1642</v>
      </c>
      <c r="I456" s="326"/>
      <c r="J456" s="326"/>
      <c r="K456" s="326"/>
      <c r="L456" s="326"/>
      <c r="M456" s="326"/>
      <c r="N456" s="326"/>
      <c r="O456" s="326"/>
      <c r="P456" s="413"/>
      <c r="Q456" s="287"/>
      <c r="R456" s="288">
        <f t="shared" si="40"/>
        <v>0</v>
      </c>
    </row>
    <row r="457" spans="1:18" s="327" customFormat="1" ht="15">
      <c r="A457" s="274"/>
      <c r="B457" s="275" t="s">
        <v>26</v>
      </c>
      <c r="C457" s="275"/>
      <c r="D457" s="257" t="str">
        <f t="shared" si="41"/>
        <v/>
      </c>
      <c r="E457" s="324"/>
      <c r="F457" s="325"/>
      <c r="G457" s="278"/>
      <c r="H457" s="278"/>
      <c r="I457" s="326"/>
      <c r="J457" s="326"/>
      <c r="K457" s="326"/>
      <c r="L457" s="326"/>
      <c r="M457" s="326"/>
      <c r="N457" s="326"/>
      <c r="O457" s="326"/>
      <c r="P457" s="413"/>
      <c r="Q457" s="287"/>
      <c r="R457" s="288">
        <f t="shared" si="40"/>
        <v>0</v>
      </c>
    </row>
    <row r="458" spans="1:18" s="327" customFormat="1" ht="15">
      <c r="A458" s="274" t="s">
        <v>0</v>
      </c>
      <c r="B458" s="275" t="s">
        <v>203</v>
      </c>
      <c r="C458" s="275"/>
      <c r="D458" s="257" t="str">
        <f t="shared" si="41"/>
        <v>07.375</v>
      </c>
      <c r="E458" s="404" t="s">
        <v>1068</v>
      </c>
      <c r="F458" s="325"/>
      <c r="G458" s="278"/>
      <c r="H458" s="278"/>
      <c r="I458" s="326"/>
      <c r="J458" s="326"/>
      <c r="K458" s="326"/>
      <c r="L458" s="326"/>
      <c r="M458" s="326"/>
      <c r="N458" s="326"/>
      <c r="O458" s="326"/>
      <c r="P458" s="413"/>
      <c r="Q458" s="287"/>
      <c r="R458" s="288">
        <f t="shared" si="40"/>
        <v>0</v>
      </c>
    </row>
    <row r="459" spans="1:18" s="327" customFormat="1" ht="14.25">
      <c r="A459" s="274" t="s">
        <v>0</v>
      </c>
      <c r="B459" s="275" t="s">
        <v>203</v>
      </c>
      <c r="C459" s="275" t="s">
        <v>124</v>
      </c>
      <c r="D459" s="257" t="str">
        <f t="shared" si="41"/>
        <v>07.375.005</v>
      </c>
      <c r="E459" s="330" t="s">
        <v>56</v>
      </c>
      <c r="F459" s="325" t="s">
        <v>144</v>
      </c>
      <c r="G459" s="278">
        <f t="shared" si="39"/>
        <v>0</v>
      </c>
      <c r="H459" s="622" t="s">
        <v>1642</v>
      </c>
      <c r="I459" s="326"/>
      <c r="J459" s="326"/>
      <c r="K459" s="326"/>
      <c r="L459" s="326"/>
      <c r="M459" s="326"/>
      <c r="N459" s="326"/>
      <c r="O459" s="326"/>
      <c r="P459" s="413"/>
      <c r="Q459" s="287"/>
      <c r="R459" s="288">
        <f t="shared" si="40"/>
        <v>0</v>
      </c>
    </row>
    <row r="460" spans="1:18" s="327" customFormat="1" ht="14.25">
      <c r="A460" s="274" t="s">
        <v>0</v>
      </c>
      <c r="B460" s="275" t="s">
        <v>203</v>
      </c>
      <c r="C460" s="275" t="s">
        <v>125</v>
      </c>
      <c r="D460" s="257" t="str">
        <f t="shared" si="41"/>
        <v>07.375.010</v>
      </c>
      <c r="E460" s="330" t="s">
        <v>55</v>
      </c>
      <c r="F460" s="325" t="s">
        <v>144</v>
      </c>
      <c r="G460" s="278">
        <f t="shared" si="39"/>
        <v>0</v>
      </c>
      <c r="H460" s="622" t="s">
        <v>1642</v>
      </c>
      <c r="I460" s="326"/>
      <c r="J460" s="326"/>
      <c r="K460" s="326"/>
      <c r="L460" s="326"/>
      <c r="M460" s="326"/>
      <c r="N460" s="326"/>
      <c r="O460" s="326"/>
      <c r="P460" s="413"/>
      <c r="Q460" s="287"/>
      <c r="R460" s="288">
        <f t="shared" si="40"/>
        <v>0</v>
      </c>
    </row>
    <row r="461" spans="1:18" s="327" customFormat="1" ht="14.25">
      <c r="A461" s="274" t="s">
        <v>0</v>
      </c>
      <c r="B461" s="275" t="s">
        <v>203</v>
      </c>
      <c r="C461" s="275" t="s">
        <v>126</v>
      </c>
      <c r="D461" s="257" t="str">
        <f t="shared" si="41"/>
        <v>07.375.015</v>
      </c>
      <c r="E461" s="330" t="s">
        <v>1314</v>
      </c>
      <c r="F461" s="325" t="s">
        <v>144</v>
      </c>
      <c r="G461" s="278">
        <f t="shared" si="39"/>
        <v>0</v>
      </c>
      <c r="H461" s="622" t="s">
        <v>1642</v>
      </c>
      <c r="I461" s="326"/>
      <c r="J461" s="326"/>
      <c r="K461" s="326"/>
      <c r="L461" s="326"/>
      <c r="M461" s="326"/>
      <c r="N461" s="326"/>
      <c r="O461" s="326"/>
      <c r="P461" s="413"/>
      <c r="Q461" s="287"/>
      <c r="R461" s="288">
        <f t="shared" si="40"/>
        <v>0</v>
      </c>
    </row>
    <row r="462" spans="1:18" s="327" customFormat="1" ht="14.25">
      <c r="A462" s="274" t="s">
        <v>0</v>
      </c>
      <c r="B462" s="275" t="s">
        <v>203</v>
      </c>
      <c r="C462" s="275" t="s">
        <v>127</v>
      </c>
      <c r="D462" s="257" t="str">
        <f t="shared" si="41"/>
        <v>07.375.020</v>
      </c>
      <c r="E462" s="330" t="s">
        <v>54</v>
      </c>
      <c r="F462" s="325" t="s">
        <v>144</v>
      </c>
      <c r="G462" s="278">
        <f t="shared" si="39"/>
        <v>0</v>
      </c>
      <c r="H462" s="622" t="s">
        <v>1642</v>
      </c>
      <c r="I462" s="326"/>
      <c r="J462" s="326"/>
      <c r="K462" s="326"/>
      <c r="L462" s="326"/>
      <c r="M462" s="326"/>
      <c r="N462" s="326"/>
      <c r="O462" s="326"/>
      <c r="P462" s="413"/>
      <c r="Q462" s="287"/>
      <c r="R462" s="288">
        <f t="shared" si="40"/>
        <v>0</v>
      </c>
    </row>
    <row r="463" spans="1:18" s="327" customFormat="1" ht="14.25">
      <c r="A463" s="274" t="s">
        <v>0</v>
      </c>
      <c r="B463" s="275" t="s">
        <v>203</v>
      </c>
      <c r="C463" s="275" t="s">
        <v>128</v>
      </c>
      <c r="D463" s="257" t="str">
        <f t="shared" si="41"/>
        <v>07.375.025</v>
      </c>
      <c r="E463" s="330" t="s">
        <v>53</v>
      </c>
      <c r="F463" s="325" t="s">
        <v>144</v>
      </c>
      <c r="G463" s="278">
        <f t="shared" si="39"/>
        <v>0</v>
      </c>
      <c r="H463" s="622" t="s">
        <v>1642</v>
      </c>
      <c r="I463" s="326"/>
      <c r="J463" s="326"/>
      <c r="K463" s="326"/>
      <c r="L463" s="326"/>
      <c r="M463" s="326"/>
      <c r="N463" s="326"/>
      <c r="O463" s="326"/>
      <c r="P463" s="413"/>
      <c r="Q463" s="287"/>
      <c r="R463" s="288">
        <f t="shared" si="40"/>
        <v>0</v>
      </c>
    </row>
    <row r="464" spans="1:18" s="327" customFormat="1" ht="28.5">
      <c r="A464" s="274" t="s">
        <v>0</v>
      </c>
      <c r="B464" s="275" t="s">
        <v>203</v>
      </c>
      <c r="C464" s="275" t="s">
        <v>129</v>
      </c>
      <c r="D464" s="257" t="str">
        <f t="shared" si="41"/>
        <v>07.375.030</v>
      </c>
      <c r="E464" s="570" t="s">
        <v>1622</v>
      </c>
      <c r="F464" s="568" t="s">
        <v>141</v>
      </c>
      <c r="G464" s="278">
        <f t="shared" ref="G464:G466" si="42">ROUNDUP(SUM(I464:O464),2)</f>
        <v>0</v>
      </c>
      <c r="H464" s="622" t="s">
        <v>1642</v>
      </c>
      <c r="I464" s="326"/>
      <c r="J464" s="326"/>
      <c r="K464" s="326"/>
      <c r="L464" s="326"/>
      <c r="M464" s="326"/>
      <c r="N464" s="326"/>
      <c r="O464" s="326"/>
      <c r="P464" s="413"/>
      <c r="Q464" s="287"/>
      <c r="R464" s="288">
        <f t="shared" ref="R464:R466" si="43">Q464*G464</f>
        <v>0</v>
      </c>
    </row>
    <row r="465" spans="1:18" s="327" customFormat="1" ht="14.25">
      <c r="A465" s="274" t="s">
        <v>0</v>
      </c>
      <c r="B465" s="275" t="s">
        <v>203</v>
      </c>
      <c r="C465" s="275" t="s">
        <v>130</v>
      </c>
      <c r="D465" s="257" t="str">
        <f t="shared" si="41"/>
        <v>07.375.035</v>
      </c>
      <c r="E465" s="570" t="s">
        <v>1623</v>
      </c>
      <c r="F465" s="568" t="s">
        <v>141</v>
      </c>
      <c r="G465" s="278">
        <f t="shared" si="42"/>
        <v>0</v>
      </c>
      <c r="H465" s="622" t="s">
        <v>1642</v>
      </c>
      <c r="I465" s="326"/>
      <c r="J465" s="326"/>
      <c r="K465" s="326"/>
      <c r="L465" s="326"/>
      <c r="M465" s="326"/>
      <c r="N465" s="326"/>
      <c r="O465" s="326"/>
      <c r="P465" s="413"/>
      <c r="Q465" s="287"/>
      <c r="R465" s="288">
        <f t="shared" si="43"/>
        <v>0</v>
      </c>
    </row>
    <row r="466" spans="1:18" s="327" customFormat="1" ht="14.25">
      <c r="A466" s="274" t="s">
        <v>0</v>
      </c>
      <c r="B466" s="275" t="s">
        <v>203</v>
      </c>
      <c r="C466" s="275" t="s">
        <v>131</v>
      </c>
      <c r="D466" s="257" t="str">
        <f t="shared" si="41"/>
        <v>07.375.040</v>
      </c>
      <c r="E466" s="570" t="s">
        <v>1624</v>
      </c>
      <c r="F466" s="568" t="s">
        <v>141</v>
      </c>
      <c r="G466" s="278">
        <f t="shared" si="42"/>
        <v>0</v>
      </c>
      <c r="H466" s="622" t="s">
        <v>1642</v>
      </c>
      <c r="I466" s="326"/>
      <c r="J466" s="326"/>
      <c r="K466" s="326"/>
      <c r="L466" s="326"/>
      <c r="M466" s="326"/>
      <c r="N466" s="326"/>
      <c r="O466" s="326"/>
      <c r="P466" s="413"/>
      <c r="Q466" s="287"/>
      <c r="R466" s="288">
        <f t="shared" si="43"/>
        <v>0</v>
      </c>
    </row>
    <row r="467" spans="1:18" s="327" customFormat="1" ht="15">
      <c r="A467" s="274"/>
      <c r="B467" s="275" t="s">
        <v>26</v>
      </c>
      <c r="C467" s="275"/>
      <c r="D467" s="257" t="str">
        <f t="shared" si="41"/>
        <v/>
      </c>
      <c r="E467" s="324"/>
      <c r="F467" s="325"/>
      <c r="G467" s="278"/>
      <c r="H467" s="278"/>
      <c r="I467" s="326"/>
      <c r="J467" s="326"/>
      <c r="K467" s="326"/>
      <c r="L467" s="326"/>
      <c r="M467" s="326"/>
      <c r="N467" s="326"/>
      <c r="O467" s="326"/>
      <c r="P467" s="413"/>
      <c r="Q467" s="287"/>
      <c r="R467" s="288">
        <f t="shared" si="40"/>
        <v>0</v>
      </c>
    </row>
    <row r="468" spans="1:18" s="327" customFormat="1" ht="15">
      <c r="A468" s="274"/>
      <c r="B468" s="275" t="s">
        <v>26</v>
      </c>
      <c r="C468" s="275"/>
      <c r="D468" s="257" t="str">
        <f t="shared" si="41"/>
        <v/>
      </c>
      <c r="E468" s="404" t="s">
        <v>1407</v>
      </c>
      <c r="F468" s="325"/>
      <c r="G468" s="278"/>
      <c r="H468" s="278"/>
      <c r="I468" s="326"/>
      <c r="J468" s="326"/>
      <c r="K468" s="326"/>
      <c r="L468" s="326"/>
      <c r="M468" s="326"/>
      <c r="N468" s="326"/>
      <c r="O468" s="326"/>
      <c r="P468" s="413"/>
      <c r="Q468" s="287"/>
      <c r="R468" s="288">
        <f t="shared" si="40"/>
        <v>0</v>
      </c>
    </row>
    <row r="469" spans="1:18" s="327" customFormat="1" ht="15">
      <c r="A469" s="274"/>
      <c r="B469" s="275"/>
      <c r="C469" s="275"/>
      <c r="D469" s="257"/>
      <c r="E469" s="404"/>
      <c r="F469" s="325"/>
      <c r="G469" s="278"/>
      <c r="H469" s="278"/>
      <c r="I469" s="326"/>
      <c r="J469" s="326"/>
      <c r="K469" s="326"/>
      <c r="L469" s="326"/>
      <c r="M469" s="326"/>
      <c r="N469" s="326"/>
      <c r="O469" s="326"/>
      <c r="P469" s="413"/>
      <c r="Q469" s="287"/>
      <c r="R469" s="288"/>
    </row>
    <row r="470" spans="1:18" s="327" customFormat="1" ht="15">
      <c r="A470" s="274" t="s">
        <v>0</v>
      </c>
      <c r="B470" s="275" t="s">
        <v>223</v>
      </c>
      <c r="C470" s="275"/>
      <c r="D470" s="257" t="str">
        <f t="shared" ref="D470:D471" si="44">IF(A470=0,"",IF(C470=0,A470&amp;"."&amp;B470,A470&amp;"."&amp;B470&amp;"."&amp;C470))</f>
        <v>07.380</v>
      </c>
      <c r="E470" s="404" t="s">
        <v>1594</v>
      </c>
      <c r="F470" s="325"/>
      <c r="G470" s="278"/>
      <c r="H470" s="278"/>
      <c r="I470" s="326"/>
      <c r="J470" s="326"/>
      <c r="K470" s="326"/>
      <c r="L470" s="326"/>
      <c r="M470" s="326"/>
      <c r="N470" s="326"/>
      <c r="O470" s="326"/>
      <c r="P470" s="413"/>
      <c r="Q470" s="287"/>
      <c r="R470" s="288">
        <f t="shared" ref="R470:R471" si="45">Q470*G470</f>
        <v>0</v>
      </c>
    </row>
    <row r="471" spans="1:18" s="327" customFormat="1" ht="14.25">
      <c r="A471" s="274" t="s">
        <v>0</v>
      </c>
      <c r="B471" s="275" t="s">
        <v>223</v>
      </c>
      <c r="C471" s="275" t="s">
        <v>124</v>
      </c>
      <c r="D471" s="257" t="str">
        <f t="shared" si="44"/>
        <v>07.380.005</v>
      </c>
      <c r="E471" s="330" t="s">
        <v>1595</v>
      </c>
      <c r="F471" s="325" t="s">
        <v>150</v>
      </c>
      <c r="G471" s="278">
        <f t="shared" ref="G471" si="46">ROUNDUP(SUM(I471:O471),2)</f>
        <v>0</v>
      </c>
      <c r="H471" s="622" t="s">
        <v>1642</v>
      </c>
      <c r="I471" s="326"/>
      <c r="J471" s="326"/>
      <c r="K471" s="326"/>
      <c r="L471" s="326"/>
      <c r="M471" s="326"/>
      <c r="N471" s="326"/>
      <c r="O471" s="326"/>
      <c r="P471" s="413"/>
      <c r="Q471" s="287"/>
      <c r="R471" s="288">
        <f t="shared" si="45"/>
        <v>0</v>
      </c>
    </row>
    <row r="472" spans="1:18" s="327" customFormat="1" ht="15">
      <c r="A472" s="274"/>
      <c r="B472" s="275"/>
      <c r="C472" s="275"/>
      <c r="D472" s="257"/>
      <c r="E472" s="404"/>
      <c r="F472" s="325"/>
      <c r="G472" s="278"/>
      <c r="H472" s="278"/>
      <c r="I472" s="326"/>
      <c r="J472" s="326"/>
      <c r="K472" s="326"/>
      <c r="L472" s="326"/>
      <c r="M472" s="326"/>
      <c r="N472" s="326"/>
      <c r="O472" s="326"/>
      <c r="P472" s="413"/>
      <c r="Q472" s="287"/>
      <c r="R472" s="288"/>
    </row>
    <row r="473" spans="1:18" s="327" customFormat="1" ht="30">
      <c r="A473" s="274" t="s">
        <v>0</v>
      </c>
      <c r="B473" s="275" t="s">
        <v>224</v>
      </c>
      <c r="C473" s="275"/>
      <c r="D473" s="257" t="str">
        <f t="shared" si="41"/>
        <v>07.385</v>
      </c>
      <c r="E473" s="404" t="s">
        <v>1069</v>
      </c>
      <c r="F473" s="325"/>
      <c r="G473" s="278"/>
      <c r="H473" s="278"/>
      <c r="I473" s="326"/>
      <c r="J473" s="326"/>
      <c r="K473" s="326"/>
      <c r="L473" s="326"/>
      <c r="M473" s="326"/>
      <c r="N473" s="326"/>
      <c r="O473" s="326"/>
      <c r="P473" s="413"/>
      <c r="Q473" s="287"/>
      <c r="R473" s="288">
        <f t="shared" si="40"/>
        <v>0</v>
      </c>
    </row>
    <row r="474" spans="1:18" s="327" customFormat="1" ht="14.25">
      <c r="A474" s="274" t="s">
        <v>0</v>
      </c>
      <c r="B474" s="275" t="s">
        <v>224</v>
      </c>
      <c r="C474" s="275" t="s">
        <v>124</v>
      </c>
      <c r="D474" s="257" t="str">
        <f t="shared" si="41"/>
        <v>07.385.005</v>
      </c>
      <c r="E474" s="330" t="s">
        <v>692</v>
      </c>
      <c r="F474" s="325" t="s">
        <v>141</v>
      </c>
      <c r="G474" s="278">
        <f t="shared" si="39"/>
        <v>0</v>
      </c>
      <c r="H474" s="622" t="s">
        <v>1642</v>
      </c>
      <c r="I474" s="326"/>
      <c r="J474" s="326"/>
      <c r="K474" s="326"/>
      <c r="L474" s="326"/>
      <c r="M474" s="326"/>
      <c r="N474" s="326"/>
      <c r="O474" s="326"/>
      <c r="P474" s="413"/>
      <c r="Q474" s="287"/>
      <c r="R474" s="288">
        <f t="shared" si="40"/>
        <v>0</v>
      </c>
    </row>
    <row r="475" spans="1:18" s="327" customFormat="1" ht="15" customHeight="1">
      <c r="A475" s="274" t="s">
        <v>0</v>
      </c>
      <c r="B475" s="275" t="s">
        <v>224</v>
      </c>
      <c r="C475" s="275" t="s">
        <v>125</v>
      </c>
      <c r="D475" s="257" t="str">
        <f t="shared" si="41"/>
        <v>07.385.010</v>
      </c>
      <c r="E475" s="330" t="s">
        <v>689</v>
      </c>
      <c r="F475" s="325" t="s">
        <v>141</v>
      </c>
      <c r="G475" s="278">
        <f t="shared" si="39"/>
        <v>0</v>
      </c>
      <c r="H475" s="622" t="s">
        <v>1642</v>
      </c>
      <c r="I475" s="326"/>
      <c r="J475" s="326"/>
      <c r="K475" s="326"/>
      <c r="L475" s="326"/>
      <c r="M475" s="326"/>
      <c r="N475" s="326"/>
      <c r="O475" s="326"/>
      <c r="P475" s="413"/>
      <c r="Q475" s="287"/>
      <c r="R475" s="288">
        <f t="shared" si="40"/>
        <v>0</v>
      </c>
    </row>
    <row r="476" spans="1:18" s="327" customFormat="1" ht="14.25">
      <c r="A476" s="274" t="s">
        <v>0</v>
      </c>
      <c r="B476" s="275" t="s">
        <v>224</v>
      </c>
      <c r="C476" s="275" t="s">
        <v>126</v>
      </c>
      <c r="D476" s="257" t="str">
        <f t="shared" si="41"/>
        <v>07.385.015</v>
      </c>
      <c r="E476" s="330" t="s">
        <v>690</v>
      </c>
      <c r="F476" s="325" t="s">
        <v>141</v>
      </c>
      <c r="G476" s="278">
        <f t="shared" si="39"/>
        <v>0</v>
      </c>
      <c r="H476" s="622" t="s">
        <v>1642</v>
      </c>
      <c r="I476" s="326"/>
      <c r="J476" s="326"/>
      <c r="K476" s="326"/>
      <c r="L476" s="326"/>
      <c r="M476" s="326"/>
      <c r="N476" s="326"/>
      <c r="O476" s="326"/>
      <c r="P476" s="413"/>
      <c r="Q476" s="287"/>
      <c r="R476" s="288">
        <f t="shared" si="40"/>
        <v>0</v>
      </c>
    </row>
    <row r="477" spans="1:18" s="327" customFormat="1" ht="14.25">
      <c r="A477" s="274" t="s">
        <v>0</v>
      </c>
      <c r="B477" s="275" t="s">
        <v>224</v>
      </c>
      <c r="C477" s="275" t="s">
        <v>127</v>
      </c>
      <c r="D477" s="257" t="str">
        <f t="shared" si="41"/>
        <v>07.385.020</v>
      </c>
      <c r="E477" s="330" t="s">
        <v>691</v>
      </c>
      <c r="F477" s="325" t="s">
        <v>141</v>
      </c>
      <c r="G477" s="278">
        <f t="shared" si="39"/>
        <v>0</v>
      </c>
      <c r="H477" s="622" t="s">
        <v>1642</v>
      </c>
      <c r="I477" s="326"/>
      <c r="J477" s="326"/>
      <c r="K477" s="326"/>
      <c r="L477" s="326"/>
      <c r="M477" s="326"/>
      <c r="N477" s="326"/>
      <c r="O477" s="326"/>
      <c r="P477" s="413"/>
      <c r="Q477" s="287"/>
      <c r="R477" s="288">
        <f t="shared" si="40"/>
        <v>0</v>
      </c>
    </row>
    <row r="478" spans="1:18" s="327" customFormat="1" ht="14.25">
      <c r="A478" s="274" t="s">
        <v>0</v>
      </c>
      <c r="B478" s="275" t="s">
        <v>224</v>
      </c>
      <c r="C478" s="275" t="s">
        <v>128</v>
      </c>
      <c r="D478" s="257" t="str">
        <f t="shared" si="41"/>
        <v>07.385.025</v>
      </c>
      <c r="E478" s="330" t="s">
        <v>48</v>
      </c>
      <c r="F478" s="325" t="s">
        <v>141</v>
      </c>
      <c r="G478" s="278">
        <f t="shared" si="39"/>
        <v>0</v>
      </c>
      <c r="H478" s="622" t="s">
        <v>1642</v>
      </c>
      <c r="I478" s="326"/>
      <c r="J478" s="326"/>
      <c r="K478" s="326"/>
      <c r="L478" s="326"/>
      <c r="M478" s="326"/>
      <c r="N478" s="326"/>
      <c r="O478" s="326"/>
      <c r="P478" s="413"/>
      <c r="Q478" s="287"/>
      <c r="R478" s="288">
        <f t="shared" si="40"/>
        <v>0</v>
      </c>
    </row>
    <row r="479" spans="1:18" s="327" customFormat="1" ht="15">
      <c r="A479" s="274"/>
      <c r="B479" s="275" t="s">
        <v>26</v>
      </c>
      <c r="C479" s="275"/>
      <c r="D479" s="257" t="str">
        <f t="shared" si="41"/>
        <v/>
      </c>
      <c r="E479" s="324"/>
      <c r="F479" s="325"/>
      <c r="G479" s="278"/>
      <c r="H479" s="278"/>
      <c r="I479" s="326"/>
      <c r="J479" s="326"/>
      <c r="K479" s="326"/>
      <c r="L479" s="326"/>
      <c r="M479" s="326"/>
      <c r="N479" s="326"/>
      <c r="O479" s="326"/>
      <c r="P479" s="413"/>
      <c r="Q479" s="287"/>
      <c r="R479" s="288">
        <f t="shared" si="40"/>
        <v>0</v>
      </c>
    </row>
    <row r="480" spans="1:18" s="327" customFormat="1" ht="30">
      <c r="A480" s="274" t="s">
        <v>0</v>
      </c>
      <c r="B480" s="275" t="s">
        <v>225</v>
      </c>
      <c r="C480" s="275"/>
      <c r="D480" s="257" t="str">
        <f t="shared" si="41"/>
        <v>07.390</v>
      </c>
      <c r="E480" s="404" t="s">
        <v>1070</v>
      </c>
      <c r="F480" s="325"/>
      <c r="G480" s="278"/>
      <c r="H480" s="278"/>
      <c r="I480" s="326"/>
      <c r="J480" s="326"/>
      <c r="K480" s="326"/>
      <c r="L480" s="326"/>
      <c r="M480" s="326"/>
      <c r="N480" s="326"/>
      <c r="O480" s="326"/>
      <c r="P480" s="413"/>
      <c r="Q480" s="287"/>
      <c r="R480" s="288">
        <f t="shared" si="40"/>
        <v>0</v>
      </c>
    </row>
    <row r="481" spans="1:18" s="327" customFormat="1" ht="14.25">
      <c r="A481" s="274" t="s">
        <v>0</v>
      </c>
      <c r="B481" s="275" t="s">
        <v>225</v>
      </c>
      <c r="C481" s="275" t="s">
        <v>124</v>
      </c>
      <c r="D481" s="257" t="str">
        <f t="shared" si="41"/>
        <v>07.390.005</v>
      </c>
      <c r="E481" s="330" t="s">
        <v>692</v>
      </c>
      <c r="F481" s="325" t="s">
        <v>141</v>
      </c>
      <c r="G481" s="278">
        <f t="shared" si="39"/>
        <v>0</v>
      </c>
      <c r="H481" s="622" t="s">
        <v>1642</v>
      </c>
      <c r="I481" s="326"/>
      <c r="J481" s="326"/>
      <c r="K481" s="326"/>
      <c r="L481" s="326"/>
      <c r="M481" s="326"/>
      <c r="N481" s="326"/>
      <c r="O481" s="326"/>
      <c r="P481" s="413"/>
      <c r="Q481" s="287"/>
      <c r="R481" s="288">
        <f t="shared" si="40"/>
        <v>0</v>
      </c>
    </row>
    <row r="482" spans="1:18" s="327" customFormat="1" ht="15" customHeight="1">
      <c r="A482" s="274" t="s">
        <v>0</v>
      </c>
      <c r="B482" s="275" t="s">
        <v>225</v>
      </c>
      <c r="C482" s="275" t="s">
        <v>125</v>
      </c>
      <c r="D482" s="257" t="str">
        <f t="shared" si="41"/>
        <v>07.390.010</v>
      </c>
      <c r="E482" s="330" t="s">
        <v>689</v>
      </c>
      <c r="F482" s="325" t="s">
        <v>141</v>
      </c>
      <c r="G482" s="278">
        <f t="shared" si="39"/>
        <v>0</v>
      </c>
      <c r="H482" s="622" t="s">
        <v>1642</v>
      </c>
      <c r="I482" s="326"/>
      <c r="J482" s="326"/>
      <c r="K482" s="326"/>
      <c r="L482" s="326"/>
      <c r="M482" s="326"/>
      <c r="N482" s="326"/>
      <c r="O482" s="326"/>
      <c r="P482" s="413"/>
      <c r="Q482" s="287"/>
      <c r="R482" s="288">
        <f t="shared" si="40"/>
        <v>0</v>
      </c>
    </row>
    <row r="483" spans="1:18" s="327" customFormat="1" ht="14.25">
      <c r="A483" s="274" t="s">
        <v>0</v>
      </c>
      <c r="B483" s="275" t="s">
        <v>225</v>
      </c>
      <c r="C483" s="275" t="s">
        <v>126</v>
      </c>
      <c r="D483" s="257" t="str">
        <f t="shared" si="41"/>
        <v>07.390.015</v>
      </c>
      <c r="E483" s="330" t="s">
        <v>690</v>
      </c>
      <c r="F483" s="325" t="s">
        <v>141</v>
      </c>
      <c r="G483" s="278">
        <f t="shared" si="39"/>
        <v>0</v>
      </c>
      <c r="H483" s="622" t="s">
        <v>1642</v>
      </c>
      <c r="I483" s="326"/>
      <c r="J483" s="326"/>
      <c r="K483" s="326"/>
      <c r="L483" s="326"/>
      <c r="M483" s="326"/>
      <c r="N483" s="326"/>
      <c r="O483" s="326"/>
      <c r="P483" s="413"/>
      <c r="Q483" s="287"/>
      <c r="R483" s="288">
        <f t="shared" si="40"/>
        <v>0</v>
      </c>
    </row>
    <row r="484" spans="1:18" s="327" customFormat="1" ht="14.25">
      <c r="A484" s="274" t="s">
        <v>0</v>
      </c>
      <c r="B484" s="275" t="s">
        <v>225</v>
      </c>
      <c r="C484" s="275" t="s">
        <v>127</v>
      </c>
      <c r="D484" s="257" t="str">
        <f t="shared" si="41"/>
        <v>07.390.020</v>
      </c>
      <c r="E484" s="330" t="s">
        <v>691</v>
      </c>
      <c r="F484" s="325" t="s">
        <v>141</v>
      </c>
      <c r="G484" s="278">
        <f t="shared" si="39"/>
        <v>0</v>
      </c>
      <c r="H484" s="622" t="s">
        <v>1642</v>
      </c>
      <c r="I484" s="326"/>
      <c r="J484" s="326"/>
      <c r="K484" s="326"/>
      <c r="L484" s="326"/>
      <c r="M484" s="326"/>
      <c r="N484" s="326"/>
      <c r="O484" s="326"/>
      <c r="P484" s="413"/>
      <c r="Q484" s="287"/>
      <c r="R484" s="288">
        <f t="shared" si="40"/>
        <v>0</v>
      </c>
    </row>
    <row r="485" spans="1:18" s="327" customFormat="1" ht="14.25">
      <c r="A485" s="274" t="s">
        <v>0</v>
      </c>
      <c r="B485" s="275" t="s">
        <v>225</v>
      </c>
      <c r="C485" s="275" t="s">
        <v>128</v>
      </c>
      <c r="D485" s="257" t="str">
        <f t="shared" si="41"/>
        <v>07.390.025</v>
      </c>
      <c r="E485" s="405" t="s">
        <v>48</v>
      </c>
      <c r="F485" s="325" t="s">
        <v>141</v>
      </c>
      <c r="G485" s="278">
        <f t="shared" si="39"/>
        <v>0</v>
      </c>
      <c r="H485" s="622" t="s">
        <v>1642</v>
      </c>
      <c r="I485" s="326"/>
      <c r="J485" s="326"/>
      <c r="K485" s="326"/>
      <c r="L485" s="326"/>
      <c r="M485" s="326"/>
      <c r="N485" s="326"/>
      <c r="O485" s="326"/>
      <c r="P485" s="413"/>
      <c r="Q485" s="287"/>
      <c r="R485" s="288">
        <f t="shared" si="40"/>
        <v>0</v>
      </c>
    </row>
    <row r="486" spans="1:18" s="327" customFormat="1" ht="15">
      <c r="A486" s="274"/>
      <c r="B486" s="275" t="s">
        <v>26</v>
      </c>
      <c r="C486" s="275"/>
      <c r="D486" s="257" t="str">
        <f t="shared" si="41"/>
        <v/>
      </c>
      <c r="E486" s="324"/>
      <c r="F486" s="325"/>
      <c r="G486" s="278"/>
      <c r="H486" s="278"/>
      <c r="I486" s="326"/>
      <c r="J486" s="326"/>
      <c r="K486" s="326"/>
      <c r="L486" s="326"/>
      <c r="M486" s="326"/>
      <c r="N486" s="326"/>
      <c r="O486" s="326"/>
      <c r="P486" s="413"/>
      <c r="Q486" s="287"/>
      <c r="R486" s="288">
        <f t="shared" si="40"/>
        <v>0</v>
      </c>
    </row>
    <row r="487" spans="1:18" s="327" customFormat="1" ht="30">
      <c r="A487" s="274" t="s">
        <v>0</v>
      </c>
      <c r="B487" s="275" t="s">
        <v>485</v>
      </c>
      <c r="C487" s="275"/>
      <c r="D487" s="257" t="str">
        <f t="shared" si="41"/>
        <v>07.395</v>
      </c>
      <c r="E487" s="404" t="s">
        <v>1071</v>
      </c>
      <c r="F487" s="325"/>
      <c r="G487" s="278"/>
      <c r="H487" s="278"/>
      <c r="I487" s="326"/>
      <c r="J487" s="326"/>
      <c r="K487" s="326"/>
      <c r="L487" s="326"/>
      <c r="M487" s="326"/>
      <c r="N487" s="326"/>
      <c r="O487" s="326"/>
      <c r="P487" s="413"/>
      <c r="Q487" s="287"/>
      <c r="R487" s="288">
        <f t="shared" si="40"/>
        <v>0</v>
      </c>
    </row>
    <row r="488" spans="1:18" s="327" customFormat="1" ht="14.25">
      <c r="A488" s="274" t="s">
        <v>0</v>
      </c>
      <c r="B488" s="275" t="s">
        <v>485</v>
      </c>
      <c r="C488" s="275" t="s">
        <v>124</v>
      </c>
      <c r="D488" s="257" t="str">
        <f t="shared" si="41"/>
        <v>07.395.005</v>
      </c>
      <c r="E488" s="330" t="s">
        <v>692</v>
      </c>
      <c r="F488" s="325" t="s">
        <v>141</v>
      </c>
      <c r="G488" s="278">
        <f t="shared" si="39"/>
        <v>0</v>
      </c>
      <c r="H488" s="622" t="s">
        <v>1642</v>
      </c>
      <c r="I488" s="326"/>
      <c r="J488" s="326"/>
      <c r="K488" s="326"/>
      <c r="L488" s="326"/>
      <c r="M488" s="326"/>
      <c r="N488" s="326"/>
      <c r="O488" s="326"/>
      <c r="P488" s="413"/>
      <c r="Q488" s="287"/>
      <c r="R488" s="288">
        <f t="shared" si="40"/>
        <v>0</v>
      </c>
    </row>
    <row r="489" spans="1:18" s="327" customFormat="1" ht="15" customHeight="1">
      <c r="A489" s="274" t="s">
        <v>0</v>
      </c>
      <c r="B489" s="275" t="s">
        <v>485</v>
      </c>
      <c r="C489" s="275" t="s">
        <v>125</v>
      </c>
      <c r="D489" s="257" t="str">
        <f t="shared" si="41"/>
        <v>07.395.010</v>
      </c>
      <c r="E489" s="330" t="s">
        <v>689</v>
      </c>
      <c r="F489" s="325" t="s">
        <v>141</v>
      </c>
      <c r="G489" s="278">
        <f t="shared" si="39"/>
        <v>0</v>
      </c>
      <c r="H489" s="622" t="s">
        <v>1642</v>
      </c>
      <c r="I489" s="326"/>
      <c r="J489" s="326"/>
      <c r="K489" s="326"/>
      <c r="L489" s="326"/>
      <c r="M489" s="326"/>
      <c r="N489" s="326"/>
      <c r="O489" s="326"/>
      <c r="P489" s="413"/>
      <c r="Q489" s="287"/>
      <c r="R489" s="288">
        <f t="shared" si="40"/>
        <v>0</v>
      </c>
    </row>
    <row r="490" spans="1:18" s="327" customFormat="1" ht="14.25">
      <c r="A490" s="274" t="s">
        <v>0</v>
      </c>
      <c r="B490" s="275" t="s">
        <v>485</v>
      </c>
      <c r="C490" s="275" t="s">
        <v>126</v>
      </c>
      <c r="D490" s="257" t="str">
        <f t="shared" si="41"/>
        <v>07.395.015</v>
      </c>
      <c r="E490" s="330" t="s">
        <v>690</v>
      </c>
      <c r="F490" s="325" t="s">
        <v>141</v>
      </c>
      <c r="G490" s="278">
        <f t="shared" si="39"/>
        <v>0</v>
      </c>
      <c r="H490" s="622" t="s">
        <v>1642</v>
      </c>
      <c r="I490" s="326"/>
      <c r="J490" s="326"/>
      <c r="K490" s="326"/>
      <c r="L490" s="326"/>
      <c r="M490" s="326"/>
      <c r="N490" s="326"/>
      <c r="O490" s="326"/>
      <c r="P490" s="413"/>
      <c r="Q490" s="287"/>
      <c r="R490" s="288">
        <f t="shared" si="40"/>
        <v>0</v>
      </c>
    </row>
    <row r="491" spans="1:18" s="327" customFormat="1" ht="14.25">
      <c r="A491" s="274" t="s">
        <v>0</v>
      </c>
      <c r="B491" s="275" t="s">
        <v>485</v>
      </c>
      <c r="C491" s="275" t="s">
        <v>127</v>
      </c>
      <c r="D491" s="257" t="str">
        <f t="shared" si="41"/>
        <v>07.395.020</v>
      </c>
      <c r="E491" s="330" t="s">
        <v>691</v>
      </c>
      <c r="F491" s="325" t="s">
        <v>141</v>
      </c>
      <c r="G491" s="278">
        <f t="shared" si="39"/>
        <v>0</v>
      </c>
      <c r="H491" s="622" t="s">
        <v>1642</v>
      </c>
      <c r="I491" s="326"/>
      <c r="J491" s="326"/>
      <c r="K491" s="326"/>
      <c r="L491" s="326"/>
      <c r="M491" s="326"/>
      <c r="N491" s="326"/>
      <c r="O491" s="326"/>
      <c r="P491" s="413"/>
      <c r="Q491" s="287"/>
      <c r="R491" s="288">
        <f t="shared" si="40"/>
        <v>0</v>
      </c>
    </row>
    <row r="492" spans="1:18" s="327" customFormat="1" ht="14.25">
      <c r="A492" s="274" t="s">
        <v>0</v>
      </c>
      <c r="B492" s="275" t="s">
        <v>485</v>
      </c>
      <c r="C492" s="275" t="s">
        <v>128</v>
      </c>
      <c r="D492" s="257" t="str">
        <f t="shared" si="41"/>
        <v>07.395.025</v>
      </c>
      <c r="E492" s="405" t="s">
        <v>48</v>
      </c>
      <c r="F492" s="325" t="s">
        <v>141</v>
      </c>
      <c r="G492" s="278">
        <f t="shared" si="39"/>
        <v>0</v>
      </c>
      <c r="H492" s="622" t="s">
        <v>1642</v>
      </c>
      <c r="I492" s="326"/>
      <c r="J492" s="326"/>
      <c r="K492" s="326"/>
      <c r="L492" s="326"/>
      <c r="M492" s="326"/>
      <c r="N492" s="326"/>
      <c r="O492" s="326"/>
      <c r="P492" s="413"/>
      <c r="Q492" s="287"/>
      <c r="R492" s="288">
        <f t="shared" si="40"/>
        <v>0</v>
      </c>
    </row>
    <row r="493" spans="1:18" s="327" customFormat="1" ht="15">
      <c r="A493" s="274"/>
      <c r="B493" s="275" t="s">
        <v>26</v>
      </c>
      <c r="C493" s="275"/>
      <c r="D493" s="257" t="str">
        <f t="shared" si="41"/>
        <v/>
      </c>
      <c r="E493" s="324"/>
      <c r="F493" s="325"/>
      <c r="G493" s="278"/>
      <c r="H493" s="278"/>
      <c r="I493" s="326"/>
      <c r="J493" s="326"/>
      <c r="K493" s="326"/>
      <c r="L493" s="326"/>
      <c r="M493" s="326"/>
      <c r="N493" s="326"/>
      <c r="O493" s="326"/>
      <c r="P493" s="413"/>
      <c r="Q493" s="287"/>
      <c r="R493" s="288">
        <f t="shared" si="40"/>
        <v>0</v>
      </c>
    </row>
    <row r="494" spans="1:18" s="327" customFormat="1" ht="15">
      <c r="A494" s="274" t="s">
        <v>0</v>
      </c>
      <c r="B494" s="275" t="s">
        <v>204</v>
      </c>
      <c r="C494" s="275"/>
      <c r="D494" s="257" t="str">
        <f t="shared" si="41"/>
        <v>07.400</v>
      </c>
      <c r="E494" s="404" t="s">
        <v>1315</v>
      </c>
      <c r="F494" s="325"/>
      <c r="G494" s="278"/>
      <c r="H494" s="278"/>
      <c r="I494" s="326"/>
      <c r="J494" s="326"/>
      <c r="K494" s="326"/>
      <c r="L494" s="326"/>
      <c r="M494" s="326"/>
      <c r="N494" s="326"/>
      <c r="O494" s="326"/>
      <c r="P494" s="413"/>
      <c r="Q494" s="287"/>
      <c r="R494" s="288">
        <f t="shared" si="40"/>
        <v>0</v>
      </c>
    </row>
    <row r="495" spans="1:18" s="327" customFormat="1" ht="14.25">
      <c r="A495" s="274" t="s">
        <v>0</v>
      </c>
      <c r="B495" s="275" t="s">
        <v>204</v>
      </c>
      <c r="C495" s="275" t="s">
        <v>124</v>
      </c>
      <c r="D495" s="257" t="str">
        <f t="shared" si="41"/>
        <v>07.400.005</v>
      </c>
      <c r="E495" s="405" t="s">
        <v>52</v>
      </c>
      <c r="F495" s="325" t="s">
        <v>141</v>
      </c>
      <c r="G495" s="278">
        <f t="shared" si="39"/>
        <v>0</v>
      </c>
      <c r="H495" s="622" t="s">
        <v>1642</v>
      </c>
      <c r="I495" s="326"/>
      <c r="J495" s="326"/>
      <c r="K495" s="326"/>
      <c r="L495" s="326"/>
      <c r="M495" s="326"/>
      <c r="N495" s="326"/>
      <c r="O495" s="326"/>
      <c r="P495" s="413"/>
      <c r="Q495" s="287"/>
      <c r="R495" s="288">
        <f t="shared" si="40"/>
        <v>0</v>
      </c>
    </row>
    <row r="496" spans="1:18" s="327" customFormat="1" ht="14.25">
      <c r="A496" s="274" t="s">
        <v>0</v>
      </c>
      <c r="B496" s="275" t="s">
        <v>204</v>
      </c>
      <c r="C496" s="275" t="s">
        <v>125</v>
      </c>
      <c r="D496" s="257" t="str">
        <f t="shared" si="41"/>
        <v>07.400.010</v>
      </c>
      <c r="E496" s="330" t="s">
        <v>48</v>
      </c>
      <c r="F496" s="325" t="s">
        <v>141</v>
      </c>
      <c r="G496" s="278">
        <f t="shared" si="39"/>
        <v>0</v>
      </c>
      <c r="H496" s="622" t="s">
        <v>1642</v>
      </c>
      <c r="I496" s="326"/>
      <c r="J496" s="326"/>
      <c r="K496" s="326"/>
      <c r="L496" s="326"/>
      <c r="M496" s="326"/>
      <c r="N496" s="326"/>
      <c r="O496" s="326"/>
      <c r="P496" s="413"/>
      <c r="Q496" s="287"/>
      <c r="R496" s="288">
        <f t="shared" si="40"/>
        <v>0</v>
      </c>
    </row>
    <row r="497" spans="1:18" s="327" customFormat="1" ht="14.25">
      <c r="A497" s="274"/>
      <c r="B497" s="275" t="s">
        <v>26</v>
      </c>
      <c r="C497" s="275"/>
      <c r="D497" s="257" t="str">
        <f t="shared" si="41"/>
        <v/>
      </c>
      <c r="E497" s="405"/>
      <c r="F497" s="325"/>
      <c r="G497" s="278"/>
      <c r="H497" s="278"/>
      <c r="I497" s="326"/>
      <c r="J497" s="326"/>
      <c r="K497" s="326"/>
      <c r="L497" s="326"/>
      <c r="M497" s="326"/>
      <c r="N497" s="326"/>
      <c r="O497" s="326"/>
      <c r="P497" s="413"/>
      <c r="Q497" s="287"/>
      <c r="R497" s="288">
        <f t="shared" si="40"/>
        <v>0</v>
      </c>
    </row>
    <row r="498" spans="1:18" s="327" customFormat="1" ht="15">
      <c r="A498" s="274" t="s">
        <v>0</v>
      </c>
      <c r="B498" s="275" t="s">
        <v>486</v>
      </c>
      <c r="C498" s="275"/>
      <c r="D498" s="257" t="str">
        <f t="shared" si="41"/>
        <v>07.405</v>
      </c>
      <c r="E498" s="404" t="s">
        <v>1316</v>
      </c>
      <c r="F498" s="325"/>
      <c r="G498" s="278"/>
      <c r="H498" s="278"/>
      <c r="I498" s="326"/>
      <c r="J498" s="326"/>
      <c r="K498" s="326"/>
      <c r="L498" s="326"/>
      <c r="M498" s="326"/>
      <c r="N498" s="326"/>
      <c r="O498" s="326"/>
      <c r="P498" s="413"/>
      <c r="Q498" s="287"/>
      <c r="R498" s="288">
        <f t="shared" si="40"/>
        <v>0</v>
      </c>
    </row>
    <row r="499" spans="1:18" s="327" customFormat="1" ht="14.25">
      <c r="A499" s="274" t="s">
        <v>0</v>
      </c>
      <c r="B499" s="275" t="s">
        <v>486</v>
      </c>
      <c r="C499" s="275" t="s">
        <v>124</v>
      </c>
      <c r="D499" s="257" t="str">
        <f t="shared" si="41"/>
        <v>07.405.005</v>
      </c>
      <c r="E499" s="405" t="s">
        <v>51</v>
      </c>
      <c r="F499" s="325" t="s">
        <v>141</v>
      </c>
      <c r="G499" s="278">
        <f t="shared" si="39"/>
        <v>0</v>
      </c>
      <c r="H499" s="622" t="s">
        <v>1642</v>
      </c>
      <c r="I499" s="326"/>
      <c r="J499" s="326"/>
      <c r="K499" s="326"/>
      <c r="L499" s="326"/>
      <c r="M499" s="326"/>
      <c r="N499" s="326"/>
      <c r="O499" s="326"/>
      <c r="P499" s="413"/>
      <c r="Q499" s="287"/>
      <c r="R499" s="288">
        <f t="shared" si="40"/>
        <v>0</v>
      </c>
    </row>
    <row r="500" spans="1:18" s="327" customFormat="1" ht="14.25">
      <c r="A500" s="274" t="s">
        <v>0</v>
      </c>
      <c r="B500" s="275" t="s">
        <v>486</v>
      </c>
      <c r="C500" s="275" t="s">
        <v>125</v>
      </c>
      <c r="D500" s="257" t="str">
        <f t="shared" si="41"/>
        <v>07.405.010</v>
      </c>
      <c r="E500" s="405" t="s">
        <v>48</v>
      </c>
      <c r="F500" s="325" t="s">
        <v>141</v>
      </c>
      <c r="G500" s="278">
        <f t="shared" si="39"/>
        <v>0</v>
      </c>
      <c r="H500" s="622" t="s">
        <v>1642</v>
      </c>
      <c r="I500" s="326"/>
      <c r="J500" s="326"/>
      <c r="K500" s="326"/>
      <c r="L500" s="326"/>
      <c r="M500" s="326"/>
      <c r="N500" s="326"/>
      <c r="O500" s="326"/>
      <c r="P500" s="413"/>
      <c r="Q500" s="287"/>
      <c r="R500" s="288">
        <f t="shared" si="40"/>
        <v>0</v>
      </c>
    </row>
    <row r="501" spans="1:18" s="327" customFormat="1" ht="14.25">
      <c r="A501" s="274" t="s">
        <v>0</v>
      </c>
      <c r="B501" s="275" t="s">
        <v>486</v>
      </c>
      <c r="C501" s="275" t="s">
        <v>126</v>
      </c>
      <c r="D501" s="257" t="str">
        <f t="shared" si="41"/>
        <v>07.405.015</v>
      </c>
      <c r="E501" s="405" t="s">
        <v>50</v>
      </c>
      <c r="F501" s="325" t="s">
        <v>141</v>
      </c>
      <c r="G501" s="278">
        <f t="shared" si="39"/>
        <v>0</v>
      </c>
      <c r="H501" s="622" t="s">
        <v>1642</v>
      </c>
      <c r="I501" s="326"/>
      <c r="J501" s="326"/>
      <c r="K501" s="326"/>
      <c r="L501" s="326"/>
      <c r="M501" s="326"/>
      <c r="N501" s="326"/>
      <c r="O501" s="326"/>
      <c r="P501" s="413"/>
      <c r="Q501" s="287"/>
      <c r="R501" s="288">
        <f t="shared" si="40"/>
        <v>0</v>
      </c>
    </row>
    <row r="502" spans="1:18" s="327" customFormat="1" ht="14.25">
      <c r="A502" s="274" t="s">
        <v>0</v>
      </c>
      <c r="B502" s="275" t="s">
        <v>486</v>
      </c>
      <c r="C502" s="275" t="s">
        <v>127</v>
      </c>
      <c r="D502" s="257" t="str">
        <f t="shared" si="41"/>
        <v>07.405.020</v>
      </c>
      <c r="E502" s="405" t="s">
        <v>48</v>
      </c>
      <c r="F502" s="325" t="s">
        <v>141</v>
      </c>
      <c r="G502" s="278">
        <f t="shared" si="39"/>
        <v>0</v>
      </c>
      <c r="H502" s="622" t="s">
        <v>1642</v>
      </c>
      <c r="I502" s="326"/>
      <c r="J502" s="326"/>
      <c r="K502" s="326"/>
      <c r="L502" s="326"/>
      <c r="M502" s="326"/>
      <c r="N502" s="326"/>
      <c r="O502" s="326"/>
      <c r="P502" s="413"/>
      <c r="Q502" s="287"/>
      <c r="R502" s="288">
        <f t="shared" si="40"/>
        <v>0</v>
      </c>
    </row>
    <row r="503" spans="1:18" s="327" customFormat="1" ht="14.25">
      <c r="A503" s="274" t="s">
        <v>0</v>
      </c>
      <c r="B503" s="275" t="s">
        <v>486</v>
      </c>
      <c r="C503" s="275" t="s">
        <v>128</v>
      </c>
      <c r="D503" s="257" t="str">
        <f t="shared" si="41"/>
        <v>07.405.025</v>
      </c>
      <c r="E503" s="405" t="s">
        <v>49</v>
      </c>
      <c r="F503" s="325" t="s">
        <v>141</v>
      </c>
      <c r="G503" s="278">
        <f t="shared" si="39"/>
        <v>0</v>
      </c>
      <c r="H503" s="622" t="s">
        <v>1642</v>
      </c>
      <c r="I503" s="326"/>
      <c r="J503" s="326"/>
      <c r="K503" s="326"/>
      <c r="L503" s="326"/>
      <c r="M503" s="326"/>
      <c r="N503" s="326"/>
      <c r="O503" s="326"/>
      <c r="P503" s="413"/>
      <c r="Q503" s="287"/>
      <c r="R503" s="288">
        <f t="shared" si="40"/>
        <v>0</v>
      </c>
    </row>
    <row r="504" spans="1:18" s="327" customFormat="1" ht="14.25">
      <c r="A504" s="274" t="s">
        <v>0</v>
      </c>
      <c r="B504" s="275" t="s">
        <v>486</v>
      </c>
      <c r="C504" s="275" t="s">
        <v>129</v>
      </c>
      <c r="D504" s="257" t="str">
        <f t="shared" si="41"/>
        <v>07.405.030</v>
      </c>
      <c r="E504" s="405" t="s">
        <v>48</v>
      </c>
      <c r="F504" s="325" t="s">
        <v>141</v>
      </c>
      <c r="G504" s="278">
        <f t="shared" si="39"/>
        <v>0</v>
      </c>
      <c r="H504" s="622" t="s">
        <v>1642</v>
      </c>
      <c r="I504" s="326"/>
      <c r="J504" s="326"/>
      <c r="K504" s="326"/>
      <c r="L504" s="326"/>
      <c r="M504" s="326"/>
      <c r="N504" s="326"/>
      <c r="O504" s="326"/>
      <c r="P504" s="413"/>
      <c r="Q504" s="287"/>
      <c r="R504" s="288">
        <f t="shared" si="40"/>
        <v>0</v>
      </c>
    </row>
    <row r="505" spans="1:18" s="327" customFormat="1" ht="15">
      <c r="A505" s="274"/>
      <c r="B505" s="275" t="s">
        <v>26</v>
      </c>
      <c r="C505" s="275"/>
      <c r="D505" s="257" t="str">
        <f t="shared" si="41"/>
        <v/>
      </c>
      <c r="E505" s="324"/>
      <c r="F505" s="325"/>
      <c r="G505" s="278"/>
      <c r="H505" s="278"/>
      <c r="I505" s="326"/>
      <c r="J505" s="326"/>
      <c r="K505" s="326"/>
      <c r="L505" s="326"/>
      <c r="M505" s="326"/>
      <c r="N505" s="326"/>
      <c r="O505" s="326"/>
      <c r="P505" s="413"/>
      <c r="Q505" s="287"/>
      <c r="R505" s="288">
        <f t="shared" si="40"/>
        <v>0</v>
      </c>
    </row>
    <row r="506" spans="1:18" s="327" customFormat="1" ht="15">
      <c r="A506" s="274" t="s">
        <v>0</v>
      </c>
      <c r="B506" s="275" t="s">
        <v>487</v>
      </c>
      <c r="C506" s="275"/>
      <c r="D506" s="257" t="str">
        <f t="shared" si="41"/>
        <v>07.410</v>
      </c>
      <c r="E506" s="404" t="s">
        <v>1317</v>
      </c>
      <c r="F506" s="325"/>
      <c r="G506" s="278"/>
      <c r="H506" s="278"/>
      <c r="I506" s="326"/>
      <c r="J506" s="326"/>
      <c r="K506" s="326"/>
      <c r="L506" s="326"/>
      <c r="M506" s="326"/>
      <c r="N506" s="326"/>
      <c r="O506" s="326"/>
      <c r="P506" s="413"/>
      <c r="Q506" s="287"/>
      <c r="R506" s="288">
        <f t="shared" si="40"/>
        <v>0</v>
      </c>
    </row>
    <row r="507" spans="1:18" s="327" customFormat="1" ht="14.25">
      <c r="A507" s="274" t="s">
        <v>0</v>
      </c>
      <c r="B507" s="275" t="s">
        <v>487</v>
      </c>
      <c r="C507" s="275" t="s">
        <v>124</v>
      </c>
      <c r="D507" s="257" t="str">
        <f t="shared" si="41"/>
        <v>07.410.005</v>
      </c>
      <c r="E507" s="330" t="s">
        <v>47</v>
      </c>
      <c r="F507" s="325" t="s">
        <v>141</v>
      </c>
      <c r="G507" s="278">
        <f t="shared" si="39"/>
        <v>0</v>
      </c>
      <c r="H507" s="622" t="s">
        <v>1642</v>
      </c>
      <c r="I507" s="326"/>
      <c r="J507" s="326"/>
      <c r="K507" s="326"/>
      <c r="L507" s="326"/>
      <c r="M507" s="326"/>
      <c r="N507" s="326"/>
      <c r="O507" s="326"/>
      <c r="P507" s="413"/>
      <c r="Q507" s="287"/>
      <c r="R507" s="288">
        <f t="shared" si="40"/>
        <v>0</v>
      </c>
    </row>
    <row r="508" spans="1:18" s="327" customFormat="1" ht="14.25">
      <c r="A508" s="274" t="s">
        <v>0</v>
      </c>
      <c r="B508" s="275" t="s">
        <v>487</v>
      </c>
      <c r="C508" s="275" t="s">
        <v>125</v>
      </c>
      <c r="D508" s="257" t="str">
        <f t="shared" si="41"/>
        <v>07.410.010</v>
      </c>
      <c r="E508" s="330" t="s">
        <v>1311</v>
      </c>
      <c r="F508" s="325" t="s">
        <v>141</v>
      </c>
      <c r="G508" s="278">
        <f t="shared" si="39"/>
        <v>0</v>
      </c>
      <c r="H508" s="622" t="s">
        <v>1642</v>
      </c>
      <c r="I508" s="326"/>
      <c r="J508" s="326"/>
      <c r="K508" s="326"/>
      <c r="L508" s="326"/>
      <c r="M508" s="326"/>
      <c r="N508" s="326"/>
      <c r="O508" s="326"/>
      <c r="P508" s="413"/>
      <c r="Q508" s="287"/>
      <c r="R508" s="288">
        <f t="shared" si="40"/>
        <v>0</v>
      </c>
    </row>
    <row r="509" spans="1:18" s="327" customFormat="1" ht="28.5">
      <c r="A509" s="274" t="s">
        <v>0</v>
      </c>
      <c r="B509" s="275" t="s">
        <v>487</v>
      </c>
      <c r="C509" s="275" t="s">
        <v>126</v>
      </c>
      <c r="D509" s="257" t="str">
        <f t="shared" si="41"/>
        <v>07.410.015</v>
      </c>
      <c r="E509" s="330" t="s">
        <v>1312</v>
      </c>
      <c r="F509" s="325" t="s">
        <v>141</v>
      </c>
      <c r="G509" s="278">
        <f t="shared" si="39"/>
        <v>0</v>
      </c>
      <c r="H509" s="622" t="s">
        <v>1642</v>
      </c>
      <c r="I509" s="326"/>
      <c r="J509" s="326"/>
      <c r="K509" s="326"/>
      <c r="L509" s="326"/>
      <c r="M509" s="326"/>
      <c r="N509" s="326"/>
      <c r="O509" s="326"/>
      <c r="P509" s="413"/>
      <c r="Q509" s="287"/>
      <c r="R509" s="288">
        <f t="shared" si="40"/>
        <v>0</v>
      </c>
    </row>
    <row r="510" spans="1:18" s="327" customFormat="1" ht="14.25">
      <c r="A510" s="274" t="s">
        <v>0</v>
      </c>
      <c r="B510" s="275" t="s">
        <v>487</v>
      </c>
      <c r="C510" s="275" t="s">
        <v>127</v>
      </c>
      <c r="D510" s="257" t="str">
        <f t="shared" si="41"/>
        <v>07.410.020</v>
      </c>
      <c r="E510" s="330" t="s">
        <v>46</v>
      </c>
      <c r="F510" s="325" t="s">
        <v>141</v>
      </c>
      <c r="G510" s="278">
        <f t="shared" si="39"/>
        <v>0</v>
      </c>
      <c r="H510" s="622" t="s">
        <v>1642</v>
      </c>
      <c r="I510" s="326"/>
      <c r="J510" s="326"/>
      <c r="K510" s="326"/>
      <c r="L510" s="326"/>
      <c r="M510" s="326"/>
      <c r="N510" s="326"/>
      <c r="O510" s="326"/>
      <c r="P510" s="413"/>
      <c r="Q510" s="287"/>
      <c r="R510" s="288">
        <f t="shared" si="40"/>
        <v>0</v>
      </c>
    </row>
    <row r="511" spans="1:18" s="327" customFormat="1" ht="14.25">
      <c r="A511" s="274" t="s">
        <v>0</v>
      </c>
      <c r="B511" s="275" t="s">
        <v>487</v>
      </c>
      <c r="C511" s="275" t="s">
        <v>128</v>
      </c>
      <c r="D511" s="257" t="str">
        <f t="shared" si="41"/>
        <v>07.410.025</v>
      </c>
      <c r="E511" s="330" t="s">
        <v>45</v>
      </c>
      <c r="F511" s="325" t="s">
        <v>141</v>
      </c>
      <c r="G511" s="278">
        <f t="shared" si="39"/>
        <v>0</v>
      </c>
      <c r="H511" s="622" t="s">
        <v>1642</v>
      </c>
      <c r="I511" s="326"/>
      <c r="J511" s="326"/>
      <c r="K511" s="326"/>
      <c r="L511" s="326"/>
      <c r="M511" s="326"/>
      <c r="N511" s="326"/>
      <c r="O511" s="326"/>
      <c r="P511" s="413"/>
      <c r="Q511" s="287"/>
      <c r="R511" s="288">
        <f t="shared" si="40"/>
        <v>0</v>
      </c>
    </row>
    <row r="512" spans="1:18" s="327" customFormat="1" ht="15">
      <c r="A512" s="274"/>
      <c r="B512" s="275" t="s">
        <v>26</v>
      </c>
      <c r="C512" s="275"/>
      <c r="D512" s="257" t="str">
        <f t="shared" si="41"/>
        <v/>
      </c>
      <c r="E512" s="324"/>
      <c r="F512" s="325"/>
      <c r="G512" s="278">
        <f t="shared" si="39"/>
        <v>0</v>
      </c>
      <c r="H512" s="278"/>
      <c r="I512" s="326"/>
      <c r="J512" s="326"/>
      <c r="K512" s="326"/>
      <c r="L512" s="326"/>
      <c r="M512" s="326"/>
      <c r="N512" s="326"/>
      <c r="O512" s="326"/>
      <c r="P512" s="413"/>
      <c r="Q512" s="287"/>
      <c r="R512" s="288">
        <f t="shared" si="40"/>
        <v>0</v>
      </c>
    </row>
    <row r="513" spans="1:18" s="327" customFormat="1" ht="15">
      <c r="A513" s="274"/>
      <c r="B513" s="275" t="s">
        <v>26</v>
      </c>
      <c r="C513" s="275"/>
      <c r="D513" s="257" t="str">
        <f t="shared" si="41"/>
        <v/>
      </c>
      <c r="E513" s="404" t="s">
        <v>1408</v>
      </c>
      <c r="F513" s="325"/>
      <c r="G513" s="278">
        <f t="shared" ref="G513" si="47">ROUNDUP(SUM(I513:O513),2)</f>
        <v>0</v>
      </c>
      <c r="H513" s="278"/>
      <c r="I513" s="326"/>
      <c r="J513" s="326"/>
      <c r="K513" s="326"/>
      <c r="L513" s="326"/>
      <c r="M513" s="326"/>
      <c r="N513" s="326"/>
      <c r="O513" s="326"/>
      <c r="P513" s="413"/>
      <c r="Q513" s="287"/>
      <c r="R513" s="288">
        <f t="shared" si="40"/>
        <v>0</v>
      </c>
    </row>
    <row r="514" spans="1:18" s="327" customFormat="1" ht="15">
      <c r="A514" s="274"/>
      <c r="B514" s="275"/>
      <c r="C514" s="275"/>
      <c r="D514" s="257"/>
      <c r="E514" s="404"/>
      <c r="F514" s="325"/>
      <c r="G514" s="278"/>
      <c r="H514" s="278"/>
      <c r="I514" s="326"/>
      <c r="J514" s="326"/>
      <c r="K514" s="326"/>
      <c r="L514" s="326"/>
      <c r="M514" s="326"/>
      <c r="N514" s="326"/>
      <c r="O514" s="326"/>
      <c r="P514" s="413"/>
      <c r="Q514" s="287"/>
      <c r="R514" s="288"/>
    </row>
    <row r="515" spans="1:18" s="327" customFormat="1" ht="15">
      <c r="A515" s="274" t="s">
        <v>0</v>
      </c>
      <c r="B515" s="275" t="s">
        <v>488</v>
      </c>
      <c r="C515" s="275"/>
      <c r="D515" s="257" t="str">
        <f t="shared" si="41"/>
        <v>07.415</v>
      </c>
      <c r="E515" s="404" t="s">
        <v>1072</v>
      </c>
      <c r="F515" s="325"/>
      <c r="G515" s="278"/>
      <c r="H515" s="278"/>
      <c r="I515" s="326"/>
      <c r="J515" s="326"/>
      <c r="K515" s="326"/>
      <c r="L515" s="326"/>
      <c r="M515" s="326"/>
      <c r="N515" s="326"/>
      <c r="O515" s="326"/>
      <c r="P515" s="413"/>
      <c r="Q515" s="287"/>
      <c r="R515" s="288">
        <f t="shared" si="40"/>
        <v>0</v>
      </c>
    </row>
    <row r="516" spans="1:18" s="327" customFormat="1" ht="14.25">
      <c r="A516" s="274" t="s">
        <v>0</v>
      </c>
      <c r="B516" s="275" t="s">
        <v>488</v>
      </c>
      <c r="C516" s="275" t="s">
        <v>124</v>
      </c>
      <c r="D516" s="257" t="str">
        <f t="shared" si="41"/>
        <v>07.415.005</v>
      </c>
      <c r="E516" s="330" t="s">
        <v>692</v>
      </c>
      <c r="F516" s="325" t="s">
        <v>141</v>
      </c>
      <c r="G516" s="278">
        <f t="shared" ref="G516:G518" si="48">ROUNDUP(SUM(I516:O516),2)</f>
        <v>0</v>
      </c>
      <c r="H516" s="622" t="s">
        <v>1642</v>
      </c>
      <c r="I516" s="326"/>
      <c r="J516" s="326"/>
      <c r="K516" s="326"/>
      <c r="L516" s="326"/>
      <c r="M516" s="326"/>
      <c r="N516" s="326"/>
      <c r="O516" s="326"/>
      <c r="P516" s="413"/>
      <c r="Q516" s="287"/>
      <c r="R516" s="288">
        <f t="shared" si="40"/>
        <v>0</v>
      </c>
    </row>
    <row r="517" spans="1:18" s="327" customFormat="1" ht="14.25">
      <c r="A517" s="274" t="s">
        <v>0</v>
      </c>
      <c r="B517" s="275" t="s">
        <v>488</v>
      </c>
      <c r="C517" s="275" t="s">
        <v>125</v>
      </c>
      <c r="D517" s="257" t="str">
        <f t="shared" si="41"/>
        <v>07.415.010</v>
      </c>
      <c r="E517" s="330" t="s">
        <v>1529</v>
      </c>
      <c r="F517" s="325" t="s">
        <v>141</v>
      </c>
      <c r="G517" s="278">
        <f t="shared" si="48"/>
        <v>0</v>
      </c>
      <c r="H517" s="622" t="s">
        <v>1642</v>
      </c>
      <c r="I517" s="326"/>
      <c r="J517" s="326"/>
      <c r="K517" s="326"/>
      <c r="L517" s="326"/>
      <c r="M517" s="326"/>
      <c r="N517" s="326"/>
      <c r="O517" s="326"/>
      <c r="P517" s="413"/>
      <c r="Q517" s="287"/>
      <c r="R517" s="288">
        <f t="shared" si="40"/>
        <v>0</v>
      </c>
    </row>
    <row r="518" spans="1:18" s="327" customFormat="1" ht="14.25">
      <c r="A518" s="274" t="s">
        <v>0</v>
      </c>
      <c r="B518" s="275" t="s">
        <v>488</v>
      </c>
      <c r="C518" s="275" t="s">
        <v>126</v>
      </c>
      <c r="D518" s="257" t="str">
        <f t="shared" si="41"/>
        <v>07.415.015</v>
      </c>
      <c r="E518" s="330" t="s">
        <v>1530</v>
      </c>
      <c r="F518" s="325" t="s">
        <v>141</v>
      </c>
      <c r="G518" s="278">
        <f t="shared" si="48"/>
        <v>0</v>
      </c>
      <c r="H518" s="622" t="s">
        <v>1642</v>
      </c>
      <c r="I518" s="326"/>
      <c r="J518" s="326"/>
      <c r="K518" s="326"/>
      <c r="L518" s="326"/>
      <c r="M518" s="326"/>
      <c r="N518" s="326"/>
      <c r="O518" s="326"/>
      <c r="P518" s="413"/>
      <c r="Q518" s="287"/>
      <c r="R518" s="288">
        <f t="shared" si="40"/>
        <v>0</v>
      </c>
    </row>
    <row r="519" spans="1:18" s="327" customFormat="1" ht="15">
      <c r="A519" s="274"/>
      <c r="B519" s="275" t="s">
        <v>26</v>
      </c>
      <c r="C519" s="275"/>
      <c r="D519" s="257" t="str">
        <f>IF(A519=0,"",IF(C519=0,A519&amp;"."&amp;B519,A519&amp;"."&amp;B519&amp;"."&amp;C519))</f>
        <v/>
      </c>
      <c r="E519" s="324"/>
      <c r="F519" s="325"/>
      <c r="G519" s="278"/>
      <c r="H519" s="278"/>
      <c r="I519" s="326"/>
      <c r="J519" s="326"/>
      <c r="K519" s="326"/>
      <c r="L519" s="326"/>
      <c r="M519" s="326"/>
      <c r="N519" s="326"/>
      <c r="O519" s="326"/>
      <c r="P519" s="413"/>
      <c r="Q519" s="287"/>
      <c r="R519" s="288">
        <f t="shared" si="40"/>
        <v>0</v>
      </c>
    </row>
    <row r="520" spans="1:18" s="327" customFormat="1" ht="15">
      <c r="A520" s="274" t="s">
        <v>0</v>
      </c>
      <c r="B520" s="275" t="s">
        <v>1680</v>
      </c>
      <c r="C520" s="275"/>
      <c r="D520" s="257" t="str">
        <f>IF(A520=0,"",IF(C520=0,A520&amp;"."&amp;B520,A520&amp;"."&amp;B520&amp;"."&amp;C520))</f>
        <v>07.420</v>
      </c>
      <c r="E520" s="404" t="s">
        <v>1073</v>
      </c>
      <c r="F520" s="325"/>
      <c r="G520" s="278"/>
      <c r="H520" s="278"/>
      <c r="I520" s="326"/>
      <c r="J520" s="326"/>
      <c r="K520" s="326"/>
      <c r="L520" s="326"/>
      <c r="M520" s="326"/>
      <c r="N520" s="326"/>
      <c r="O520" s="326"/>
      <c r="P520" s="413"/>
      <c r="Q520" s="287"/>
      <c r="R520" s="288">
        <f>Q520*G520</f>
        <v>0</v>
      </c>
    </row>
    <row r="521" spans="1:18" s="327" customFormat="1" ht="14.25">
      <c r="A521" s="274" t="s">
        <v>0</v>
      </c>
      <c r="B521" s="275" t="s">
        <v>1680</v>
      </c>
      <c r="C521" s="275" t="s">
        <v>124</v>
      </c>
      <c r="D521" s="257" t="str">
        <f>IF(A521=0,"",IF(C521=0,A521&amp;"."&amp;B521,A521&amp;"."&amp;B521&amp;"."&amp;C521))</f>
        <v>07.420.005</v>
      </c>
      <c r="E521" s="330" t="s">
        <v>692</v>
      </c>
      <c r="F521" s="325" t="s">
        <v>141</v>
      </c>
      <c r="G521" s="278">
        <f t="shared" ref="G521:G523" si="49">ROUNDUP(SUM(I521:O521),2)</f>
        <v>0</v>
      </c>
      <c r="H521" s="622" t="s">
        <v>1642</v>
      </c>
      <c r="I521" s="326"/>
      <c r="J521" s="326"/>
      <c r="K521" s="326"/>
      <c r="L521" s="326"/>
      <c r="M521" s="326"/>
      <c r="N521" s="326"/>
      <c r="O521" s="326"/>
      <c r="P521" s="413"/>
      <c r="Q521" s="287"/>
      <c r="R521" s="288">
        <f>Q521*G521</f>
        <v>0</v>
      </c>
    </row>
    <row r="522" spans="1:18" s="327" customFormat="1" ht="14.25">
      <c r="A522" s="274" t="s">
        <v>0</v>
      </c>
      <c r="B522" s="275" t="s">
        <v>1680</v>
      </c>
      <c r="C522" s="275" t="s">
        <v>125</v>
      </c>
      <c r="D522" s="257" t="str">
        <f>IF(A522=0,"",IF(C522=0,A522&amp;"."&amp;B522,A522&amp;"."&amp;B522&amp;"."&amp;C522))</f>
        <v>07.420.010</v>
      </c>
      <c r="E522" s="330" t="s">
        <v>1529</v>
      </c>
      <c r="F522" s="325" t="s">
        <v>141</v>
      </c>
      <c r="G522" s="278">
        <f t="shared" si="49"/>
        <v>0</v>
      </c>
      <c r="H522" s="622" t="s">
        <v>1642</v>
      </c>
      <c r="I522" s="326"/>
      <c r="J522" s="326"/>
      <c r="K522" s="326"/>
      <c r="L522" s="326"/>
      <c r="M522" s="326"/>
      <c r="N522" s="326"/>
      <c r="O522" s="326"/>
      <c r="P522" s="413"/>
      <c r="Q522" s="287"/>
      <c r="R522" s="288">
        <f>Q522*G522</f>
        <v>0</v>
      </c>
    </row>
    <row r="523" spans="1:18" s="327" customFormat="1" ht="14.25">
      <c r="A523" s="274" t="s">
        <v>0</v>
      </c>
      <c r="B523" s="275" t="s">
        <v>1680</v>
      </c>
      <c r="C523" s="275" t="s">
        <v>126</v>
      </c>
      <c r="D523" s="257" t="str">
        <f>IF(A523=0,"",IF(C523=0,A523&amp;"."&amp;B523,A523&amp;"."&amp;B523&amp;"."&amp;C523))</f>
        <v>07.420.015</v>
      </c>
      <c r="E523" s="330" t="s">
        <v>1530</v>
      </c>
      <c r="F523" s="325" t="s">
        <v>141</v>
      </c>
      <c r="G523" s="278">
        <f t="shared" si="49"/>
        <v>0</v>
      </c>
      <c r="H523" s="622" t="s">
        <v>1642</v>
      </c>
      <c r="I523" s="326"/>
      <c r="J523" s="326"/>
      <c r="K523" s="326"/>
      <c r="L523" s="326"/>
      <c r="M523" s="326"/>
      <c r="N523" s="326"/>
      <c r="O523" s="326"/>
      <c r="P523" s="413"/>
      <c r="Q523" s="287"/>
      <c r="R523" s="288">
        <f>Q523*G523</f>
        <v>0</v>
      </c>
    </row>
    <row r="524" spans="1:18" s="327" customFormat="1" ht="15">
      <c r="A524" s="630"/>
      <c r="B524" s="631"/>
      <c r="C524" s="632"/>
      <c r="D524" s="259"/>
      <c r="E524" s="423"/>
      <c r="F524" s="424"/>
      <c r="G524" s="425"/>
      <c r="H524" s="425"/>
      <c r="I524" s="411"/>
      <c r="J524" s="411"/>
      <c r="K524" s="411"/>
      <c r="L524" s="411"/>
      <c r="M524" s="411"/>
      <c r="N524" s="411"/>
      <c r="O524" s="411"/>
      <c r="P524" s="413"/>
      <c r="Q524" s="426"/>
      <c r="R524" s="425"/>
    </row>
    <row r="525" spans="1:18" s="60" customFormat="1" ht="15">
      <c r="A525" s="98"/>
      <c r="B525" s="99"/>
      <c r="C525" s="633"/>
      <c r="D525" s="260"/>
      <c r="E525" s="64"/>
      <c r="F525" s="69"/>
      <c r="H525" s="597"/>
      <c r="I525" s="198"/>
      <c r="J525" s="198"/>
      <c r="K525" s="198"/>
      <c r="L525" s="198"/>
      <c r="M525" s="198"/>
      <c r="N525" s="198"/>
      <c r="O525" s="198"/>
      <c r="P525" s="109"/>
      <c r="Q525" s="70"/>
    </row>
    <row r="526" spans="1:18" s="69" customFormat="1" ht="15">
      <c r="A526" s="98"/>
      <c r="B526" s="99"/>
      <c r="C526" s="633"/>
      <c r="D526" s="260"/>
      <c r="E526" s="64"/>
      <c r="H526" s="598"/>
      <c r="I526" s="199"/>
      <c r="J526" s="199"/>
      <c r="K526" s="199"/>
      <c r="L526" s="199"/>
      <c r="M526" s="199"/>
      <c r="N526" s="199"/>
      <c r="O526" s="199"/>
      <c r="P526" s="109"/>
      <c r="Q526" s="70"/>
    </row>
  </sheetData>
  <protectedRanges>
    <protectedRange password="C4BE" sqref="E6 E18 E28 E60 E20:E22 E24:E26 E30:E34 E62:E68 E70:E76 E78:E84 E144:E155 E108:E113 E116:E123 E126:E133 E136:E141 E86:E88 E90:E92 E100:E105 E36:E40 E48:E52 E54:E58 E42:E46 E478 E496" name="Rates_10_2_1_1"/>
    <protectedRange password="C4BE" sqref="E3" name="Rates_10_2_1_1_1_1"/>
    <protectedRange password="C4BE" sqref="E2" name="Rates_10_2_1_2_1"/>
    <protectedRange password="C4BE" sqref="E10:E15" name="Rates_10_2_1_3_1"/>
    <protectedRange password="C4BE" sqref="E260:E261" name="Rates_10"/>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468:F468 E389:F392 F1 D2:F3 D9:D15 F298 E6:F16 E292:F297 D328:F388 D17:F40 D47:F161 D163:F165 D173:F257 D292:D327 E299:F327 E397:F467 D389:D467 D472:F523 D262:F291">
    <cfRule type="cellIs" dxfId="367" priority="11" stopIfTrue="1" operator="equal">
      <formula>0</formula>
    </cfRule>
  </conditionalFormatting>
  <conditionalFormatting sqref="E396:F396">
    <cfRule type="cellIs" dxfId="366" priority="10" stopIfTrue="1" operator="equal">
      <formula>0</formula>
    </cfRule>
  </conditionalFormatting>
  <conditionalFormatting sqref="F393">
    <cfRule type="cellIs" dxfId="365" priority="9" stopIfTrue="1" operator="equal">
      <formula>0</formula>
    </cfRule>
  </conditionalFormatting>
  <conditionalFormatting sqref="F394:F395">
    <cfRule type="cellIs" dxfId="364" priority="8" stopIfTrue="1" operator="equal">
      <formula>0</formula>
    </cfRule>
  </conditionalFormatting>
  <conditionalFormatting sqref="E393:E395">
    <cfRule type="cellIs" dxfId="363" priority="7" stopIfTrue="1" operator="equal">
      <formula>0</formula>
    </cfRule>
  </conditionalFormatting>
  <conditionalFormatting sqref="D469:F471">
    <cfRule type="cellIs" dxfId="362" priority="6" stopIfTrue="1" operator="equal">
      <formula>0</formula>
    </cfRule>
  </conditionalFormatting>
  <conditionalFormatting sqref="D41:F46">
    <cfRule type="cellIs" dxfId="361" priority="5" stopIfTrue="1" operator="equal">
      <formula>0</formula>
    </cfRule>
  </conditionalFormatting>
  <conditionalFormatting sqref="D162:F162">
    <cfRule type="cellIs" dxfId="360" priority="4" stopIfTrue="1" operator="equal">
      <formula>0</formula>
    </cfRule>
  </conditionalFormatting>
  <conditionalFormatting sqref="D166:F172">
    <cfRule type="cellIs" dxfId="359" priority="3" stopIfTrue="1" operator="equal">
      <formula>0</formula>
    </cfRule>
  </conditionalFormatting>
  <conditionalFormatting sqref="D258:F259 D260:D261">
    <cfRule type="cellIs" dxfId="358" priority="2" stopIfTrue="1" operator="equal">
      <formula>0</formula>
    </cfRule>
  </conditionalFormatting>
  <conditionalFormatting sqref="E260:F261">
    <cfRule type="cellIs" dxfId="357" priority="1" stopIfTrue="1" operator="equal">
      <formula>0</formula>
    </cfRule>
  </conditionalFormatting>
  <pageMargins left="0.70866141732283472" right="0.70866141732283472" top="0.74803149606299213" bottom="0.74803149606299213" header="0.31496062992125984" footer="0.31496062992125984"/>
  <pageSetup paperSize="9" scale="61" fitToHeight="0" orientation="landscape" r:id="rId1"/>
  <rowBreaks count="1" manualBreakCount="1">
    <brk id="114"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1"/>
  <sheetViews>
    <sheetView showGridLines="0" showZeros="0" topLeftCell="D1" zoomScale="90" zoomScaleNormal="90" workbookViewId="0">
      <selection activeCell="D3" sqref="D3:D5"/>
    </sheetView>
  </sheetViews>
  <sheetFormatPr defaultColWidth="0.140625" defaultRowHeight="15"/>
  <cols>
    <col min="1" max="1" width="3.28515625" style="271" hidden="1" customWidth="1"/>
    <col min="2" max="2" width="4.5703125" style="271" hidden="1" customWidth="1"/>
    <col min="3" max="3" width="4.42578125" style="271" hidden="1" customWidth="1"/>
    <col min="4" max="4" width="13.28515625" style="135" customWidth="1"/>
    <col min="5" max="5" width="70.7109375" style="136" customWidth="1"/>
    <col min="6" max="6" width="9.42578125" style="134" customWidth="1"/>
    <col min="7" max="7" width="12.7109375" style="133" customWidth="1"/>
    <col min="8" max="8" width="12.7109375" style="569" customWidth="1"/>
    <col min="9" max="10" width="10.140625" style="236" customWidth="1"/>
    <col min="11" max="11" width="11.140625" style="236" customWidth="1"/>
    <col min="12" max="13" width="10.140625" style="236" customWidth="1"/>
    <col min="14" max="14" width="11.7109375" style="236" customWidth="1"/>
    <col min="15" max="15" width="9.140625" style="236" customWidth="1"/>
    <col min="16" max="16" width="1.28515625" style="134" customWidth="1"/>
    <col min="17" max="17" width="9.5703125" style="137" customWidth="1"/>
    <col min="18" max="18" width="10.28515625" style="133" bestFit="1" customWidth="1"/>
    <col min="19" max="392" width="7.42578125" style="134" customWidth="1"/>
    <col min="393" max="16384" width="0.140625" style="134"/>
  </cols>
  <sheetData>
    <row r="1" spans="1:18" ht="18">
      <c r="A1" s="264"/>
      <c r="B1" s="264"/>
      <c r="C1" s="264"/>
      <c r="D1" s="171" t="s">
        <v>292</v>
      </c>
      <c r="E1" s="95"/>
      <c r="F1" s="90"/>
      <c r="I1" s="234"/>
      <c r="J1" s="234"/>
      <c r="K1" s="234"/>
      <c r="L1" s="234"/>
      <c r="M1" s="234"/>
      <c r="N1" s="234"/>
      <c r="O1" s="234"/>
      <c r="Q1" s="132"/>
    </row>
    <row r="2" spans="1:18" ht="14.25">
      <c r="A2" s="264"/>
      <c r="B2" s="264"/>
      <c r="C2" s="264"/>
      <c r="D2" s="91"/>
      <c r="E2" s="95"/>
      <c r="F2" s="90"/>
      <c r="I2" s="234"/>
      <c r="J2" s="234"/>
      <c r="K2" s="234"/>
      <c r="L2" s="234"/>
      <c r="M2" s="234"/>
      <c r="N2" s="234"/>
      <c r="O2" s="234"/>
      <c r="Q2" s="132"/>
    </row>
    <row r="3" spans="1:18" ht="15" customHeight="1">
      <c r="A3" s="265"/>
      <c r="B3" s="265"/>
      <c r="C3" s="266"/>
      <c r="D3" s="677" t="s">
        <v>118</v>
      </c>
      <c r="E3" s="678" t="s">
        <v>119</v>
      </c>
      <c r="F3" s="677" t="s">
        <v>120</v>
      </c>
      <c r="G3" s="641" t="s">
        <v>113</v>
      </c>
      <c r="H3" s="643" t="s">
        <v>1637</v>
      </c>
      <c r="I3" s="648" t="s">
        <v>331</v>
      </c>
      <c r="J3" s="648"/>
      <c r="K3" s="682"/>
      <c r="L3" s="682"/>
      <c r="M3" s="682"/>
      <c r="N3" s="682"/>
      <c r="O3" s="682"/>
      <c r="P3" s="191"/>
      <c r="Q3" s="680" t="s">
        <v>317</v>
      </c>
      <c r="R3" s="681"/>
    </row>
    <row r="4" spans="1:18" ht="14.25" customHeight="1">
      <c r="A4" s="265"/>
      <c r="B4" s="265"/>
      <c r="C4" s="266"/>
      <c r="D4" s="677"/>
      <c r="E4" s="678"/>
      <c r="F4" s="677"/>
      <c r="G4" s="641"/>
      <c r="H4" s="643"/>
      <c r="I4" s="648" t="s">
        <v>802</v>
      </c>
      <c r="J4" s="648"/>
      <c r="K4" s="682" t="s">
        <v>116</v>
      </c>
      <c r="L4" s="682" t="s">
        <v>114</v>
      </c>
      <c r="M4" s="648" t="s">
        <v>121</v>
      </c>
      <c r="N4" s="682" t="s">
        <v>122</v>
      </c>
      <c r="O4" s="682" t="s">
        <v>117</v>
      </c>
      <c r="P4" s="679"/>
      <c r="Q4" s="650" t="s">
        <v>316</v>
      </c>
      <c r="R4" s="646" t="s">
        <v>149</v>
      </c>
    </row>
    <row r="5" spans="1:18" ht="14.25">
      <c r="A5" s="265"/>
      <c r="B5" s="265"/>
      <c r="C5" s="266"/>
      <c r="D5" s="677"/>
      <c r="E5" s="678"/>
      <c r="F5" s="677"/>
      <c r="G5" s="641"/>
      <c r="H5" s="643"/>
      <c r="I5" s="263" t="s">
        <v>803</v>
      </c>
      <c r="J5" s="263" t="s">
        <v>146</v>
      </c>
      <c r="K5" s="682"/>
      <c r="L5" s="682"/>
      <c r="M5" s="648"/>
      <c r="N5" s="682"/>
      <c r="O5" s="682"/>
      <c r="P5" s="679"/>
      <c r="Q5" s="651"/>
      <c r="R5" s="646"/>
    </row>
    <row r="6" spans="1:18" ht="14.25">
      <c r="A6" s="267"/>
      <c r="B6" s="268"/>
      <c r="C6" s="269"/>
      <c r="D6" s="270" t="str">
        <f t="shared" ref="D6:D47" si="0">IF(A6=0,"",IF(C6=0,A6&amp;"."&amp;B6,A6&amp;"."&amp;B6&amp;"."&amp;C6))</f>
        <v/>
      </c>
      <c r="E6" s="138"/>
      <c r="F6" s="139"/>
      <c r="G6" s="189"/>
      <c r="H6" s="599"/>
      <c r="I6" s="235"/>
      <c r="J6" s="235"/>
      <c r="K6" s="235"/>
      <c r="L6" s="235"/>
      <c r="M6" s="235"/>
      <c r="N6" s="235"/>
      <c r="O6" s="235"/>
      <c r="Q6" s="142"/>
      <c r="R6" s="143">
        <f>Q6*G6</f>
        <v>0</v>
      </c>
    </row>
    <row r="7" spans="1:18" s="434" customFormat="1">
      <c r="A7" s="427"/>
      <c r="B7" s="428"/>
      <c r="C7" s="429"/>
      <c r="D7" s="430"/>
      <c r="E7" s="431" t="s">
        <v>1075</v>
      </c>
      <c r="F7" s="343"/>
      <c r="G7" s="432"/>
      <c r="H7" s="432"/>
      <c r="I7" s="433"/>
      <c r="J7" s="433"/>
      <c r="K7" s="433"/>
      <c r="L7" s="433"/>
      <c r="M7" s="433"/>
      <c r="N7" s="433"/>
      <c r="O7" s="433"/>
      <c r="Q7" s="435"/>
      <c r="R7" s="436"/>
    </row>
    <row r="8" spans="1:18" s="434" customFormat="1" ht="14.25">
      <c r="A8" s="427"/>
      <c r="B8" s="428"/>
      <c r="C8" s="429"/>
      <c r="D8" s="430"/>
      <c r="E8" s="342"/>
      <c r="F8" s="343"/>
      <c r="G8" s="432"/>
      <c r="H8" s="432"/>
      <c r="I8" s="433"/>
      <c r="J8" s="433"/>
      <c r="K8" s="433"/>
      <c r="L8" s="433"/>
      <c r="M8" s="433"/>
      <c r="N8" s="433"/>
      <c r="O8" s="433"/>
      <c r="Q8" s="435"/>
      <c r="R8" s="436"/>
    </row>
    <row r="9" spans="1:18" s="434" customFormat="1" ht="30">
      <c r="A9" s="437">
        <v>11</v>
      </c>
      <c r="B9" s="428" t="s">
        <v>124</v>
      </c>
      <c r="C9" s="429"/>
      <c r="D9" s="438" t="str">
        <f t="shared" ref="D9:D27" si="1">IF(A9=0,"",IF(C9=0,A9&amp;"."&amp;B9,A9&amp;"."&amp;B9&amp;"."&amp;C9))</f>
        <v>11.005</v>
      </c>
      <c r="E9" s="350" t="s">
        <v>1076</v>
      </c>
      <c r="F9" s="361"/>
      <c r="G9" s="439"/>
      <c r="H9" s="439"/>
      <c r="I9" s="440"/>
      <c r="J9" s="440"/>
      <c r="K9" s="440"/>
      <c r="L9" s="440"/>
      <c r="M9" s="440"/>
      <c r="N9" s="440"/>
      <c r="O9" s="440"/>
      <c r="Q9" s="441"/>
      <c r="R9" s="288">
        <f t="shared" ref="R9:R72" si="2">Q9*G9</f>
        <v>0</v>
      </c>
    </row>
    <row r="10" spans="1:18" s="434" customFormat="1" ht="28.5">
      <c r="A10" s="437">
        <v>11</v>
      </c>
      <c r="B10" s="428" t="s">
        <v>124</v>
      </c>
      <c r="C10" s="429" t="s">
        <v>124</v>
      </c>
      <c r="D10" s="438" t="str">
        <f t="shared" si="1"/>
        <v>11.005.005</v>
      </c>
      <c r="E10" s="354" t="s">
        <v>1318</v>
      </c>
      <c r="F10" s="361" t="s">
        <v>30</v>
      </c>
      <c r="G10" s="439">
        <f t="shared" ref="G10:G69" si="3">ROUNDUP(SUM(I10:O10),2)</f>
        <v>0</v>
      </c>
      <c r="H10" s="622" t="s">
        <v>1640</v>
      </c>
      <c r="I10" s="442"/>
      <c r="J10" s="442"/>
      <c r="K10" s="442"/>
      <c r="L10" s="442"/>
      <c r="M10" s="442"/>
      <c r="N10" s="442"/>
      <c r="O10" s="442"/>
      <c r="Q10" s="441"/>
      <c r="R10" s="288">
        <f t="shared" si="2"/>
        <v>0</v>
      </c>
    </row>
    <row r="11" spans="1:18" s="434" customFormat="1" ht="28.5">
      <c r="A11" s="437">
        <v>11</v>
      </c>
      <c r="B11" s="428" t="s">
        <v>124</v>
      </c>
      <c r="C11" s="429" t="s">
        <v>125</v>
      </c>
      <c r="D11" s="438" t="str">
        <f t="shared" si="1"/>
        <v>11.005.010</v>
      </c>
      <c r="E11" s="354" t="s">
        <v>1077</v>
      </c>
      <c r="F11" s="361" t="s">
        <v>30</v>
      </c>
      <c r="G11" s="439">
        <f t="shared" si="3"/>
        <v>0</v>
      </c>
      <c r="H11" s="622" t="s">
        <v>1640</v>
      </c>
      <c r="I11" s="442"/>
      <c r="J11" s="442"/>
      <c r="K11" s="442"/>
      <c r="L11" s="442"/>
      <c r="M11" s="442"/>
      <c r="N11" s="442"/>
      <c r="O11" s="442"/>
      <c r="Q11" s="441"/>
      <c r="R11" s="288">
        <f t="shared" si="2"/>
        <v>0</v>
      </c>
    </row>
    <row r="12" spans="1:18" s="434" customFormat="1" ht="28.5">
      <c r="A12" s="437">
        <v>11</v>
      </c>
      <c r="B12" s="428" t="s">
        <v>124</v>
      </c>
      <c r="C12" s="429" t="s">
        <v>126</v>
      </c>
      <c r="D12" s="438" t="str">
        <f t="shared" si="1"/>
        <v>11.005.015</v>
      </c>
      <c r="E12" s="354" t="s">
        <v>1319</v>
      </c>
      <c r="F12" s="361" t="s">
        <v>30</v>
      </c>
      <c r="G12" s="439">
        <f t="shared" si="3"/>
        <v>0</v>
      </c>
      <c r="H12" s="622" t="s">
        <v>1640</v>
      </c>
      <c r="I12" s="442"/>
      <c r="J12" s="442"/>
      <c r="K12" s="442"/>
      <c r="L12" s="442"/>
      <c r="M12" s="442"/>
      <c r="N12" s="442"/>
      <c r="O12" s="442"/>
      <c r="Q12" s="441"/>
      <c r="R12" s="288">
        <f t="shared" si="2"/>
        <v>0</v>
      </c>
    </row>
    <row r="13" spans="1:18" s="434" customFormat="1" ht="28.5">
      <c r="A13" s="437">
        <v>11</v>
      </c>
      <c r="B13" s="428" t="s">
        <v>124</v>
      </c>
      <c r="C13" s="429" t="s">
        <v>127</v>
      </c>
      <c r="D13" s="438" t="str">
        <f t="shared" si="1"/>
        <v>11.005.020</v>
      </c>
      <c r="E13" s="354" t="s">
        <v>1078</v>
      </c>
      <c r="F13" s="361" t="s">
        <v>30</v>
      </c>
      <c r="G13" s="439">
        <f t="shared" si="3"/>
        <v>0</v>
      </c>
      <c r="H13" s="622" t="s">
        <v>1640</v>
      </c>
      <c r="I13" s="442"/>
      <c r="J13" s="442"/>
      <c r="K13" s="442"/>
      <c r="L13" s="442"/>
      <c r="M13" s="442"/>
      <c r="N13" s="442"/>
      <c r="O13" s="442"/>
      <c r="Q13" s="441"/>
      <c r="R13" s="288">
        <f t="shared" si="2"/>
        <v>0</v>
      </c>
    </row>
    <row r="14" spans="1:18" s="434" customFormat="1" ht="28.5">
      <c r="A14" s="437">
        <v>11</v>
      </c>
      <c r="B14" s="428" t="s">
        <v>124</v>
      </c>
      <c r="C14" s="429" t="s">
        <v>128</v>
      </c>
      <c r="D14" s="438" t="str">
        <f t="shared" si="1"/>
        <v>11.005.025</v>
      </c>
      <c r="E14" s="354" t="s">
        <v>1320</v>
      </c>
      <c r="F14" s="361" t="s">
        <v>30</v>
      </c>
      <c r="G14" s="439">
        <f t="shared" si="3"/>
        <v>0</v>
      </c>
      <c r="H14" s="622" t="s">
        <v>1640</v>
      </c>
      <c r="I14" s="442"/>
      <c r="J14" s="442"/>
      <c r="K14" s="442"/>
      <c r="L14" s="442"/>
      <c r="M14" s="442"/>
      <c r="N14" s="442"/>
      <c r="O14" s="442"/>
      <c r="Q14" s="441"/>
      <c r="R14" s="288">
        <f t="shared" si="2"/>
        <v>0</v>
      </c>
    </row>
    <row r="15" spans="1:18" s="434" customFormat="1" ht="28.5">
      <c r="A15" s="437">
        <v>11</v>
      </c>
      <c r="B15" s="428" t="s">
        <v>124</v>
      </c>
      <c r="C15" s="429" t="s">
        <v>129</v>
      </c>
      <c r="D15" s="438" t="str">
        <f t="shared" si="1"/>
        <v>11.005.030</v>
      </c>
      <c r="E15" s="354" t="s">
        <v>1079</v>
      </c>
      <c r="F15" s="361" t="s">
        <v>30</v>
      </c>
      <c r="G15" s="439">
        <f t="shared" si="3"/>
        <v>0</v>
      </c>
      <c r="H15" s="622" t="s">
        <v>1640</v>
      </c>
      <c r="I15" s="442"/>
      <c r="J15" s="442"/>
      <c r="K15" s="442"/>
      <c r="L15" s="442"/>
      <c r="M15" s="442"/>
      <c r="N15" s="442"/>
      <c r="O15" s="442"/>
      <c r="Q15" s="441"/>
      <c r="R15" s="288">
        <f t="shared" si="2"/>
        <v>0</v>
      </c>
    </row>
    <row r="16" spans="1:18" s="434" customFormat="1" ht="14.25">
      <c r="A16" s="437">
        <v>11</v>
      </c>
      <c r="B16" s="428" t="s">
        <v>124</v>
      </c>
      <c r="C16" s="429" t="s">
        <v>130</v>
      </c>
      <c r="D16" s="438" t="str">
        <f t="shared" si="1"/>
        <v>11.005.035</v>
      </c>
      <c r="E16" s="354" t="s">
        <v>1321</v>
      </c>
      <c r="F16" s="361" t="s">
        <v>30</v>
      </c>
      <c r="G16" s="439">
        <f t="shared" si="3"/>
        <v>0</v>
      </c>
      <c r="H16" s="622" t="s">
        <v>1640</v>
      </c>
      <c r="I16" s="442"/>
      <c r="J16" s="442"/>
      <c r="K16" s="442"/>
      <c r="L16" s="442"/>
      <c r="M16" s="442"/>
      <c r="N16" s="442"/>
      <c r="O16" s="442"/>
      <c r="Q16" s="441"/>
      <c r="R16" s="288">
        <f t="shared" si="2"/>
        <v>0</v>
      </c>
    </row>
    <row r="17" spans="1:18" s="434" customFormat="1" ht="14.25">
      <c r="A17" s="437">
        <v>11</v>
      </c>
      <c r="B17" s="428" t="s">
        <v>124</v>
      </c>
      <c r="C17" s="429" t="s">
        <v>131</v>
      </c>
      <c r="D17" s="438" t="str">
        <f t="shared" si="1"/>
        <v>11.005.040</v>
      </c>
      <c r="E17" s="354" t="s">
        <v>1080</v>
      </c>
      <c r="F17" s="361" t="s">
        <v>30</v>
      </c>
      <c r="G17" s="439">
        <f t="shared" si="3"/>
        <v>0</v>
      </c>
      <c r="H17" s="622" t="s">
        <v>1640</v>
      </c>
      <c r="I17" s="442"/>
      <c r="J17" s="442"/>
      <c r="K17" s="442"/>
      <c r="L17" s="442"/>
      <c r="M17" s="442"/>
      <c r="N17" s="442"/>
      <c r="O17" s="442"/>
      <c r="Q17" s="441"/>
      <c r="R17" s="288">
        <f t="shared" si="2"/>
        <v>0</v>
      </c>
    </row>
    <row r="18" spans="1:18" s="434" customFormat="1" ht="14.25">
      <c r="A18" s="437">
        <v>11</v>
      </c>
      <c r="B18" s="428" t="s">
        <v>124</v>
      </c>
      <c r="C18" s="429" t="s">
        <v>132</v>
      </c>
      <c r="D18" s="438" t="str">
        <f t="shared" si="1"/>
        <v>11.005.045</v>
      </c>
      <c r="E18" s="354" t="s">
        <v>1322</v>
      </c>
      <c r="F18" s="361" t="s">
        <v>30</v>
      </c>
      <c r="G18" s="439">
        <f t="shared" si="3"/>
        <v>0</v>
      </c>
      <c r="H18" s="622" t="s">
        <v>1640</v>
      </c>
      <c r="I18" s="442"/>
      <c r="J18" s="442"/>
      <c r="K18" s="442"/>
      <c r="L18" s="442"/>
      <c r="M18" s="442"/>
      <c r="N18" s="442"/>
      <c r="O18" s="442"/>
      <c r="Q18" s="441"/>
      <c r="R18" s="288">
        <f t="shared" si="2"/>
        <v>0</v>
      </c>
    </row>
    <row r="19" spans="1:18" s="434" customFormat="1" ht="14.25">
      <c r="A19" s="437">
        <v>11</v>
      </c>
      <c r="B19" s="428" t="s">
        <v>124</v>
      </c>
      <c r="C19" s="429" t="s">
        <v>133</v>
      </c>
      <c r="D19" s="438" t="str">
        <f t="shared" si="1"/>
        <v>11.005.050</v>
      </c>
      <c r="E19" s="354" t="s">
        <v>1081</v>
      </c>
      <c r="F19" s="361" t="s">
        <v>30</v>
      </c>
      <c r="G19" s="439">
        <f t="shared" si="3"/>
        <v>0</v>
      </c>
      <c r="H19" s="622" t="s">
        <v>1640</v>
      </c>
      <c r="I19" s="442"/>
      <c r="J19" s="442"/>
      <c r="K19" s="442"/>
      <c r="L19" s="442"/>
      <c r="M19" s="442"/>
      <c r="N19" s="442"/>
      <c r="O19" s="442"/>
      <c r="Q19" s="441"/>
      <c r="R19" s="288">
        <f t="shared" si="2"/>
        <v>0</v>
      </c>
    </row>
    <row r="20" spans="1:18" s="434" customFormat="1" ht="14.25">
      <c r="A20" s="437">
        <v>11</v>
      </c>
      <c r="B20" s="428" t="s">
        <v>124</v>
      </c>
      <c r="C20" s="429" t="s">
        <v>134</v>
      </c>
      <c r="D20" s="438" t="str">
        <f t="shared" si="1"/>
        <v>11.005.055</v>
      </c>
      <c r="E20" s="354" t="s">
        <v>1323</v>
      </c>
      <c r="F20" s="361" t="s">
        <v>30</v>
      </c>
      <c r="G20" s="439">
        <f t="shared" si="3"/>
        <v>0</v>
      </c>
      <c r="H20" s="622" t="s">
        <v>1640</v>
      </c>
      <c r="I20" s="442"/>
      <c r="J20" s="442"/>
      <c r="K20" s="442"/>
      <c r="L20" s="442"/>
      <c r="M20" s="442"/>
      <c r="N20" s="442"/>
      <c r="O20" s="442"/>
      <c r="Q20" s="441"/>
      <c r="R20" s="288">
        <f t="shared" si="2"/>
        <v>0</v>
      </c>
    </row>
    <row r="21" spans="1:18" s="434" customFormat="1" ht="14.25">
      <c r="A21" s="437">
        <v>11</v>
      </c>
      <c r="B21" s="428" t="s">
        <v>124</v>
      </c>
      <c r="C21" s="429" t="s">
        <v>135</v>
      </c>
      <c r="D21" s="438" t="str">
        <f t="shared" si="1"/>
        <v>11.005.060</v>
      </c>
      <c r="E21" s="354" t="s">
        <v>1082</v>
      </c>
      <c r="F21" s="361" t="s">
        <v>30</v>
      </c>
      <c r="G21" s="439">
        <f t="shared" si="3"/>
        <v>0</v>
      </c>
      <c r="H21" s="622" t="s">
        <v>1640</v>
      </c>
      <c r="I21" s="442"/>
      <c r="J21" s="442"/>
      <c r="K21" s="442"/>
      <c r="L21" s="442"/>
      <c r="M21" s="442"/>
      <c r="N21" s="442"/>
      <c r="O21" s="442"/>
      <c r="Q21" s="441"/>
      <c r="R21" s="288">
        <f t="shared" si="2"/>
        <v>0</v>
      </c>
    </row>
    <row r="22" spans="1:18" s="434" customFormat="1" ht="14.25">
      <c r="A22" s="437">
        <v>11</v>
      </c>
      <c r="B22" s="428" t="s">
        <v>124</v>
      </c>
      <c r="C22" s="429" t="s">
        <v>136</v>
      </c>
      <c r="D22" s="438" t="str">
        <f t="shared" si="1"/>
        <v>11.005.065</v>
      </c>
      <c r="E22" s="354" t="s">
        <v>1083</v>
      </c>
      <c r="F22" s="361" t="s">
        <v>30</v>
      </c>
      <c r="G22" s="439">
        <f t="shared" si="3"/>
        <v>0</v>
      </c>
      <c r="H22" s="622" t="s">
        <v>1640</v>
      </c>
      <c r="I22" s="442"/>
      <c r="J22" s="442"/>
      <c r="K22" s="442"/>
      <c r="L22" s="442"/>
      <c r="M22" s="442"/>
      <c r="N22" s="442"/>
      <c r="O22" s="442"/>
      <c r="Q22" s="441"/>
      <c r="R22" s="288">
        <f t="shared" si="2"/>
        <v>0</v>
      </c>
    </row>
    <row r="23" spans="1:18" s="434" customFormat="1" ht="14.25">
      <c r="A23" s="437">
        <v>11</v>
      </c>
      <c r="B23" s="428" t="s">
        <v>124</v>
      </c>
      <c r="C23" s="429" t="s">
        <v>137</v>
      </c>
      <c r="D23" s="438" t="str">
        <f t="shared" si="1"/>
        <v>11.005.070</v>
      </c>
      <c r="E23" s="354" t="s">
        <v>1084</v>
      </c>
      <c r="F23" s="361" t="s">
        <v>30</v>
      </c>
      <c r="G23" s="439">
        <f t="shared" si="3"/>
        <v>0</v>
      </c>
      <c r="H23" s="622" t="s">
        <v>1640</v>
      </c>
      <c r="I23" s="442"/>
      <c r="J23" s="442"/>
      <c r="K23" s="442"/>
      <c r="L23" s="442"/>
      <c r="M23" s="442"/>
      <c r="N23" s="442"/>
      <c r="O23" s="442"/>
      <c r="Q23" s="441"/>
      <c r="R23" s="288">
        <f t="shared" si="2"/>
        <v>0</v>
      </c>
    </row>
    <row r="24" spans="1:18" s="434" customFormat="1" ht="14.25">
      <c r="A24" s="437">
        <v>11</v>
      </c>
      <c r="B24" s="428" t="s">
        <v>124</v>
      </c>
      <c r="C24" s="429" t="s">
        <v>138</v>
      </c>
      <c r="D24" s="438" t="str">
        <f t="shared" si="1"/>
        <v>11.005.075</v>
      </c>
      <c r="E24" s="354" t="s">
        <v>1085</v>
      </c>
      <c r="F24" s="361" t="s">
        <v>30</v>
      </c>
      <c r="G24" s="439">
        <f t="shared" si="3"/>
        <v>0</v>
      </c>
      <c r="H24" s="622" t="s">
        <v>1640</v>
      </c>
      <c r="I24" s="442"/>
      <c r="J24" s="442"/>
      <c r="K24" s="442"/>
      <c r="L24" s="442"/>
      <c r="M24" s="442"/>
      <c r="N24" s="442"/>
      <c r="O24" s="442"/>
      <c r="Q24" s="441"/>
      <c r="R24" s="288">
        <f t="shared" si="2"/>
        <v>0</v>
      </c>
    </row>
    <row r="25" spans="1:18" s="434" customFormat="1" ht="14.25">
      <c r="A25" s="437">
        <v>11</v>
      </c>
      <c r="B25" s="428" t="s">
        <v>124</v>
      </c>
      <c r="C25" s="429" t="s">
        <v>139</v>
      </c>
      <c r="D25" s="438" t="str">
        <f t="shared" si="1"/>
        <v>11.005.080</v>
      </c>
      <c r="E25" s="354" t="s">
        <v>1086</v>
      </c>
      <c r="F25" s="361" t="s">
        <v>25</v>
      </c>
      <c r="G25" s="439">
        <f t="shared" si="3"/>
        <v>0</v>
      </c>
      <c r="H25" s="622" t="s">
        <v>1640</v>
      </c>
      <c r="I25" s="440"/>
      <c r="J25" s="440"/>
      <c r="K25" s="440"/>
      <c r="L25" s="440"/>
      <c r="M25" s="440"/>
      <c r="N25" s="440"/>
      <c r="O25" s="440"/>
      <c r="Q25" s="441"/>
      <c r="R25" s="288">
        <f t="shared" si="2"/>
        <v>0</v>
      </c>
    </row>
    <row r="26" spans="1:18" s="434" customFormat="1" ht="14.25">
      <c r="A26" s="437">
        <v>11</v>
      </c>
      <c r="B26" s="428" t="s">
        <v>124</v>
      </c>
      <c r="C26" s="429" t="s">
        <v>140</v>
      </c>
      <c r="D26" s="438" t="str">
        <f t="shared" si="1"/>
        <v>11.005.085</v>
      </c>
      <c r="E26" s="354" t="s">
        <v>1087</v>
      </c>
      <c r="F26" s="361" t="s">
        <v>25</v>
      </c>
      <c r="G26" s="439">
        <f t="shared" si="3"/>
        <v>0</v>
      </c>
      <c r="H26" s="622" t="s">
        <v>1640</v>
      </c>
      <c r="I26" s="440"/>
      <c r="J26" s="440"/>
      <c r="K26" s="440"/>
      <c r="L26" s="440"/>
      <c r="M26" s="440"/>
      <c r="N26" s="440"/>
      <c r="O26" s="440"/>
      <c r="Q26" s="441"/>
      <c r="R26" s="288">
        <f t="shared" si="2"/>
        <v>0</v>
      </c>
    </row>
    <row r="27" spans="1:18" s="434" customFormat="1" ht="14.25">
      <c r="A27" s="437">
        <v>11</v>
      </c>
      <c r="B27" s="428" t="s">
        <v>124</v>
      </c>
      <c r="C27" s="429" t="s">
        <v>152</v>
      </c>
      <c r="D27" s="438" t="str">
        <f t="shared" si="1"/>
        <v>11.005.090</v>
      </c>
      <c r="E27" s="354" t="s">
        <v>344</v>
      </c>
      <c r="F27" s="361" t="s">
        <v>25</v>
      </c>
      <c r="G27" s="439">
        <f t="shared" si="3"/>
        <v>0</v>
      </c>
      <c r="H27" s="622" t="s">
        <v>1640</v>
      </c>
      <c r="I27" s="442"/>
      <c r="J27" s="442"/>
      <c r="K27" s="442"/>
      <c r="L27" s="442"/>
      <c r="M27" s="442"/>
      <c r="N27" s="442"/>
      <c r="O27" s="442"/>
      <c r="Q27" s="441"/>
      <c r="R27" s="288">
        <f t="shared" si="2"/>
        <v>0</v>
      </c>
    </row>
    <row r="28" spans="1:18" s="434" customFormat="1" ht="14.25">
      <c r="A28" s="437"/>
      <c r="B28" s="428"/>
      <c r="C28" s="429"/>
      <c r="D28" s="438"/>
      <c r="E28" s="354"/>
      <c r="F28" s="361"/>
      <c r="G28" s="439"/>
      <c r="H28" s="439"/>
      <c r="I28" s="442"/>
      <c r="J28" s="442"/>
      <c r="K28" s="442"/>
      <c r="L28" s="442"/>
      <c r="M28" s="442"/>
      <c r="N28" s="442"/>
      <c r="O28" s="442"/>
      <c r="Q28" s="441"/>
      <c r="R28" s="288">
        <f t="shared" si="2"/>
        <v>0</v>
      </c>
    </row>
    <row r="29" spans="1:18" s="434" customFormat="1" ht="30">
      <c r="A29" s="437">
        <v>11</v>
      </c>
      <c r="B29" s="428" t="s">
        <v>125</v>
      </c>
      <c r="C29" s="429"/>
      <c r="D29" s="438" t="str">
        <f t="shared" si="0"/>
        <v>11.010</v>
      </c>
      <c r="E29" s="350" t="s">
        <v>1088</v>
      </c>
      <c r="F29" s="347"/>
      <c r="G29" s="439"/>
      <c r="H29" s="439"/>
      <c r="I29" s="440"/>
      <c r="J29" s="440"/>
      <c r="K29" s="440"/>
      <c r="L29" s="440"/>
      <c r="M29" s="440"/>
      <c r="N29" s="440"/>
      <c r="O29" s="440"/>
      <c r="Q29" s="441"/>
      <c r="R29" s="288">
        <f t="shared" si="2"/>
        <v>0</v>
      </c>
    </row>
    <row r="30" spans="1:18" s="434" customFormat="1" ht="28.5">
      <c r="A30" s="437">
        <v>11</v>
      </c>
      <c r="B30" s="428" t="s">
        <v>125</v>
      </c>
      <c r="C30" s="429" t="s">
        <v>124</v>
      </c>
      <c r="D30" s="438" t="str">
        <f t="shared" si="0"/>
        <v>11.010.005</v>
      </c>
      <c r="E30" s="354" t="s">
        <v>1318</v>
      </c>
      <c r="F30" s="347" t="s">
        <v>30</v>
      </c>
      <c r="G30" s="439">
        <f t="shared" si="3"/>
        <v>0</v>
      </c>
      <c r="H30" s="622" t="s">
        <v>1640</v>
      </c>
      <c r="I30" s="442"/>
      <c r="J30" s="442"/>
      <c r="K30" s="442"/>
      <c r="L30" s="442"/>
      <c r="M30" s="442"/>
      <c r="N30" s="442"/>
      <c r="O30" s="442"/>
      <c r="Q30" s="441"/>
      <c r="R30" s="288">
        <f t="shared" si="2"/>
        <v>0</v>
      </c>
    </row>
    <row r="31" spans="1:18" s="434" customFormat="1" ht="28.5">
      <c r="A31" s="437">
        <v>11</v>
      </c>
      <c r="B31" s="428" t="s">
        <v>125</v>
      </c>
      <c r="C31" s="429" t="s">
        <v>125</v>
      </c>
      <c r="D31" s="438" t="str">
        <f t="shared" si="0"/>
        <v>11.010.010</v>
      </c>
      <c r="E31" s="354" t="s">
        <v>1077</v>
      </c>
      <c r="F31" s="347" t="s">
        <v>30</v>
      </c>
      <c r="G31" s="439">
        <f t="shared" si="3"/>
        <v>0</v>
      </c>
      <c r="H31" s="622" t="s">
        <v>1640</v>
      </c>
      <c r="I31" s="442"/>
      <c r="J31" s="442"/>
      <c r="K31" s="442"/>
      <c r="L31" s="442"/>
      <c r="M31" s="442"/>
      <c r="N31" s="442"/>
      <c r="O31" s="442"/>
      <c r="Q31" s="441"/>
      <c r="R31" s="288">
        <f t="shared" si="2"/>
        <v>0</v>
      </c>
    </row>
    <row r="32" spans="1:18" s="434" customFormat="1" ht="28.5">
      <c r="A32" s="437">
        <v>11</v>
      </c>
      <c r="B32" s="428" t="s">
        <v>125</v>
      </c>
      <c r="C32" s="429" t="s">
        <v>126</v>
      </c>
      <c r="D32" s="438" t="str">
        <f t="shared" si="0"/>
        <v>11.010.015</v>
      </c>
      <c r="E32" s="354" t="s">
        <v>1319</v>
      </c>
      <c r="F32" s="347" t="s">
        <v>30</v>
      </c>
      <c r="G32" s="439">
        <f t="shared" si="3"/>
        <v>0</v>
      </c>
      <c r="H32" s="622" t="s">
        <v>1640</v>
      </c>
      <c r="I32" s="442"/>
      <c r="J32" s="442"/>
      <c r="K32" s="442"/>
      <c r="L32" s="442"/>
      <c r="M32" s="442"/>
      <c r="N32" s="442"/>
      <c r="O32" s="442"/>
      <c r="Q32" s="441"/>
      <c r="R32" s="288">
        <f t="shared" si="2"/>
        <v>0</v>
      </c>
    </row>
    <row r="33" spans="1:18" s="434" customFormat="1" ht="28.5">
      <c r="A33" s="437">
        <v>11</v>
      </c>
      <c r="B33" s="428" t="s">
        <v>125</v>
      </c>
      <c r="C33" s="429" t="s">
        <v>127</v>
      </c>
      <c r="D33" s="438" t="str">
        <f t="shared" si="0"/>
        <v>11.010.020</v>
      </c>
      <c r="E33" s="354" t="s">
        <v>1078</v>
      </c>
      <c r="F33" s="347" t="s">
        <v>30</v>
      </c>
      <c r="G33" s="439">
        <f t="shared" si="3"/>
        <v>0</v>
      </c>
      <c r="H33" s="622" t="s">
        <v>1640</v>
      </c>
      <c r="I33" s="442"/>
      <c r="J33" s="442"/>
      <c r="K33" s="442"/>
      <c r="L33" s="442"/>
      <c r="M33" s="442"/>
      <c r="N33" s="442"/>
      <c r="O33" s="442"/>
      <c r="Q33" s="441"/>
      <c r="R33" s="288">
        <f t="shared" si="2"/>
        <v>0</v>
      </c>
    </row>
    <row r="34" spans="1:18" s="434" customFormat="1" ht="28.5">
      <c r="A34" s="437">
        <v>11</v>
      </c>
      <c r="B34" s="428" t="s">
        <v>125</v>
      </c>
      <c r="C34" s="429" t="s">
        <v>128</v>
      </c>
      <c r="D34" s="438" t="str">
        <f t="shared" si="0"/>
        <v>11.010.025</v>
      </c>
      <c r="E34" s="354" t="s">
        <v>1320</v>
      </c>
      <c r="F34" s="347" t="s">
        <v>30</v>
      </c>
      <c r="G34" s="439">
        <f t="shared" si="3"/>
        <v>0</v>
      </c>
      <c r="H34" s="622" t="s">
        <v>1640</v>
      </c>
      <c r="I34" s="442"/>
      <c r="J34" s="442"/>
      <c r="K34" s="442"/>
      <c r="L34" s="442"/>
      <c r="M34" s="442"/>
      <c r="N34" s="442"/>
      <c r="O34" s="442"/>
      <c r="Q34" s="441"/>
      <c r="R34" s="288">
        <f t="shared" si="2"/>
        <v>0</v>
      </c>
    </row>
    <row r="35" spans="1:18" s="434" customFormat="1" ht="28.5">
      <c r="A35" s="437">
        <v>11</v>
      </c>
      <c r="B35" s="428" t="s">
        <v>125</v>
      </c>
      <c r="C35" s="429" t="s">
        <v>129</v>
      </c>
      <c r="D35" s="438" t="str">
        <f t="shared" si="0"/>
        <v>11.010.030</v>
      </c>
      <c r="E35" s="354" t="s">
        <v>1079</v>
      </c>
      <c r="F35" s="347" t="s">
        <v>30</v>
      </c>
      <c r="G35" s="439">
        <f t="shared" si="3"/>
        <v>0</v>
      </c>
      <c r="H35" s="622" t="s">
        <v>1640</v>
      </c>
      <c r="I35" s="442"/>
      <c r="J35" s="442"/>
      <c r="K35" s="442"/>
      <c r="L35" s="442"/>
      <c r="M35" s="442"/>
      <c r="N35" s="442"/>
      <c r="O35" s="442"/>
      <c r="Q35" s="441"/>
      <c r="R35" s="288">
        <f t="shared" si="2"/>
        <v>0</v>
      </c>
    </row>
    <row r="36" spans="1:18" s="434" customFormat="1" ht="14.25">
      <c r="A36" s="437">
        <v>11</v>
      </c>
      <c r="B36" s="428" t="s">
        <v>125</v>
      </c>
      <c r="C36" s="429" t="s">
        <v>130</v>
      </c>
      <c r="D36" s="438" t="str">
        <f t="shared" si="0"/>
        <v>11.010.035</v>
      </c>
      <c r="E36" s="348" t="s">
        <v>1321</v>
      </c>
      <c r="F36" s="347" t="s">
        <v>30</v>
      </c>
      <c r="G36" s="439">
        <f t="shared" si="3"/>
        <v>0</v>
      </c>
      <c r="H36" s="622" t="s">
        <v>1640</v>
      </c>
      <c r="I36" s="442"/>
      <c r="J36" s="442"/>
      <c r="K36" s="442"/>
      <c r="L36" s="442"/>
      <c r="M36" s="442"/>
      <c r="N36" s="442"/>
      <c r="O36" s="442"/>
      <c r="Q36" s="441"/>
      <c r="R36" s="288">
        <f t="shared" si="2"/>
        <v>0</v>
      </c>
    </row>
    <row r="37" spans="1:18" s="434" customFormat="1" ht="14.25">
      <c r="A37" s="437">
        <v>11</v>
      </c>
      <c r="B37" s="428" t="s">
        <v>125</v>
      </c>
      <c r="C37" s="429" t="s">
        <v>131</v>
      </c>
      <c r="D37" s="438" t="str">
        <f t="shared" si="0"/>
        <v>11.010.040</v>
      </c>
      <c r="E37" s="348" t="s">
        <v>1080</v>
      </c>
      <c r="F37" s="347" t="s">
        <v>30</v>
      </c>
      <c r="G37" s="439">
        <f t="shared" si="3"/>
        <v>0</v>
      </c>
      <c r="H37" s="622" t="s">
        <v>1640</v>
      </c>
      <c r="I37" s="442"/>
      <c r="J37" s="442"/>
      <c r="K37" s="442"/>
      <c r="L37" s="442"/>
      <c r="M37" s="442"/>
      <c r="N37" s="442"/>
      <c r="O37" s="442"/>
      <c r="Q37" s="441"/>
      <c r="R37" s="288">
        <f t="shared" si="2"/>
        <v>0</v>
      </c>
    </row>
    <row r="38" spans="1:18" s="434" customFormat="1" ht="14.25">
      <c r="A38" s="437">
        <v>11</v>
      </c>
      <c r="B38" s="428" t="s">
        <v>125</v>
      </c>
      <c r="C38" s="429" t="s">
        <v>132</v>
      </c>
      <c r="D38" s="438" t="str">
        <f t="shared" si="0"/>
        <v>11.010.045</v>
      </c>
      <c r="E38" s="348" t="s">
        <v>1322</v>
      </c>
      <c r="F38" s="347" t="s">
        <v>30</v>
      </c>
      <c r="G38" s="439">
        <f t="shared" si="3"/>
        <v>0</v>
      </c>
      <c r="H38" s="622" t="s">
        <v>1640</v>
      </c>
      <c r="I38" s="442"/>
      <c r="J38" s="442"/>
      <c r="K38" s="442"/>
      <c r="L38" s="442"/>
      <c r="M38" s="442"/>
      <c r="N38" s="442"/>
      <c r="O38" s="442"/>
      <c r="Q38" s="441"/>
      <c r="R38" s="288">
        <f t="shared" si="2"/>
        <v>0</v>
      </c>
    </row>
    <row r="39" spans="1:18" s="434" customFormat="1" ht="14.25">
      <c r="A39" s="437">
        <v>11</v>
      </c>
      <c r="B39" s="428" t="s">
        <v>125</v>
      </c>
      <c r="C39" s="429" t="s">
        <v>133</v>
      </c>
      <c r="D39" s="438" t="str">
        <f t="shared" si="0"/>
        <v>11.010.050</v>
      </c>
      <c r="E39" s="348" t="s">
        <v>1081</v>
      </c>
      <c r="F39" s="347" t="s">
        <v>30</v>
      </c>
      <c r="G39" s="439">
        <f t="shared" si="3"/>
        <v>0</v>
      </c>
      <c r="H39" s="622" t="s">
        <v>1640</v>
      </c>
      <c r="I39" s="442"/>
      <c r="J39" s="442"/>
      <c r="K39" s="442"/>
      <c r="L39" s="442"/>
      <c r="M39" s="442"/>
      <c r="N39" s="442"/>
      <c r="O39" s="442"/>
      <c r="Q39" s="441"/>
      <c r="R39" s="288">
        <f t="shared" si="2"/>
        <v>0</v>
      </c>
    </row>
    <row r="40" spans="1:18" s="434" customFormat="1" ht="14.25">
      <c r="A40" s="437">
        <v>11</v>
      </c>
      <c r="B40" s="428" t="s">
        <v>125</v>
      </c>
      <c r="C40" s="429" t="s">
        <v>134</v>
      </c>
      <c r="D40" s="438" t="str">
        <f t="shared" si="0"/>
        <v>11.010.055</v>
      </c>
      <c r="E40" s="348" t="s">
        <v>1323</v>
      </c>
      <c r="F40" s="347" t="s">
        <v>30</v>
      </c>
      <c r="G40" s="439">
        <f t="shared" si="3"/>
        <v>0</v>
      </c>
      <c r="H40" s="622" t="s">
        <v>1640</v>
      </c>
      <c r="I40" s="442"/>
      <c r="J40" s="442"/>
      <c r="K40" s="442"/>
      <c r="L40" s="442"/>
      <c r="M40" s="442"/>
      <c r="N40" s="442"/>
      <c r="O40" s="442"/>
      <c r="Q40" s="441"/>
      <c r="R40" s="288">
        <f t="shared" si="2"/>
        <v>0</v>
      </c>
    </row>
    <row r="41" spans="1:18" s="434" customFormat="1" ht="14.25">
      <c r="A41" s="437">
        <v>11</v>
      </c>
      <c r="B41" s="428" t="s">
        <v>125</v>
      </c>
      <c r="C41" s="429" t="s">
        <v>135</v>
      </c>
      <c r="D41" s="438" t="str">
        <f t="shared" si="0"/>
        <v>11.010.060</v>
      </c>
      <c r="E41" s="348" t="s">
        <v>1082</v>
      </c>
      <c r="F41" s="347" t="s">
        <v>30</v>
      </c>
      <c r="G41" s="439">
        <f t="shared" si="3"/>
        <v>0</v>
      </c>
      <c r="H41" s="622" t="s">
        <v>1640</v>
      </c>
      <c r="I41" s="442"/>
      <c r="J41" s="442"/>
      <c r="K41" s="442"/>
      <c r="L41" s="442"/>
      <c r="M41" s="442"/>
      <c r="N41" s="442"/>
      <c r="O41" s="442"/>
      <c r="Q41" s="441"/>
      <c r="R41" s="288">
        <f t="shared" si="2"/>
        <v>0</v>
      </c>
    </row>
    <row r="42" spans="1:18" s="434" customFormat="1" ht="14.25">
      <c r="A42" s="437">
        <v>11</v>
      </c>
      <c r="B42" s="428" t="s">
        <v>125</v>
      </c>
      <c r="C42" s="429" t="s">
        <v>136</v>
      </c>
      <c r="D42" s="438" t="str">
        <f t="shared" si="0"/>
        <v>11.010.065</v>
      </c>
      <c r="E42" s="348" t="s">
        <v>1083</v>
      </c>
      <c r="F42" s="347" t="s">
        <v>30</v>
      </c>
      <c r="G42" s="439">
        <f t="shared" si="3"/>
        <v>0</v>
      </c>
      <c r="H42" s="622" t="s">
        <v>1640</v>
      </c>
      <c r="I42" s="442"/>
      <c r="J42" s="442"/>
      <c r="K42" s="442"/>
      <c r="L42" s="442"/>
      <c r="M42" s="442"/>
      <c r="N42" s="442"/>
      <c r="O42" s="442"/>
      <c r="Q42" s="441"/>
      <c r="R42" s="288">
        <f t="shared" si="2"/>
        <v>0</v>
      </c>
    </row>
    <row r="43" spans="1:18" s="434" customFormat="1" ht="14.25">
      <c r="A43" s="437">
        <v>11</v>
      </c>
      <c r="B43" s="428" t="s">
        <v>125</v>
      </c>
      <c r="C43" s="429" t="s">
        <v>137</v>
      </c>
      <c r="D43" s="438" t="str">
        <f t="shared" si="0"/>
        <v>11.010.070</v>
      </c>
      <c r="E43" s="348" t="s">
        <v>1084</v>
      </c>
      <c r="F43" s="347" t="s">
        <v>30</v>
      </c>
      <c r="G43" s="439">
        <f t="shared" si="3"/>
        <v>0</v>
      </c>
      <c r="H43" s="622" t="s">
        <v>1640</v>
      </c>
      <c r="I43" s="442"/>
      <c r="J43" s="442"/>
      <c r="K43" s="442"/>
      <c r="L43" s="442"/>
      <c r="M43" s="442"/>
      <c r="N43" s="442"/>
      <c r="O43" s="442"/>
      <c r="Q43" s="441"/>
      <c r="R43" s="288">
        <f t="shared" si="2"/>
        <v>0</v>
      </c>
    </row>
    <row r="44" spans="1:18" s="434" customFormat="1" ht="14.25">
      <c r="A44" s="437">
        <v>11</v>
      </c>
      <c r="B44" s="428" t="s">
        <v>125</v>
      </c>
      <c r="C44" s="429" t="s">
        <v>138</v>
      </c>
      <c r="D44" s="438" t="str">
        <f t="shared" si="0"/>
        <v>11.010.075</v>
      </c>
      <c r="E44" s="348" t="s">
        <v>1085</v>
      </c>
      <c r="F44" s="347" t="s">
        <v>30</v>
      </c>
      <c r="G44" s="439">
        <f t="shared" si="3"/>
        <v>0</v>
      </c>
      <c r="H44" s="622" t="s">
        <v>1640</v>
      </c>
      <c r="I44" s="442"/>
      <c r="J44" s="442"/>
      <c r="K44" s="442"/>
      <c r="L44" s="442"/>
      <c r="M44" s="442"/>
      <c r="N44" s="442"/>
      <c r="O44" s="442"/>
      <c r="Q44" s="441"/>
      <c r="R44" s="288">
        <f t="shared" si="2"/>
        <v>0</v>
      </c>
    </row>
    <row r="45" spans="1:18" s="434" customFormat="1" ht="14.25">
      <c r="A45" s="437">
        <v>11</v>
      </c>
      <c r="B45" s="428" t="s">
        <v>125</v>
      </c>
      <c r="C45" s="429" t="s">
        <v>139</v>
      </c>
      <c r="D45" s="438" t="str">
        <f t="shared" si="0"/>
        <v>11.010.080</v>
      </c>
      <c r="E45" s="348" t="s">
        <v>1086</v>
      </c>
      <c r="F45" s="347" t="s">
        <v>25</v>
      </c>
      <c r="G45" s="439">
        <f t="shared" si="3"/>
        <v>0</v>
      </c>
      <c r="H45" s="622" t="s">
        <v>1640</v>
      </c>
      <c r="I45" s="440"/>
      <c r="J45" s="440"/>
      <c r="K45" s="440"/>
      <c r="L45" s="440"/>
      <c r="M45" s="440"/>
      <c r="N45" s="440"/>
      <c r="O45" s="440"/>
      <c r="Q45" s="441"/>
      <c r="R45" s="288">
        <f t="shared" si="2"/>
        <v>0</v>
      </c>
    </row>
    <row r="46" spans="1:18" s="434" customFormat="1" ht="14.25">
      <c r="A46" s="437">
        <v>11</v>
      </c>
      <c r="B46" s="428" t="s">
        <v>125</v>
      </c>
      <c r="C46" s="429" t="s">
        <v>140</v>
      </c>
      <c r="D46" s="438" t="str">
        <f t="shared" si="0"/>
        <v>11.010.085</v>
      </c>
      <c r="E46" s="348" t="s">
        <v>1087</v>
      </c>
      <c r="F46" s="347" t="s">
        <v>25</v>
      </c>
      <c r="G46" s="439">
        <f t="shared" si="3"/>
        <v>0</v>
      </c>
      <c r="H46" s="622" t="s">
        <v>1640</v>
      </c>
      <c r="I46" s="440"/>
      <c r="J46" s="440"/>
      <c r="K46" s="440"/>
      <c r="L46" s="440"/>
      <c r="M46" s="440"/>
      <c r="N46" s="440"/>
      <c r="O46" s="440"/>
      <c r="Q46" s="441"/>
      <c r="R46" s="288">
        <f t="shared" si="2"/>
        <v>0</v>
      </c>
    </row>
    <row r="47" spans="1:18" s="434" customFormat="1" ht="14.25">
      <c r="A47" s="437">
        <v>11</v>
      </c>
      <c r="B47" s="428" t="s">
        <v>125</v>
      </c>
      <c r="C47" s="429" t="s">
        <v>152</v>
      </c>
      <c r="D47" s="438" t="str">
        <f t="shared" si="0"/>
        <v>11.010.090</v>
      </c>
      <c r="E47" s="348" t="s">
        <v>344</v>
      </c>
      <c r="F47" s="347" t="s">
        <v>25</v>
      </c>
      <c r="G47" s="439">
        <f t="shared" si="3"/>
        <v>0</v>
      </c>
      <c r="H47" s="622" t="s">
        <v>1640</v>
      </c>
      <c r="I47" s="442"/>
      <c r="J47" s="442"/>
      <c r="K47" s="442"/>
      <c r="L47" s="442"/>
      <c r="M47" s="442"/>
      <c r="N47" s="442"/>
      <c r="O47" s="442"/>
      <c r="Q47" s="441"/>
      <c r="R47" s="288">
        <f t="shared" si="2"/>
        <v>0</v>
      </c>
    </row>
    <row r="48" spans="1:18" s="434" customFormat="1" ht="14.25">
      <c r="A48" s="437"/>
      <c r="B48" s="428"/>
      <c r="C48" s="429"/>
      <c r="D48" s="438"/>
      <c r="E48" s="348"/>
      <c r="F48" s="347"/>
      <c r="G48" s="439"/>
      <c r="H48" s="439"/>
      <c r="I48" s="442"/>
      <c r="J48" s="442"/>
      <c r="K48" s="442"/>
      <c r="L48" s="442"/>
      <c r="M48" s="442"/>
      <c r="N48" s="442"/>
      <c r="O48" s="442"/>
      <c r="Q48" s="441"/>
      <c r="R48" s="288">
        <f t="shared" si="2"/>
        <v>0</v>
      </c>
    </row>
    <row r="49" spans="1:18" s="434" customFormat="1">
      <c r="A49" s="437">
        <v>11</v>
      </c>
      <c r="B49" s="428" t="s">
        <v>126</v>
      </c>
      <c r="C49" s="429"/>
      <c r="D49" s="438" t="str">
        <f>IF(A49=0,"",IF(C49=0,A49&amp;"."&amp;B49,A49&amp;"."&amp;B49&amp;"."&amp;C49))</f>
        <v>11.015</v>
      </c>
      <c r="E49" s="362" t="s">
        <v>696</v>
      </c>
      <c r="F49" s="361"/>
      <c r="G49" s="439"/>
      <c r="H49" s="439"/>
      <c r="I49" s="442"/>
      <c r="J49" s="442"/>
      <c r="K49" s="442"/>
      <c r="L49" s="442"/>
      <c r="M49" s="442"/>
      <c r="N49" s="442"/>
      <c r="O49" s="442"/>
      <c r="Q49" s="441"/>
      <c r="R49" s="288">
        <f t="shared" si="2"/>
        <v>0</v>
      </c>
    </row>
    <row r="50" spans="1:18" s="434" customFormat="1" ht="14.25">
      <c r="A50" s="437">
        <v>11</v>
      </c>
      <c r="B50" s="428" t="s">
        <v>126</v>
      </c>
      <c r="C50" s="429" t="s">
        <v>124</v>
      </c>
      <c r="D50" s="438" t="str">
        <f>IF(A50=0,"",IF(C50=0,A50&amp;"."&amp;B50,A50&amp;"."&amp;B50&amp;"."&amp;C50))</f>
        <v>11.015.005</v>
      </c>
      <c r="E50" s="354" t="s">
        <v>697</v>
      </c>
      <c r="F50" s="361" t="s">
        <v>30</v>
      </c>
      <c r="G50" s="439">
        <f t="shared" si="3"/>
        <v>0</v>
      </c>
      <c r="H50" s="622" t="s">
        <v>1640</v>
      </c>
      <c r="I50" s="442"/>
      <c r="J50" s="442"/>
      <c r="K50" s="442"/>
      <c r="L50" s="442"/>
      <c r="M50" s="442"/>
      <c r="N50" s="442"/>
      <c r="O50" s="442"/>
      <c r="Q50" s="441"/>
      <c r="R50" s="288">
        <f t="shared" si="2"/>
        <v>0</v>
      </c>
    </row>
    <row r="51" spans="1:18" s="434" customFormat="1" ht="14.25">
      <c r="A51" s="437">
        <v>11</v>
      </c>
      <c r="B51" s="428" t="s">
        <v>126</v>
      </c>
      <c r="C51" s="429" t="s">
        <v>125</v>
      </c>
      <c r="D51" s="438" t="str">
        <f>IF(A51=0,"",IF(C51=0,A51&amp;"."&amp;B51,A51&amp;"."&amp;B51&amp;"."&amp;C51))</f>
        <v>11.015.010</v>
      </c>
      <c r="E51" s="354" t="s">
        <v>698</v>
      </c>
      <c r="F51" s="361" t="s">
        <v>30</v>
      </c>
      <c r="G51" s="439">
        <f t="shared" si="3"/>
        <v>0</v>
      </c>
      <c r="H51" s="622" t="s">
        <v>1640</v>
      </c>
      <c r="I51" s="442"/>
      <c r="J51" s="442"/>
      <c r="K51" s="442"/>
      <c r="L51" s="442"/>
      <c r="M51" s="442"/>
      <c r="N51" s="442"/>
      <c r="O51" s="442"/>
      <c r="Q51" s="441"/>
      <c r="R51" s="288">
        <f t="shared" si="2"/>
        <v>0</v>
      </c>
    </row>
    <row r="52" spans="1:18" s="434" customFormat="1" ht="14.25">
      <c r="A52" s="437">
        <v>11</v>
      </c>
      <c r="B52" s="428" t="s">
        <v>126</v>
      </c>
      <c r="C52" s="429" t="s">
        <v>126</v>
      </c>
      <c r="D52" s="438" t="str">
        <f>IF(A52=0,"",IF(C52=0,A52&amp;"."&amp;B52,A52&amp;"."&amp;B52&amp;"."&amp;C52))</f>
        <v>11.015.015</v>
      </c>
      <c r="E52" s="354" t="s">
        <v>699</v>
      </c>
      <c r="F52" s="361" t="s">
        <v>30</v>
      </c>
      <c r="G52" s="439">
        <f t="shared" si="3"/>
        <v>0</v>
      </c>
      <c r="H52" s="622" t="s">
        <v>1640</v>
      </c>
      <c r="I52" s="442"/>
      <c r="J52" s="442"/>
      <c r="K52" s="442"/>
      <c r="L52" s="442"/>
      <c r="M52" s="442"/>
      <c r="N52" s="442"/>
      <c r="O52" s="442"/>
      <c r="Q52" s="441"/>
      <c r="R52" s="288">
        <f t="shared" si="2"/>
        <v>0</v>
      </c>
    </row>
    <row r="53" spans="1:18" s="434" customFormat="1" ht="14.25">
      <c r="A53" s="437"/>
      <c r="B53" s="428"/>
      <c r="C53" s="429"/>
      <c r="D53" s="438"/>
      <c r="E53" s="348"/>
      <c r="F53" s="347"/>
      <c r="G53" s="439"/>
      <c r="H53" s="439"/>
      <c r="I53" s="442"/>
      <c r="J53" s="442"/>
      <c r="K53" s="442"/>
      <c r="L53" s="442"/>
      <c r="M53" s="442"/>
      <c r="N53" s="442"/>
      <c r="O53" s="442"/>
      <c r="Q53" s="441"/>
      <c r="R53" s="288">
        <f t="shared" si="2"/>
        <v>0</v>
      </c>
    </row>
    <row r="54" spans="1:18" s="434" customFormat="1" ht="14.25">
      <c r="A54" s="437"/>
      <c r="B54" s="428"/>
      <c r="C54" s="429"/>
      <c r="D54" s="438"/>
      <c r="E54" s="348"/>
      <c r="F54" s="347"/>
      <c r="G54" s="439"/>
      <c r="H54" s="439"/>
      <c r="I54" s="442"/>
      <c r="J54" s="442"/>
      <c r="K54" s="442"/>
      <c r="L54" s="442"/>
      <c r="M54" s="442"/>
      <c r="N54" s="442"/>
      <c r="O54" s="442"/>
      <c r="Q54" s="441"/>
      <c r="R54" s="288">
        <f t="shared" si="2"/>
        <v>0</v>
      </c>
    </row>
    <row r="55" spans="1:18" s="434" customFormat="1">
      <c r="A55" s="437">
        <v>11</v>
      </c>
      <c r="B55" s="428" t="s">
        <v>127</v>
      </c>
      <c r="C55" s="443"/>
      <c r="D55" s="438" t="str">
        <f t="shared" ref="D55:D61" si="4">IF(A55=0,"",IF(C55=0,A55&amp;"."&amp;B55,A55&amp;"."&amp;B55&amp;"."&amp;C55))</f>
        <v>11.020</v>
      </c>
      <c r="E55" s="444" t="s">
        <v>1089</v>
      </c>
      <c r="F55" s="347"/>
      <c r="G55" s="439"/>
      <c r="H55" s="439"/>
      <c r="I55" s="442"/>
      <c r="J55" s="442"/>
      <c r="K55" s="442"/>
      <c r="L55" s="442"/>
      <c r="M55" s="442"/>
      <c r="N55" s="442"/>
      <c r="O55" s="442"/>
      <c r="Q55" s="441"/>
      <c r="R55" s="288">
        <f t="shared" si="2"/>
        <v>0</v>
      </c>
    </row>
    <row r="56" spans="1:18" s="434" customFormat="1" ht="28.5">
      <c r="A56" s="427">
        <v>11</v>
      </c>
      <c r="B56" s="428" t="s">
        <v>127</v>
      </c>
      <c r="C56" s="429" t="s">
        <v>124</v>
      </c>
      <c r="D56" s="438" t="str">
        <f t="shared" si="4"/>
        <v>11.020.005</v>
      </c>
      <c r="E56" s="355" t="s">
        <v>1661</v>
      </c>
      <c r="F56" s="347" t="s">
        <v>30</v>
      </c>
      <c r="G56" s="439">
        <f t="shared" si="3"/>
        <v>0</v>
      </c>
      <c r="H56" s="622" t="s">
        <v>1640</v>
      </c>
      <c r="I56" s="442"/>
      <c r="J56" s="442"/>
      <c r="K56" s="442"/>
      <c r="L56" s="442"/>
      <c r="M56" s="442"/>
      <c r="N56" s="442"/>
      <c r="O56" s="442"/>
      <c r="Q56" s="441"/>
      <c r="R56" s="288">
        <f t="shared" si="2"/>
        <v>0</v>
      </c>
    </row>
    <row r="57" spans="1:18" s="434" customFormat="1" ht="28.5">
      <c r="A57" s="427">
        <v>11</v>
      </c>
      <c r="B57" s="428" t="s">
        <v>127</v>
      </c>
      <c r="C57" s="429" t="s">
        <v>125</v>
      </c>
      <c r="D57" s="438" t="str">
        <f t="shared" si="4"/>
        <v>11.020.010</v>
      </c>
      <c r="E57" s="355" t="s">
        <v>1662</v>
      </c>
      <c r="F57" s="347" t="s">
        <v>30</v>
      </c>
      <c r="G57" s="439">
        <f t="shared" si="3"/>
        <v>0</v>
      </c>
      <c r="H57" s="622" t="s">
        <v>1640</v>
      </c>
      <c r="I57" s="442"/>
      <c r="J57" s="442"/>
      <c r="K57" s="442"/>
      <c r="L57" s="442"/>
      <c r="M57" s="442"/>
      <c r="N57" s="442"/>
      <c r="O57" s="442"/>
      <c r="Q57" s="441"/>
      <c r="R57" s="288">
        <f t="shared" si="2"/>
        <v>0</v>
      </c>
    </row>
    <row r="58" spans="1:18" s="434" customFormat="1" ht="28.5">
      <c r="A58" s="437">
        <v>11</v>
      </c>
      <c r="B58" s="428" t="s">
        <v>127</v>
      </c>
      <c r="C58" s="429" t="s">
        <v>126</v>
      </c>
      <c r="D58" s="438" t="str">
        <f t="shared" si="4"/>
        <v>11.020.015</v>
      </c>
      <c r="E58" s="355" t="s">
        <v>1663</v>
      </c>
      <c r="F58" s="347" t="s">
        <v>30</v>
      </c>
      <c r="G58" s="439">
        <f t="shared" si="3"/>
        <v>0</v>
      </c>
      <c r="H58" s="622" t="s">
        <v>1640</v>
      </c>
      <c r="I58" s="442"/>
      <c r="J58" s="442"/>
      <c r="K58" s="442"/>
      <c r="L58" s="442"/>
      <c r="M58" s="442"/>
      <c r="N58" s="442"/>
      <c r="O58" s="442"/>
      <c r="Q58" s="441"/>
      <c r="R58" s="288">
        <f t="shared" si="2"/>
        <v>0</v>
      </c>
    </row>
    <row r="59" spans="1:18" s="434" customFormat="1" ht="28.5">
      <c r="A59" s="437">
        <v>11</v>
      </c>
      <c r="B59" s="428" t="s">
        <v>127</v>
      </c>
      <c r="C59" s="429" t="s">
        <v>127</v>
      </c>
      <c r="D59" s="438" t="str">
        <f t="shared" si="4"/>
        <v>11.020.020</v>
      </c>
      <c r="E59" s="355" t="s">
        <v>1664</v>
      </c>
      <c r="F59" s="347" t="s">
        <v>30</v>
      </c>
      <c r="G59" s="439">
        <f t="shared" si="3"/>
        <v>0</v>
      </c>
      <c r="H59" s="622" t="s">
        <v>1640</v>
      </c>
      <c r="I59" s="442"/>
      <c r="J59" s="442"/>
      <c r="K59" s="442"/>
      <c r="L59" s="442"/>
      <c r="M59" s="442"/>
      <c r="N59" s="442"/>
      <c r="O59" s="442"/>
      <c r="Q59" s="441"/>
      <c r="R59" s="288">
        <f t="shared" si="2"/>
        <v>0</v>
      </c>
    </row>
    <row r="60" spans="1:18" s="434" customFormat="1" ht="28.5">
      <c r="A60" s="437">
        <v>11</v>
      </c>
      <c r="B60" s="428" t="s">
        <v>127</v>
      </c>
      <c r="C60" s="429" t="s">
        <v>128</v>
      </c>
      <c r="D60" s="438" t="str">
        <f t="shared" si="4"/>
        <v>11.020.025</v>
      </c>
      <c r="E60" s="355" t="s">
        <v>1665</v>
      </c>
      <c r="F60" s="347" t="s">
        <v>30</v>
      </c>
      <c r="G60" s="439">
        <f t="shared" si="3"/>
        <v>0</v>
      </c>
      <c r="H60" s="622" t="s">
        <v>1640</v>
      </c>
      <c r="I60" s="442"/>
      <c r="J60" s="442"/>
      <c r="K60" s="442"/>
      <c r="L60" s="442"/>
      <c r="M60" s="442"/>
      <c r="N60" s="442"/>
      <c r="O60" s="442"/>
      <c r="Q60" s="441"/>
      <c r="R60" s="288">
        <f t="shared" si="2"/>
        <v>0</v>
      </c>
    </row>
    <row r="61" spans="1:18" s="434" customFormat="1" ht="28.5">
      <c r="A61" s="437">
        <v>11</v>
      </c>
      <c r="B61" s="428" t="s">
        <v>127</v>
      </c>
      <c r="C61" s="429" t="s">
        <v>129</v>
      </c>
      <c r="D61" s="438" t="str">
        <f t="shared" si="4"/>
        <v>11.020.030</v>
      </c>
      <c r="E61" s="355" t="s">
        <v>1666</v>
      </c>
      <c r="F61" s="347" t="s">
        <v>30</v>
      </c>
      <c r="G61" s="439">
        <f t="shared" si="3"/>
        <v>0</v>
      </c>
      <c r="H61" s="622" t="s">
        <v>1640</v>
      </c>
      <c r="I61" s="442"/>
      <c r="J61" s="442"/>
      <c r="K61" s="442"/>
      <c r="L61" s="442"/>
      <c r="M61" s="442"/>
      <c r="N61" s="442"/>
      <c r="O61" s="442"/>
      <c r="Q61" s="441"/>
      <c r="R61" s="288">
        <f t="shared" si="2"/>
        <v>0</v>
      </c>
    </row>
    <row r="62" spans="1:18" s="434" customFormat="1" ht="14.25">
      <c r="A62" s="437"/>
      <c r="B62" s="428"/>
      <c r="C62" s="429"/>
      <c r="D62" s="438"/>
      <c r="E62" s="348"/>
      <c r="F62" s="347"/>
      <c r="G62" s="439"/>
      <c r="H62" s="439"/>
      <c r="I62" s="442"/>
      <c r="J62" s="442"/>
      <c r="K62" s="442"/>
      <c r="L62" s="442"/>
      <c r="M62" s="442"/>
      <c r="N62" s="442"/>
      <c r="O62" s="442"/>
      <c r="Q62" s="441"/>
      <c r="R62" s="288">
        <f t="shared" si="2"/>
        <v>0</v>
      </c>
    </row>
    <row r="63" spans="1:18" s="434" customFormat="1">
      <c r="A63" s="437">
        <v>11</v>
      </c>
      <c r="B63" s="428" t="s">
        <v>128</v>
      </c>
      <c r="C63" s="429"/>
      <c r="D63" s="438" t="str">
        <f>IF(A63=0,"",IF(C63=0,A63&amp;"."&amp;B63,A63&amp;"."&amp;B63&amp;"."&amp;C63))</f>
        <v>11.025</v>
      </c>
      <c r="E63" s="362" t="s">
        <v>1090</v>
      </c>
      <c r="F63" s="361"/>
      <c r="G63" s="439"/>
      <c r="H63" s="439"/>
      <c r="I63" s="442"/>
      <c r="J63" s="442"/>
      <c r="K63" s="442"/>
      <c r="L63" s="442"/>
      <c r="M63" s="442"/>
      <c r="N63" s="442"/>
      <c r="O63" s="442"/>
      <c r="Q63" s="441"/>
      <c r="R63" s="288">
        <f t="shared" si="2"/>
        <v>0</v>
      </c>
    </row>
    <row r="64" spans="1:18" s="434" customFormat="1" ht="14.25">
      <c r="A64" s="437">
        <v>11</v>
      </c>
      <c r="B64" s="428" t="s">
        <v>128</v>
      </c>
      <c r="C64" s="429" t="s">
        <v>124</v>
      </c>
      <c r="D64" s="438" t="str">
        <f>IF(A64=0,"",IF(C64=0,A64&amp;"."&amp;B64,A64&amp;"."&amp;B64&amp;"."&amp;C64))</f>
        <v>11.025.005</v>
      </c>
      <c r="E64" s="354" t="s">
        <v>697</v>
      </c>
      <c r="F64" s="361" t="s">
        <v>30</v>
      </c>
      <c r="G64" s="439">
        <f t="shared" si="3"/>
        <v>0</v>
      </c>
      <c r="H64" s="622" t="s">
        <v>1640</v>
      </c>
      <c r="I64" s="442"/>
      <c r="J64" s="442"/>
      <c r="K64" s="442"/>
      <c r="L64" s="442"/>
      <c r="M64" s="442"/>
      <c r="N64" s="442"/>
      <c r="O64" s="442"/>
      <c r="Q64" s="441"/>
      <c r="R64" s="288">
        <f t="shared" si="2"/>
        <v>0</v>
      </c>
    </row>
    <row r="65" spans="1:18" s="434" customFormat="1" ht="14.25">
      <c r="A65" s="437">
        <v>11</v>
      </c>
      <c r="B65" s="428" t="s">
        <v>128</v>
      </c>
      <c r="C65" s="429" t="s">
        <v>125</v>
      </c>
      <c r="D65" s="438" t="str">
        <f>IF(A65=0,"",IF(C65=0,A65&amp;"."&amp;B65,A65&amp;"."&amp;B65&amp;"."&amp;C65))</f>
        <v>11.025.010</v>
      </c>
      <c r="E65" s="354" t="s">
        <v>698</v>
      </c>
      <c r="F65" s="361" t="s">
        <v>30</v>
      </c>
      <c r="G65" s="439">
        <f t="shared" si="3"/>
        <v>0</v>
      </c>
      <c r="H65" s="622" t="s">
        <v>1640</v>
      </c>
      <c r="I65" s="442"/>
      <c r="J65" s="442"/>
      <c r="K65" s="442"/>
      <c r="L65" s="442"/>
      <c r="M65" s="442"/>
      <c r="N65" s="442"/>
      <c r="O65" s="442"/>
      <c r="Q65" s="441"/>
      <c r="R65" s="288">
        <f t="shared" si="2"/>
        <v>0</v>
      </c>
    </row>
    <row r="66" spans="1:18" s="434" customFormat="1" ht="14.25">
      <c r="A66" s="437">
        <v>11</v>
      </c>
      <c r="B66" s="428" t="s">
        <v>128</v>
      </c>
      <c r="C66" s="429" t="s">
        <v>126</v>
      </c>
      <c r="D66" s="438" t="str">
        <f>IF(A66=0,"",IF(C66=0,A66&amp;"."&amp;B66,A66&amp;"."&amp;B66&amp;"."&amp;C66))</f>
        <v>11.025.015</v>
      </c>
      <c r="E66" s="354" t="s">
        <v>699</v>
      </c>
      <c r="F66" s="361" t="s">
        <v>30</v>
      </c>
      <c r="G66" s="439">
        <f t="shared" si="3"/>
        <v>0</v>
      </c>
      <c r="H66" s="622" t="s">
        <v>1640</v>
      </c>
      <c r="I66" s="442"/>
      <c r="J66" s="442"/>
      <c r="K66" s="442"/>
      <c r="L66" s="442"/>
      <c r="M66" s="442"/>
      <c r="N66" s="442"/>
      <c r="O66" s="442"/>
      <c r="Q66" s="441"/>
      <c r="R66" s="288">
        <f t="shared" si="2"/>
        <v>0</v>
      </c>
    </row>
    <row r="67" spans="1:18" s="434" customFormat="1">
      <c r="A67" s="427"/>
      <c r="B67" s="428"/>
      <c r="C67" s="429"/>
      <c r="D67" s="438"/>
      <c r="E67" s="349"/>
      <c r="F67" s="347"/>
      <c r="G67" s="439"/>
      <c r="H67" s="439"/>
      <c r="I67" s="442"/>
      <c r="J67" s="442"/>
      <c r="K67" s="442"/>
      <c r="L67" s="442"/>
      <c r="M67" s="442"/>
      <c r="N67" s="442"/>
      <c r="O67" s="442"/>
      <c r="Q67" s="441"/>
      <c r="R67" s="288">
        <f t="shared" si="2"/>
        <v>0</v>
      </c>
    </row>
    <row r="68" spans="1:18" s="434" customFormat="1" ht="16.5" customHeight="1">
      <c r="A68" s="437">
        <v>11</v>
      </c>
      <c r="B68" s="428" t="s">
        <v>129</v>
      </c>
      <c r="C68" s="443"/>
      <c r="D68" s="438" t="str">
        <f>IF(A68=0,"",IF(C68=0,A68&amp;"."&amp;B68,A68&amp;"."&amp;B68&amp;"."&amp;C68))</f>
        <v>11.030</v>
      </c>
      <c r="E68" s="444" t="s">
        <v>1091</v>
      </c>
      <c r="F68" s="347"/>
      <c r="G68" s="439"/>
      <c r="H68" s="439"/>
      <c r="I68" s="440"/>
      <c r="J68" s="440"/>
      <c r="K68" s="440"/>
      <c r="L68" s="440"/>
      <c r="M68" s="440"/>
      <c r="N68" s="440"/>
      <c r="O68" s="440"/>
      <c r="Q68" s="441"/>
      <c r="R68" s="288">
        <f t="shared" si="2"/>
        <v>0</v>
      </c>
    </row>
    <row r="69" spans="1:18" s="434" customFormat="1" ht="14.25">
      <c r="A69" s="437">
        <v>11</v>
      </c>
      <c r="B69" s="428" t="s">
        <v>129</v>
      </c>
      <c r="C69" s="429" t="s">
        <v>124</v>
      </c>
      <c r="D69" s="438" t="str">
        <f>IF(A69=0,"",IF(C69=0,A69&amp;"."&amp;B69,A69&amp;"."&amp;B69&amp;"."&amp;C69))</f>
        <v>11.030.005</v>
      </c>
      <c r="E69" s="348" t="s">
        <v>1324</v>
      </c>
      <c r="F69" s="347" t="s">
        <v>30</v>
      </c>
      <c r="G69" s="439">
        <f t="shared" si="3"/>
        <v>0</v>
      </c>
      <c r="H69" s="622" t="s">
        <v>1640</v>
      </c>
      <c r="I69" s="440"/>
      <c r="J69" s="440"/>
      <c r="K69" s="440"/>
      <c r="L69" s="440"/>
      <c r="M69" s="440"/>
      <c r="N69" s="440"/>
      <c r="O69" s="440"/>
      <c r="Q69" s="441"/>
      <c r="R69" s="288">
        <f t="shared" si="2"/>
        <v>0</v>
      </c>
    </row>
    <row r="70" spans="1:18" s="434" customFormat="1" ht="14.25">
      <c r="A70" s="437">
        <v>11</v>
      </c>
      <c r="B70" s="428" t="s">
        <v>129</v>
      </c>
      <c r="C70" s="429" t="s">
        <v>125</v>
      </c>
      <c r="D70" s="438" t="str">
        <f t="shared" ref="D70:D76" si="5">IF(A70=0,"",IF(C70=0,A70&amp;"."&amp;B70,A70&amp;"."&amp;B70&amp;"."&amp;C70))</f>
        <v>11.030.010</v>
      </c>
      <c r="E70" s="348" t="s">
        <v>345</v>
      </c>
      <c r="F70" s="347" t="s">
        <v>30</v>
      </c>
      <c r="G70" s="439">
        <f t="shared" ref="G70:G133" si="6">ROUNDUP(SUM(I70:O70),2)</f>
        <v>0</v>
      </c>
      <c r="H70" s="622" t="s">
        <v>1640</v>
      </c>
      <c r="I70" s="440"/>
      <c r="J70" s="440"/>
      <c r="K70" s="440"/>
      <c r="L70" s="440"/>
      <c r="M70" s="440"/>
      <c r="N70" s="440"/>
      <c r="O70" s="440"/>
      <c r="Q70" s="441"/>
      <c r="R70" s="288">
        <f t="shared" si="2"/>
        <v>0</v>
      </c>
    </row>
    <row r="71" spans="1:18" s="434" customFormat="1" ht="14.25">
      <c r="A71" s="437">
        <v>11</v>
      </c>
      <c r="B71" s="428" t="s">
        <v>129</v>
      </c>
      <c r="C71" s="429" t="s">
        <v>126</v>
      </c>
      <c r="D71" s="438" t="str">
        <f t="shared" si="5"/>
        <v>11.030.015</v>
      </c>
      <c r="E71" s="445" t="s">
        <v>1325</v>
      </c>
      <c r="F71" s="347" t="s">
        <v>30</v>
      </c>
      <c r="G71" s="439">
        <f t="shared" si="6"/>
        <v>0</v>
      </c>
      <c r="H71" s="622" t="s">
        <v>1640</v>
      </c>
      <c r="I71" s="440"/>
      <c r="J71" s="440"/>
      <c r="K71" s="440"/>
      <c r="L71" s="440"/>
      <c r="M71" s="440"/>
      <c r="N71" s="440"/>
      <c r="O71" s="440"/>
      <c r="Q71" s="441"/>
      <c r="R71" s="288">
        <f t="shared" si="2"/>
        <v>0</v>
      </c>
    </row>
    <row r="72" spans="1:18" s="434" customFormat="1" ht="14.25">
      <c r="A72" s="437">
        <v>11</v>
      </c>
      <c r="B72" s="428" t="s">
        <v>129</v>
      </c>
      <c r="C72" s="429" t="s">
        <v>127</v>
      </c>
      <c r="D72" s="438" t="str">
        <f t="shared" si="5"/>
        <v>11.030.020</v>
      </c>
      <c r="E72" s="445" t="s">
        <v>346</v>
      </c>
      <c r="F72" s="347" t="s">
        <v>30</v>
      </c>
      <c r="G72" s="439">
        <f t="shared" si="6"/>
        <v>0</v>
      </c>
      <c r="H72" s="622" t="s">
        <v>1640</v>
      </c>
      <c r="I72" s="440"/>
      <c r="J72" s="440"/>
      <c r="K72" s="440"/>
      <c r="L72" s="440"/>
      <c r="M72" s="440"/>
      <c r="N72" s="440"/>
      <c r="O72" s="440"/>
      <c r="Q72" s="441"/>
      <c r="R72" s="288">
        <f t="shared" si="2"/>
        <v>0</v>
      </c>
    </row>
    <row r="73" spans="1:18" s="434" customFormat="1" ht="14.25">
      <c r="A73" s="437">
        <v>11</v>
      </c>
      <c r="B73" s="428" t="s">
        <v>129</v>
      </c>
      <c r="C73" s="429" t="s">
        <v>128</v>
      </c>
      <c r="D73" s="438" t="str">
        <f t="shared" si="5"/>
        <v>11.030.025</v>
      </c>
      <c r="E73" s="445" t="s">
        <v>1326</v>
      </c>
      <c r="F73" s="347" t="s">
        <v>30</v>
      </c>
      <c r="G73" s="439">
        <f t="shared" si="6"/>
        <v>0</v>
      </c>
      <c r="H73" s="622" t="s">
        <v>1640</v>
      </c>
      <c r="I73" s="440"/>
      <c r="J73" s="440"/>
      <c r="K73" s="440"/>
      <c r="L73" s="440"/>
      <c r="M73" s="440"/>
      <c r="N73" s="440"/>
      <c r="O73" s="440"/>
      <c r="Q73" s="441"/>
      <c r="R73" s="288">
        <f t="shared" ref="R73:R136" si="7">Q73*G73</f>
        <v>0</v>
      </c>
    </row>
    <row r="74" spans="1:18" s="434" customFormat="1" ht="14.25">
      <c r="A74" s="437">
        <v>11</v>
      </c>
      <c r="B74" s="428" t="s">
        <v>129</v>
      </c>
      <c r="C74" s="429" t="s">
        <v>129</v>
      </c>
      <c r="D74" s="438" t="str">
        <f t="shared" si="5"/>
        <v>11.030.030</v>
      </c>
      <c r="E74" s="445" t="s">
        <v>347</v>
      </c>
      <c r="F74" s="347" t="s">
        <v>30</v>
      </c>
      <c r="G74" s="439">
        <f t="shared" si="6"/>
        <v>0</v>
      </c>
      <c r="H74" s="622" t="s">
        <v>1640</v>
      </c>
      <c r="I74" s="440"/>
      <c r="J74" s="440"/>
      <c r="K74" s="440"/>
      <c r="L74" s="440"/>
      <c r="M74" s="440"/>
      <c r="N74" s="440"/>
      <c r="O74" s="440"/>
      <c r="Q74" s="441"/>
      <c r="R74" s="288">
        <f t="shared" si="7"/>
        <v>0</v>
      </c>
    </row>
    <row r="75" spans="1:18" s="434" customFormat="1" ht="14.25">
      <c r="A75" s="437">
        <v>11</v>
      </c>
      <c r="B75" s="428" t="s">
        <v>129</v>
      </c>
      <c r="C75" s="429" t="s">
        <v>130</v>
      </c>
      <c r="D75" s="438" t="str">
        <f t="shared" si="5"/>
        <v>11.030.035</v>
      </c>
      <c r="E75" s="445" t="s">
        <v>1327</v>
      </c>
      <c r="F75" s="347" t="s">
        <v>25</v>
      </c>
      <c r="G75" s="439">
        <f t="shared" si="6"/>
        <v>0</v>
      </c>
      <c r="H75" s="622" t="s">
        <v>1640</v>
      </c>
      <c r="I75" s="440"/>
      <c r="J75" s="440"/>
      <c r="K75" s="440"/>
      <c r="L75" s="440"/>
      <c r="M75" s="440"/>
      <c r="N75" s="440"/>
      <c r="O75" s="440"/>
      <c r="Q75" s="441"/>
      <c r="R75" s="288">
        <f t="shared" si="7"/>
        <v>0</v>
      </c>
    </row>
    <row r="76" spans="1:18" s="434" customFormat="1" ht="14.25">
      <c r="A76" s="427"/>
      <c r="B76" s="428"/>
      <c r="C76" s="429"/>
      <c r="D76" s="438" t="str">
        <f t="shared" si="5"/>
        <v/>
      </c>
      <c r="E76" s="446"/>
      <c r="F76" s="347"/>
      <c r="G76" s="439"/>
      <c r="H76" s="439"/>
      <c r="I76" s="442"/>
      <c r="J76" s="442"/>
      <c r="K76" s="442"/>
      <c r="L76" s="442"/>
      <c r="M76" s="442"/>
      <c r="N76" s="442"/>
      <c r="O76" s="442"/>
      <c r="Q76" s="441"/>
      <c r="R76" s="288">
        <f t="shared" si="7"/>
        <v>0</v>
      </c>
    </row>
    <row r="77" spans="1:18" s="434" customFormat="1" ht="30">
      <c r="A77" s="437">
        <v>11</v>
      </c>
      <c r="B77" s="428" t="s">
        <v>130</v>
      </c>
      <c r="C77" s="443"/>
      <c r="D77" s="438" t="str">
        <f>IF(A77=0,"",IF(C77=0,A77&amp;"."&amp;B77,A77&amp;"."&amp;B77&amp;"."&amp;C77))</f>
        <v>11.035</v>
      </c>
      <c r="E77" s="444" t="s">
        <v>1092</v>
      </c>
      <c r="F77" s="347"/>
      <c r="G77" s="439"/>
      <c r="H77" s="439"/>
      <c r="I77" s="440"/>
      <c r="J77" s="440"/>
      <c r="K77" s="440"/>
      <c r="L77" s="440"/>
      <c r="M77" s="440"/>
      <c r="N77" s="440"/>
      <c r="O77" s="440"/>
      <c r="Q77" s="441"/>
      <c r="R77" s="288">
        <f t="shared" si="7"/>
        <v>0</v>
      </c>
    </row>
    <row r="78" spans="1:18" s="434" customFormat="1" ht="14.25">
      <c r="A78" s="437">
        <v>11</v>
      </c>
      <c r="B78" s="428" t="s">
        <v>130</v>
      </c>
      <c r="C78" s="429" t="s">
        <v>124</v>
      </c>
      <c r="D78" s="438" t="str">
        <f>IF(A78=0,"",IF(C78=0,A78&amp;"."&amp;B78,A78&amp;"."&amp;B78&amp;"."&amp;C78))</f>
        <v>11.035.005</v>
      </c>
      <c r="E78" s="348" t="s">
        <v>1328</v>
      </c>
      <c r="F78" s="347" t="s">
        <v>30</v>
      </c>
      <c r="G78" s="439">
        <f t="shared" si="6"/>
        <v>0</v>
      </c>
      <c r="H78" s="622" t="s">
        <v>1640</v>
      </c>
      <c r="I78" s="440"/>
      <c r="J78" s="440"/>
      <c r="K78" s="440"/>
      <c r="L78" s="440"/>
      <c r="M78" s="440"/>
      <c r="N78" s="440"/>
      <c r="O78" s="440"/>
      <c r="Q78" s="441"/>
      <c r="R78" s="288">
        <f t="shared" si="7"/>
        <v>0</v>
      </c>
    </row>
    <row r="79" spans="1:18" s="434" customFormat="1" ht="14.25">
      <c r="A79" s="437">
        <v>11</v>
      </c>
      <c r="B79" s="428" t="s">
        <v>130</v>
      </c>
      <c r="C79" s="429" t="s">
        <v>125</v>
      </c>
      <c r="D79" s="438" t="str">
        <f t="shared" ref="D79:D102" si="8">IF(A79=0,"",IF(C79=0,A79&amp;"."&amp;B79,A79&amp;"."&amp;B79&amp;"."&amp;C79))</f>
        <v>11.035.010</v>
      </c>
      <c r="E79" s="348" t="s">
        <v>357</v>
      </c>
      <c r="F79" s="347" t="s">
        <v>30</v>
      </c>
      <c r="G79" s="439">
        <f t="shared" si="6"/>
        <v>0</v>
      </c>
      <c r="H79" s="622" t="s">
        <v>1640</v>
      </c>
      <c r="I79" s="440"/>
      <c r="J79" s="440"/>
      <c r="K79" s="440"/>
      <c r="L79" s="440"/>
      <c r="M79" s="440"/>
      <c r="N79" s="440"/>
      <c r="O79" s="440"/>
      <c r="Q79" s="441"/>
      <c r="R79" s="288">
        <f t="shared" si="7"/>
        <v>0</v>
      </c>
    </row>
    <row r="80" spans="1:18" s="434" customFormat="1" ht="14.25">
      <c r="A80" s="427"/>
      <c r="B80" s="428"/>
      <c r="C80" s="429"/>
      <c r="D80" s="438" t="str">
        <f t="shared" si="8"/>
        <v/>
      </c>
      <c r="E80" s="446"/>
      <c r="F80" s="347"/>
      <c r="G80" s="439"/>
      <c r="H80" s="439"/>
      <c r="I80" s="440"/>
      <c r="J80" s="442"/>
      <c r="K80" s="442"/>
      <c r="L80" s="442"/>
      <c r="M80" s="442"/>
      <c r="N80" s="442"/>
      <c r="O80" s="442"/>
      <c r="Q80" s="441"/>
      <c r="R80" s="288">
        <f t="shared" si="7"/>
        <v>0</v>
      </c>
    </row>
    <row r="81" spans="1:18" s="434" customFormat="1">
      <c r="A81" s="437">
        <v>11</v>
      </c>
      <c r="B81" s="428" t="s">
        <v>131</v>
      </c>
      <c r="C81" s="429"/>
      <c r="D81" s="438" t="str">
        <f>IF(A81=0,"",IF(C81=0,A81&amp;"."&amp;B81,A81&amp;"."&amp;B81&amp;"."&amp;C81))</f>
        <v>11.040</v>
      </c>
      <c r="E81" s="362" t="s">
        <v>1093</v>
      </c>
      <c r="F81" s="361"/>
      <c r="G81" s="439"/>
      <c r="H81" s="439"/>
      <c r="I81" s="440"/>
      <c r="J81" s="442"/>
      <c r="K81" s="442"/>
      <c r="L81" s="442"/>
      <c r="M81" s="442"/>
      <c r="N81" s="442"/>
      <c r="O81" s="442"/>
      <c r="Q81" s="441"/>
      <c r="R81" s="288">
        <f t="shared" si="7"/>
        <v>0</v>
      </c>
    </row>
    <row r="82" spans="1:18" s="434" customFormat="1" ht="14.25">
      <c r="A82" s="437">
        <v>11</v>
      </c>
      <c r="B82" s="428" t="s">
        <v>131</v>
      </c>
      <c r="C82" s="429" t="s">
        <v>124</v>
      </c>
      <c r="D82" s="438" t="str">
        <f>IF(A82=0,"",IF(C82=0,A82&amp;"."&amp;B82,A82&amp;"."&amp;B82&amp;"."&amp;C82))</f>
        <v>11.040.005</v>
      </c>
      <c r="E82" s="354" t="s">
        <v>697</v>
      </c>
      <c r="F82" s="361" t="s">
        <v>30</v>
      </c>
      <c r="G82" s="439">
        <f t="shared" si="6"/>
        <v>0</v>
      </c>
      <c r="H82" s="622" t="s">
        <v>1640</v>
      </c>
      <c r="I82" s="440"/>
      <c r="J82" s="442"/>
      <c r="K82" s="442"/>
      <c r="L82" s="442"/>
      <c r="M82" s="442"/>
      <c r="N82" s="442"/>
      <c r="O82" s="442"/>
      <c r="Q82" s="441"/>
      <c r="R82" s="288">
        <f t="shared" si="7"/>
        <v>0</v>
      </c>
    </row>
    <row r="83" spans="1:18" s="434" customFormat="1" ht="14.25">
      <c r="A83" s="437">
        <v>11</v>
      </c>
      <c r="B83" s="428" t="s">
        <v>131</v>
      </c>
      <c r="C83" s="429" t="s">
        <v>125</v>
      </c>
      <c r="D83" s="438" t="str">
        <f>IF(A83=0,"",IF(C83=0,A83&amp;"."&amp;B83,A83&amp;"."&amp;B83&amp;"."&amp;C83))</f>
        <v>11.040.010</v>
      </c>
      <c r="E83" s="354" t="s">
        <v>698</v>
      </c>
      <c r="F83" s="361" t="s">
        <v>30</v>
      </c>
      <c r="G83" s="439">
        <f t="shared" si="6"/>
        <v>0</v>
      </c>
      <c r="H83" s="622" t="s">
        <v>1640</v>
      </c>
      <c r="I83" s="440"/>
      <c r="J83" s="442"/>
      <c r="K83" s="442"/>
      <c r="L83" s="442"/>
      <c r="M83" s="442"/>
      <c r="N83" s="442"/>
      <c r="O83" s="442"/>
      <c r="Q83" s="441"/>
      <c r="R83" s="288">
        <f t="shared" si="7"/>
        <v>0</v>
      </c>
    </row>
    <row r="84" spans="1:18" s="434" customFormat="1" ht="14.25">
      <c r="A84" s="437">
        <v>11</v>
      </c>
      <c r="B84" s="428" t="s">
        <v>131</v>
      </c>
      <c r="C84" s="429" t="s">
        <v>126</v>
      </c>
      <c r="D84" s="438" t="str">
        <f>IF(A84=0,"",IF(C84=0,A84&amp;"."&amp;B84,A84&amp;"."&amp;B84&amp;"."&amp;C84))</f>
        <v>11.040.015</v>
      </c>
      <c r="E84" s="354" t="s">
        <v>699</v>
      </c>
      <c r="F84" s="361" t="s">
        <v>30</v>
      </c>
      <c r="G84" s="439">
        <f t="shared" si="6"/>
        <v>0</v>
      </c>
      <c r="H84" s="622" t="s">
        <v>1640</v>
      </c>
      <c r="I84" s="440"/>
      <c r="J84" s="442"/>
      <c r="K84" s="442"/>
      <c r="L84" s="442"/>
      <c r="M84" s="442"/>
      <c r="N84" s="442"/>
      <c r="O84" s="442"/>
      <c r="Q84" s="441"/>
      <c r="R84" s="288">
        <f t="shared" si="7"/>
        <v>0</v>
      </c>
    </row>
    <row r="85" spans="1:18" s="434" customFormat="1" ht="14.25">
      <c r="A85" s="437"/>
      <c r="B85" s="428"/>
      <c r="C85" s="429"/>
      <c r="D85" s="438"/>
      <c r="E85" s="354"/>
      <c r="F85" s="361"/>
      <c r="G85" s="439"/>
      <c r="H85" s="439"/>
      <c r="I85" s="440"/>
      <c r="J85" s="442"/>
      <c r="K85" s="442"/>
      <c r="L85" s="442"/>
      <c r="M85" s="442"/>
      <c r="N85" s="442"/>
      <c r="O85" s="442"/>
      <c r="Q85" s="441"/>
      <c r="R85" s="288">
        <f t="shared" si="7"/>
        <v>0</v>
      </c>
    </row>
    <row r="86" spans="1:18" s="434" customFormat="1" ht="30">
      <c r="A86" s="437">
        <v>11</v>
      </c>
      <c r="B86" s="428" t="s">
        <v>132</v>
      </c>
      <c r="C86" s="443"/>
      <c r="D86" s="438" t="str">
        <f t="shared" si="8"/>
        <v>11.045</v>
      </c>
      <c r="E86" s="444" t="s">
        <v>1094</v>
      </c>
      <c r="F86" s="347"/>
      <c r="G86" s="439"/>
      <c r="H86" s="439"/>
      <c r="I86" s="440"/>
      <c r="J86" s="440"/>
      <c r="K86" s="440"/>
      <c r="L86" s="440"/>
      <c r="M86" s="440"/>
      <c r="N86" s="440"/>
      <c r="O86" s="440"/>
      <c r="Q86" s="441"/>
      <c r="R86" s="288">
        <f t="shared" si="7"/>
        <v>0</v>
      </c>
    </row>
    <row r="87" spans="1:18" s="434" customFormat="1" ht="14.25">
      <c r="A87" s="437">
        <v>11</v>
      </c>
      <c r="B87" s="428" t="s">
        <v>132</v>
      </c>
      <c r="C87" s="429" t="s">
        <v>124</v>
      </c>
      <c r="D87" s="438" t="str">
        <f t="shared" si="8"/>
        <v>11.045.005</v>
      </c>
      <c r="E87" s="348" t="s">
        <v>1329</v>
      </c>
      <c r="F87" s="347" t="s">
        <v>30</v>
      </c>
      <c r="G87" s="439">
        <f t="shared" si="6"/>
        <v>0</v>
      </c>
      <c r="H87" s="622" t="s">
        <v>1640</v>
      </c>
      <c r="I87" s="440"/>
      <c r="J87" s="442"/>
      <c r="K87" s="442"/>
      <c r="L87" s="442"/>
      <c r="M87" s="442"/>
      <c r="N87" s="442"/>
      <c r="O87" s="442"/>
      <c r="Q87" s="441"/>
      <c r="R87" s="288">
        <f t="shared" si="7"/>
        <v>0</v>
      </c>
    </row>
    <row r="88" spans="1:18" s="434" customFormat="1" ht="14.25">
      <c r="A88" s="437">
        <v>11</v>
      </c>
      <c r="B88" s="428" t="s">
        <v>132</v>
      </c>
      <c r="C88" s="429" t="s">
        <v>125</v>
      </c>
      <c r="D88" s="438" t="str">
        <f t="shared" si="8"/>
        <v>11.045.010</v>
      </c>
      <c r="E88" s="348" t="s">
        <v>351</v>
      </c>
      <c r="F88" s="347" t="s">
        <v>30</v>
      </c>
      <c r="G88" s="439">
        <f t="shared" si="6"/>
        <v>0</v>
      </c>
      <c r="H88" s="622" t="s">
        <v>1640</v>
      </c>
      <c r="I88" s="440"/>
      <c r="J88" s="442"/>
      <c r="K88" s="442"/>
      <c r="L88" s="442"/>
      <c r="M88" s="442"/>
      <c r="N88" s="442"/>
      <c r="O88" s="442"/>
      <c r="Q88" s="441"/>
      <c r="R88" s="288">
        <f t="shared" si="7"/>
        <v>0</v>
      </c>
    </row>
    <row r="89" spans="1:18" s="434" customFormat="1" ht="14.25">
      <c r="A89" s="437">
        <v>11</v>
      </c>
      <c r="B89" s="428" t="s">
        <v>132</v>
      </c>
      <c r="C89" s="429" t="s">
        <v>126</v>
      </c>
      <c r="D89" s="438" t="str">
        <f t="shared" si="8"/>
        <v>11.045.015</v>
      </c>
      <c r="E89" s="348" t="s">
        <v>1330</v>
      </c>
      <c r="F89" s="347" t="s">
        <v>30</v>
      </c>
      <c r="G89" s="439">
        <f t="shared" si="6"/>
        <v>0</v>
      </c>
      <c r="H89" s="622" t="s">
        <v>1640</v>
      </c>
      <c r="I89" s="440"/>
      <c r="J89" s="442"/>
      <c r="K89" s="442"/>
      <c r="L89" s="442"/>
      <c r="M89" s="442"/>
      <c r="N89" s="442"/>
      <c r="O89" s="442"/>
      <c r="Q89" s="441"/>
      <c r="R89" s="288">
        <f t="shared" si="7"/>
        <v>0</v>
      </c>
    </row>
    <row r="90" spans="1:18" s="434" customFormat="1" ht="14.25">
      <c r="A90" s="437">
        <v>11</v>
      </c>
      <c r="B90" s="428" t="s">
        <v>132</v>
      </c>
      <c r="C90" s="429" t="s">
        <v>127</v>
      </c>
      <c r="D90" s="438" t="str">
        <f t="shared" si="8"/>
        <v>11.045.020</v>
      </c>
      <c r="E90" s="348" t="s">
        <v>343</v>
      </c>
      <c r="F90" s="347" t="s">
        <v>25</v>
      </c>
      <c r="G90" s="439">
        <f t="shared" si="6"/>
        <v>0</v>
      </c>
      <c r="H90" s="622" t="s">
        <v>1640</v>
      </c>
      <c r="I90" s="440"/>
      <c r="J90" s="442"/>
      <c r="K90" s="442"/>
      <c r="L90" s="442"/>
      <c r="M90" s="442"/>
      <c r="N90" s="442"/>
      <c r="O90" s="442"/>
      <c r="Q90" s="441"/>
      <c r="R90" s="288">
        <f t="shared" si="7"/>
        <v>0</v>
      </c>
    </row>
    <row r="91" spans="1:18" s="434" customFormat="1" ht="14.25">
      <c r="A91" s="427"/>
      <c r="B91" s="428"/>
      <c r="C91" s="429"/>
      <c r="D91" s="438" t="str">
        <f t="shared" si="8"/>
        <v/>
      </c>
      <c r="E91" s="446"/>
      <c r="F91" s="347"/>
      <c r="G91" s="439"/>
      <c r="H91" s="439"/>
      <c r="I91" s="440"/>
      <c r="J91" s="442"/>
      <c r="K91" s="442"/>
      <c r="L91" s="442"/>
      <c r="M91" s="442"/>
      <c r="N91" s="442"/>
      <c r="O91" s="442"/>
      <c r="Q91" s="441"/>
      <c r="R91" s="288">
        <f t="shared" si="7"/>
        <v>0</v>
      </c>
    </row>
    <row r="92" spans="1:18" s="434" customFormat="1">
      <c r="A92" s="437">
        <v>11</v>
      </c>
      <c r="B92" s="428" t="s">
        <v>133</v>
      </c>
      <c r="C92" s="429"/>
      <c r="D92" s="438" t="str">
        <f>IF(A92=0,"",IF(C92=0,A92&amp;"."&amp;B92,A92&amp;"."&amp;B92&amp;"."&amp;C92))</f>
        <v>11.050</v>
      </c>
      <c r="E92" s="362" t="s">
        <v>1095</v>
      </c>
      <c r="F92" s="361"/>
      <c r="G92" s="439"/>
      <c r="H92" s="439"/>
      <c r="I92" s="440"/>
      <c r="J92" s="442"/>
      <c r="K92" s="442"/>
      <c r="L92" s="442"/>
      <c r="M92" s="442"/>
      <c r="N92" s="442"/>
      <c r="O92" s="442"/>
      <c r="Q92" s="441"/>
      <c r="R92" s="288">
        <f t="shared" si="7"/>
        <v>0</v>
      </c>
    </row>
    <row r="93" spans="1:18" s="434" customFormat="1" ht="14.25">
      <c r="A93" s="437">
        <v>11</v>
      </c>
      <c r="B93" s="428" t="s">
        <v>133</v>
      </c>
      <c r="C93" s="429" t="s">
        <v>124</v>
      </c>
      <c r="D93" s="438" t="str">
        <f>IF(A93=0,"",IF(C93=0,A93&amp;"."&amp;B93,A93&amp;"."&amp;B93&amp;"."&amp;C93))</f>
        <v>11.050.005</v>
      </c>
      <c r="E93" s="354" t="s">
        <v>697</v>
      </c>
      <c r="F93" s="361" t="s">
        <v>30</v>
      </c>
      <c r="G93" s="439">
        <f t="shared" si="6"/>
        <v>0</v>
      </c>
      <c r="H93" s="622" t="s">
        <v>1640</v>
      </c>
      <c r="I93" s="440"/>
      <c r="J93" s="442"/>
      <c r="K93" s="442"/>
      <c r="L93" s="442"/>
      <c r="M93" s="442"/>
      <c r="N93" s="442"/>
      <c r="O93" s="442"/>
      <c r="Q93" s="441"/>
      <c r="R93" s="288">
        <f t="shared" si="7"/>
        <v>0</v>
      </c>
    </row>
    <row r="94" spans="1:18" s="434" customFormat="1" ht="14.25">
      <c r="A94" s="437">
        <v>11</v>
      </c>
      <c r="B94" s="428" t="s">
        <v>133</v>
      </c>
      <c r="C94" s="429" t="s">
        <v>125</v>
      </c>
      <c r="D94" s="438" t="str">
        <f>IF(A94=0,"",IF(C94=0,A94&amp;"."&amp;B94,A94&amp;"."&amp;B94&amp;"."&amp;C94))</f>
        <v>11.050.010</v>
      </c>
      <c r="E94" s="354" t="s">
        <v>698</v>
      </c>
      <c r="F94" s="361" t="s">
        <v>30</v>
      </c>
      <c r="G94" s="439">
        <f t="shared" si="6"/>
        <v>0</v>
      </c>
      <c r="H94" s="622" t="s">
        <v>1640</v>
      </c>
      <c r="I94" s="440"/>
      <c r="J94" s="442"/>
      <c r="K94" s="442"/>
      <c r="L94" s="442"/>
      <c r="M94" s="442"/>
      <c r="N94" s="442"/>
      <c r="O94" s="442"/>
      <c r="Q94" s="441"/>
      <c r="R94" s="288">
        <f t="shared" si="7"/>
        <v>0</v>
      </c>
    </row>
    <row r="95" spans="1:18" s="434" customFormat="1" ht="14.25">
      <c r="A95" s="437">
        <v>11</v>
      </c>
      <c r="B95" s="428" t="s">
        <v>133</v>
      </c>
      <c r="C95" s="429" t="s">
        <v>126</v>
      </c>
      <c r="D95" s="438" t="str">
        <f>IF(A95=0,"",IF(C95=0,A95&amp;"."&amp;B95,A95&amp;"."&amp;B95&amp;"."&amp;C95))</f>
        <v>11.050.015</v>
      </c>
      <c r="E95" s="354" t="s">
        <v>699</v>
      </c>
      <c r="F95" s="361" t="s">
        <v>30</v>
      </c>
      <c r="G95" s="439">
        <f t="shared" si="6"/>
        <v>0</v>
      </c>
      <c r="H95" s="622" t="s">
        <v>1640</v>
      </c>
      <c r="I95" s="440"/>
      <c r="J95" s="442"/>
      <c r="K95" s="442"/>
      <c r="L95" s="442"/>
      <c r="M95" s="442"/>
      <c r="N95" s="442"/>
      <c r="O95" s="442"/>
      <c r="Q95" s="441"/>
      <c r="R95" s="288">
        <f t="shared" si="7"/>
        <v>0</v>
      </c>
    </row>
    <row r="96" spans="1:18" s="434" customFormat="1" ht="14.25">
      <c r="A96" s="437"/>
      <c r="B96" s="428"/>
      <c r="C96" s="429"/>
      <c r="D96" s="438"/>
      <c r="E96" s="354"/>
      <c r="F96" s="361"/>
      <c r="G96" s="439"/>
      <c r="H96" s="439"/>
      <c r="I96" s="440"/>
      <c r="J96" s="442"/>
      <c r="K96" s="442"/>
      <c r="L96" s="442"/>
      <c r="M96" s="442"/>
      <c r="N96" s="442"/>
      <c r="O96" s="442"/>
      <c r="Q96" s="441"/>
      <c r="R96" s="288">
        <f t="shared" si="7"/>
        <v>0</v>
      </c>
    </row>
    <row r="97" spans="1:18" s="434" customFormat="1" ht="30">
      <c r="A97" s="437">
        <v>11</v>
      </c>
      <c r="B97" s="428" t="s">
        <v>134</v>
      </c>
      <c r="C97" s="429"/>
      <c r="D97" s="438" t="str">
        <f t="shared" si="8"/>
        <v>11.055</v>
      </c>
      <c r="E97" s="349" t="s">
        <v>777</v>
      </c>
      <c r="F97" s="347"/>
      <c r="G97" s="439"/>
      <c r="H97" s="439"/>
      <c r="I97" s="440"/>
      <c r="J97" s="442"/>
      <c r="K97" s="442"/>
      <c r="L97" s="442"/>
      <c r="M97" s="442"/>
      <c r="N97" s="442"/>
      <c r="O97" s="442"/>
      <c r="Q97" s="441"/>
      <c r="R97" s="288">
        <f t="shared" si="7"/>
        <v>0</v>
      </c>
    </row>
    <row r="98" spans="1:18" s="434" customFormat="1" ht="28.5">
      <c r="A98" s="437">
        <v>11</v>
      </c>
      <c r="B98" s="428" t="s">
        <v>134</v>
      </c>
      <c r="C98" s="429" t="s">
        <v>124</v>
      </c>
      <c r="D98" s="438" t="str">
        <f t="shared" si="8"/>
        <v>11.055.005</v>
      </c>
      <c r="E98" s="354" t="s">
        <v>1331</v>
      </c>
      <c r="F98" s="347" t="s">
        <v>30</v>
      </c>
      <c r="G98" s="439">
        <f t="shared" si="6"/>
        <v>0</v>
      </c>
      <c r="H98" s="622" t="s">
        <v>1640</v>
      </c>
      <c r="I98" s="440"/>
      <c r="J98" s="442"/>
      <c r="K98" s="442"/>
      <c r="L98" s="442"/>
      <c r="M98" s="442"/>
      <c r="N98" s="442"/>
      <c r="O98" s="442"/>
      <c r="Q98" s="441"/>
      <c r="R98" s="288">
        <f t="shared" si="7"/>
        <v>0</v>
      </c>
    </row>
    <row r="99" spans="1:18" s="434" customFormat="1" ht="28.5">
      <c r="A99" s="437">
        <v>11</v>
      </c>
      <c r="B99" s="428" t="s">
        <v>134</v>
      </c>
      <c r="C99" s="429" t="s">
        <v>125</v>
      </c>
      <c r="D99" s="438" t="str">
        <f t="shared" si="8"/>
        <v>11.055.010</v>
      </c>
      <c r="E99" s="354" t="s">
        <v>1531</v>
      </c>
      <c r="F99" s="347" t="s">
        <v>30</v>
      </c>
      <c r="G99" s="439">
        <f t="shared" si="6"/>
        <v>0</v>
      </c>
      <c r="H99" s="622" t="s">
        <v>1640</v>
      </c>
      <c r="I99" s="440"/>
      <c r="J99" s="442"/>
      <c r="K99" s="442"/>
      <c r="L99" s="442"/>
      <c r="M99" s="442"/>
      <c r="N99" s="442"/>
      <c r="O99" s="442"/>
      <c r="Q99" s="441"/>
      <c r="R99" s="288">
        <f t="shared" si="7"/>
        <v>0</v>
      </c>
    </row>
    <row r="100" spans="1:18" s="434" customFormat="1" ht="14.25">
      <c r="A100" s="437">
        <v>11</v>
      </c>
      <c r="B100" s="428" t="s">
        <v>134</v>
      </c>
      <c r="C100" s="429" t="s">
        <v>126</v>
      </c>
      <c r="D100" s="438" t="str">
        <f t="shared" si="8"/>
        <v>11.055.015</v>
      </c>
      <c r="E100" s="348" t="s">
        <v>1332</v>
      </c>
      <c r="F100" s="347" t="s">
        <v>25</v>
      </c>
      <c r="G100" s="439">
        <f t="shared" si="6"/>
        <v>0</v>
      </c>
      <c r="H100" s="622" t="s">
        <v>1640</v>
      </c>
      <c r="I100" s="440"/>
      <c r="J100" s="442"/>
      <c r="K100" s="442"/>
      <c r="L100" s="442"/>
      <c r="M100" s="442"/>
      <c r="N100" s="442"/>
      <c r="O100" s="442"/>
      <c r="Q100" s="441"/>
      <c r="R100" s="288">
        <f t="shared" si="7"/>
        <v>0</v>
      </c>
    </row>
    <row r="101" spans="1:18" s="434" customFormat="1" ht="14.25">
      <c r="A101" s="437">
        <v>11</v>
      </c>
      <c r="B101" s="428" t="s">
        <v>134</v>
      </c>
      <c r="C101" s="429" t="s">
        <v>127</v>
      </c>
      <c r="D101" s="438" t="str">
        <f t="shared" si="8"/>
        <v>11.055.020</v>
      </c>
      <c r="E101" s="348" t="s">
        <v>353</v>
      </c>
      <c r="F101" s="347" t="s">
        <v>25</v>
      </c>
      <c r="G101" s="439">
        <f t="shared" si="6"/>
        <v>0</v>
      </c>
      <c r="H101" s="622" t="s">
        <v>1640</v>
      </c>
      <c r="I101" s="440"/>
      <c r="J101" s="442"/>
      <c r="K101" s="442"/>
      <c r="L101" s="442"/>
      <c r="M101" s="442"/>
      <c r="N101" s="442"/>
      <c r="O101" s="442"/>
      <c r="Q101" s="441"/>
      <c r="R101" s="288">
        <f t="shared" si="7"/>
        <v>0</v>
      </c>
    </row>
    <row r="102" spans="1:18" s="434" customFormat="1" ht="14.25">
      <c r="A102" s="437">
        <v>11</v>
      </c>
      <c r="B102" s="428" t="s">
        <v>134</v>
      </c>
      <c r="C102" s="429" t="s">
        <v>128</v>
      </c>
      <c r="D102" s="438" t="str">
        <f t="shared" si="8"/>
        <v>11.055.025</v>
      </c>
      <c r="E102" s="348" t="s">
        <v>352</v>
      </c>
      <c r="F102" s="347" t="s">
        <v>25</v>
      </c>
      <c r="G102" s="439">
        <f t="shared" si="6"/>
        <v>0</v>
      </c>
      <c r="H102" s="622" t="s">
        <v>1640</v>
      </c>
      <c r="I102" s="440"/>
      <c r="J102" s="442"/>
      <c r="K102" s="442"/>
      <c r="L102" s="442"/>
      <c r="M102" s="442"/>
      <c r="N102" s="442"/>
      <c r="O102" s="442"/>
      <c r="Q102" s="441"/>
      <c r="R102" s="288">
        <f t="shared" si="7"/>
        <v>0</v>
      </c>
    </row>
    <row r="103" spans="1:18" s="434" customFormat="1" ht="14.25">
      <c r="A103" s="437">
        <v>11</v>
      </c>
      <c r="B103" s="428" t="s">
        <v>134</v>
      </c>
      <c r="C103" s="429" t="s">
        <v>129</v>
      </c>
      <c r="D103" s="438" t="str">
        <f>IF(A103=0,"",IF(C103=0,A103&amp;"."&amp;B103,A103&amp;"."&amp;B103&amp;"."&amp;C103))</f>
        <v>11.055.030</v>
      </c>
      <c r="E103" s="348" t="s">
        <v>1333</v>
      </c>
      <c r="F103" s="347" t="s">
        <v>25</v>
      </c>
      <c r="G103" s="439">
        <f t="shared" si="6"/>
        <v>0</v>
      </c>
      <c r="H103" s="622" t="s">
        <v>1640</v>
      </c>
      <c r="I103" s="440"/>
      <c r="J103" s="442"/>
      <c r="K103" s="442"/>
      <c r="L103" s="442"/>
      <c r="M103" s="442"/>
      <c r="N103" s="442"/>
      <c r="O103" s="442"/>
      <c r="Q103" s="441"/>
      <c r="R103" s="288">
        <f t="shared" si="7"/>
        <v>0</v>
      </c>
    </row>
    <row r="104" spans="1:18" s="434" customFormat="1" ht="14.25">
      <c r="A104" s="437"/>
      <c r="B104" s="428"/>
      <c r="C104" s="429"/>
      <c r="D104" s="438"/>
      <c r="E104" s="348"/>
      <c r="F104" s="347"/>
      <c r="G104" s="439"/>
      <c r="H104" s="439"/>
      <c r="I104" s="440"/>
      <c r="J104" s="442"/>
      <c r="K104" s="442"/>
      <c r="L104" s="442"/>
      <c r="M104" s="442"/>
      <c r="N104" s="442"/>
      <c r="O104" s="442"/>
      <c r="Q104" s="441"/>
      <c r="R104" s="288">
        <f t="shared" si="7"/>
        <v>0</v>
      </c>
    </row>
    <row r="105" spans="1:18" s="434" customFormat="1" ht="30">
      <c r="A105" s="447">
        <v>11</v>
      </c>
      <c r="B105" s="428" t="s">
        <v>135</v>
      </c>
      <c r="C105" s="429"/>
      <c r="D105" s="438" t="str">
        <f>IF(A105=0,"",IF(C105=0,A105&amp;"."&amp;B105,A105&amp;"."&amp;B105&amp;"."&amp;C105))</f>
        <v>11.060</v>
      </c>
      <c r="E105" s="362" t="s">
        <v>1096</v>
      </c>
      <c r="F105" s="361"/>
      <c r="G105" s="439"/>
      <c r="H105" s="439"/>
      <c r="I105" s="440"/>
      <c r="J105" s="442"/>
      <c r="K105" s="442"/>
      <c r="L105" s="442"/>
      <c r="M105" s="442"/>
      <c r="N105" s="442"/>
      <c r="O105" s="442"/>
      <c r="Q105" s="441"/>
      <c r="R105" s="288">
        <f t="shared" si="7"/>
        <v>0</v>
      </c>
    </row>
    <row r="106" spans="1:18" s="434" customFormat="1" ht="14.25">
      <c r="A106" s="447">
        <v>11</v>
      </c>
      <c r="B106" s="428" t="s">
        <v>135</v>
      </c>
      <c r="C106" s="429" t="s">
        <v>124</v>
      </c>
      <c r="D106" s="438" t="str">
        <f>IF(A106=0,"",IF(C106=0,A106&amp;"."&amp;B106,A106&amp;"."&amp;B106&amp;"."&amp;C106))</f>
        <v>11.060.005</v>
      </c>
      <c r="E106" s="354" t="s">
        <v>697</v>
      </c>
      <c r="F106" s="361" t="s">
        <v>30</v>
      </c>
      <c r="G106" s="439">
        <f t="shared" si="6"/>
        <v>0</v>
      </c>
      <c r="H106" s="622" t="s">
        <v>1640</v>
      </c>
      <c r="I106" s="440"/>
      <c r="J106" s="442"/>
      <c r="K106" s="442"/>
      <c r="L106" s="442"/>
      <c r="M106" s="442"/>
      <c r="N106" s="442"/>
      <c r="O106" s="442"/>
      <c r="Q106" s="441"/>
      <c r="R106" s="288">
        <f t="shared" si="7"/>
        <v>0</v>
      </c>
    </row>
    <row r="107" spans="1:18" s="434" customFormat="1" ht="14.25">
      <c r="A107" s="447">
        <v>11</v>
      </c>
      <c r="B107" s="428" t="s">
        <v>135</v>
      </c>
      <c r="C107" s="429" t="s">
        <v>125</v>
      </c>
      <c r="D107" s="438" t="str">
        <f>IF(A107=0,"",IF(C107=0,A107&amp;"."&amp;B107,A107&amp;"."&amp;B107&amp;"."&amp;C107))</f>
        <v>11.060.010</v>
      </c>
      <c r="E107" s="354" t="s">
        <v>698</v>
      </c>
      <c r="F107" s="361" t="s">
        <v>30</v>
      </c>
      <c r="G107" s="439">
        <f t="shared" si="6"/>
        <v>0</v>
      </c>
      <c r="H107" s="622" t="s">
        <v>1640</v>
      </c>
      <c r="I107" s="440"/>
      <c r="J107" s="442"/>
      <c r="K107" s="442"/>
      <c r="L107" s="442"/>
      <c r="M107" s="442"/>
      <c r="N107" s="442"/>
      <c r="O107" s="442"/>
      <c r="Q107" s="441"/>
      <c r="R107" s="288">
        <f t="shared" si="7"/>
        <v>0</v>
      </c>
    </row>
    <row r="108" spans="1:18" s="434" customFormat="1" ht="14.25">
      <c r="A108" s="447">
        <v>11</v>
      </c>
      <c r="B108" s="428" t="s">
        <v>135</v>
      </c>
      <c r="C108" s="429" t="s">
        <v>126</v>
      </c>
      <c r="D108" s="438" t="str">
        <f>IF(A108=0,"",IF(C108=0,A108&amp;"."&amp;B108,A108&amp;"."&amp;B108&amp;"."&amp;C108))</f>
        <v>11.060.015</v>
      </c>
      <c r="E108" s="354" t="s">
        <v>699</v>
      </c>
      <c r="F108" s="361" t="s">
        <v>30</v>
      </c>
      <c r="G108" s="439">
        <f t="shared" si="6"/>
        <v>0</v>
      </c>
      <c r="H108" s="622" t="s">
        <v>1640</v>
      </c>
      <c r="I108" s="440"/>
      <c r="J108" s="442"/>
      <c r="K108" s="442"/>
      <c r="L108" s="442"/>
      <c r="M108" s="442"/>
      <c r="N108" s="442"/>
      <c r="O108" s="442"/>
      <c r="Q108" s="441"/>
      <c r="R108" s="288">
        <f t="shared" si="7"/>
        <v>0</v>
      </c>
    </row>
    <row r="109" spans="1:18" s="434" customFormat="1" ht="14.25">
      <c r="A109" s="447"/>
      <c r="B109" s="428"/>
      <c r="C109" s="429"/>
      <c r="D109" s="438"/>
      <c r="E109" s="354"/>
      <c r="F109" s="361"/>
      <c r="G109" s="439"/>
      <c r="H109" s="439"/>
      <c r="I109" s="440"/>
      <c r="J109" s="442"/>
      <c r="K109" s="442"/>
      <c r="L109" s="442"/>
      <c r="M109" s="442"/>
      <c r="N109" s="442"/>
      <c r="O109" s="442"/>
      <c r="Q109" s="441"/>
      <c r="R109" s="288">
        <f t="shared" si="7"/>
        <v>0</v>
      </c>
    </row>
    <row r="110" spans="1:18" s="434" customFormat="1">
      <c r="A110" s="437">
        <v>11</v>
      </c>
      <c r="B110" s="428" t="s">
        <v>136</v>
      </c>
      <c r="C110" s="429"/>
      <c r="D110" s="438" t="str">
        <f t="shared" ref="D110:D115" si="9">IF(A110=0,"",IF(C110=0,A110&amp;"."&amp;B110,A110&amp;"."&amp;B110&amp;"."&amp;C110))</f>
        <v>11.065</v>
      </c>
      <c r="E110" s="349" t="s">
        <v>1097</v>
      </c>
      <c r="F110" s="347"/>
      <c r="G110" s="439"/>
      <c r="H110" s="439"/>
      <c r="I110" s="440"/>
      <c r="J110" s="442"/>
      <c r="K110" s="442"/>
      <c r="L110" s="442"/>
      <c r="M110" s="442"/>
      <c r="N110" s="442"/>
      <c r="O110" s="442"/>
      <c r="Q110" s="441"/>
      <c r="R110" s="288">
        <f t="shared" si="7"/>
        <v>0</v>
      </c>
    </row>
    <row r="111" spans="1:18" s="434" customFormat="1" ht="14.25">
      <c r="A111" s="437">
        <v>11</v>
      </c>
      <c r="B111" s="428" t="s">
        <v>136</v>
      </c>
      <c r="C111" s="429" t="s">
        <v>124</v>
      </c>
      <c r="D111" s="438" t="str">
        <f t="shared" si="9"/>
        <v>11.065.005</v>
      </c>
      <c r="E111" s="348" t="s">
        <v>358</v>
      </c>
      <c r="F111" s="347" t="s">
        <v>30</v>
      </c>
      <c r="G111" s="439">
        <f t="shared" si="6"/>
        <v>0</v>
      </c>
      <c r="H111" s="622" t="s">
        <v>1640</v>
      </c>
      <c r="I111" s="440"/>
      <c r="J111" s="442"/>
      <c r="K111" s="442"/>
      <c r="L111" s="442"/>
      <c r="M111" s="442"/>
      <c r="N111" s="442"/>
      <c r="O111" s="442"/>
      <c r="Q111" s="441"/>
      <c r="R111" s="288">
        <f t="shared" si="7"/>
        <v>0</v>
      </c>
    </row>
    <row r="112" spans="1:18" s="434" customFormat="1" ht="14.25">
      <c r="A112" s="437">
        <v>11</v>
      </c>
      <c r="B112" s="428" t="s">
        <v>136</v>
      </c>
      <c r="C112" s="429" t="s">
        <v>125</v>
      </c>
      <c r="D112" s="438" t="str">
        <f t="shared" si="9"/>
        <v>11.065.010</v>
      </c>
      <c r="E112" s="348" t="s">
        <v>545</v>
      </c>
      <c r="F112" s="347" t="s">
        <v>30</v>
      </c>
      <c r="G112" s="439">
        <f t="shared" si="6"/>
        <v>0</v>
      </c>
      <c r="H112" s="622" t="s">
        <v>1640</v>
      </c>
      <c r="I112" s="440"/>
      <c r="J112" s="442"/>
      <c r="K112" s="442"/>
      <c r="L112" s="442"/>
      <c r="M112" s="442"/>
      <c r="N112" s="442"/>
      <c r="O112" s="442"/>
      <c r="Q112" s="441"/>
      <c r="R112" s="288">
        <f t="shared" si="7"/>
        <v>0</v>
      </c>
    </row>
    <row r="113" spans="1:18" s="434" customFormat="1" ht="14.25">
      <c r="A113" s="437">
        <v>11</v>
      </c>
      <c r="B113" s="428" t="s">
        <v>136</v>
      </c>
      <c r="C113" s="429" t="s">
        <v>126</v>
      </c>
      <c r="D113" s="438" t="str">
        <f t="shared" si="9"/>
        <v>11.065.015</v>
      </c>
      <c r="E113" s="348" t="s">
        <v>550</v>
      </c>
      <c r="F113" s="347" t="s">
        <v>30</v>
      </c>
      <c r="G113" s="439">
        <f t="shared" si="6"/>
        <v>0</v>
      </c>
      <c r="H113" s="622" t="s">
        <v>1640</v>
      </c>
      <c r="I113" s="440"/>
      <c r="J113" s="442"/>
      <c r="K113" s="442"/>
      <c r="L113" s="442"/>
      <c r="M113" s="442"/>
      <c r="N113" s="442"/>
      <c r="O113" s="442"/>
      <c r="Q113" s="441"/>
      <c r="R113" s="288">
        <f t="shared" si="7"/>
        <v>0</v>
      </c>
    </row>
    <row r="114" spans="1:18" s="434" customFormat="1" ht="14.25">
      <c r="A114" s="437">
        <v>11</v>
      </c>
      <c r="B114" s="428" t="s">
        <v>136</v>
      </c>
      <c r="C114" s="429" t="s">
        <v>127</v>
      </c>
      <c r="D114" s="438" t="str">
        <f t="shared" si="9"/>
        <v>11.065.020</v>
      </c>
      <c r="E114" s="348" t="s">
        <v>359</v>
      </c>
      <c r="F114" s="347" t="s">
        <v>25</v>
      </c>
      <c r="G114" s="439">
        <f t="shared" si="6"/>
        <v>0</v>
      </c>
      <c r="H114" s="622" t="s">
        <v>1640</v>
      </c>
      <c r="I114" s="440"/>
      <c r="J114" s="442"/>
      <c r="K114" s="442"/>
      <c r="L114" s="442"/>
      <c r="M114" s="442"/>
      <c r="N114" s="442"/>
      <c r="O114" s="442"/>
      <c r="Q114" s="441"/>
      <c r="R114" s="288">
        <f t="shared" si="7"/>
        <v>0</v>
      </c>
    </row>
    <row r="115" spans="1:18" s="434" customFormat="1" ht="14.25">
      <c r="A115" s="437">
        <v>11</v>
      </c>
      <c r="B115" s="428" t="s">
        <v>136</v>
      </c>
      <c r="C115" s="429" t="s">
        <v>128</v>
      </c>
      <c r="D115" s="438" t="str">
        <f t="shared" si="9"/>
        <v>11.065.025</v>
      </c>
      <c r="E115" s="348" t="s">
        <v>360</v>
      </c>
      <c r="F115" s="347" t="s">
        <v>25</v>
      </c>
      <c r="G115" s="439">
        <f t="shared" si="6"/>
        <v>0</v>
      </c>
      <c r="H115" s="622" t="s">
        <v>1640</v>
      </c>
      <c r="I115" s="440"/>
      <c r="J115" s="442"/>
      <c r="K115" s="442"/>
      <c r="L115" s="442"/>
      <c r="M115" s="442"/>
      <c r="N115" s="442"/>
      <c r="O115" s="442"/>
      <c r="Q115" s="441"/>
      <c r="R115" s="288">
        <f t="shared" si="7"/>
        <v>0</v>
      </c>
    </row>
    <row r="116" spans="1:18" s="434" customFormat="1" ht="14.25">
      <c r="A116" s="437"/>
      <c r="B116" s="428"/>
      <c r="C116" s="429"/>
      <c r="D116" s="438"/>
      <c r="E116" s="348"/>
      <c r="F116" s="347"/>
      <c r="G116" s="439"/>
      <c r="H116" s="439"/>
      <c r="I116" s="440"/>
      <c r="J116" s="442"/>
      <c r="K116" s="442"/>
      <c r="L116" s="442"/>
      <c r="M116" s="442"/>
      <c r="N116" s="442"/>
      <c r="O116" s="442"/>
      <c r="Q116" s="441"/>
      <c r="R116" s="288">
        <f t="shared" si="7"/>
        <v>0</v>
      </c>
    </row>
    <row r="117" spans="1:18" s="434" customFormat="1">
      <c r="A117" s="437">
        <v>11</v>
      </c>
      <c r="B117" s="428" t="s">
        <v>137</v>
      </c>
      <c r="C117" s="429"/>
      <c r="D117" s="438" t="str">
        <f t="shared" ref="D117:D180" si="10">IF(A117=0,"",IF(C117=0,A117&amp;"."&amp;B117,A117&amp;"."&amp;B117&amp;"."&amp;C117))</f>
        <v>11.070</v>
      </c>
      <c r="E117" s="349" t="s">
        <v>1098</v>
      </c>
      <c r="F117" s="347"/>
      <c r="G117" s="439"/>
      <c r="H117" s="439"/>
      <c r="I117" s="440"/>
      <c r="J117" s="442"/>
      <c r="K117" s="442"/>
      <c r="L117" s="442"/>
      <c r="M117" s="442"/>
      <c r="N117" s="442"/>
      <c r="O117" s="442"/>
      <c r="Q117" s="441"/>
      <c r="R117" s="288">
        <f t="shared" si="7"/>
        <v>0</v>
      </c>
    </row>
    <row r="118" spans="1:18" s="434" customFormat="1" ht="28.5">
      <c r="A118" s="437">
        <v>11</v>
      </c>
      <c r="B118" s="428" t="s">
        <v>137</v>
      </c>
      <c r="C118" s="429" t="s">
        <v>124</v>
      </c>
      <c r="D118" s="438" t="str">
        <f t="shared" si="10"/>
        <v>11.070.005</v>
      </c>
      <c r="E118" s="354" t="s">
        <v>1099</v>
      </c>
      <c r="F118" s="361" t="s">
        <v>30</v>
      </c>
      <c r="G118" s="439">
        <f t="shared" si="6"/>
        <v>0</v>
      </c>
      <c r="H118" s="622" t="s">
        <v>1640</v>
      </c>
      <c r="I118" s="440"/>
      <c r="J118" s="442"/>
      <c r="K118" s="442"/>
      <c r="L118" s="442"/>
      <c r="M118" s="442"/>
      <c r="N118" s="442"/>
      <c r="O118" s="442"/>
      <c r="Q118" s="441"/>
      <c r="R118" s="288">
        <f t="shared" si="7"/>
        <v>0</v>
      </c>
    </row>
    <row r="119" spans="1:18" s="434" customFormat="1" ht="21.75" customHeight="1">
      <c r="A119" s="427">
        <v>11</v>
      </c>
      <c r="B119" s="428" t="s">
        <v>137</v>
      </c>
      <c r="C119" s="429" t="s">
        <v>125</v>
      </c>
      <c r="D119" s="438" t="str">
        <f t="shared" si="10"/>
        <v>11.070.010</v>
      </c>
      <c r="E119" s="354" t="s">
        <v>1532</v>
      </c>
      <c r="F119" s="361" t="s">
        <v>30</v>
      </c>
      <c r="G119" s="439">
        <f t="shared" si="6"/>
        <v>0</v>
      </c>
      <c r="H119" s="622" t="s">
        <v>1640</v>
      </c>
      <c r="I119" s="440"/>
      <c r="J119" s="442"/>
      <c r="K119" s="442"/>
      <c r="L119" s="442"/>
      <c r="M119" s="442"/>
      <c r="N119" s="442"/>
      <c r="O119" s="442"/>
      <c r="Q119" s="441"/>
      <c r="R119" s="288">
        <f t="shared" si="7"/>
        <v>0</v>
      </c>
    </row>
    <row r="120" spans="1:18" s="434" customFormat="1" ht="21" customHeight="1">
      <c r="A120" s="437">
        <v>11</v>
      </c>
      <c r="B120" s="428" t="s">
        <v>137</v>
      </c>
      <c r="C120" s="429" t="s">
        <v>126</v>
      </c>
      <c r="D120" s="438" t="str">
        <f t="shared" si="10"/>
        <v>11.070.015</v>
      </c>
      <c r="E120" s="354" t="s">
        <v>1100</v>
      </c>
      <c r="F120" s="361" t="s">
        <v>30</v>
      </c>
      <c r="G120" s="439">
        <f t="shared" si="6"/>
        <v>0</v>
      </c>
      <c r="H120" s="622" t="s">
        <v>1640</v>
      </c>
      <c r="I120" s="440"/>
      <c r="J120" s="442"/>
      <c r="K120" s="442"/>
      <c r="L120" s="442"/>
      <c r="M120" s="442"/>
      <c r="N120" s="442"/>
      <c r="O120" s="442"/>
      <c r="Q120" s="441"/>
      <c r="R120" s="288">
        <f t="shared" si="7"/>
        <v>0</v>
      </c>
    </row>
    <row r="121" spans="1:18" s="434" customFormat="1" ht="14.25">
      <c r="A121" s="427">
        <v>11</v>
      </c>
      <c r="B121" s="428" t="s">
        <v>137</v>
      </c>
      <c r="C121" s="429" t="s">
        <v>127</v>
      </c>
      <c r="D121" s="438" t="str">
        <f t="shared" si="10"/>
        <v>11.070.020</v>
      </c>
      <c r="E121" s="354" t="s">
        <v>361</v>
      </c>
      <c r="F121" s="361" t="s">
        <v>25</v>
      </c>
      <c r="G121" s="439">
        <f t="shared" si="6"/>
        <v>0</v>
      </c>
      <c r="H121" s="622" t="s">
        <v>1640</v>
      </c>
      <c r="I121" s="440"/>
      <c r="J121" s="442"/>
      <c r="K121" s="442"/>
      <c r="L121" s="442"/>
      <c r="M121" s="442"/>
      <c r="N121" s="442"/>
      <c r="O121" s="442"/>
      <c r="Q121" s="441"/>
      <c r="R121" s="288">
        <f t="shared" si="7"/>
        <v>0</v>
      </c>
    </row>
    <row r="122" spans="1:18" s="434" customFormat="1">
      <c r="A122" s="437"/>
      <c r="B122" s="428"/>
      <c r="C122" s="429"/>
      <c r="D122" s="438" t="str">
        <f t="shared" si="10"/>
        <v/>
      </c>
      <c r="E122" s="183"/>
      <c r="F122" s="361"/>
      <c r="G122" s="439"/>
      <c r="H122" s="439"/>
      <c r="I122" s="440"/>
      <c r="J122" s="442"/>
      <c r="K122" s="442"/>
      <c r="L122" s="442"/>
      <c r="M122" s="442"/>
      <c r="N122" s="442"/>
      <c r="O122" s="442"/>
      <c r="Q122" s="441"/>
      <c r="R122" s="288">
        <f t="shared" si="7"/>
        <v>0</v>
      </c>
    </row>
    <row r="123" spans="1:18" s="434" customFormat="1" ht="30">
      <c r="A123" s="427">
        <v>11</v>
      </c>
      <c r="B123" s="428" t="s">
        <v>138</v>
      </c>
      <c r="C123" s="429"/>
      <c r="D123" s="438" t="str">
        <f t="shared" si="10"/>
        <v>11.075</v>
      </c>
      <c r="E123" s="362" t="s">
        <v>1101</v>
      </c>
      <c r="F123" s="361"/>
      <c r="G123" s="439"/>
      <c r="H123" s="439"/>
      <c r="I123" s="440"/>
      <c r="J123" s="442"/>
      <c r="K123" s="442"/>
      <c r="L123" s="442"/>
      <c r="M123" s="442"/>
      <c r="N123" s="442"/>
      <c r="O123" s="442"/>
      <c r="Q123" s="441"/>
      <c r="R123" s="288">
        <f t="shared" si="7"/>
        <v>0</v>
      </c>
    </row>
    <row r="124" spans="1:18" s="434" customFormat="1" ht="14.25">
      <c r="A124" s="427">
        <v>11</v>
      </c>
      <c r="B124" s="428" t="s">
        <v>138</v>
      </c>
      <c r="C124" s="429" t="s">
        <v>124</v>
      </c>
      <c r="D124" s="438" t="str">
        <f t="shared" si="10"/>
        <v>11.075.005</v>
      </c>
      <c r="E124" s="354" t="s">
        <v>328</v>
      </c>
      <c r="F124" s="361" t="s">
        <v>150</v>
      </c>
      <c r="G124" s="439">
        <f t="shared" si="6"/>
        <v>0</v>
      </c>
      <c r="H124" s="622" t="s">
        <v>1640</v>
      </c>
      <c r="I124" s="440"/>
      <c r="J124" s="442"/>
      <c r="K124" s="442"/>
      <c r="L124" s="442"/>
      <c r="M124" s="442"/>
      <c r="N124" s="442"/>
      <c r="O124" s="442"/>
      <c r="Q124" s="441"/>
      <c r="R124" s="288">
        <f t="shared" si="7"/>
        <v>0</v>
      </c>
    </row>
    <row r="125" spans="1:18" s="434" customFormat="1" ht="14.25">
      <c r="A125" s="427">
        <v>11</v>
      </c>
      <c r="B125" s="428" t="s">
        <v>138</v>
      </c>
      <c r="C125" s="429" t="s">
        <v>125</v>
      </c>
      <c r="D125" s="438" t="str">
        <f t="shared" si="10"/>
        <v>11.075.010</v>
      </c>
      <c r="E125" s="330" t="s">
        <v>1102</v>
      </c>
      <c r="F125" s="361" t="s">
        <v>150</v>
      </c>
      <c r="G125" s="439">
        <f t="shared" si="6"/>
        <v>0</v>
      </c>
      <c r="H125" s="622" t="s">
        <v>1640</v>
      </c>
      <c r="I125" s="440"/>
      <c r="J125" s="442"/>
      <c r="K125" s="442"/>
      <c r="L125" s="442"/>
      <c r="M125" s="442"/>
      <c r="N125" s="442"/>
      <c r="O125" s="442"/>
      <c r="Q125" s="441"/>
      <c r="R125" s="288">
        <f t="shared" si="7"/>
        <v>0</v>
      </c>
    </row>
    <row r="126" spans="1:18" s="434" customFormat="1">
      <c r="A126" s="427"/>
      <c r="B126" s="428"/>
      <c r="C126" s="429"/>
      <c r="D126" s="438" t="str">
        <f t="shared" si="10"/>
        <v/>
      </c>
      <c r="E126" s="349"/>
      <c r="F126" s="347"/>
      <c r="G126" s="439"/>
      <c r="H126" s="439"/>
      <c r="I126" s="440"/>
      <c r="J126" s="442"/>
      <c r="K126" s="442"/>
      <c r="L126" s="442"/>
      <c r="M126" s="442"/>
      <c r="N126" s="442"/>
      <c r="O126" s="442"/>
      <c r="Q126" s="441"/>
      <c r="R126" s="288">
        <f t="shared" si="7"/>
        <v>0</v>
      </c>
    </row>
    <row r="127" spans="1:18" s="434" customFormat="1">
      <c r="A127" s="427"/>
      <c r="B127" s="428"/>
      <c r="C127" s="429"/>
      <c r="D127" s="438" t="str">
        <f t="shared" si="10"/>
        <v/>
      </c>
      <c r="E127" s="349" t="s">
        <v>1074</v>
      </c>
      <c r="F127" s="347"/>
      <c r="G127" s="439"/>
      <c r="H127" s="439"/>
      <c r="I127" s="440"/>
      <c r="J127" s="442"/>
      <c r="K127" s="442"/>
      <c r="L127" s="442"/>
      <c r="M127" s="442"/>
      <c r="N127" s="442"/>
      <c r="O127" s="442"/>
      <c r="Q127" s="441"/>
      <c r="R127" s="288">
        <f t="shared" si="7"/>
        <v>0</v>
      </c>
    </row>
    <row r="128" spans="1:18" s="434" customFormat="1">
      <c r="A128" s="427"/>
      <c r="B128" s="428"/>
      <c r="C128" s="429"/>
      <c r="D128" s="438" t="str">
        <f t="shared" si="10"/>
        <v/>
      </c>
      <c r="E128" s="349"/>
      <c r="F128" s="347"/>
      <c r="G128" s="439"/>
      <c r="H128" s="439"/>
      <c r="I128" s="440"/>
      <c r="J128" s="442"/>
      <c r="K128" s="442"/>
      <c r="L128" s="442"/>
      <c r="M128" s="442"/>
      <c r="N128" s="442"/>
      <c r="O128" s="442"/>
      <c r="Q128" s="441"/>
      <c r="R128" s="288">
        <f t="shared" si="7"/>
        <v>0</v>
      </c>
    </row>
    <row r="129" spans="1:18" s="434" customFormat="1">
      <c r="A129" s="427">
        <v>11</v>
      </c>
      <c r="B129" s="428" t="s">
        <v>139</v>
      </c>
      <c r="C129" s="429"/>
      <c r="D129" s="438" t="str">
        <f t="shared" si="10"/>
        <v>11.080</v>
      </c>
      <c r="E129" s="406" t="s">
        <v>1428</v>
      </c>
      <c r="F129" s="347"/>
      <c r="G129" s="439"/>
      <c r="H129" s="439"/>
      <c r="I129" s="440"/>
      <c r="J129" s="442"/>
      <c r="K129" s="442"/>
      <c r="L129" s="442"/>
      <c r="M129" s="442"/>
      <c r="N129" s="442"/>
      <c r="O129" s="442"/>
      <c r="Q129" s="441"/>
      <c r="R129" s="288">
        <f t="shared" si="7"/>
        <v>0</v>
      </c>
    </row>
    <row r="130" spans="1:18" s="434" customFormat="1" ht="14.25">
      <c r="A130" s="427">
        <v>11</v>
      </c>
      <c r="B130" s="428" t="s">
        <v>139</v>
      </c>
      <c r="C130" s="428" t="s">
        <v>124</v>
      </c>
      <c r="D130" s="438" t="str">
        <f t="shared" si="10"/>
        <v>11.080.005</v>
      </c>
      <c r="E130" s="448" t="s">
        <v>700</v>
      </c>
      <c r="F130" s="347" t="s">
        <v>141</v>
      </c>
      <c r="G130" s="439">
        <f t="shared" si="6"/>
        <v>0</v>
      </c>
      <c r="H130" s="622" t="s">
        <v>1640</v>
      </c>
      <c r="I130" s="440"/>
      <c r="J130" s="442"/>
      <c r="K130" s="442"/>
      <c r="L130" s="442"/>
      <c r="M130" s="442"/>
      <c r="N130" s="442"/>
      <c r="O130" s="442"/>
      <c r="Q130" s="441"/>
      <c r="R130" s="288">
        <f t="shared" si="7"/>
        <v>0</v>
      </c>
    </row>
    <row r="131" spans="1:18" s="434" customFormat="1" ht="14.25">
      <c r="A131" s="427">
        <v>11</v>
      </c>
      <c r="B131" s="428" t="s">
        <v>139</v>
      </c>
      <c r="C131" s="428" t="s">
        <v>125</v>
      </c>
      <c r="D131" s="438" t="str">
        <f t="shared" si="10"/>
        <v>11.080.010</v>
      </c>
      <c r="E131" s="446" t="s">
        <v>701</v>
      </c>
      <c r="F131" s="347" t="s">
        <v>141</v>
      </c>
      <c r="G131" s="439">
        <f t="shared" si="6"/>
        <v>0</v>
      </c>
      <c r="H131" s="622" t="s">
        <v>1640</v>
      </c>
      <c r="I131" s="440"/>
      <c r="J131" s="442"/>
      <c r="K131" s="442"/>
      <c r="L131" s="442"/>
      <c r="M131" s="442"/>
      <c r="N131" s="442"/>
      <c r="O131" s="442"/>
      <c r="Q131" s="441"/>
      <c r="R131" s="288">
        <f t="shared" si="7"/>
        <v>0</v>
      </c>
    </row>
    <row r="132" spans="1:18" s="434" customFormat="1" ht="14.25">
      <c r="A132" s="427">
        <v>11</v>
      </c>
      <c r="B132" s="428" t="s">
        <v>139</v>
      </c>
      <c r="C132" s="428" t="s">
        <v>126</v>
      </c>
      <c r="D132" s="438" t="str">
        <f t="shared" si="10"/>
        <v>11.080.015</v>
      </c>
      <c r="E132" s="446" t="s">
        <v>702</v>
      </c>
      <c r="F132" s="347" t="s">
        <v>141</v>
      </c>
      <c r="G132" s="439">
        <f t="shared" si="6"/>
        <v>0</v>
      </c>
      <c r="H132" s="622" t="s">
        <v>1640</v>
      </c>
      <c r="I132" s="440"/>
      <c r="J132" s="442"/>
      <c r="K132" s="442"/>
      <c r="L132" s="442"/>
      <c r="M132" s="442"/>
      <c r="N132" s="442"/>
      <c r="O132" s="442"/>
      <c r="Q132" s="441"/>
      <c r="R132" s="288">
        <f t="shared" si="7"/>
        <v>0</v>
      </c>
    </row>
    <row r="133" spans="1:18" s="434" customFormat="1" ht="14.25">
      <c r="A133" s="427">
        <v>11</v>
      </c>
      <c r="B133" s="428" t="s">
        <v>139</v>
      </c>
      <c r="C133" s="428" t="s">
        <v>127</v>
      </c>
      <c r="D133" s="438" t="str">
        <f t="shared" si="10"/>
        <v>11.080.020</v>
      </c>
      <c r="E133" s="446" t="s">
        <v>661</v>
      </c>
      <c r="F133" s="347" t="s">
        <v>141</v>
      </c>
      <c r="G133" s="439">
        <f t="shared" si="6"/>
        <v>0</v>
      </c>
      <c r="H133" s="622" t="s">
        <v>1640</v>
      </c>
      <c r="I133" s="440"/>
      <c r="J133" s="442"/>
      <c r="K133" s="442"/>
      <c r="L133" s="442"/>
      <c r="M133" s="442"/>
      <c r="N133" s="442"/>
      <c r="O133" s="442"/>
      <c r="Q133" s="441"/>
      <c r="R133" s="288">
        <f t="shared" si="7"/>
        <v>0</v>
      </c>
    </row>
    <row r="134" spans="1:18" s="434" customFormat="1">
      <c r="A134" s="427"/>
      <c r="B134" s="428"/>
      <c r="C134" s="428"/>
      <c r="D134" s="438" t="str">
        <f t="shared" si="10"/>
        <v/>
      </c>
      <c r="E134" s="406"/>
      <c r="F134" s="347"/>
      <c r="G134" s="439"/>
      <c r="H134" s="439"/>
      <c r="I134" s="440"/>
      <c r="J134" s="442"/>
      <c r="K134" s="442"/>
      <c r="L134" s="442"/>
      <c r="M134" s="442"/>
      <c r="N134" s="442"/>
      <c r="O134" s="442"/>
      <c r="Q134" s="441"/>
      <c r="R134" s="288">
        <f t="shared" si="7"/>
        <v>0</v>
      </c>
    </row>
    <row r="135" spans="1:18" s="434" customFormat="1">
      <c r="A135" s="427">
        <v>11</v>
      </c>
      <c r="B135" s="428" t="s">
        <v>140</v>
      </c>
      <c r="C135" s="428"/>
      <c r="D135" s="438" t="str">
        <f t="shared" si="10"/>
        <v>11.085</v>
      </c>
      <c r="E135" s="406" t="s">
        <v>1429</v>
      </c>
      <c r="F135" s="347"/>
      <c r="G135" s="439"/>
      <c r="H135" s="439"/>
      <c r="I135" s="440"/>
      <c r="J135" s="442"/>
      <c r="K135" s="442"/>
      <c r="L135" s="442"/>
      <c r="M135" s="442"/>
      <c r="N135" s="442"/>
      <c r="O135" s="442"/>
      <c r="Q135" s="441"/>
      <c r="R135" s="288">
        <f t="shared" si="7"/>
        <v>0</v>
      </c>
    </row>
    <row r="136" spans="1:18" s="434" customFormat="1" ht="14.25">
      <c r="A136" s="427">
        <v>11</v>
      </c>
      <c r="B136" s="428" t="s">
        <v>140</v>
      </c>
      <c r="C136" s="428" t="s">
        <v>124</v>
      </c>
      <c r="D136" s="438" t="str">
        <f t="shared" si="10"/>
        <v>11.085.005</v>
      </c>
      <c r="E136" s="448" t="s">
        <v>700</v>
      </c>
      <c r="F136" s="347" t="s">
        <v>141</v>
      </c>
      <c r="G136" s="439">
        <f t="shared" ref="G136:G197" si="11">ROUNDUP(SUM(I136:O136),2)</f>
        <v>0</v>
      </c>
      <c r="H136" s="622" t="s">
        <v>1640</v>
      </c>
      <c r="I136" s="440"/>
      <c r="J136" s="442"/>
      <c r="K136" s="442"/>
      <c r="L136" s="442"/>
      <c r="M136" s="442"/>
      <c r="N136" s="442"/>
      <c r="O136" s="442"/>
      <c r="Q136" s="441"/>
      <c r="R136" s="288">
        <f t="shared" si="7"/>
        <v>0</v>
      </c>
    </row>
    <row r="137" spans="1:18" s="434" customFormat="1" ht="14.25">
      <c r="A137" s="427">
        <v>11</v>
      </c>
      <c r="B137" s="428" t="s">
        <v>140</v>
      </c>
      <c r="C137" s="428" t="s">
        <v>125</v>
      </c>
      <c r="D137" s="438" t="str">
        <f t="shared" si="10"/>
        <v>11.085.010</v>
      </c>
      <c r="E137" s="446" t="s">
        <v>701</v>
      </c>
      <c r="F137" s="347" t="s">
        <v>141</v>
      </c>
      <c r="G137" s="439">
        <f t="shared" si="11"/>
        <v>0</v>
      </c>
      <c r="H137" s="622" t="s">
        <v>1640</v>
      </c>
      <c r="I137" s="440"/>
      <c r="J137" s="442"/>
      <c r="K137" s="442"/>
      <c r="L137" s="442"/>
      <c r="M137" s="442"/>
      <c r="N137" s="442"/>
      <c r="O137" s="442"/>
      <c r="Q137" s="441"/>
      <c r="R137" s="288">
        <f t="shared" ref="R137:R200" si="12">Q137*G137</f>
        <v>0</v>
      </c>
    </row>
    <row r="138" spans="1:18" s="434" customFormat="1" ht="14.25">
      <c r="A138" s="427">
        <v>11</v>
      </c>
      <c r="B138" s="428" t="s">
        <v>140</v>
      </c>
      <c r="C138" s="428" t="s">
        <v>126</v>
      </c>
      <c r="D138" s="438" t="str">
        <f t="shared" si="10"/>
        <v>11.085.015</v>
      </c>
      <c r="E138" s="446" t="s">
        <v>702</v>
      </c>
      <c r="F138" s="347" t="s">
        <v>141</v>
      </c>
      <c r="G138" s="439">
        <f t="shared" si="11"/>
        <v>0</v>
      </c>
      <c r="H138" s="622" t="s">
        <v>1640</v>
      </c>
      <c r="I138" s="440"/>
      <c r="J138" s="442"/>
      <c r="K138" s="442"/>
      <c r="L138" s="442"/>
      <c r="M138" s="442"/>
      <c r="N138" s="442"/>
      <c r="O138" s="442"/>
      <c r="Q138" s="441"/>
      <c r="R138" s="288">
        <f t="shared" si="12"/>
        <v>0</v>
      </c>
    </row>
    <row r="139" spans="1:18" s="434" customFormat="1" ht="14.25">
      <c r="A139" s="427">
        <v>11</v>
      </c>
      <c r="B139" s="428" t="s">
        <v>140</v>
      </c>
      <c r="C139" s="428" t="s">
        <v>127</v>
      </c>
      <c r="D139" s="438" t="str">
        <f t="shared" si="10"/>
        <v>11.085.020</v>
      </c>
      <c r="E139" s="446" t="s">
        <v>661</v>
      </c>
      <c r="F139" s="347" t="s">
        <v>141</v>
      </c>
      <c r="G139" s="439">
        <f t="shared" si="11"/>
        <v>0</v>
      </c>
      <c r="H139" s="622" t="s">
        <v>1640</v>
      </c>
      <c r="I139" s="440"/>
      <c r="J139" s="442"/>
      <c r="K139" s="442"/>
      <c r="L139" s="442"/>
      <c r="M139" s="442"/>
      <c r="N139" s="442"/>
      <c r="O139" s="442"/>
      <c r="Q139" s="441"/>
      <c r="R139" s="288">
        <f t="shared" si="12"/>
        <v>0</v>
      </c>
    </row>
    <row r="140" spans="1:18" s="434" customFormat="1">
      <c r="A140" s="427"/>
      <c r="B140" s="428"/>
      <c r="C140" s="428"/>
      <c r="D140" s="438"/>
      <c r="E140" s="406"/>
      <c r="F140" s="347"/>
      <c r="G140" s="439"/>
      <c r="H140" s="439"/>
      <c r="I140" s="440"/>
      <c r="J140" s="442"/>
      <c r="K140" s="442"/>
      <c r="L140" s="442"/>
      <c r="M140" s="442"/>
      <c r="N140" s="442"/>
      <c r="O140" s="442"/>
      <c r="Q140" s="441"/>
      <c r="R140" s="288">
        <f t="shared" si="12"/>
        <v>0</v>
      </c>
    </row>
    <row r="141" spans="1:18" s="434" customFormat="1">
      <c r="A141" s="427">
        <v>11</v>
      </c>
      <c r="B141" s="428" t="s">
        <v>152</v>
      </c>
      <c r="C141" s="428"/>
      <c r="D141" s="438" t="str">
        <f t="shared" si="10"/>
        <v>11.090</v>
      </c>
      <c r="E141" s="406" t="s">
        <v>1533</v>
      </c>
      <c r="F141" s="347"/>
      <c r="G141" s="439"/>
      <c r="H141" s="439"/>
      <c r="I141" s="440"/>
      <c r="J141" s="442"/>
      <c r="K141" s="442"/>
      <c r="L141" s="442"/>
      <c r="M141" s="442"/>
      <c r="N141" s="442"/>
      <c r="O141" s="442"/>
      <c r="Q141" s="441"/>
      <c r="R141" s="288">
        <f t="shared" si="12"/>
        <v>0</v>
      </c>
    </row>
    <row r="142" spans="1:18" s="434" customFormat="1" ht="14.25">
      <c r="A142" s="427">
        <v>11</v>
      </c>
      <c r="B142" s="428" t="s">
        <v>152</v>
      </c>
      <c r="C142" s="428" t="s">
        <v>124</v>
      </c>
      <c r="D142" s="438" t="str">
        <f t="shared" si="10"/>
        <v>11.090.005</v>
      </c>
      <c r="E142" s="448" t="s">
        <v>700</v>
      </c>
      <c r="F142" s="347" t="s">
        <v>141</v>
      </c>
      <c r="G142" s="439">
        <f t="shared" si="11"/>
        <v>0</v>
      </c>
      <c r="H142" s="622" t="s">
        <v>1640</v>
      </c>
      <c r="I142" s="440"/>
      <c r="J142" s="442"/>
      <c r="K142" s="442"/>
      <c r="L142" s="442"/>
      <c r="M142" s="442"/>
      <c r="N142" s="442"/>
      <c r="O142" s="442"/>
      <c r="Q142" s="441"/>
      <c r="R142" s="288">
        <f t="shared" si="12"/>
        <v>0</v>
      </c>
    </row>
    <row r="143" spans="1:18" s="434" customFormat="1" ht="14.25">
      <c r="A143" s="427">
        <v>11</v>
      </c>
      <c r="B143" s="428" t="s">
        <v>152</v>
      </c>
      <c r="C143" s="428" t="s">
        <v>125</v>
      </c>
      <c r="D143" s="438" t="str">
        <f t="shared" si="10"/>
        <v>11.090.010</v>
      </c>
      <c r="E143" s="446" t="s">
        <v>701</v>
      </c>
      <c r="F143" s="347" t="s">
        <v>141</v>
      </c>
      <c r="G143" s="439">
        <f t="shared" si="11"/>
        <v>0</v>
      </c>
      <c r="H143" s="622" t="s">
        <v>1640</v>
      </c>
      <c r="I143" s="440"/>
      <c r="J143" s="442"/>
      <c r="K143" s="442"/>
      <c r="L143" s="442"/>
      <c r="M143" s="442"/>
      <c r="N143" s="442"/>
      <c r="O143" s="442"/>
      <c r="Q143" s="441"/>
      <c r="R143" s="288">
        <f t="shared" si="12"/>
        <v>0</v>
      </c>
    </row>
    <row r="144" spans="1:18" s="434" customFormat="1" ht="14.25">
      <c r="A144" s="427">
        <v>11</v>
      </c>
      <c r="B144" s="428" t="s">
        <v>152</v>
      </c>
      <c r="C144" s="428" t="s">
        <v>126</v>
      </c>
      <c r="D144" s="438" t="str">
        <f t="shared" si="10"/>
        <v>11.090.015</v>
      </c>
      <c r="E144" s="446" t="s">
        <v>702</v>
      </c>
      <c r="F144" s="347" t="s">
        <v>141</v>
      </c>
      <c r="G144" s="439">
        <f t="shared" si="11"/>
        <v>0</v>
      </c>
      <c r="H144" s="622" t="s">
        <v>1640</v>
      </c>
      <c r="I144" s="440"/>
      <c r="J144" s="442"/>
      <c r="K144" s="442"/>
      <c r="L144" s="442"/>
      <c r="M144" s="442"/>
      <c r="N144" s="442"/>
      <c r="O144" s="442"/>
      <c r="Q144" s="441"/>
      <c r="R144" s="288">
        <f t="shared" si="12"/>
        <v>0</v>
      </c>
    </row>
    <row r="145" spans="1:18" s="434" customFormat="1" ht="14.25">
      <c r="A145" s="427">
        <v>11</v>
      </c>
      <c r="B145" s="428" t="s">
        <v>152</v>
      </c>
      <c r="C145" s="428" t="s">
        <v>127</v>
      </c>
      <c r="D145" s="438" t="str">
        <f t="shared" si="10"/>
        <v>11.090.020</v>
      </c>
      <c r="E145" s="446" t="s">
        <v>661</v>
      </c>
      <c r="F145" s="347" t="s">
        <v>141</v>
      </c>
      <c r="G145" s="439">
        <f t="shared" si="11"/>
        <v>0</v>
      </c>
      <c r="H145" s="622" t="s">
        <v>1640</v>
      </c>
      <c r="I145" s="440"/>
      <c r="J145" s="442"/>
      <c r="K145" s="442"/>
      <c r="L145" s="442"/>
      <c r="M145" s="442"/>
      <c r="N145" s="442"/>
      <c r="O145" s="442"/>
      <c r="Q145" s="441"/>
      <c r="R145" s="288">
        <f t="shared" si="12"/>
        <v>0</v>
      </c>
    </row>
    <row r="146" spans="1:18" s="434" customFormat="1">
      <c r="A146" s="427"/>
      <c r="B146" s="428"/>
      <c r="C146" s="428"/>
      <c r="D146" s="438"/>
      <c r="E146" s="406"/>
      <c r="F146" s="347"/>
      <c r="G146" s="439"/>
      <c r="H146" s="439"/>
      <c r="I146" s="440"/>
      <c r="J146" s="442"/>
      <c r="K146" s="442"/>
      <c r="L146" s="442"/>
      <c r="M146" s="442"/>
      <c r="N146" s="442"/>
      <c r="O146" s="442"/>
      <c r="Q146" s="441"/>
      <c r="R146" s="288">
        <f t="shared" si="12"/>
        <v>0</v>
      </c>
    </row>
    <row r="147" spans="1:18" s="434" customFormat="1">
      <c r="A147" s="427">
        <v>11</v>
      </c>
      <c r="B147" s="428" t="s">
        <v>151</v>
      </c>
      <c r="C147" s="428"/>
      <c r="D147" s="438" t="str">
        <f t="shared" si="10"/>
        <v>11.095</v>
      </c>
      <c r="E147" s="406" t="s">
        <v>1534</v>
      </c>
      <c r="F147" s="347"/>
      <c r="G147" s="439"/>
      <c r="H147" s="439"/>
      <c r="I147" s="440"/>
      <c r="J147" s="442"/>
      <c r="K147" s="442"/>
      <c r="L147" s="442"/>
      <c r="M147" s="442"/>
      <c r="N147" s="442"/>
      <c r="O147" s="442"/>
      <c r="Q147" s="441"/>
      <c r="R147" s="288">
        <f t="shared" si="12"/>
        <v>0</v>
      </c>
    </row>
    <row r="148" spans="1:18" s="434" customFormat="1" ht="14.25">
      <c r="A148" s="427">
        <v>11</v>
      </c>
      <c r="B148" s="428" t="s">
        <v>151</v>
      </c>
      <c r="C148" s="428" t="s">
        <v>124</v>
      </c>
      <c r="D148" s="438" t="str">
        <f t="shared" si="10"/>
        <v>11.095.005</v>
      </c>
      <c r="E148" s="448" t="s">
        <v>700</v>
      </c>
      <c r="F148" s="347" t="s">
        <v>141</v>
      </c>
      <c r="G148" s="439">
        <f t="shared" si="11"/>
        <v>0</v>
      </c>
      <c r="H148" s="622" t="s">
        <v>1640</v>
      </c>
      <c r="I148" s="440"/>
      <c r="J148" s="442"/>
      <c r="K148" s="442"/>
      <c r="L148" s="442"/>
      <c r="M148" s="442"/>
      <c r="N148" s="442"/>
      <c r="O148" s="442"/>
      <c r="Q148" s="441"/>
      <c r="R148" s="288">
        <f t="shared" si="12"/>
        <v>0</v>
      </c>
    </row>
    <row r="149" spans="1:18" s="434" customFormat="1" ht="14.25">
      <c r="A149" s="427">
        <v>11</v>
      </c>
      <c r="B149" s="428" t="s">
        <v>151</v>
      </c>
      <c r="C149" s="428" t="s">
        <v>125</v>
      </c>
      <c r="D149" s="438" t="str">
        <f t="shared" si="10"/>
        <v>11.095.010</v>
      </c>
      <c r="E149" s="446" t="s">
        <v>701</v>
      </c>
      <c r="F149" s="347" t="s">
        <v>141</v>
      </c>
      <c r="G149" s="439">
        <f t="shared" si="11"/>
        <v>0</v>
      </c>
      <c r="H149" s="622" t="s">
        <v>1640</v>
      </c>
      <c r="I149" s="440"/>
      <c r="J149" s="442"/>
      <c r="K149" s="442"/>
      <c r="L149" s="442"/>
      <c r="M149" s="442"/>
      <c r="N149" s="442"/>
      <c r="O149" s="442"/>
      <c r="Q149" s="441"/>
      <c r="R149" s="288">
        <f t="shared" si="12"/>
        <v>0</v>
      </c>
    </row>
    <row r="150" spans="1:18" s="434" customFormat="1" ht="14.25">
      <c r="A150" s="427">
        <v>11</v>
      </c>
      <c r="B150" s="428" t="s">
        <v>151</v>
      </c>
      <c r="C150" s="428" t="s">
        <v>126</v>
      </c>
      <c r="D150" s="438" t="str">
        <f t="shared" si="10"/>
        <v>11.095.015</v>
      </c>
      <c r="E150" s="446" t="s">
        <v>702</v>
      </c>
      <c r="F150" s="347" t="s">
        <v>141</v>
      </c>
      <c r="G150" s="439">
        <f t="shared" si="11"/>
        <v>0</v>
      </c>
      <c r="H150" s="622" t="s">
        <v>1640</v>
      </c>
      <c r="I150" s="440"/>
      <c r="J150" s="442"/>
      <c r="K150" s="442"/>
      <c r="L150" s="442"/>
      <c r="M150" s="442"/>
      <c r="N150" s="442"/>
      <c r="O150" s="442"/>
      <c r="Q150" s="441"/>
      <c r="R150" s="288">
        <f t="shared" si="12"/>
        <v>0</v>
      </c>
    </row>
    <row r="151" spans="1:18" s="434" customFormat="1" ht="14.25">
      <c r="A151" s="427">
        <v>11</v>
      </c>
      <c r="B151" s="428" t="s">
        <v>151</v>
      </c>
      <c r="C151" s="428" t="s">
        <v>127</v>
      </c>
      <c r="D151" s="438" t="str">
        <f t="shared" si="10"/>
        <v>11.095.020</v>
      </c>
      <c r="E151" s="446" t="s">
        <v>661</v>
      </c>
      <c r="F151" s="347" t="s">
        <v>141</v>
      </c>
      <c r="G151" s="439">
        <f t="shared" si="11"/>
        <v>0</v>
      </c>
      <c r="H151" s="622" t="s">
        <v>1640</v>
      </c>
      <c r="I151" s="440"/>
      <c r="J151" s="442"/>
      <c r="K151" s="442"/>
      <c r="L151" s="442"/>
      <c r="M151" s="442"/>
      <c r="N151" s="442"/>
      <c r="O151" s="442"/>
      <c r="Q151" s="441"/>
      <c r="R151" s="288">
        <f t="shared" si="12"/>
        <v>0</v>
      </c>
    </row>
    <row r="152" spans="1:18" s="434" customFormat="1">
      <c r="A152" s="427"/>
      <c r="B152" s="428"/>
      <c r="C152" s="428"/>
      <c r="D152" s="438"/>
      <c r="E152" s="406"/>
      <c r="F152" s="347"/>
      <c r="G152" s="439"/>
      <c r="H152" s="439"/>
      <c r="I152" s="440"/>
      <c r="J152" s="442"/>
      <c r="K152" s="442"/>
      <c r="L152" s="442"/>
      <c r="M152" s="442"/>
      <c r="N152" s="442"/>
      <c r="O152" s="442"/>
      <c r="Q152" s="441"/>
      <c r="R152" s="288">
        <f t="shared" si="12"/>
        <v>0</v>
      </c>
    </row>
    <row r="153" spans="1:18" s="434" customFormat="1" ht="30">
      <c r="A153" s="427">
        <v>11</v>
      </c>
      <c r="B153" s="428">
        <v>100</v>
      </c>
      <c r="C153" s="428"/>
      <c r="D153" s="438" t="str">
        <f t="shared" si="10"/>
        <v>11.100</v>
      </c>
      <c r="E153" s="406" t="s">
        <v>1430</v>
      </c>
      <c r="F153" s="347"/>
      <c r="G153" s="439"/>
      <c r="H153" s="439"/>
      <c r="I153" s="440"/>
      <c r="J153" s="442"/>
      <c r="K153" s="442"/>
      <c r="L153" s="442"/>
      <c r="M153" s="442"/>
      <c r="N153" s="442"/>
      <c r="O153" s="442"/>
      <c r="Q153" s="441"/>
      <c r="R153" s="288">
        <f t="shared" si="12"/>
        <v>0</v>
      </c>
    </row>
    <row r="154" spans="1:18" s="434" customFormat="1" ht="14.25">
      <c r="A154" s="427">
        <v>11</v>
      </c>
      <c r="B154" s="428">
        <v>100</v>
      </c>
      <c r="C154" s="428" t="s">
        <v>124</v>
      </c>
      <c r="D154" s="438" t="str">
        <f t="shared" si="10"/>
        <v>11.100.005</v>
      </c>
      <c r="E154" s="448" t="s">
        <v>700</v>
      </c>
      <c r="F154" s="347" t="s">
        <v>141</v>
      </c>
      <c r="G154" s="439">
        <f t="shared" si="11"/>
        <v>0</v>
      </c>
      <c r="H154" s="622" t="s">
        <v>1640</v>
      </c>
      <c r="I154" s="440"/>
      <c r="J154" s="442"/>
      <c r="K154" s="442"/>
      <c r="L154" s="442"/>
      <c r="M154" s="442"/>
      <c r="N154" s="442"/>
      <c r="O154" s="442"/>
      <c r="Q154" s="441"/>
      <c r="R154" s="288">
        <f t="shared" si="12"/>
        <v>0</v>
      </c>
    </row>
    <row r="155" spans="1:18" s="434" customFormat="1" ht="14.25">
      <c r="A155" s="427">
        <v>11</v>
      </c>
      <c r="B155" s="428">
        <v>100</v>
      </c>
      <c r="C155" s="428" t="s">
        <v>125</v>
      </c>
      <c r="D155" s="438" t="str">
        <f t="shared" si="10"/>
        <v>11.100.010</v>
      </c>
      <c r="E155" s="446" t="s">
        <v>701</v>
      </c>
      <c r="F155" s="347" t="s">
        <v>141</v>
      </c>
      <c r="G155" s="439">
        <f t="shared" si="11"/>
        <v>0</v>
      </c>
      <c r="H155" s="622" t="s">
        <v>1640</v>
      </c>
      <c r="I155" s="440"/>
      <c r="J155" s="442"/>
      <c r="K155" s="442"/>
      <c r="L155" s="442"/>
      <c r="M155" s="442"/>
      <c r="N155" s="442"/>
      <c r="O155" s="442"/>
      <c r="Q155" s="441"/>
      <c r="R155" s="288">
        <f t="shared" si="12"/>
        <v>0</v>
      </c>
    </row>
    <row r="156" spans="1:18" s="434" customFormat="1" ht="14.25">
      <c r="A156" s="427">
        <v>11</v>
      </c>
      <c r="B156" s="428">
        <v>100</v>
      </c>
      <c r="C156" s="428" t="s">
        <v>126</v>
      </c>
      <c r="D156" s="438" t="str">
        <f t="shared" si="10"/>
        <v>11.100.015</v>
      </c>
      <c r="E156" s="446" t="s">
        <v>702</v>
      </c>
      <c r="F156" s="347" t="s">
        <v>141</v>
      </c>
      <c r="G156" s="439">
        <f t="shared" si="11"/>
        <v>0</v>
      </c>
      <c r="H156" s="622" t="s">
        <v>1640</v>
      </c>
      <c r="I156" s="440"/>
      <c r="J156" s="442"/>
      <c r="K156" s="442"/>
      <c r="L156" s="442"/>
      <c r="M156" s="442"/>
      <c r="N156" s="442"/>
      <c r="O156" s="442"/>
      <c r="Q156" s="441"/>
      <c r="R156" s="288">
        <f t="shared" si="12"/>
        <v>0</v>
      </c>
    </row>
    <row r="157" spans="1:18" s="434" customFormat="1" ht="14.25">
      <c r="A157" s="427">
        <v>11</v>
      </c>
      <c r="B157" s="428">
        <v>100</v>
      </c>
      <c r="C157" s="428" t="s">
        <v>127</v>
      </c>
      <c r="D157" s="438" t="str">
        <f t="shared" si="10"/>
        <v>11.100.020</v>
      </c>
      <c r="E157" s="446" t="s">
        <v>661</v>
      </c>
      <c r="F157" s="347" t="s">
        <v>141</v>
      </c>
      <c r="G157" s="439">
        <f t="shared" si="11"/>
        <v>0</v>
      </c>
      <c r="H157" s="622" t="s">
        <v>1640</v>
      </c>
      <c r="I157" s="440"/>
      <c r="J157" s="442"/>
      <c r="K157" s="442"/>
      <c r="L157" s="442"/>
      <c r="M157" s="442"/>
      <c r="N157" s="442"/>
      <c r="O157" s="442"/>
      <c r="Q157" s="441"/>
      <c r="R157" s="288">
        <f t="shared" si="12"/>
        <v>0</v>
      </c>
    </row>
    <row r="158" spans="1:18" s="434" customFormat="1" ht="14.25">
      <c r="A158" s="427"/>
      <c r="B158" s="428"/>
      <c r="C158" s="429"/>
      <c r="D158" s="438" t="str">
        <f t="shared" si="10"/>
        <v/>
      </c>
      <c r="E158" s="446"/>
      <c r="F158" s="347"/>
      <c r="G158" s="439"/>
      <c r="H158" s="439"/>
      <c r="I158" s="440"/>
      <c r="J158" s="442"/>
      <c r="K158" s="442"/>
      <c r="L158" s="442"/>
      <c r="M158" s="442"/>
      <c r="N158" s="442"/>
      <c r="O158" s="442"/>
      <c r="Q158" s="441"/>
      <c r="R158" s="288">
        <f t="shared" si="12"/>
        <v>0</v>
      </c>
    </row>
    <row r="159" spans="1:18" s="434" customFormat="1">
      <c r="A159" s="427"/>
      <c r="B159" s="428"/>
      <c r="C159" s="429"/>
      <c r="D159" s="438" t="str">
        <f t="shared" si="10"/>
        <v/>
      </c>
      <c r="E159" s="406" t="s">
        <v>1402</v>
      </c>
      <c r="F159" s="347"/>
      <c r="G159" s="439"/>
      <c r="H159" s="439"/>
      <c r="I159" s="440"/>
      <c r="J159" s="442"/>
      <c r="K159" s="442"/>
      <c r="L159" s="442"/>
      <c r="M159" s="442"/>
      <c r="N159" s="442"/>
      <c r="O159" s="442"/>
      <c r="Q159" s="441"/>
      <c r="R159" s="288">
        <f t="shared" si="12"/>
        <v>0</v>
      </c>
    </row>
    <row r="160" spans="1:18" s="434" customFormat="1">
      <c r="A160" s="427"/>
      <c r="B160" s="428"/>
      <c r="C160" s="429"/>
      <c r="D160" s="438"/>
      <c r="E160" s="349"/>
      <c r="F160" s="347"/>
      <c r="G160" s="439"/>
      <c r="H160" s="439"/>
      <c r="I160" s="440"/>
      <c r="J160" s="442"/>
      <c r="K160" s="442"/>
      <c r="L160" s="442"/>
      <c r="M160" s="442"/>
      <c r="N160" s="442"/>
      <c r="O160" s="442"/>
      <c r="Q160" s="441"/>
      <c r="R160" s="288">
        <f t="shared" si="12"/>
        <v>0</v>
      </c>
    </row>
    <row r="161" spans="1:18" s="434" customFormat="1" ht="30">
      <c r="A161" s="427">
        <v>11</v>
      </c>
      <c r="B161" s="428">
        <v>105</v>
      </c>
      <c r="C161" s="429"/>
      <c r="D161" s="438" t="str">
        <f t="shared" si="10"/>
        <v>11.105</v>
      </c>
      <c r="E161" s="349" t="s">
        <v>479</v>
      </c>
      <c r="F161" s="347"/>
      <c r="G161" s="439"/>
      <c r="H161" s="439"/>
      <c r="I161" s="440"/>
      <c r="J161" s="442"/>
      <c r="K161" s="442"/>
      <c r="L161" s="442"/>
      <c r="M161" s="442"/>
      <c r="N161" s="442"/>
      <c r="O161" s="442"/>
      <c r="Q161" s="441"/>
      <c r="R161" s="288">
        <f t="shared" si="12"/>
        <v>0</v>
      </c>
    </row>
    <row r="162" spans="1:18" s="434" customFormat="1" ht="14.25">
      <c r="A162" s="427">
        <v>11</v>
      </c>
      <c r="B162" s="428">
        <v>105</v>
      </c>
      <c r="C162" s="429" t="s">
        <v>124</v>
      </c>
      <c r="D162" s="438" t="str">
        <f t="shared" si="10"/>
        <v>11.105.005</v>
      </c>
      <c r="E162" s="448" t="s">
        <v>700</v>
      </c>
      <c r="F162" s="347" t="s">
        <v>141</v>
      </c>
      <c r="G162" s="439">
        <f t="shared" si="11"/>
        <v>0</v>
      </c>
      <c r="H162" s="622" t="s">
        <v>1642</v>
      </c>
      <c r="I162" s="440"/>
      <c r="J162" s="442"/>
      <c r="K162" s="442"/>
      <c r="L162" s="442"/>
      <c r="M162" s="442"/>
      <c r="N162" s="442"/>
      <c r="O162" s="442"/>
      <c r="Q162" s="441"/>
      <c r="R162" s="288">
        <f t="shared" si="12"/>
        <v>0</v>
      </c>
    </row>
    <row r="163" spans="1:18" s="434" customFormat="1" ht="14.25">
      <c r="A163" s="437">
        <v>11</v>
      </c>
      <c r="B163" s="428">
        <v>105</v>
      </c>
      <c r="C163" s="429" t="s">
        <v>125</v>
      </c>
      <c r="D163" s="438" t="str">
        <f t="shared" si="10"/>
        <v>11.105.010</v>
      </c>
      <c r="E163" s="446" t="s">
        <v>701</v>
      </c>
      <c r="F163" s="347" t="s">
        <v>141</v>
      </c>
      <c r="G163" s="439">
        <f t="shared" si="11"/>
        <v>0</v>
      </c>
      <c r="H163" s="622" t="s">
        <v>1642</v>
      </c>
      <c r="I163" s="440"/>
      <c r="J163" s="442"/>
      <c r="K163" s="442"/>
      <c r="L163" s="442"/>
      <c r="M163" s="442"/>
      <c r="N163" s="442"/>
      <c r="O163" s="442"/>
      <c r="Q163" s="441"/>
      <c r="R163" s="288">
        <f t="shared" si="12"/>
        <v>0</v>
      </c>
    </row>
    <row r="164" spans="1:18" s="434" customFormat="1" ht="14.25">
      <c r="A164" s="427">
        <v>11</v>
      </c>
      <c r="B164" s="428">
        <v>105</v>
      </c>
      <c r="C164" s="429" t="s">
        <v>126</v>
      </c>
      <c r="D164" s="438" t="str">
        <f t="shared" si="10"/>
        <v>11.105.015</v>
      </c>
      <c r="E164" s="446" t="s">
        <v>702</v>
      </c>
      <c r="F164" s="347" t="s">
        <v>141</v>
      </c>
      <c r="G164" s="439">
        <f t="shared" si="11"/>
        <v>0</v>
      </c>
      <c r="H164" s="622" t="s">
        <v>1642</v>
      </c>
      <c r="I164" s="440"/>
      <c r="J164" s="442"/>
      <c r="K164" s="442"/>
      <c r="L164" s="442"/>
      <c r="M164" s="442"/>
      <c r="N164" s="442"/>
      <c r="O164" s="442"/>
      <c r="Q164" s="441"/>
      <c r="R164" s="288">
        <f t="shared" si="12"/>
        <v>0</v>
      </c>
    </row>
    <row r="165" spans="1:18" s="434" customFormat="1" ht="14.25">
      <c r="A165" s="427">
        <v>11</v>
      </c>
      <c r="B165" s="428">
        <v>105</v>
      </c>
      <c r="C165" s="429" t="s">
        <v>127</v>
      </c>
      <c r="D165" s="438" t="str">
        <f t="shared" si="10"/>
        <v>11.105.020</v>
      </c>
      <c r="E165" s="446" t="s">
        <v>661</v>
      </c>
      <c r="F165" s="347" t="s">
        <v>141</v>
      </c>
      <c r="G165" s="439">
        <f t="shared" si="11"/>
        <v>0</v>
      </c>
      <c r="H165" s="622" t="s">
        <v>1642</v>
      </c>
      <c r="I165" s="440"/>
      <c r="J165" s="442"/>
      <c r="K165" s="442"/>
      <c r="L165" s="442"/>
      <c r="M165" s="442"/>
      <c r="N165" s="442"/>
      <c r="O165" s="442"/>
      <c r="Q165" s="441"/>
      <c r="R165" s="288">
        <f t="shared" si="12"/>
        <v>0</v>
      </c>
    </row>
    <row r="166" spans="1:18" s="434" customFormat="1">
      <c r="A166" s="427"/>
      <c r="B166" s="428"/>
      <c r="C166" s="429"/>
      <c r="D166" s="438" t="str">
        <f t="shared" si="10"/>
        <v/>
      </c>
      <c r="E166" s="349"/>
      <c r="F166" s="347"/>
      <c r="G166" s="439"/>
      <c r="H166" s="439"/>
      <c r="I166" s="440"/>
      <c r="J166" s="442"/>
      <c r="K166" s="442"/>
      <c r="L166" s="442"/>
      <c r="M166" s="442"/>
      <c r="N166" s="442"/>
      <c r="O166" s="442"/>
      <c r="Q166" s="441"/>
      <c r="R166" s="288">
        <f t="shared" si="12"/>
        <v>0</v>
      </c>
    </row>
    <row r="167" spans="1:18" s="434" customFormat="1" ht="30">
      <c r="A167" s="427">
        <v>11</v>
      </c>
      <c r="B167" s="428">
        <v>110</v>
      </c>
      <c r="C167" s="429"/>
      <c r="D167" s="438" t="str">
        <f t="shared" si="10"/>
        <v>11.110</v>
      </c>
      <c r="E167" s="449" t="s">
        <v>482</v>
      </c>
      <c r="F167" s="347"/>
      <c r="G167" s="439"/>
      <c r="H167" s="439"/>
      <c r="I167" s="440"/>
      <c r="J167" s="442"/>
      <c r="K167" s="442"/>
      <c r="L167" s="442"/>
      <c r="M167" s="442"/>
      <c r="N167" s="442"/>
      <c r="O167" s="442"/>
      <c r="Q167" s="441"/>
      <c r="R167" s="288">
        <f t="shared" si="12"/>
        <v>0</v>
      </c>
    </row>
    <row r="168" spans="1:18" s="434" customFormat="1" ht="14.25">
      <c r="A168" s="427">
        <v>11</v>
      </c>
      <c r="B168" s="428">
        <v>110</v>
      </c>
      <c r="C168" s="429" t="s">
        <v>124</v>
      </c>
      <c r="D168" s="438" t="str">
        <f t="shared" si="10"/>
        <v>11.110.005</v>
      </c>
      <c r="E168" s="448" t="s">
        <v>700</v>
      </c>
      <c r="F168" s="347" t="s">
        <v>141</v>
      </c>
      <c r="G168" s="439">
        <f t="shared" si="11"/>
        <v>0</v>
      </c>
      <c r="H168" s="622" t="s">
        <v>1642</v>
      </c>
      <c r="I168" s="440"/>
      <c r="J168" s="442"/>
      <c r="K168" s="442"/>
      <c r="L168" s="442"/>
      <c r="M168" s="442"/>
      <c r="N168" s="442"/>
      <c r="O168" s="442"/>
      <c r="Q168" s="441"/>
      <c r="R168" s="288">
        <f t="shared" si="12"/>
        <v>0</v>
      </c>
    </row>
    <row r="169" spans="1:18" s="434" customFormat="1" ht="14.25">
      <c r="A169" s="437">
        <v>11</v>
      </c>
      <c r="B169" s="428">
        <v>110</v>
      </c>
      <c r="C169" s="429" t="s">
        <v>125</v>
      </c>
      <c r="D169" s="438" t="str">
        <f t="shared" si="10"/>
        <v>11.110.010</v>
      </c>
      <c r="E169" s="446" t="s">
        <v>701</v>
      </c>
      <c r="F169" s="347" t="s">
        <v>141</v>
      </c>
      <c r="G169" s="439">
        <f t="shared" si="11"/>
        <v>0</v>
      </c>
      <c r="H169" s="622" t="s">
        <v>1642</v>
      </c>
      <c r="I169" s="440"/>
      <c r="J169" s="442"/>
      <c r="K169" s="442"/>
      <c r="L169" s="442"/>
      <c r="M169" s="442"/>
      <c r="N169" s="442"/>
      <c r="O169" s="442"/>
      <c r="Q169" s="441"/>
      <c r="R169" s="288">
        <f t="shared" si="12"/>
        <v>0</v>
      </c>
    </row>
    <row r="170" spans="1:18" s="434" customFormat="1" ht="14.25">
      <c r="A170" s="427">
        <v>11</v>
      </c>
      <c r="B170" s="428">
        <v>110</v>
      </c>
      <c r="C170" s="429" t="s">
        <v>126</v>
      </c>
      <c r="D170" s="438" t="str">
        <f t="shared" si="10"/>
        <v>11.110.015</v>
      </c>
      <c r="E170" s="446" t="s">
        <v>702</v>
      </c>
      <c r="F170" s="347" t="s">
        <v>141</v>
      </c>
      <c r="G170" s="439">
        <f t="shared" si="11"/>
        <v>0</v>
      </c>
      <c r="H170" s="622" t="s">
        <v>1642</v>
      </c>
      <c r="I170" s="440"/>
      <c r="J170" s="442"/>
      <c r="K170" s="442"/>
      <c r="L170" s="442"/>
      <c r="M170" s="442"/>
      <c r="N170" s="442"/>
      <c r="O170" s="442"/>
      <c r="Q170" s="441"/>
      <c r="R170" s="288">
        <f t="shared" si="12"/>
        <v>0</v>
      </c>
    </row>
    <row r="171" spans="1:18" s="434" customFormat="1" ht="14.25">
      <c r="A171" s="427">
        <v>11</v>
      </c>
      <c r="B171" s="428">
        <v>110</v>
      </c>
      <c r="C171" s="429" t="s">
        <v>127</v>
      </c>
      <c r="D171" s="438" t="str">
        <f t="shared" si="10"/>
        <v>11.110.020</v>
      </c>
      <c r="E171" s="446" t="s">
        <v>661</v>
      </c>
      <c r="F171" s="347" t="s">
        <v>141</v>
      </c>
      <c r="G171" s="439">
        <f t="shared" si="11"/>
        <v>0</v>
      </c>
      <c r="H171" s="622" t="s">
        <v>1642</v>
      </c>
      <c r="I171" s="440"/>
      <c r="J171" s="442"/>
      <c r="K171" s="442"/>
      <c r="L171" s="442"/>
      <c r="M171" s="442"/>
      <c r="N171" s="442"/>
      <c r="O171" s="442"/>
      <c r="Q171" s="441"/>
      <c r="R171" s="288">
        <f t="shared" si="12"/>
        <v>0</v>
      </c>
    </row>
    <row r="172" spans="1:18" s="434" customFormat="1">
      <c r="A172" s="427"/>
      <c r="B172" s="428"/>
      <c r="C172" s="429"/>
      <c r="D172" s="438" t="str">
        <f t="shared" si="10"/>
        <v/>
      </c>
      <c r="E172" s="349"/>
      <c r="F172" s="347"/>
      <c r="G172" s="439"/>
      <c r="H172" s="439"/>
      <c r="I172" s="440"/>
      <c r="J172" s="442"/>
      <c r="K172" s="442"/>
      <c r="L172" s="442"/>
      <c r="M172" s="442"/>
      <c r="N172" s="442"/>
      <c r="O172" s="442"/>
      <c r="Q172" s="441"/>
      <c r="R172" s="288">
        <f t="shared" si="12"/>
        <v>0</v>
      </c>
    </row>
    <row r="173" spans="1:18" s="434" customFormat="1" ht="30">
      <c r="A173" s="427">
        <v>11</v>
      </c>
      <c r="B173" s="428">
        <v>115</v>
      </c>
      <c r="C173" s="429"/>
      <c r="D173" s="438" t="str">
        <f t="shared" si="10"/>
        <v>11.115</v>
      </c>
      <c r="E173" s="449" t="s">
        <v>1334</v>
      </c>
      <c r="F173" s="347"/>
      <c r="G173" s="439"/>
      <c r="H173" s="439"/>
      <c r="I173" s="440"/>
      <c r="J173" s="442"/>
      <c r="K173" s="442"/>
      <c r="L173" s="442"/>
      <c r="M173" s="442"/>
      <c r="N173" s="442"/>
      <c r="O173" s="442"/>
      <c r="Q173" s="441"/>
      <c r="R173" s="288">
        <f t="shared" si="12"/>
        <v>0</v>
      </c>
    </row>
    <row r="174" spans="1:18" s="434" customFormat="1" ht="14.25">
      <c r="A174" s="427">
        <v>11</v>
      </c>
      <c r="B174" s="428">
        <v>115</v>
      </c>
      <c r="C174" s="429" t="s">
        <v>124</v>
      </c>
      <c r="D174" s="438" t="str">
        <f t="shared" si="10"/>
        <v>11.115.005</v>
      </c>
      <c r="E174" s="448" t="s">
        <v>700</v>
      </c>
      <c r="F174" s="347" t="s">
        <v>141</v>
      </c>
      <c r="G174" s="439">
        <f t="shared" si="11"/>
        <v>0</v>
      </c>
      <c r="H174" s="622" t="s">
        <v>1642</v>
      </c>
      <c r="I174" s="440"/>
      <c r="J174" s="442"/>
      <c r="K174" s="442"/>
      <c r="L174" s="442"/>
      <c r="M174" s="442"/>
      <c r="N174" s="442"/>
      <c r="O174" s="442"/>
      <c r="Q174" s="441"/>
      <c r="R174" s="288">
        <f t="shared" si="12"/>
        <v>0</v>
      </c>
    </row>
    <row r="175" spans="1:18" s="434" customFormat="1" ht="14.25">
      <c r="A175" s="437">
        <v>11</v>
      </c>
      <c r="B175" s="428">
        <v>115</v>
      </c>
      <c r="C175" s="429" t="s">
        <v>125</v>
      </c>
      <c r="D175" s="438" t="str">
        <f t="shared" si="10"/>
        <v>11.115.010</v>
      </c>
      <c r="E175" s="446" t="s">
        <v>701</v>
      </c>
      <c r="F175" s="347" t="s">
        <v>141</v>
      </c>
      <c r="G175" s="439">
        <f t="shared" si="11"/>
        <v>0</v>
      </c>
      <c r="H175" s="622" t="s">
        <v>1642</v>
      </c>
      <c r="I175" s="440"/>
      <c r="J175" s="442"/>
      <c r="K175" s="442"/>
      <c r="L175" s="442"/>
      <c r="M175" s="442"/>
      <c r="N175" s="442"/>
      <c r="O175" s="442"/>
      <c r="Q175" s="441"/>
      <c r="R175" s="288">
        <f t="shared" si="12"/>
        <v>0</v>
      </c>
    </row>
    <row r="176" spans="1:18" s="434" customFormat="1" ht="14.25">
      <c r="A176" s="427">
        <v>11</v>
      </c>
      <c r="B176" s="428">
        <v>115</v>
      </c>
      <c r="C176" s="429" t="s">
        <v>126</v>
      </c>
      <c r="D176" s="438" t="str">
        <f t="shared" si="10"/>
        <v>11.115.015</v>
      </c>
      <c r="E176" s="446" t="s">
        <v>702</v>
      </c>
      <c r="F176" s="347" t="s">
        <v>141</v>
      </c>
      <c r="G176" s="439">
        <f t="shared" si="11"/>
        <v>0</v>
      </c>
      <c r="H176" s="622" t="s">
        <v>1642</v>
      </c>
      <c r="I176" s="440"/>
      <c r="J176" s="442"/>
      <c r="K176" s="442"/>
      <c r="L176" s="442"/>
      <c r="M176" s="442"/>
      <c r="N176" s="442"/>
      <c r="O176" s="442"/>
      <c r="Q176" s="441"/>
      <c r="R176" s="288">
        <f t="shared" si="12"/>
        <v>0</v>
      </c>
    </row>
    <row r="177" spans="1:18" s="434" customFormat="1" ht="14.25">
      <c r="A177" s="427">
        <v>11</v>
      </c>
      <c r="B177" s="428">
        <v>115</v>
      </c>
      <c r="C177" s="429" t="s">
        <v>127</v>
      </c>
      <c r="D177" s="438" t="str">
        <f t="shared" si="10"/>
        <v>11.115.020</v>
      </c>
      <c r="E177" s="446" t="s">
        <v>661</v>
      </c>
      <c r="F177" s="347" t="s">
        <v>141</v>
      </c>
      <c r="G177" s="439">
        <f t="shared" si="11"/>
        <v>0</v>
      </c>
      <c r="H177" s="622" t="s">
        <v>1642</v>
      </c>
      <c r="I177" s="440"/>
      <c r="J177" s="442"/>
      <c r="K177" s="442"/>
      <c r="L177" s="442"/>
      <c r="M177" s="442"/>
      <c r="N177" s="442"/>
      <c r="O177" s="442"/>
      <c r="Q177" s="441"/>
      <c r="R177" s="288">
        <f t="shared" si="12"/>
        <v>0</v>
      </c>
    </row>
    <row r="178" spans="1:18" s="434" customFormat="1">
      <c r="A178" s="427"/>
      <c r="B178" s="428"/>
      <c r="C178" s="429"/>
      <c r="D178" s="438" t="str">
        <f t="shared" si="10"/>
        <v/>
      </c>
      <c r="E178" s="349"/>
      <c r="F178" s="347"/>
      <c r="G178" s="439"/>
      <c r="H178" s="439"/>
      <c r="I178" s="440"/>
      <c r="J178" s="442"/>
      <c r="K178" s="442"/>
      <c r="L178" s="442"/>
      <c r="M178" s="442"/>
      <c r="N178" s="442"/>
      <c r="O178" s="442"/>
      <c r="Q178" s="441"/>
      <c r="R178" s="288">
        <f t="shared" si="12"/>
        <v>0</v>
      </c>
    </row>
    <row r="179" spans="1:18" s="434" customFormat="1" ht="30">
      <c r="A179" s="427">
        <v>11</v>
      </c>
      <c r="B179" s="428">
        <v>120</v>
      </c>
      <c r="C179" s="429"/>
      <c r="D179" s="438" t="str">
        <f t="shared" si="10"/>
        <v>11.120</v>
      </c>
      <c r="E179" s="349" t="s">
        <v>480</v>
      </c>
      <c r="F179" s="347"/>
      <c r="G179" s="439"/>
      <c r="H179" s="439"/>
      <c r="I179" s="440"/>
      <c r="J179" s="442"/>
      <c r="K179" s="442"/>
      <c r="L179" s="442"/>
      <c r="M179" s="442"/>
      <c r="N179" s="442"/>
      <c r="O179" s="442"/>
      <c r="Q179" s="441"/>
      <c r="R179" s="288">
        <f t="shared" si="12"/>
        <v>0</v>
      </c>
    </row>
    <row r="180" spans="1:18" s="434" customFormat="1" ht="14.25">
      <c r="A180" s="427">
        <v>11</v>
      </c>
      <c r="B180" s="428">
        <v>120</v>
      </c>
      <c r="C180" s="429" t="s">
        <v>124</v>
      </c>
      <c r="D180" s="438" t="str">
        <f t="shared" si="10"/>
        <v>11.120.005</v>
      </c>
      <c r="E180" s="448" t="s">
        <v>700</v>
      </c>
      <c r="F180" s="347" t="s">
        <v>141</v>
      </c>
      <c r="G180" s="439">
        <f t="shared" si="11"/>
        <v>0</v>
      </c>
      <c r="H180" s="622" t="s">
        <v>1642</v>
      </c>
      <c r="I180" s="440"/>
      <c r="J180" s="442"/>
      <c r="K180" s="442"/>
      <c r="L180" s="442"/>
      <c r="M180" s="442"/>
      <c r="N180" s="442"/>
      <c r="O180" s="442"/>
      <c r="Q180" s="441"/>
      <c r="R180" s="288">
        <f t="shared" si="12"/>
        <v>0</v>
      </c>
    </row>
    <row r="181" spans="1:18" s="434" customFormat="1" ht="14.25">
      <c r="A181" s="437">
        <v>11</v>
      </c>
      <c r="B181" s="428">
        <v>120</v>
      </c>
      <c r="C181" s="429" t="s">
        <v>125</v>
      </c>
      <c r="D181" s="438" t="str">
        <f t="shared" ref="D181:D191" si="13">IF(A181=0,"",IF(C181=0,A181&amp;"."&amp;B181,A181&amp;"."&amp;B181&amp;"."&amp;C181))</f>
        <v>11.120.010</v>
      </c>
      <c r="E181" s="446" t="s">
        <v>701</v>
      </c>
      <c r="F181" s="347" t="s">
        <v>141</v>
      </c>
      <c r="G181" s="439">
        <f t="shared" si="11"/>
        <v>0</v>
      </c>
      <c r="H181" s="622" t="s">
        <v>1642</v>
      </c>
      <c r="I181" s="440"/>
      <c r="J181" s="442"/>
      <c r="K181" s="442"/>
      <c r="L181" s="442"/>
      <c r="M181" s="442"/>
      <c r="N181" s="442"/>
      <c r="O181" s="442"/>
      <c r="Q181" s="441"/>
      <c r="R181" s="288">
        <f t="shared" si="12"/>
        <v>0</v>
      </c>
    </row>
    <row r="182" spans="1:18" s="434" customFormat="1" ht="14.25">
      <c r="A182" s="427">
        <v>11</v>
      </c>
      <c r="B182" s="428">
        <v>120</v>
      </c>
      <c r="C182" s="429" t="s">
        <v>126</v>
      </c>
      <c r="D182" s="438" t="str">
        <f t="shared" si="13"/>
        <v>11.120.015</v>
      </c>
      <c r="E182" s="446" t="s">
        <v>702</v>
      </c>
      <c r="F182" s="347" t="s">
        <v>141</v>
      </c>
      <c r="G182" s="439">
        <f t="shared" si="11"/>
        <v>0</v>
      </c>
      <c r="H182" s="622" t="s">
        <v>1642</v>
      </c>
      <c r="I182" s="440"/>
      <c r="J182" s="442"/>
      <c r="K182" s="442"/>
      <c r="L182" s="442"/>
      <c r="M182" s="442"/>
      <c r="N182" s="442"/>
      <c r="O182" s="442"/>
      <c r="Q182" s="441"/>
      <c r="R182" s="288">
        <f t="shared" si="12"/>
        <v>0</v>
      </c>
    </row>
    <row r="183" spans="1:18" s="434" customFormat="1" ht="14.25">
      <c r="A183" s="427">
        <v>11</v>
      </c>
      <c r="B183" s="428">
        <v>120</v>
      </c>
      <c r="C183" s="429" t="s">
        <v>127</v>
      </c>
      <c r="D183" s="438" t="str">
        <f t="shared" si="13"/>
        <v>11.120.020</v>
      </c>
      <c r="E183" s="446" t="s">
        <v>661</v>
      </c>
      <c r="F183" s="347" t="s">
        <v>141</v>
      </c>
      <c r="G183" s="439">
        <f t="shared" si="11"/>
        <v>0</v>
      </c>
      <c r="H183" s="622" t="s">
        <v>1642</v>
      </c>
      <c r="I183" s="440"/>
      <c r="J183" s="442"/>
      <c r="K183" s="442"/>
      <c r="L183" s="442"/>
      <c r="M183" s="442"/>
      <c r="N183" s="442"/>
      <c r="O183" s="442"/>
      <c r="Q183" s="441"/>
      <c r="R183" s="288">
        <f t="shared" si="12"/>
        <v>0</v>
      </c>
    </row>
    <row r="184" spans="1:18" s="434" customFormat="1" ht="14.25">
      <c r="A184" s="427">
        <v>11</v>
      </c>
      <c r="B184" s="428">
        <v>120</v>
      </c>
      <c r="C184" s="429" t="s">
        <v>128</v>
      </c>
      <c r="D184" s="438" t="str">
        <f t="shared" si="13"/>
        <v>11.120.025</v>
      </c>
      <c r="E184" s="446" t="s">
        <v>484</v>
      </c>
      <c r="F184" s="347" t="s">
        <v>141</v>
      </c>
      <c r="G184" s="439">
        <f t="shared" si="11"/>
        <v>0</v>
      </c>
      <c r="H184" s="622" t="s">
        <v>1642</v>
      </c>
      <c r="I184" s="440"/>
      <c r="J184" s="442"/>
      <c r="K184" s="442"/>
      <c r="L184" s="442"/>
      <c r="M184" s="442"/>
      <c r="N184" s="442"/>
      <c r="O184" s="442"/>
      <c r="Q184" s="441"/>
      <c r="R184" s="288">
        <f t="shared" si="12"/>
        <v>0</v>
      </c>
    </row>
    <row r="185" spans="1:18" s="434" customFormat="1" ht="14.25">
      <c r="A185" s="427"/>
      <c r="B185" s="428"/>
      <c r="C185" s="429"/>
      <c r="D185" s="438" t="str">
        <f t="shared" si="13"/>
        <v/>
      </c>
      <c r="E185" s="446"/>
      <c r="F185" s="347"/>
      <c r="G185" s="439"/>
      <c r="H185" s="439"/>
      <c r="I185" s="440"/>
      <c r="J185" s="442"/>
      <c r="K185" s="442"/>
      <c r="L185" s="442"/>
      <c r="M185" s="442"/>
      <c r="N185" s="442"/>
      <c r="O185" s="442"/>
      <c r="Q185" s="441"/>
      <c r="R185" s="288">
        <f t="shared" si="12"/>
        <v>0</v>
      </c>
    </row>
    <row r="186" spans="1:18" s="434" customFormat="1" ht="30">
      <c r="A186" s="427">
        <v>11</v>
      </c>
      <c r="B186" s="428">
        <v>125</v>
      </c>
      <c r="C186" s="429"/>
      <c r="D186" s="438" t="str">
        <f t="shared" si="13"/>
        <v>11.125</v>
      </c>
      <c r="E186" s="449" t="s">
        <v>483</v>
      </c>
      <c r="F186" s="347"/>
      <c r="G186" s="439"/>
      <c r="H186" s="439"/>
      <c r="I186" s="440"/>
      <c r="J186" s="442"/>
      <c r="K186" s="442"/>
      <c r="L186" s="442"/>
      <c r="M186" s="442"/>
      <c r="N186" s="442"/>
      <c r="O186" s="442"/>
      <c r="Q186" s="441"/>
      <c r="R186" s="288">
        <f t="shared" si="12"/>
        <v>0</v>
      </c>
    </row>
    <row r="187" spans="1:18" s="434" customFormat="1" ht="14.25">
      <c r="A187" s="427">
        <v>11</v>
      </c>
      <c r="B187" s="428">
        <v>125</v>
      </c>
      <c r="C187" s="429" t="s">
        <v>124</v>
      </c>
      <c r="D187" s="438" t="str">
        <f t="shared" si="13"/>
        <v>11.125.005</v>
      </c>
      <c r="E187" s="448" t="s">
        <v>700</v>
      </c>
      <c r="F187" s="347" t="s">
        <v>141</v>
      </c>
      <c r="G187" s="439">
        <f t="shared" si="11"/>
        <v>0</v>
      </c>
      <c r="H187" s="622" t="s">
        <v>1642</v>
      </c>
      <c r="I187" s="440"/>
      <c r="J187" s="442"/>
      <c r="K187" s="442"/>
      <c r="L187" s="442"/>
      <c r="M187" s="442"/>
      <c r="N187" s="442"/>
      <c r="O187" s="442"/>
      <c r="Q187" s="441"/>
      <c r="R187" s="288">
        <f t="shared" si="12"/>
        <v>0</v>
      </c>
    </row>
    <row r="188" spans="1:18" s="434" customFormat="1" ht="14.25">
      <c r="A188" s="437">
        <v>11</v>
      </c>
      <c r="B188" s="428">
        <v>125</v>
      </c>
      <c r="C188" s="429" t="s">
        <v>125</v>
      </c>
      <c r="D188" s="438" t="str">
        <f t="shared" si="13"/>
        <v>11.125.010</v>
      </c>
      <c r="E188" s="446" t="s">
        <v>701</v>
      </c>
      <c r="F188" s="347" t="s">
        <v>141</v>
      </c>
      <c r="G188" s="439">
        <f t="shared" si="11"/>
        <v>0</v>
      </c>
      <c r="H188" s="622" t="s">
        <v>1642</v>
      </c>
      <c r="I188" s="440"/>
      <c r="J188" s="442"/>
      <c r="K188" s="442"/>
      <c r="L188" s="442"/>
      <c r="M188" s="442"/>
      <c r="N188" s="442"/>
      <c r="O188" s="442"/>
      <c r="Q188" s="441"/>
      <c r="R188" s="288">
        <f t="shared" si="12"/>
        <v>0</v>
      </c>
    </row>
    <row r="189" spans="1:18" s="434" customFormat="1" ht="14.25">
      <c r="A189" s="427">
        <v>11</v>
      </c>
      <c r="B189" s="428">
        <v>125</v>
      </c>
      <c r="C189" s="429" t="s">
        <v>126</v>
      </c>
      <c r="D189" s="438" t="str">
        <f t="shared" si="13"/>
        <v>11.125.015</v>
      </c>
      <c r="E189" s="446" t="s">
        <v>702</v>
      </c>
      <c r="F189" s="347" t="s">
        <v>141</v>
      </c>
      <c r="G189" s="439">
        <f t="shared" si="11"/>
        <v>0</v>
      </c>
      <c r="H189" s="622" t="s">
        <v>1642</v>
      </c>
      <c r="I189" s="440"/>
      <c r="J189" s="442"/>
      <c r="K189" s="442"/>
      <c r="L189" s="442"/>
      <c r="M189" s="442"/>
      <c r="N189" s="442"/>
      <c r="O189" s="442"/>
      <c r="Q189" s="441"/>
      <c r="R189" s="288">
        <f t="shared" si="12"/>
        <v>0</v>
      </c>
    </row>
    <row r="190" spans="1:18" s="434" customFormat="1" ht="14.25">
      <c r="A190" s="427">
        <v>11</v>
      </c>
      <c r="B190" s="428">
        <v>125</v>
      </c>
      <c r="C190" s="429" t="s">
        <v>127</v>
      </c>
      <c r="D190" s="438" t="str">
        <f t="shared" si="13"/>
        <v>11.125.020</v>
      </c>
      <c r="E190" s="446" t="s">
        <v>661</v>
      </c>
      <c r="F190" s="347" t="s">
        <v>141</v>
      </c>
      <c r="G190" s="439">
        <f t="shared" si="11"/>
        <v>0</v>
      </c>
      <c r="H190" s="622" t="s">
        <v>1642</v>
      </c>
      <c r="I190" s="440"/>
      <c r="J190" s="442"/>
      <c r="K190" s="442"/>
      <c r="L190" s="442"/>
      <c r="M190" s="442"/>
      <c r="N190" s="442"/>
      <c r="O190" s="442"/>
      <c r="Q190" s="441"/>
      <c r="R190" s="288">
        <f t="shared" si="12"/>
        <v>0</v>
      </c>
    </row>
    <row r="191" spans="1:18" s="434" customFormat="1" ht="14.25">
      <c r="A191" s="427">
        <v>11</v>
      </c>
      <c r="B191" s="428">
        <v>125</v>
      </c>
      <c r="C191" s="429" t="s">
        <v>128</v>
      </c>
      <c r="D191" s="438" t="str">
        <f t="shared" si="13"/>
        <v>11.125.025</v>
      </c>
      <c r="E191" s="446" t="s">
        <v>484</v>
      </c>
      <c r="F191" s="347" t="s">
        <v>141</v>
      </c>
      <c r="G191" s="439">
        <f t="shared" si="11"/>
        <v>0</v>
      </c>
      <c r="H191" s="622" t="s">
        <v>1642</v>
      </c>
      <c r="I191" s="440"/>
      <c r="J191" s="442"/>
      <c r="K191" s="442"/>
      <c r="L191" s="442"/>
      <c r="M191" s="442"/>
      <c r="N191" s="442"/>
      <c r="O191" s="442"/>
      <c r="Q191" s="441"/>
      <c r="R191" s="288">
        <f t="shared" si="12"/>
        <v>0</v>
      </c>
    </row>
    <row r="192" spans="1:18" s="434" customFormat="1" ht="14.25">
      <c r="A192" s="427"/>
      <c r="B192" s="428"/>
      <c r="C192" s="429"/>
      <c r="D192" s="438"/>
      <c r="E192" s="446"/>
      <c r="F192" s="347"/>
      <c r="G192" s="439"/>
      <c r="H192" s="439"/>
      <c r="I192" s="440"/>
      <c r="J192" s="442"/>
      <c r="K192" s="442"/>
      <c r="L192" s="442"/>
      <c r="M192" s="442"/>
      <c r="N192" s="442"/>
      <c r="O192" s="442"/>
      <c r="Q192" s="441"/>
      <c r="R192" s="288">
        <f t="shared" si="12"/>
        <v>0</v>
      </c>
    </row>
    <row r="193" spans="1:18" s="434" customFormat="1" ht="30">
      <c r="A193" s="427">
        <v>11</v>
      </c>
      <c r="B193" s="428">
        <v>130</v>
      </c>
      <c r="C193" s="429"/>
      <c r="D193" s="438" t="str">
        <f t="shared" ref="D193:D226" si="14">IF(A193=0,"",IF(C193=0,A193&amp;"."&amp;B193,A193&amp;"."&amp;B193&amp;"."&amp;C193))</f>
        <v>11.130</v>
      </c>
      <c r="E193" s="349" t="s">
        <v>481</v>
      </c>
      <c r="F193" s="347"/>
      <c r="G193" s="439"/>
      <c r="H193" s="439"/>
      <c r="I193" s="440"/>
      <c r="J193" s="442"/>
      <c r="K193" s="442"/>
      <c r="L193" s="442"/>
      <c r="M193" s="442"/>
      <c r="N193" s="442"/>
      <c r="O193" s="442"/>
      <c r="Q193" s="441"/>
      <c r="R193" s="288">
        <f t="shared" si="12"/>
        <v>0</v>
      </c>
    </row>
    <row r="194" spans="1:18" s="434" customFormat="1" ht="14.25">
      <c r="A194" s="427">
        <v>11</v>
      </c>
      <c r="B194" s="428">
        <v>130</v>
      </c>
      <c r="C194" s="429" t="s">
        <v>124</v>
      </c>
      <c r="D194" s="438" t="str">
        <f t="shared" si="14"/>
        <v>11.130.005</v>
      </c>
      <c r="E194" s="448" t="s">
        <v>700</v>
      </c>
      <c r="F194" s="347" t="s">
        <v>141</v>
      </c>
      <c r="G194" s="439">
        <f t="shared" si="11"/>
        <v>0</v>
      </c>
      <c r="H194" s="622" t="s">
        <v>1642</v>
      </c>
      <c r="I194" s="440"/>
      <c r="J194" s="442"/>
      <c r="K194" s="442"/>
      <c r="L194" s="442"/>
      <c r="M194" s="442"/>
      <c r="N194" s="442"/>
      <c r="O194" s="442"/>
      <c r="Q194" s="441"/>
      <c r="R194" s="288">
        <f t="shared" si="12"/>
        <v>0</v>
      </c>
    </row>
    <row r="195" spans="1:18" s="434" customFormat="1" ht="14.25">
      <c r="A195" s="437">
        <v>11</v>
      </c>
      <c r="B195" s="428">
        <v>130</v>
      </c>
      <c r="C195" s="429" t="s">
        <v>125</v>
      </c>
      <c r="D195" s="438" t="str">
        <f t="shared" si="14"/>
        <v>11.130.010</v>
      </c>
      <c r="E195" s="446" t="s">
        <v>701</v>
      </c>
      <c r="F195" s="347" t="s">
        <v>141</v>
      </c>
      <c r="G195" s="439">
        <f t="shared" si="11"/>
        <v>0</v>
      </c>
      <c r="H195" s="622" t="s">
        <v>1642</v>
      </c>
      <c r="I195" s="440"/>
      <c r="J195" s="442"/>
      <c r="K195" s="442"/>
      <c r="L195" s="442"/>
      <c r="M195" s="442"/>
      <c r="N195" s="442"/>
      <c r="O195" s="442"/>
      <c r="Q195" s="441"/>
      <c r="R195" s="288">
        <f t="shared" si="12"/>
        <v>0</v>
      </c>
    </row>
    <row r="196" spans="1:18" s="434" customFormat="1" ht="14.25">
      <c r="A196" s="427">
        <v>11</v>
      </c>
      <c r="B196" s="428">
        <v>130</v>
      </c>
      <c r="C196" s="429" t="s">
        <v>126</v>
      </c>
      <c r="D196" s="438" t="str">
        <f t="shared" si="14"/>
        <v>11.130.015</v>
      </c>
      <c r="E196" s="446" t="s">
        <v>702</v>
      </c>
      <c r="F196" s="347" t="s">
        <v>141</v>
      </c>
      <c r="G196" s="439">
        <f t="shared" si="11"/>
        <v>0</v>
      </c>
      <c r="H196" s="622" t="s">
        <v>1642</v>
      </c>
      <c r="I196" s="440"/>
      <c r="J196" s="442"/>
      <c r="K196" s="442"/>
      <c r="L196" s="442"/>
      <c r="M196" s="442"/>
      <c r="N196" s="442"/>
      <c r="O196" s="442"/>
      <c r="Q196" s="441"/>
      <c r="R196" s="288">
        <f t="shared" si="12"/>
        <v>0</v>
      </c>
    </row>
    <row r="197" spans="1:18" s="434" customFormat="1" ht="14.25">
      <c r="A197" s="427">
        <v>11</v>
      </c>
      <c r="B197" s="428">
        <v>130</v>
      </c>
      <c r="C197" s="429" t="s">
        <v>127</v>
      </c>
      <c r="D197" s="438" t="str">
        <f t="shared" si="14"/>
        <v>11.130.020</v>
      </c>
      <c r="E197" s="446" t="s">
        <v>661</v>
      </c>
      <c r="F197" s="347" t="s">
        <v>141</v>
      </c>
      <c r="G197" s="439">
        <f t="shared" si="11"/>
        <v>0</v>
      </c>
      <c r="H197" s="622" t="s">
        <v>1642</v>
      </c>
      <c r="I197" s="440"/>
      <c r="J197" s="442"/>
      <c r="K197" s="442"/>
      <c r="L197" s="442"/>
      <c r="M197" s="442"/>
      <c r="N197" s="442"/>
      <c r="O197" s="442"/>
      <c r="Q197" s="441"/>
      <c r="R197" s="288">
        <f t="shared" si="12"/>
        <v>0</v>
      </c>
    </row>
    <row r="198" spans="1:18" s="434" customFormat="1" ht="14.25">
      <c r="A198" s="427">
        <v>11</v>
      </c>
      <c r="B198" s="428">
        <v>130</v>
      </c>
      <c r="C198" s="429" t="s">
        <v>128</v>
      </c>
      <c r="D198" s="438" t="str">
        <f t="shared" si="14"/>
        <v>11.130.025</v>
      </c>
      <c r="E198" s="446" t="s">
        <v>484</v>
      </c>
      <c r="F198" s="347" t="s">
        <v>141</v>
      </c>
      <c r="G198" s="439">
        <f t="shared" ref="G198:G260" si="15">ROUNDUP(SUM(I198:O198),2)</f>
        <v>0</v>
      </c>
      <c r="H198" s="622" t="s">
        <v>1642</v>
      </c>
      <c r="I198" s="440"/>
      <c r="J198" s="442"/>
      <c r="K198" s="442"/>
      <c r="L198" s="442"/>
      <c r="M198" s="442"/>
      <c r="N198" s="442"/>
      <c r="O198" s="442"/>
      <c r="Q198" s="441"/>
      <c r="R198" s="288">
        <f t="shared" si="12"/>
        <v>0</v>
      </c>
    </row>
    <row r="199" spans="1:18" s="434" customFormat="1" ht="14.25">
      <c r="A199" s="427"/>
      <c r="B199" s="428"/>
      <c r="C199" s="429"/>
      <c r="D199" s="438" t="str">
        <f t="shared" si="14"/>
        <v/>
      </c>
      <c r="E199" s="446"/>
      <c r="F199" s="347"/>
      <c r="G199" s="439"/>
      <c r="H199" s="439"/>
      <c r="I199" s="440"/>
      <c r="J199" s="442"/>
      <c r="K199" s="442"/>
      <c r="L199" s="442"/>
      <c r="M199" s="442"/>
      <c r="N199" s="442"/>
      <c r="O199" s="442"/>
      <c r="Q199" s="441"/>
      <c r="R199" s="288">
        <f t="shared" si="12"/>
        <v>0</v>
      </c>
    </row>
    <row r="200" spans="1:18" s="434" customFormat="1" ht="30">
      <c r="A200" s="427">
        <v>11</v>
      </c>
      <c r="B200" s="428">
        <v>135</v>
      </c>
      <c r="C200" s="429"/>
      <c r="D200" s="438" t="str">
        <f t="shared" si="14"/>
        <v>11.135</v>
      </c>
      <c r="E200" s="349" t="s">
        <v>1103</v>
      </c>
      <c r="F200" s="347"/>
      <c r="G200" s="439"/>
      <c r="H200" s="439"/>
      <c r="I200" s="440"/>
      <c r="J200" s="442"/>
      <c r="K200" s="442"/>
      <c r="L200" s="442"/>
      <c r="M200" s="442"/>
      <c r="N200" s="442"/>
      <c r="O200" s="442"/>
      <c r="Q200" s="441"/>
      <c r="R200" s="288">
        <f t="shared" si="12"/>
        <v>0</v>
      </c>
    </row>
    <row r="201" spans="1:18" s="434" customFormat="1" ht="14.25">
      <c r="A201" s="427">
        <v>11</v>
      </c>
      <c r="B201" s="428">
        <v>135</v>
      </c>
      <c r="C201" s="429" t="s">
        <v>124</v>
      </c>
      <c r="D201" s="438" t="str">
        <f t="shared" si="14"/>
        <v>11.135.005</v>
      </c>
      <c r="E201" s="448" t="s">
        <v>700</v>
      </c>
      <c r="F201" s="347" t="s">
        <v>141</v>
      </c>
      <c r="G201" s="439">
        <f t="shared" si="15"/>
        <v>0</v>
      </c>
      <c r="H201" s="622" t="s">
        <v>1642</v>
      </c>
      <c r="I201" s="440"/>
      <c r="J201" s="442"/>
      <c r="K201" s="442"/>
      <c r="L201" s="442"/>
      <c r="M201" s="442"/>
      <c r="N201" s="442"/>
      <c r="O201" s="442"/>
      <c r="Q201" s="441"/>
      <c r="R201" s="288">
        <f t="shared" ref="R201:R264" si="16">Q201*G201</f>
        <v>0</v>
      </c>
    </row>
    <row r="202" spans="1:18" s="434" customFormat="1" ht="14.25">
      <c r="A202" s="437">
        <v>11</v>
      </c>
      <c r="B202" s="428">
        <v>135</v>
      </c>
      <c r="C202" s="429" t="s">
        <v>125</v>
      </c>
      <c r="D202" s="438" t="str">
        <f t="shared" si="14"/>
        <v>11.135.010</v>
      </c>
      <c r="E202" s="446" t="s">
        <v>701</v>
      </c>
      <c r="F202" s="347" t="s">
        <v>141</v>
      </c>
      <c r="G202" s="439">
        <f t="shared" si="15"/>
        <v>0</v>
      </c>
      <c r="H202" s="622" t="s">
        <v>1642</v>
      </c>
      <c r="I202" s="440"/>
      <c r="J202" s="442"/>
      <c r="K202" s="442"/>
      <c r="L202" s="442"/>
      <c r="M202" s="442"/>
      <c r="N202" s="442"/>
      <c r="O202" s="442"/>
      <c r="Q202" s="441"/>
      <c r="R202" s="288">
        <f t="shared" si="16"/>
        <v>0</v>
      </c>
    </row>
    <row r="203" spans="1:18" s="434" customFormat="1" ht="14.25">
      <c r="A203" s="427">
        <v>11</v>
      </c>
      <c r="B203" s="428">
        <v>135</v>
      </c>
      <c r="C203" s="429" t="s">
        <v>126</v>
      </c>
      <c r="D203" s="438" t="str">
        <f t="shared" si="14"/>
        <v>11.135.015</v>
      </c>
      <c r="E203" s="446" t="s">
        <v>702</v>
      </c>
      <c r="F203" s="347" t="s">
        <v>141</v>
      </c>
      <c r="G203" s="439">
        <f t="shared" si="15"/>
        <v>0</v>
      </c>
      <c r="H203" s="622" t="s">
        <v>1642</v>
      </c>
      <c r="I203" s="440"/>
      <c r="J203" s="442"/>
      <c r="K203" s="442"/>
      <c r="L203" s="442"/>
      <c r="M203" s="442"/>
      <c r="N203" s="442"/>
      <c r="O203" s="442"/>
      <c r="Q203" s="441"/>
      <c r="R203" s="288">
        <f t="shared" si="16"/>
        <v>0</v>
      </c>
    </row>
    <row r="204" spans="1:18" s="434" customFormat="1" ht="14.25">
      <c r="A204" s="427">
        <v>11</v>
      </c>
      <c r="B204" s="428">
        <v>135</v>
      </c>
      <c r="C204" s="429" t="s">
        <v>127</v>
      </c>
      <c r="D204" s="438" t="str">
        <f t="shared" si="14"/>
        <v>11.135.020</v>
      </c>
      <c r="E204" s="446" t="s">
        <v>661</v>
      </c>
      <c r="F204" s="347" t="s">
        <v>141</v>
      </c>
      <c r="G204" s="439">
        <f t="shared" si="15"/>
        <v>0</v>
      </c>
      <c r="H204" s="622" t="s">
        <v>1642</v>
      </c>
      <c r="I204" s="440"/>
      <c r="J204" s="442"/>
      <c r="K204" s="442"/>
      <c r="L204" s="442"/>
      <c r="M204" s="442"/>
      <c r="N204" s="442"/>
      <c r="O204" s="442"/>
      <c r="Q204" s="441"/>
      <c r="R204" s="288">
        <f t="shared" si="16"/>
        <v>0</v>
      </c>
    </row>
    <row r="205" spans="1:18" s="434" customFormat="1" ht="14.25">
      <c r="A205" s="427">
        <v>11</v>
      </c>
      <c r="B205" s="428">
        <v>135</v>
      </c>
      <c r="C205" s="429" t="s">
        <v>128</v>
      </c>
      <c r="D205" s="438" t="str">
        <f t="shared" si="14"/>
        <v>11.135.025</v>
      </c>
      <c r="E205" s="446" t="s">
        <v>484</v>
      </c>
      <c r="F205" s="347" t="s">
        <v>141</v>
      </c>
      <c r="G205" s="439">
        <f t="shared" si="15"/>
        <v>0</v>
      </c>
      <c r="H205" s="622" t="s">
        <v>1642</v>
      </c>
      <c r="I205" s="440"/>
      <c r="J205" s="442"/>
      <c r="K205" s="442"/>
      <c r="L205" s="442"/>
      <c r="M205" s="442"/>
      <c r="N205" s="442"/>
      <c r="O205" s="442"/>
      <c r="Q205" s="441"/>
      <c r="R205" s="288">
        <f t="shared" si="16"/>
        <v>0</v>
      </c>
    </row>
    <row r="206" spans="1:18" s="434" customFormat="1" ht="14.25">
      <c r="A206" s="427"/>
      <c r="B206" s="428"/>
      <c r="C206" s="429"/>
      <c r="D206" s="438" t="str">
        <f t="shared" si="14"/>
        <v/>
      </c>
      <c r="E206" s="446"/>
      <c r="F206" s="347"/>
      <c r="G206" s="439"/>
      <c r="H206" s="439"/>
      <c r="I206" s="440"/>
      <c r="J206" s="442"/>
      <c r="K206" s="442"/>
      <c r="L206" s="442"/>
      <c r="M206" s="442"/>
      <c r="N206" s="442"/>
      <c r="O206" s="442"/>
      <c r="Q206" s="441"/>
      <c r="R206" s="288">
        <f t="shared" si="16"/>
        <v>0</v>
      </c>
    </row>
    <row r="207" spans="1:18" s="434" customFormat="1" ht="30">
      <c r="A207" s="437">
        <v>11</v>
      </c>
      <c r="B207" s="428">
        <v>140</v>
      </c>
      <c r="C207" s="443"/>
      <c r="D207" s="438" t="str">
        <f t="shared" si="14"/>
        <v>11.140</v>
      </c>
      <c r="E207" s="349" t="s">
        <v>1104</v>
      </c>
      <c r="F207" s="347"/>
      <c r="G207" s="439"/>
      <c r="H207" s="439"/>
      <c r="I207" s="440"/>
      <c r="J207" s="442"/>
      <c r="K207" s="442"/>
      <c r="L207" s="442"/>
      <c r="M207" s="442"/>
      <c r="N207" s="442"/>
      <c r="O207" s="442"/>
      <c r="Q207" s="441"/>
      <c r="R207" s="288">
        <f t="shared" si="16"/>
        <v>0</v>
      </c>
    </row>
    <row r="208" spans="1:18" s="434" customFormat="1" ht="14.25">
      <c r="A208" s="427">
        <v>11</v>
      </c>
      <c r="B208" s="428">
        <v>140</v>
      </c>
      <c r="C208" s="429" t="s">
        <v>124</v>
      </c>
      <c r="D208" s="438" t="str">
        <f t="shared" si="14"/>
        <v>11.140.005</v>
      </c>
      <c r="E208" s="448" t="s">
        <v>700</v>
      </c>
      <c r="F208" s="347" t="s">
        <v>141</v>
      </c>
      <c r="G208" s="439">
        <f t="shared" si="15"/>
        <v>0</v>
      </c>
      <c r="H208" s="622" t="s">
        <v>1642</v>
      </c>
      <c r="I208" s="440"/>
      <c r="J208" s="442"/>
      <c r="K208" s="442"/>
      <c r="L208" s="442"/>
      <c r="M208" s="442"/>
      <c r="N208" s="442"/>
      <c r="O208" s="442"/>
      <c r="Q208" s="441"/>
      <c r="R208" s="288">
        <f t="shared" si="16"/>
        <v>0</v>
      </c>
    </row>
    <row r="209" spans="1:18" s="434" customFormat="1" ht="14.25">
      <c r="A209" s="437">
        <v>11</v>
      </c>
      <c r="B209" s="428">
        <v>140</v>
      </c>
      <c r="C209" s="429" t="s">
        <v>125</v>
      </c>
      <c r="D209" s="438" t="str">
        <f t="shared" si="14"/>
        <v>11.140.010</v>
      </c>
      <c r="E209" s="446" t="s">
        <v>701</v>
      </c>
      <c r="F209" s="347" t="s">
        <v>141</v>
      </c>
      <c r="G209" s="439">
        <f t="shared" si="15"/>
        <v>0</v>
      </c>
      <c r="H209" s="622" t="s">
        <v>1642</v>
      </c>
      <c r="I209" s="440"/>
      <c r="J209" s="442"/>
      <c r="K209" s="442"/>
      <c r="L209" s="442"/>
      <c r="M209" s="442"/>
      <c r="N209" s="442"/>
      <c r="O209" s="442"/>
      <c r="Q209" s="441"/>
      <c r="R209" s="288">
        <f t="shared" si="16"/>
        <v>0</v>
      </c>
    </row>
    <row r="210" spans="1:18" s="434" customFormat="1" ht="14.25">
      <c r="A210" s="427">
        <v>11</v>
      </c>
      <c r="B210" s="428">
        <v>140</v>
      </c>
      <c r="C210" s="429" t="s">
        <v>126</v>
      </c>
      <c r="D210" s="438" t="str">
        <f t="shared" si="14"/>
        <v>11.140.015</v>
      </c>
      <c r="E210" s="446" t="s">
        <v>702</v>
      </c>
      <c r="F210" s="347" t="s">
        <v>141</v>
      </c>
      <c r="G210" s="439">
        <f t="shared" si="15"/>
        <v>0</v>
      </c>
      <c r="H210" s="622" t="s">
        <v>1642</v>
      </c>
      <c r="I210" s="440"/>
      <c r="J210" s="442"/>
      <c r="K210" s="442"/>
      <c r="L210" s="442"/>
      <c r="M210" s="442"/>
      <c r="N210" s="442"/>
      <c r="O210" s="442"/>
      <c r="Q210" s="441"/>
      <c r="R210" s="288">
        <f t="shared" si="16"/>
        <v>0</v>
      </c>
    </row>
    <row r="211" spans="1:18" s="434" customFormat="1" ht="14.25">
      <c r="A211" s="427">
        <v>11</v>
      </c>
      <c r="B211" s="428">
        <v>140</v>
      </c>
      <c r="C211" s="429" t="s">
        <v>127</v>
      </c>
      <c r="D211" s="438" t="str">
        <f t="shared" si="14"/>
        <v>11.140.020</v>
      </c>
      <c r="E211" s="446" t="s">
        <v>661</v>
      </c>
      <c r="F211" s="347" t="s">
        <v>141</v>
      </c>
      <c r="G211" s="439">
        <f t="shared" si="15"/>
        <v>0</v>
      </c>
      <c r="H211" s="622" t="s">
        <v>1642</v>
      </c>
      <c r="I211" s="440"/>
      <c r="J211" s="442"/>
      <c r="K211" s="442"/>
      <c r="L211" s="442"/>
      <c r="M211" s="442"/>
      <c r="N211" s="442"/>
      <c r="O211" s="442"/>
      <c r="Q211" s="441"/>
      <c r="R211" s="288">
        <f t="shared" si="16"/>
        <v>0</v>
      </c>
    </row>
    <row r="212" spans="1:18" s="434" customFormat="1" ht="14.25">
      <c r="A212" s="427">
        <v>11</v>
      </c>
      <c r="B212" s="428">
        <v>140</v>
      </c>
      <c r="C212" s="429" t="s">
        <v>128</v>
      </c>
      <c r="D212" s="438" t="str">
        <f t="shared" si="14"/>
        <v>11.140.025</v>
      </c>
      <c r="E212" s="446" t="s">
        <v>484</v>
      </c>
      <c r="F212" s="347" t="s">
        <v>141</v>
      </c>
      <c r="G212" s="439">
        <f t="shared" si="15"/>
        <v>0</v>
      </c>
      <c r="H212" s="622" t="s">
        <v>1642</v>
      </c>
      <c r="I212" s="440"/>
      <c r="J212" s="442"/>
      <c r="K212" s="442"/>
      <c r="L212" s="442"/>
      <c r="M212" s="442"/>
      <c r="N212" s="442"/>
      <c r="O212" s="442"/>
      <c r="Q212" s="441"/>
      <c r="R212" s="288">
        <f t="shared" si="16"/>
        <v>0</v>
      </c>
    </row>
    <row r="213" spans="1:18" s="434" customFormat="1">
      <c r="A213" s="427"/>
      <c r="B213" s="428"/>
      <c r="C213" s="429"/>
      <c r="D213" s="438" t="str">
        <f t="shared" si="14"/>
        <v/>
      </c>
      <c r="E213" s="349"/>
      <c r="F213" s="347"/>
      <c r="G213" s="439"/>
      <c r="H213" s="439"/>
      <c r="I213" s="440"/>
      <c r="J213" s="442"/>
      <c r="K213" s="442"/>
      <c r="L213" s="442"/>
      <c r="M213" s="442"/>
      <c r="N213" s="442"/>
      <c r="O213" s="442"/>
      <c r="Q213" s="441"/>
      <c r="R213" s="288">
        <f t="shared" si="16"/>
        <v>0</v>
      </c>
    </row>
    <row r="214" spans="1:18" s="434" customFormat="1">
      <c r="A214" s="427">
        <v>11</v>
      </c>
      <c r="B214" s="428">
        <v>145</v>
      </c>
      <c r="C214" s="429"/>
      <c r="D214" s="438" t="str">
        <f t="shared" si="14"/>
        <v>11.145</v>
      </c>
      <c r="E214" s="349" t="s">
        <v>1105</v>
      </c>
      <c r="F214" s="347"/>
      <c r="G214" s="439"/>
      <c r="H214" s="439"/>
      <c r="I214" s="440"/>
      <c r="J214" s="442"/>
      <c r="K214" s="442"/>
      <c r="L214" s="442"/>
      <c r="M214" s="442"/>
      <c r="N214" s="442"/>
      <c r="O214" s="442"/>
      <c r="Q214" s="441"/>
      <c r="R214" s="288">
        <f t="shared" si="16"/>
        <v>0</v>
      </c>
    </row>
    <row r="215" spans="1:18" s="434" customFormat="1" ht="14.25">
      <c r="A215" s="427">
        <v>11</v>
      </c>
      <c r="B215" s="428">
        <v>145</v>
      </c>
      <c r="C215" s="429" t="s">
        <v>124</v>
      </c>
      <c r="D215" s="438" t="str">
        <f t="shared" si="14"/>
        <v>11.145.005</v>
      </c>
      <c r="E215" s="448" t="s">
        <v>700</v>
      </c>
      <c r="F215" s="347" t="s">
        <v>141</v>
      </c>
      <c r="G215" s="439">
        <f t="shared" si="15"/>
        <v>0</v>
      </c>
      <c r="H215" s="622" t="s">
        <v>1642</v>
      </c>
      <c r="I215" s="440"/>
      <c r="J215" s="442"/>
      <c r="K215" s="442"/>
      <c r="L215" s="442"/>
      <c r="M215" s="442"/>
      <c r="N215" s="442"/>
      <c r="O215" s="442"/>
      <c r="Q215" s="441"/>
      <c r="R215" s="288">
        <f t="shared" si="16"/>
        <v>0</v>
      </c>
    </row>
    <row r="216" spans="1:18" s="434" customFormat="1" ht="14.25">
      <c r="A216" s="437">
        <v>11</v>
      </c>
      <c r="B216" s="428">
        <v>145</v>
      </c>
      <c r="C216" s="429" t="s">
        <v>125</v>
      </c>
      <c r="D216" s="438" t="str">
        <f t="shared" si="14"/>
        <v>11.145.010</v>
      </c>
      <c r="E216" s="446" t="s">
        <v>701</v>
      </c>
      <c r="F216" s="347" t="s">
        <v>141</v>
      </c>
      <c r="G216" s="439">
        <f t="shared" si="15"/>
        <v>0</v>
      </c>
      <c r="H216" s="622" t="s">
        <v>1642</v>
      </c>
      <c r="I216" s="440"/>
      <c r="J216" s="442"/>
      <c r="K216" s="442"/>
      <c r="L216" s="442"/>
      <c r="M216" s="442"/>
      <c r="N216" s="442"/>
      <c r="O216" s="442"/>
      <c r="Q216" s="441"/>
      <c r="R216" s="288">
        <f t="shared" si="16"/>
        <v>0</v>
      </c>
    </row>
    <row r="217" spans="1:18" s="434" customFormat="1" ht="14.25">
      <c r="A217" s="427">
        <v>11</v>
      </c>
      <c r="B217" s="428">
        <v>145</v>
      </c>
      <c r="C217" s="429" t="s">
        <v>126</v>
      </c>
      <c r="D217" s="438" t="str">
        <f t="shared" si="14"/>
        <v>11.145.015</v>
      </c>
      <c r="E217" s="446" t="s">
        <v>702</v>
      </c>
      <c r="F217" s="347" t="s">
        <v>141</v>
      </c>
      <c r="G217" s="439">
        <f t="shared" si="15"/>
        <v>0</v>
      </c>
      <c r="H217" s="622" t="s">
        <v>1642</v>
      </c>
      <c r="I217" s="440"/>
      <c r="J217" s="442"/>
      <c r="K217" s="442"/>
      <c r="L217" s="442"/>
      <c r="M217" s="442"/>
      <c r="N217" s="442"/>
      <c r="O217" s="442"/>
      <c r="Q217" s="441"/>
      <c r="R217" s="288">
        <f t="shared" si="16"/>
        <v>0</v>
      </c>
    </row>
    <row r="218" spans="1:18" s="434" customFormat="1" ht="14.25">
      <c r="A218" s="427">
        <v>11</v>
      </c>
      <c r="B218" s="428">
        <v>145</v>
      </c>
      <c r="C218" s="429" t="s">
        <v>127</v>
      </c>
      <c r="D218" s="438" t="str">
        <f t="shared" si="14"/>
        <v>11.145.020</v>
      </c>
      <c r="E218" s="446" t="s">
        <v>661</v>
      </c>
      <c r="F218" s="347" t="s">
        <v>141</v>
      </c>
      <c r="G218" s="439">
        <f t="shared" si="15"/>
        <v>0</v>
      </c>
      <c r="H218" s="622" t="s">
        <v>1642</v>
      </c>
      <c r="I218" s="440"/>
      <c r="J218" s="442"/>
      <c r="K218" s="442"/>
      <c r="L218" s="442"/>
      <c r="M218" s="442"/>
      <c r="N218" s="442"/>
      <c r="O218" s="442"/>
      <c r="Q218" s="441"/>
      <c r="R218" s="288">
        <f t="shared" si="16"/>
        <v>0</v>
      </c>
    </row>
    <row r="219" spans="1:18" s="434" customFormat="1">
      <c r="A219" s="427"/>
      <c r="B219" s="428"/>
      <c r="C219" s="429"/>
      <c r="D219" s="438" t="str">
        <f t="shared" si="14"/>
        <v/>
      </c>
      <c r="E219" s="349"/>
      <c r="F219" s="347"/>
      <c r="G219" s="439"/>
      <c r="H219" s="439"/>
      <c r="I219" s="440"/>
      <c r="J219" s="442"/>
      <c r="K219" s="442"/>
      <c r="L219" s="442"/>
      <c r="M219" s="442"/>
      <c r="N219" s="442"/>
      <c r="O219" s="442"/>
      <c r="Q219" s="441"/>
      <c r="R219" s="288">
        <f t="shared" si="16"/>
        <v>0</v>
      </c>
    </row>
    <row r="220" spans="1:18" s="434" customFormat="1">
      <c r="A220" s="427">
        <v>11</v>
      </c>
      <c r="B220" s="428">
        <v>150</v>
      </c>
      <c r="C220" s="429"/>
      <c r="D220" s="438" t="str">
        <f t="shared" si="14"/>
        <v>11.150</v>
      </c>
      <c r="E220" s="349" t="s">
        <v>362</v>
      </c>
      <c r="F220" s="347"/>
      <c r="G220" s="439"/>
      <c r="H220" s="439"/>
      <c r="I220" s="440"/>
      <c r="J220" s="442"/>
      <c r="K220" s="442"/>
      <c r="L220" s="442"/>
      <c r="M220" s="442"/>
      <c r="N220" s="442"/>
      <c r="O220" s="442"/>
      <c r="Q220" s="441"/>
      <c r="R220" s="288">
        <f t="shared" si="16"/>
        <v>0</v>
      </c>
    </row>
    <row r="221" spans="1:18" s="434" customFormat="1" ht="14.25">
      <c r="A221" s="427">
        <v>11</v>
      </c>
      <c r="B221" s="428">
        <v>150</v>
      </c>
      <c r="C221" s="429" t="s">
        <v>124</v>
      </c>
      <c r="D221" s="438" t="str">
        <f t="shared" si="14"/>
        <v>11.150.005</v>
      </c>
      <c r="E221" s="448" t="s">
        <v>700</v>
      </c>
      <c r="F221" s="347" t="s">
        <v>141</v>
      </c>
      <c r="G221" s="439">
        <f t="shared" si="15"/>
        <v>0</v>
      </c>
      <c r="H221" s="622" t="s">
        <v>1642</v>
      </c>
      <c r="I221" s="440"/>
      <c r="J221" s="442"/>
      <c r="K221" s="442"/>
      <c r="L221" s="442"/>
      <c r="M221" s="442"/>
      <c r="N221" s="442"/>
      <c r="O221" s="442"/>
      <c r="Q221" s="441"/>
      <c r="R221" s="288">
        <f t="shared" si="16"/>
        <v>0</v>
      </c>
    </row>
    <row r="222" spans="1:18" s="434" customFormat="1" ht="14.25">
      <c r="A222" s="437">
        <v>11</v>
      </c>
      <c r="B222" s="428">
        <v>150</v>
      </c>
      <c r="C222" s="429" t="s">
        <v>125</v>
      </c>
      <c r="D222" s="438" t="str">
        <f t="shared" si="14"/>
        <v>11.150.010</v>
      </c>
      <c r="E222" s="446" t="s">
        <v>701</v>
      </c>
      <c r="F222" s="347" t="s">
        <v>141</v>
      </c>
      <c r="G222" s="439">
        <f t="shared" si="15"/>
        <v>0</v>
      </c>
      <c r="H222" s="622" t="s">
        <v>1642</v>
      </c>
      <c r="I222" s="440"/>
      <c r="J222" s="442"/>
      <c r="K222" s="442"/>
      <c r="L222" s="442"/>
      <c r="M222" s="442"/>
      <c r="N222" s="442"/>
      <c r="O222" s="442"/>
      <c r="Q222" s="441"/>
      <c r="R222" s="288">
        <f t="shared" si="16"/>
        <v>0</v>
      </c>
    </row>
    <row r="223" spans="1:18" s="434" customFormat="1" ht="14.25">
      <c r="A223" s="427">
        <v>11</v>
      </c>
      <c r="B223" s="428">
        <v>150</v>
      </c>
      <c r="C223" s="429" t="s">
        <v>126</v>
      </c>
      <c r="D223" s="438" t="str">
        <f t="shared" si="14"/>
        <v>11.150.015</v>
      </c>
      <c r="E223" s="446" t="s">
        <v>702</v>
      </c>
      <c r="F223" s="347" t="s">
        <v>141</v>
      </c>
      <c r="G223" s="439">
        <f t="shared" si="15"/>
        <v>0</v>
      </c>
      <c r="H223" s="622" t="s">
        <v>1642</v>
      </c>
      <c r="I223" s="440"/>
      <c r="J223" s="442"/>
      <c r="K223" s="442"/>
      <c r="L223" s="442"/>
      <c r="M223" s="442"/>
      <c r="N223" s="442"/>
      <c r="O223" s="442"/>
      <c r="Q223" s="441"/>
      <c r="R223" s="288">
        <f t="shared" si="16"/>
        <v>0</v>
      </c>
    </row>
    <row r="224" spans="1:18" s="434" customFormat="1" ht="14.25">
      <c r="A224" s="427">
        <v>11</v>
      </c>
      <c r="B224" s="428">
        <v>150</v>
      </c>
      <c r="C224" s="429" t="s">
        <v>127</v>
      </c>
      <c r="D224" s="438" t="str">
        <f t="shared" si="14"/>
        <v>11.150.020</v>
      </c>
      <c r="E224" s="446" t="s">
        <v>661</v>
      </c>
      <c r="F224" s="347" t="s">
        <v>141</v>
      </c>
      <c r="G224" s="439">
        <f t="shared" si="15"/>
        <v>0</v>
      </c>
      <c r="H224" s="622" t="s">
        <v>1642</v>
      </c>
      <c r="I224" s="440"/>
      <c r="J224" s="442"/>
      <c r="K224" s="442"/>
      <c r="L224" s="442"/>
      <c r="M224" s="442"/>
      <c r="N224" s="442"/>
      <c r="O224" s="442"/>
      <c r="Q224" s="441"/>
      <c r="R224" s="288">
        <f t="shared" si="16"/>
        <v>0</v>
      </c>
    </row>
    <row r="225" spans="1:19" s="434" customFormat="1">
      <c r="A225" s="427"/>
      <c r="B225" s="428"/>
      <c r="C225" s="429"/>
      <c r="D225" s="438" t="str">
        <f t="shared" si="14"/>
        <v/>
      </c>
      <c r="E225" s="349"/>
      <c r="F225" s="347"/>
      <c r="G225" s="439"/>
      <c r="H225" s="439"/>
      <c r="I225" s="440"/>
      <c r="J225" s="442"/>
      <c r="K225" s="442"/>
      <c r="L225" s="442"/>
      <c r="M225" s="442"/>
      <c r="N225" s="442"/>
      <c r="O225" s="442"/>
      <c r="Q225" s="441"/>
      <c r="R225" s="288">
        <f t="shared" si="16"/>
        <v>0</v>
      </c>
    </row>
    <row r="226" spans="1:19" s="434" customFormat="1">
      <c r="A226" s="427"/>
      <c r="B226" s="428"/>
      <c r="C226" s="429"/>
      <c r="D226" s="438" t="str">
        <f t="shared" si="14"/>
        <v/>
      </c>
      <c r="E226" s="406" t="s">
        <v>1635</v>
      </c>
      <c r="F226" s="347"/>
      <c r="G226" s="439"/>
      <c r="H226" s="439"/>
      <c r="I226" s="440"/>
      <c r="J226" s="442"/>
      <c r="K226" s="442"/>
      <c r="L226" s="442"/>
      <c r="M226" s="442"/>
      <c r="N226" s="442"/>
      <c r="O226" s="442"/>
      <c r="Q226" s="441"/>
      <c r="R226" s="288">
        <f t="shared" si="16"/>
        <v>0</v>
      </c>
    </row>
    <row r="227" spans="1:19" s="434" customFormat="1">
      <c r="A227" s="427"/>
      <c r="B227" s="428"/>
      <c r="C227" s="429"/>
      <c r="D227" s="438"/>
      <c r="E227" s="349"/>
      <c r="F227" s="347"/>
      <c r="G227" s="439"/>
      <c r="H227" s="439"/>
      <c r="I227" s="440"/>
      <c r="J227" s="442"/>
      <c r="K227" s="442"/>
      <c r="L227" s="442"/>
      <c r="M227" s="442"/>
      <c r="N227" s="442"/>
      <c r="O227" s="442"/>
      <c r="Q227" s="441"/>
      <c r="R227" s="288">
        <f t="shared" si="16"/>
        <v>0</v>
      </c>
    </row>
    <row r="228" spans="1:19" s="434" customFormat="1" ht="30">
      <c r="A228" s="427">
        <v>11</v>
      </c>
      <c r="B228" s="428">
        <v>155</v>
      </c>
      <c r="C228" s="429"/>
      <c r="D228" s="438" t="str">
        <f t="shared" ref="D228:D234" si="17">IF(A228=0,"",IF(C228=0,A228&amp;"."&amp;B228,A228&amp;"."&amp;B228&amp;"."&amp;C228))</f>
        <v>11.155</v>
      </c>
      <c r="E228" s="349" t="s">
        <v>363</v>
      </c>
      <c r="F228" s="347"/>
      <c r="G228" s="439"/>
      <c r="H228" s="439"/>
      <c r="I228" s="440"/>
      <c r="J228" s="442"/>
      <c r="K228" s="442"/>
      <c r="L228" s="442"/>
      <c r="M228" s="442"/>
      <c r="N228" s="442"/>
      <c r="O228" s="442"/>
      <c r="Q228" s="441"/>
      <c r="R228" s="288">
        <f t="shared" si="16"/>
        <v>0</v>
      </c>
    </row>
    <row r="229" spans="1:19" s="434" customFormat="1" ht="14.25">
      <c r="A229" s="427">
        <v>11</v>
      </c>
      <c r="B229" s="428">
        <v>155</v>
      </c>
      <c r="C229" s="429" t="s">
        <v>124</v>
      </c>
      <c r="D229" s="438" t="str">
        <f t="shared" si="17"/>
        <v>11.155.005</v>
      </c>
      <c r="E229" s="348" t="s">
        <v>364</v>
      </c>
      <c r="F229" s="347" t="s">
        <v>141</v>
      </c>
      <c r="G229" s="439">
        <f t="shared" si="15"/>
        <v>0</v>
      </c>
      <c r="H229" s="622" t="s">
        <v>1642</v>
      </c>
      <c r="I229" s="440"/>
      <c r="J229" s="442"/>
      <c r="K229" s="442"/>
      <c r="L229" s="442"/>
      <c r="M229" s="442"/>
      <c r="N229" s="442"/>
      <c r="O229" s="442"/>
      <c r="Q229" s="441"/>
      <c r="R229" s="288">
        <f t="shared" si="16"/>
        <v>0</v>
      </c>
    </row>
    <row r="230" spans="1:19" s="434" customFormat="1" ht="14.25">
      <c r="A230" s="427">
        <v>11</v>
      </c>
      <c r="B230" s="428">
        <v>155</v>
      </c>
      <c r="C230" s="429" t="s">
        <v>125</v>
      </c>
      <c r="D230" s="438" t="str">
        <f t="shared" si="17"/>
        <v>11.155.010</v>
      </c>
      <c r="E230" s="348" t="s">
        <v>365</v>
      </c>
      <c r="F230" s="347" t="s">
        <v>141</v>
      </c>
      <c r="G230" s="439">
        <f t="shared" si="15"/>
        <v>0</v>
      </c>
      <c r="H230" s="622" t="s">
        <v>1642</v>
      </c>
      <c r="I230" s="440"/>
      <c r="J230" s="442"/>
      <c r="K230" s="442"/>
      <c r="L230" s="442"/>
      <c r="M230" s="442"/>
      <c r="N230" s="442"/>
      <c r="O230" s="442"/>
      <c r="Q230" s="441"/>
      <c r="R230" s="288">
        <f t="shared" si="16"/>
        <v>0</v>
      </c>
    </row>
    <row r="231" spans="1:19" s="434" customFormat="1" ht="14.25">
      <c r="A231" s="427">
        <v>11</v>
      </c>
      <c r="B231" s="428">
        <v>155</v>
      </c>
      <c r="C231" s="429" t="s">
        <v>126</v>
      </c>
      <c r="D231" s="438" t="str">
        <f t="shared" si="17"/>
        <v>11.155.015</v>
      </c>
      <c r="E231" s="348" t="s">
        <v>366</v>
      </c>
      <c r="F231" s="347" t="s">
        <v>141</v>
      </c>
      <c r="G231" s="439">
        <f t="shared" si="15"/>
        <v>0</v>
      </c>
      <c r="H231" s="622" t="s">
        <v>1642</v>
      </c>
      <c r="I231" s="440"/>
      <c r="J231" s="442"/>
      <c r="K231" s="442"/>
      <c r="L231" s="442"/>
      <c r="M231" s="442"/>
      <c r="N231" s="442"/>
      <c r="O231" s="442"/>
      <c r="Q231" s="441"/>
      <c r="R231" s="288">
        <f t="shared" si="16"/>
        <v>0</v>
      </c>
    </row>
    <row r="232" spans="1:19" s="434" customFormat="1" ht="14.25">
      <c r="A232" s="427">
        <v>11</v>
      </c>
      <c r="B232" s="428">
        <v>155</v>
      </c>
      <c r="C232" s="429" t="s">
        <v>127</v>
      </c>
      <c r="D232" s="438" t="str">
        <f t="shared" si="17"/>
        <v>11.155.020</v>
      </c>
      <c r="E232" s="348" t="s">
        <v>1106</v>
      </c>
      <c r="F232" s="347" t="s">
        <v>141</v>
      </c>
      <c r="G232" s="439">
        <f t="shared" si="15"/>
        <v>0</v>
      </c>
      <c r="H232" s="622" t="s">
        <v>1642</v>
      </c>
      <c r="I232" s="440"/>
      <c r="J232" s="442"/>
      <c r="K232" s="442"/>
      <c r="L232" s="442"/>
      <c r="M232" s="442"/>
      <c r="N232" s="442"/>
      <c r="O232" s="442"/>
      <c r="Q232" s="441"/>
      <c r="R232" s="288">
        <f t="shared" si="16"/>
        <v>0</v>
      </c>
    </row>
    <row r="233" spans="1:19" s="434" customFormat="1" ht="14.25">
      <c r="A233" s="427">
        <v>11</v>
      </c>
      <c r="B233" s="428">
        <v>155</v>
      </c>
      <c r="C233" s="429" t="s">
        <v>128</v>
      </c>
      <c r="D233" s="438" t="str">
        <f t="shared" si="17"/>
        <v>11.155.025</v>
      </c>
      <c r="E233" s="348" t="s">
        <v>1105</v>
      </c>
      <c r="F233" s="347" t="s">
        <v>141</v>
      </c>
      <c r="G233" s="439">
        <f t="shared" si="15"/>
        <v>0</v>
      </c>
      <c r="H233" s="622" t="s">
        <v>1642</v>
      </c>
      <c r="I233" s="440"/>
      <c r="J233" s="442"/>
      <c r="K233" s="442"/>
      <c r="L233" s="442"/>
      <c r="M233" s="442"/>
      <c r="N233" s="442"/>
      <c r="O233" s="442"/>
      <c r="Q233" s="441"/>
      <c r="R233" s="288">
        <f t="shared" si="16"/>
        <v>0</v>
      </c>
    </row>
    <row r="234" spans="1:19" s="434" customFormat="1" ht="14.25">
      <c r="A234" s="437">
        <v>11</v>
      </c>
      <c r="B234" s="428">
        <v>155</v>
      </c>
      <c r="C234" s="429" t="s">
        <v>129</v>
      </c>
      <c r="D234" s="438" t="str">
        <f t="shared" si="17"/>
        <v>11.155.030</v>
      </c>
      <c r="E234" s="348" t="s">
        <v>362</v>
      </c>
      <c r="F234" s="347" t="s">
        <v>141</v>
      </c>
      <c r="G234" s="439">
        <f t="shared" si="15"/>
        <v>0</v>
      </c>
      <c r="H234" s="622" t="s">
        <v>1642</v>
      </c>
      <c r="I234" s="440"/>
      <c r="J234" s="442"/>
      <c r="K234" s="442"/>
      <c r="L234" s="442"/>
      <c r="M234" s="442"/>
      <c r="N234" s="442"/>
      <c r="O234" s="442"/>
      <c r="Q234" s="441"/>
      <c r="R234" s="288">
        <f t="shared" si="16"/>
        <v>0</v>
      </c>
    </row>
    <row r="235" spans="1:19" s="434" customFormat="1" ht="14.25">
      <c r="A235" s="427"/>
      <c r="B235" s="428"/>
      <c r="C235" s="429"/>
      <c r="D235" s="438"/>
      <c r="E235" s="446"/>
      <c r="F235" s="347"/>
      <c r="G235" s="439"/>
      <c r="H235" s="439"/>
      <c r="I235" s="440"/>
      <c r="J235" s="442"/>
      <c r="K235" s="442"/>
      <c r="L235" s="442"/>
      <c r="M235" s="442"/>
      <c r="N235" s="442"/>
      <c r="O235" s="442"/>
      <c r="Q235" s="441"/>
      <c r="R235" s="288">
        <f t="shared" si="16"/>
        <v>0</v>
      </c>
    </row>
    <row r="236" spans="1:19" s="453" customFormat="1">
      <c r="A236" s="450">
        <v>11</v>
      </c>
      <c r="B236" s="428" t="s">
        <v>165</v>
      </c>
      <c r="C236" s="429"/>
      <c r="D236" s="438" t="str">
        <f t="shared" ref="D236:D299" si="18">IF(A236=0,"",IF(C236=0,A236&amp;"."&amp;B236,A236&amp;"."&amp;B236&amp;"."&amp;C236))</f>
        <v>11.160</v>
      </c>
      <c r="E236" s="406" t="s">
        <v>703</v>
      </c>
      <c r="F236" s="451"/>
      <c r="G236" s="439"/>
      <c r="H236" s="439"/>
      <c r="I236" s="440"/>
      <c r="J236" s="452"/>
      <c r="K236" s="452"/>
      <c r="L236" s="452"/>
      <c r="M236" s="452"/>
      <c r="N236" s="452"/>
      <c r="O236" s="452"/>
      <c r="Q236" s="454"/>
      <c r="R236" s="288">
        <f t="shared" si="16"/>
        <v>0</v>
      </c>
      <c r="S236" s="434"/>
    </row>
    <row r="237" spans="1:19" s="453" customFormat="1" ht="14.25">
      <c r="A237" s="450">
        <v>11</v>
      </c>
      <c r="B237" s="428" t="s">
        <v>165</v>
      </c>
      <c r="C237" s="429" t="s">
        <v>124</v>
      </c>
      <c r="D237" s="438" t="str">
        <f>IF(A237=0,"",IF(C237=0,A237&amp;"."&amp;B237,A237&amp;"."&amp;B237&amp;"."&amp;C237))</f>
        <v>11.160.005</v>
      </c>
      <c r="E237" s="356" t="s">
        <v>1107</v>
      </c>
      <c r="F237" s="347" t="s">
        <v>141</v>
      </c>
      <c r="G237" s="439">
        <f t="shared" si="15"/>
        <v>0</v>
      </c>
      <c r="H237" s="622" t="s">
        <v>1642</v>
      </c>
      <c r="I237" s="440"/>
      <c r="J237" s="452"/>
      <c r="K237" s="452"/>
      <c r="L237" s="452"/>
      <c r="M237" s="452"/>
      <c r="N237" s="452"/>
      <c r="O237" s="452"/>
      <c r="Q237" s="454"/>
      <c r="R237" s="288">
        <f t="shared" si="16"/>
        <v>0</v>
      </c>
      <c r="S237" s="434"/>
    </row>
    <row r="238" spans="1:19" s="453" customFormat="1" ht="14.25">
      <c r="A238" s="450">
        <v>11</v>
      </c>
      <c r="B238" s="428" t="s">
        <v>165</v>
      </c>
      <c r="C238" s="429" t="s">
        <v>125</v>
      </c>
      <c r="D238" s="438" t="str">
        <f>IF(A238=0,"",IF(C238=0,A238&amp;"."&amp;B238,A238&amp;"."&amp;B238&amp;"."&amp;C238))</f>
        <v>11.160.010</v>
      </c>
      <c r="E238" s="356" t="s">
        <v>1108</v>
      </c>
      <c r="F238" s="347" t="s">
        <v>141</v>
      </c>
      <c r="G238" s="439">
        <f t="shared" si="15"/>
        <v>0</v>
      </c>
      <c r="H238" s="622" t="s">
        <v>1642</v>
      </c>
      <c r="I238" s="440"/>
      <c r="J238" s="452"/>
      <c r="K238" s="452"/>
      <c r="L238" s="452"/>
      <c r="M238" s="452"/>
      <c r="N238" s="452"/>
      <c r="O238" s="452"/>
      <c r="Q238" s="454"/>
      <c r="R238" s="288">
        <f t="shared" si="16"/>
        <v>0</v>
      </c>
      <c r="S238" s="434"/>
    </row>
    <row r="239" spans="1:19" s="453" customFormat="1" ht="14.25">
      <c r="A239" s="450">
        <v>11</v>
      </c>
      <c r="B239" s="428" t="s">
        <v>165</v>
      </c>
      <c r="C239" s="429" t="s">
        <v>126</v>
      </c>
      <c r="D239" s="438" t="str">
        <f>IF(A239=0,"",IF(C239=0,A239&amp;"."&amp;B239,A239&amp;"."&amp;B239&amp;"."&amp;C239))</f>
        <v>11.160.015</v>
      </c>
      <c r="E239" s="356" t="s">
        <v>1109</v>
      </c>
      <c r="F239" s="347" t="s">
        <v>141</v>
      </c>
      <c r="G239" s="439">
        <f t="shared" si="15"/>
        <v>0</v>
      </c>
      <c r="H239" s="622" t="s">
        <v>1642</v>
      </c>
      <c r="I239" s="440"/>
      <c r="J239" s="452"/>
      <c r="K239" s="452"/>
      <c r="L239" s="452"/>
      <c r="M239" s="452"/>
      <c r="N239" s="452"/>
      <c r="O239" s="452"/>
      <c r="Q239" s="454"/>
      <c r="R239" s="288">
        <f t="shared" si="16"/>
        <v>0</v>
      </c>
      <c r="S239" s="434"/>
    </row>
    <row r="240" spans="1:19" s="434" customFormat="1" ht="14.25">
      <c r="A240" s="427"/>
      <c r="B240" s="428"/>
      <c r="C240" s="429"/>
      <c r="D240" s="438" t="str">
        <f t="shared" si="18"/>
        <v/>
      </c>
      <c r="E240" s="446"/>
      <c r="F240" s="347"/>
      <c r="G240" s="439"/>
      <c r="H240" s="439"/>
      <c r="I240" s="440"/>
      <c r="J240" s="442"/>
      <c r="K240" s="442"/>
      <c r="L240" s="442"/>
      <c r="M240" s="442"/>
      <c r="N240" s="442"/>
      <c r="O240" s="442"/>
      <c r="Q240" s="441"/>
      <c r="R240" s="288">
        <f t="shared" si="16"/>
        <v>0</v>
      </c>
    </row>
    <row r="241" spans="1:18" s="434" customFormat="1">
      <c r="A241" s="427">
        <v>11</v>
      </c>
      <c r="B241" s="434">
        <v>165</v>
      </c>
      <c r="C241" s="429"/>
      <c r="D241" s="438" t="str">
        <f t="shared" si="18"/>
        <v>11.165</v>
      </c>
      <c r="E241" s="349" t="s">
        <v>367</v>
      </c>
      <c r="F241" s="347"/>
      <c r="G241" s="439"/>
      <c r="H241" s="439"/>
      <c r="I241" s="440"/>
      <c r="J241" s="442"/>
      <c r="K241" s="442"/>
      <c r="L241" s="442"/>
      <c r="M241" s="442"/>
      <c r="N241" s="442"/>
      <c r="O241" s="442"/>
      <c r="Q241" s="441"/>
      <c r="R241" s="288">
        <f t="shared" si="16"/>
        <v>0</v>
      </c>
    </row>
    <row r="242" spans="1:18" s="434" customFormat="1" ht="14.25">
      <c r="A242" s="437">
        <v>11</v>
      </c>
      <c r="B242" s="434">
        <v>165</v>
      </c>
      <c r="C242" s="429" t="s">
        <v>124</v>
      </c>
      <c r="D242" s="438" t="str">
        <f t="shared" si="18"/>
        <v>11.165.005</v>
      </c>
      <c r="E242" s="448" t="s">
        <v>368</v>
      </c>
      <c r="F242" s="347" t="s">
        <v>141</v>
      </c>
      <c r="G242" s="439">
        <f t="shared" si="15"/>
        <v>0</v>
      </c>
      <c r="H242" s="622" t="s">
        <v>1642</v>
      </c>
      <c r="I242" s="440"/>
      <c r="J242" s="442"/>
      <c r="K242" s="442"/>
      <c r="L242" s="442"/>
      <c r="M242" s="442"/>
      <c r="N242" s="442"/>
      <c r="O242" s="442"/>
      <c r="Q242" s="441"/>
      <c r="R242" s="288">
        <f t="shared" si="16"/>
        <v>0</v>
      </c>
    </row>
    <row r="243" spans="1:18" s="434" customFormat="1" ht="14.25">
      <c r="A243" s="427">
        <v>11</v>
      </c>
      <c r="B243" s="434">
        <v>165</v>
      </c>
      <c r="C243" s="429" t="s">
        <v>125</v>
      </c>
      <c r="D243" s="438" t="str">
        <f t="shared" si="18"/>
        <v>11.165.010</v>
      </c>
      <c r="E243" s="446" t="s">
        <v>369</v>
      </c>
      <c r="F243" s="347" t="s">
        <v>30</v>
      </c>
      <c r="G243" s="439">
        <f t="shared" si="15"/>
        <v>0</v>
      </c>
      <c r="H243" s="622" t="s">
        <v>1642</v>
      </c>
      <c r="I243" s="440"/>
      <c r="J243" s="442"/>
      <c r="K243" s="442"/>
      <c r="L243" s="442"/>
      <c r="M243" s="442"/>
      <c r="N243" s="442"/>
      <c r="O243" s="442"/>
      <c r="Q243" s="441"/>
      <c r="R243" s="288">
        <f t="shared" si="16"/>
        <v>0</v>
      </c>
    </row>
    <row r="244" spans="1:18" s="434" customFormat="1" ht="14.25">
      <c r="A244" s="427">
        <v>11</v>
      </c>
      <c r="B244" s="434">
        <v>165</v>
      </c>
      <c r="C244" s="429" t="s">
        <v>126</v>
      </c>
      <c r="D244" s="438" t="str">
        <f t="shared" si="18"/>
        <v>11.165.015</v>
      </c>
      <c r="E244" s="446" t="s">
        <v>370</v>
      </c>
      <c r="F244" s="347" t="s">
        <v>30</v>
      </c>
      <c r="G244" s="439">
        <f t="shared" si="15"/>
        <v>0</v>
      </c>
      <c r="H244" s="622" t="s">
        <v>1642</v>
      </c>
      <c r="I244" s="440"/>
      <c r="J244" s="442"/>
      <c r="K244" s="442"/>
      <c r="L244" s="442"/>
      <c r="M244" s="442"/>
      <c r="N244" s="442"/>
      <c r="O244" s="442"/>
      <c r="Q244" s="441"/>
      <c r="R244" s="288">
        <f t="shared" si="16"/>
        <v>0</v>
      </c>
    </row>
    <row r="245" spans="1:18" s="434" customFormat="1">
      <c r="A245" s="427"/>
      <c r="B245" s="428"/>
      <c r="C245" s="429"/>
      <c r="D245" s="438" t="str">
        <f t="shared" si="18"/>
        <v/>
      </c>
      <c r="E245" s="349"/>
      <c r="F245" s="347"/>
      <c r="G245" s="439"/>
      <c r="H245" s="439"/>
      <c r="I245" s="440"/>
      <c r="J245" s="442"/>
      <c r="K245" s="442"/>
      <c r="L245" s="442"/>
      <c r="M245" s="442"/>
      <c r="N245" s="442"/>
      <c r="O245" s="442"/>
      <c r="Q245" s="441"/>
      <c r="R245" s="288">
        <f t="shared" si="16"/>
        <v>0</v>
      </c>
    </row>
    <row r="246" spans="1:18" s="434" customFormat="1">
      <c r="A246" s="427"/>
      <c r="B246" s="428"/>
      <c r="C246" s="428"/>
      <c r="D246" s="438"/>
      <c r="E246" s="406" t="s">
        <v>1403</v>
      </c>
      <c r="F246" s="347"/>
      <c r="G246" s="439"/>
      <c r="H246" s="439"/>
      <c r="I246" s="440"/>
      <c r="J246" s="442"/>
      <c r="K246" s="442"/>
      <c r="L246" s="442"/>
      <c r="M246" s="442"/>
      <c r="N246" s="442"/>
      <c r="O246" s="442"/>
      <c r="Q246" s="441"/>
      <c r="R246" s="288"/>
    </row>
    <row r="247" spans="1:18" s="434" customFormat="1">
      <c r="A247" s="427"/>
      <c r="B247" s="428"/>
      <c r="C247" s="428"/>
      <c r="D247" s="438"/>
      <c r="E247" s="349"/>
      <c r="F247" s="347"/>
      <c r="G247" s="439"/>
      <c r="H247" s="439"/>
      <c r="I247" s="440"/>
      <c r="J247" s="442"/>
      <c r="K247" s="442"/>
      <c r="L247" s="442"/>
      <c r="M247" s="442"/>
      <c r="N247" s="442"/>
      <c r="O247" s="442"/>
      <c r="Q247" s="441"/>
      <c r="R247" s="288"/>
    </row>
    <row r="248" spans="1:18" s="434" customFormat="1">
      <c r="A248" s="434">
        <v>11</v>
      </c>
      <c r="B248" s="428">
        <v>170</v>
      </c>
      <c r="D248" s="438" t="str">
        <f t="shared" si="18"/>
        <v>11.170</v>
      </c>
      <c r="E248" s="455" t="s">
        <v>1110</v>
      </c>
      <c r="F248" s="347"/>
      <c r="G248" s="439"/>
      <c r="H248" s="439"/>
      <c r="I248" s="440"/>
      <c r="J248" s="442"/>
      <c r="K248" s="442"/>
      <c r="L248" s="442"/>
      <c r="M248" s="442"/>
      <c r="N248" s="442"/>
      <c r="O248" s="442"/>
      <c r="Q248" s="441"/>
      <c r="R248" s="288">
        <f t="shared" si="16"/>
        <v>0</v>
      </c>
    </row>
    <row r="249" spans="1:18" s="434" customFormat="1" ht="14.25">
      <c r="A249" s="434">
        <v>11</v>
      </c>
      <c r="B249" s="428">
        <v>170</v>
      </c>
      <c r="C249" s="429" t="s">
        <v>124</v>
      </c>
      <c r="D249" s="438" t="str">
        <f t="shared" si="18"/>
        <v>11.170.005</v>
      </c>
      <c r="E249" s="448" t="s">
        <v>700</v>
      </c>
      <c r="F249" s="347" t="s">
        <v>141</v>
      </c>
      <c r="G249" s="439">
        <f t="shared" si="15"/>
        <v>0</v>
      </c>
      <c r="H249" s="622" t="s">
        <v>1642</v>
      </c>
      <c r="I249" s="440"/>
      <c r="J249" s="442"/>
      <c r="K249" s="442"/>
      <c r="L249" s="442"/>
      <c r="M249" s="442"/>
      <c r="N249" s="442"/>
      <c r="O249" s="442"/>
      <c r="Q249" s="441"/>
      <c r="R249" s="288">
        <f t="shared" si="16"/>
        <v>0</v>
      </c>
    </row>
    <row r="250" spans="1:18" s="434" customFormat="1" ht="14.25">
      <c r="A250" s="437">
        <v>11</v>
      </c>
      <c r="B250" s="428">
        <v>170</v>
      </c>
      <c r="C250" s="429" t="s">
        <v>125</v>
      </c>
      <c r="D250" s="438" t="str">
        <f t="shared" si="18"/>
        <v>11.170.010</v>
      </c>
      <c r="E250" s="446" t="s">
        <v>701</v>
      </c>
      <c r="F250" s="347" t="s">
        <v>141</v>
      </c>
      <c r="G250" s="439">
        <f t="shared" si="15"/>
        <v>0</v>
      </c>
      <c r="H250" s="622" t="s">
        <v>1642</v>
      </c>
      <c r="I250" s="440"/>
      <c r="J250" s="442"/>
      <c r="K250" s="442"/>
      <c r="L250" s="442"/>
      <c r="M250" s="442"/>
      <c r="N250" s="442"/>
      <c r="O250" s="442"/>
      <c r="Q250" s="441"/>
      <c r="R250" s="288">
        <f t="shared" si="16"/>
        <v>0</v>
      </c>
    </row>
    <row r="251" spans="1:18" s="434" customFormat="1" ht="14.25">
      <c r="A251" s="427">
        <v>11</v>
      </c>
      <c r="B251" s="428">
        <v>170</v>
      </c>
      <c r="C251" s="429" t="s">
        <v>126</v>
      </c>
      <c r="D251" s="438" t="str">
        <f t="shared" si="18"/>
        <v>11.170.015</v>
      </c>
      <c r="E251" s="446" t="s">
        <v>702</v>
      </c>
      <c r="F251" s="347" t="s">
        <v>141</v>
      </c>
      <c r="G251" s="439">
        <f t="shared" si="15"/>
        <v>0</v>
      </c>
      <c r="H251" s="622" t="s">
        <v>1642</v>
      </c>
      <c r="I251" s="440"/>
      <c r="J251" s="442"/>
      <c r="K251" s="442"/>
      <c r="L251" s="442"/>
      <c r="M251" s="442"/>
      <c r="N251" s="442"/>
      <c r="O251" s="442"/>
      <c r="Q251" s="441"/>
      <c r="R251" s="288">
        <f t="shared" si="16"/>
        <v>0</v>
      </c>
    </row>
    <row r="252" spans="1:18" s="434" customFormat="1" ht="14.25">
      <c r="A252" s="427">
        <v>11</v>
      </c>
      <c r="B252" s="428">
        <v>170</v>
      </c>
      <c r="C252" s="429" t="s">
        <v>127</v>
      </c>
      <c r="D252" s="438" t="str">
        <f t="shared" si="18"/>
        <v>11.170.020</v>
      </c>
      <c r="E252" s="446" t="s">
        <v>661</v>
      </c>
      <c r="F252" s="347" t="s">
        <v>141</v>
      </c>
      <c r="G252" s="439">
        <f t="shared" si="15"/>
        <v>0</v>
      </c>
      <c r="H252" s="622" t="s">
        <v>1642</v>
      </c>
      <c r="I252" s="440"/>
      <c r="J252" s="442"/>
      <c r="K252" s="442"/>
      <c r="L252" s="442"/>
      <c r="M252" s="442"/>
      <c r="N252" s="442"/>
      <c r="O252" s="442"/>
      <c r="Q252" s="441"/>
      <c r="R252" s="288">
        <f t="shared" si="16"/>
        <v>0</v>
      </c>
    </row>
    <row r="253" spans="1:18" s="434" customFormat="1" ht="14.25">
      <c r="A253" s="427">
        <v>11</v>
      </c>
      <c r="B253" s="428">
        <v>170</v>
      </c>
      <c r="C253" s="429" t="s">
        <v>128</v>
      </c>
      <c r="D253" s="438" t="str">
        <f t="shared" si="18"/>
        <v>11.170.025</v>
      </c>
      <c r="E253" s="446" t="s">
        <v>48</v>
      </c>
      <c r="F253" s="347" t="s">
        <v>141</v>
      </c>
      <c r="G253" s="439">
        <f t="shared" si="15"/>
        <v>0</v>
      </c>
      <c r="H253" s="622" t="s">
        <v>1642</v>
      </c>
      <c r="I253" s="440"/>
      <c r="J253" s="442"/>
      <c r="K253" s="442"/>
      <c r="L253" s="442"/>
      <c r="M253" s="442"/>
      <c r="N253" s="442"/>
      <c r="O253" s="442"/>
      <c r="Q253" s="441"/>
      <c r="R253" s="288">
        <f t="shared" si="16"/>
        <v>0</v>
      </c>
    </row>
    <row r="254" spans="1:18" s="434" customFormat="1">
      <c r="A254" s="427"/>
      <c r="B254" s="428"/>
      <c r="C254" s="428"/>
      <c r="D254" s="438" t="str">
        <f t="shared" si="18"/>
        <v/>
      </c>
      <c r="E254" s="349"/>
      <c r="F254" s="347"/>
      <c r="G254" s="439"/>
      <c r="H254" s="439"/>
      <c r="I254" s="440"/>
      <c r="J254" s="442"/>
      <c r="K254" s="442"/>
      <c r="L254" s="442"/>
      <c r="M254" s="442"/>
      <c r="N254" s="442"/>
      <c r="O254" s="442"/>
      <c r="Q254" s="441"/>
      <c r="R254" s="288">
        <f t="shared" si="16"/>
        <v>0</v>
      </c>
    </row>
    <row r="255" spans="1:18" s="434" customFormat="1">
      <c r="A255" s="427">
        <v>11</v>
      </c>
      <c r="B255" s="428">
        <v>175</v>
      </c>
      <c r="C255" s="428"/>
      <c r="D255" s="438" t="str">
        <f t="shared" si="18"/>
        <v>11.175</v>
      </c>
      <c r="E255" s="455" t="s">
        <v>1111</v>
      </c>
      <c r="F255" s="347"/>
      <c r="G255" s="439"/>
      <c r="H255" s="439"/>
      <c r="I255" s="440"/>
      <c r="J255" s="442"/>
      <c r="K255" s="442"/>
      <c r="L255" s="442"/>
      <c r="M255" s="442"/>
      <c r="N255" s="442"/>
      <c r="O255" s="442"/>
      <c r="Q255" s="441"/>
      <c r="R255" s="288">
        <f t="shared" si="16"/>
        <v>0</v>
      </c>
    </row>
    <row r="256" spans="1:18" s="434" customFormat="1" ht="14.25">
      <c r="A256" s="434">
        <v>11</v>
      </c>
      <c r="B256" s="428">
        <v>175</v>
      </c>
      <c r="C256" s="429" t="s">
        <v>124</v>
      </c>
      <c r="D256" s="438" t="str">
        <f t="shared" si="18"/>
        <v>11.175.005</v>
      </c>
      <c r="E256" s="448" t="s">
        <v>700</v>
      </c>
      <c r="F256" s="347" t="s">
        <v>141</v>
      </c>
      <c r="G256" s="439">
        <f t="shared" si="15"/>
        <v>0</v>
      </c>
      <c r="H256" s="622" t="s">
        <v>1642</v>
      </c>
      <c r="I256" s="440"/>
      <c r="J256" s="442"/>
      <c r="K256" s="442"/>
      <c r="L256" s="442"/>
      <c r="M256" s="442"/>
      <c r="N256" s="442"/>
      <c r="O256" s="442"/>
      <c r="Q256" s="441"/>
      <c r="R256" s="288">
        <f t="shared" si="16"/>
        <v>0</v>
      </c>
    </row>
    <row r="257" spans="1:18" s="434" customFormat="1" ht="14.25">
      <c r="A257" s="437">
        <v>11</v>
      </c>
      <c r="B257" s="428">
        <v>175</v>
      </c>
      <c r="C257" s="429" t="s">
        <v>125</v>
      </c>
      <c r="D257" s="438" t="str">
        <f t="shared" si="18"/>
        <v>11.175.010</v>
      </c>
      <c r="E257" s="446" t="s">
        <v>701</v>
      </c>
      <c r="F257" s="347" t="s">
        <v>141</v>
      </c>
      <c r="G257" s="439">
        <f t="shared" si="15"/>
        <v>0</v>
      </c>
      <c r="H257" s="622" t="s">
        <v>1642</v>
      </c>
      <c r="I257" s="440"/>
      <c r="J257" s="442"/>
      <c r="K257" s="442"/>
      <c r="L257" s="442"/>
      <c r="M257" s="442"/>
      <c r="N257" s="442"/>
      <c r="O257" s="442"/>
      <c r="Q257" s="441"/>
      <c r="R257" s="288">
        <f t="shared" si="16"/>
        <v>0</v>
      </c>
    </row>
    <row r="258" spans="1:18" s="434" customFormat="1" ht="14.25">
      <c r="A258" s="427">
        <v>11</v>
      </c>
      <c r="B258" s="428">
        <v>175</v>
      </c>
      <c r="C258" s="429" t="s">
        <v>126</v>
      </c>
      <c r="D258" s="438" t="str">
        <f t="shared" si="18"/>
        <v>11.175.015</v>
      </c>
      <c r="E258" s="446" t="s">
        <v>702</v>
      </c>
      <c r="F258" s="347" t="s">
        <v>141</v>
      </c>
      <c r="G258" s="439">
        <f t="shared" si="15"/>
        <v>0</v>
      </c>
      <c r="H258" s="622" t="s">
        <v>1642</v>
      </c>
      <c r="I258" s="440"/>
      <c r="J258" s="442"/>
      <c r="K258" s="442"/>
      <c r="L258" s="442"/>
      <c r="M258" s="442"/>
      <c r="N258" s="442"/>
      <c r="O258" s="442"/>
      <c r="Q258" s="441"/>
      <c r="R258" s="288">
        <f t="shared" si="16"/>
        <v>0</v>
      </c>
    </row>
    <row r="259" spans="1:18" s="434" customFormat="1" ht="14.25">
      <c r="A259" s="427">
        <v>11</v>
      </c>
      <c r="B259" s="428">
        <v>175</v>
      </c>
      <c r="C259" s="429" t="s">
        <v>127</v>
      </c>
      <c r="D259" s="438" t="str">
        <f t="shared" si="18"/>
        <v>11.175.020</v>
      </c>
      <c r="E259" s="446" t="s">
        <v>661</v>
      </c>
      <c r="F259" s="347" t="s">
        <v>141</v>
      </c>
      <c r="G259" s="439">
        <f t="shared" si="15"/>
        <v>0</v>
      </c>
      <c r="H259" s="622" t="s">
        <v>1642</v>
      </c>
      <c r="I259" s="440"/>
      <c r="J259" s="442"/>
      <c r="K259" s="442"/>
      <c r="L259" s="442"/>
      <c r="M259" s="442"/>
      <c r="N259" s="442"/>
      <c r="O259" s="442"/>
      <c r="Q259" s="441"/>
      <c r="R259" s="288">
        <f t="shared" si="16"/>
        <v>0</v>
      </c>
    </row>
    <row r="260" spans="1:18" s="434" customFormat="1" ht="14.25">
      <c r="A260" s="427">
        <v>11</v>
      </c>
      <c r="B260" s="428">
        <v>175</v>
      </c>
      <c r="C260" s="429" t="s">
        <v>128</v>
      </c>
      <c r="D260" s="438" t="str">
        <f t="shared" si="18"/>
        <v>11.175.025</v>
      </c>
      <c r="E260" s="446" t="s">
        <v>48</v>
      </c>
      <c r="F260" s="347" t="s">
        <v>141</v>
      </c>
      <c r="G260" s="439">
        <f t="shared" si="15"/>
        <v>0</v>
      </c>
      <c r="H260" s="622" t="s">
        <v>1642</v>
      </c>
      <c r="I260" s="440"/>
      <c r="J260" s="442"/>
      <c r="K260" s="442"/>
      <c r="L260" s="442"/>
      <c r="M260" s="442"/>
      <c r="N260" s="442"/>
      <c r="O260" s="442"/>
      <c r="Q260" s="441"/>
      <c r="R260" s="288">
        <f t="shared" si="16"/>
        <v>0</v>
      </c>
    </row>
    <row r="261" spans="1:18" s="434" customFormat="1">
      <c r="A261" s="427"/>
      <c r="B261" s="428"/>
      <c r="C261" s="428"/>
      <c r="D261" s="438" t="str">
        <f t="shared" si="18"/>
        <v/>
      </c>
      <c r="E261" s="349"/>
      <c r="F261" s="347"/>
      <c r="G261" s="439"/>
      <c r="H261" s="439"/>
      <c r="I261" s="440"/>
      <c r="J261" s="442"/>
      <c r="K261" s="442"/>
      <c r="L261" s="442"/>
      <c r="M261" s="442"/>
      <c r="N261" s="442"/>
      <c r="O261" s="442"/>
      <c r="Q261" s="441"/>
      <c r="R261" s="288">
        <f t="shared" si="16"/>
        <v>0</v>
      </c>
    </row>
    <row r="262" spans="1:18" s="434" customFormat="1">
      <c r="A262" s="427">
        <v>11</v>
      </c>
      <c r="B262" s="428">
        <v>180</v>
      </c>
      <c r="C262" s="429"/>
      <c r="D262" s="438" t="str">
        <f t="shared" si="18"/>
        <v>11.180</v>
      </c>
      <c r="E262" s="455" t="s">
        <v>1112</v>
      </c>
      <c r="F262" s="347"/>
      <c r="G262" s="439"/>
      <c r="H262" s="439"/>
      <c r="I262" s="440"/>
      <c r="J262" s="442"/>
      <c r="K262" s="442"/>
      <c r="L262" s="442"/>
      <c r="M262" s="442"/>
      <c r="N262" s="442"/>
      <c r="O262" s="442"/>
      <c r="Q262" s="441"/>
      <c r="R262" s="288">
        <f t="shared" si="16"/>
        <v>0</v>
      </c>
    </row>
    <row r="263" spans="1:18" s="434" customFormat="1" ht="14.25">
      <c r="A263" s="434">
        <v>11</v>
      </c>
      <c r="B263" s="428">
        <v>180</v>
      </c>
      <c r="C263" s="429" t="s">
        <v>124</v>
      </c>
      <c r="D263" s="438" t="str">
        <f t="shared" si="18"/>
        <v>11.180.005</v>
      </c>
      <c r="E263" s="448" t="s">
        <v>700</v>
      </c>
      <c r="F263" s="347" t="s">
        <v>141</v>
      </c>
      <c r="G263" s="439">
        <f t="shared" ref="G263:G323" si="19">ROUNDUP(SUM(I263:O263),2)</f>
        <v>0</v>
      </c>
      <c r="H263" s="622" t="s">
        <v>1642</v>
      </c>
      <c r="I263" s="440"/>
      <c r="J263" s="442"/>
      <c r="K263" s="442"/>
      <c r="L263" s="442"/>
      <c r="M263" s="442"/>
      <c r="N263" s="442"/>
      <c r="O263" s="442"/>
      <c r="Q263" s="441"/>
      <c r="R263" s="288">
        <f t="shared" si="16"/>
        <v>0</v>
      </c>
    </row>
    <row r="264" spans="1:18" s="434" customFormat="1" ht="14.25">
      <c r="A264" s="437">
        <v>11</v>
      </c>
      <c r="B264" s="428">
        <v>180</v>
      </c>
      <c r="C264" s="429" t="s">
        <v>125</v>
      </c>
      <c r="D264" s="438" t="str">
        <f t="shared" si="18"/>
        <v>11.180.010</v>
      </c>
      <c r="E264" s="446" t="s">
        <v>701</v>
      </c>
      <c r="F264" s="347" t="s">
        <v>141</v>
      </c>
      <c r="G264" s="439">
        <f t="shared" si="19"/>
        <v>0</v>
      </c>
      <c r="H264" s="622" t="s">
        <v>1642</v>
      </c>
      <c r="I264" s="440"/>
      <c r="J264" s="442"/>
      <c r="K264" s="442"/>
      <c r="L264" s="442"/>
      <c r="M264" s="442"/>
      <c r="N264" s="442"/>
      <c r="O264" s="442"/>
      <c r="Q264" s="441"/>
      <c r="R264" s="288">
        <f t="shared" si="16"/>
        <v>0</v>
      </c>
    </row>
    <row r="265" spans="1:18" s="434" customFormat="1" ht="14.25">
      <c r="A265" s="427">
        <v>11</v>
      </c>
      <c r="B265" s="428">
        <v>180</v>
      </c>
      <c r="C265" s="429" t="s">
        <v>126</v>
      </c>
      <c r="D265" s="438" t="str">
        <f t="shared" si="18"/>
        <v>11.180.015</v>
      </c>
      <c r="E265" s="446" t="s">
        <v>702</v>
      </c>
      <c r="F265" s="347" t="s">
        <v>141</v>
      </c>
      <c r="G265" s="439">
        <f t="shared" si="19"/>
        <v>0</v>
      </c>
      <c r="H265" s="622" t="s">
        <v>1642</v>
      </c>
      <c r="I265" s="440"/>
      <c r="J265" s="442"/>
      <c r="K265" s="442"/>
      <c r="L265" s="442"/>
      <c r="M265" s="442"/>
      <c r="N265" s="442"/>
      <c r="O265" s="442"/>
      <c r="Q265" s="441"/>
      <c r="R265" s="288">
        <f t="shared" ref="R265:R329" si="20">Q265*G265</f>
        <v>0</v>
      </c>
    </row>
    <row r="266" spans="1:18" s="434" customFormat="1" ht="14.25">
      <c r="A266" s="427">
        <v>11</v>
      </c>
      <c r="B266" s="428">
        <v>180</v>
      </c>
      <c r="C266" s="429" t="s">
        <v>127</v>
      </c>
      <c r="D266" s="438" t="str">
        <f t="shared" si="18"/>
        <v>11.180.020</v>
      </c>
      <c r="E266" s="446" t="s">
        <v>661</v>
      </c>
      <c r="F266" s="347" t="s">
        <v>141</v>
      </c>
      <c r="G266" s="439">
        <f t="shared" si="19"/>
        <v>0</v>
      </c>
      <c r="H266" s="622" t="s">
        <v>1642</v>
      </c>
      <c r="I266" s="440"/>
      <c r="J266" s="442"/>
      <c r="K266" s="442"/>
      <c r="L266" s="442"/>
      <c r="M266" s="442"/>
      <c r="N266" s="442"/>
      <c r="O266" s="442"/>
      <c r="Q266" s="441"/>
      <c r="R266" s="288">
        <f t="shared" si="20"/>
        <v>0</v>
      </c>
    </row>
    <row r="267" spans="1:18" s="434" customFormat="1" ht="14.25">
      <c r="A267" s="427">
        <v>11</v>
      </c>
      <c r="B267" s="428">
        <v>180</v>
      </c>
      <c r="C267" s="429" t="s">
        <v>128</v>
      </c>
      <c r="D267" s="438" t="str">
        <f t="shared" si="18"/>
        <v>11.180.025</v>
      </c>
      <c r="E267" s="446" t="s">
        <v>48</v>
      </c>
      <c r="F267" s="347" t="s">
        <v>141</v>
      </c>
      <c r="G267" s="439">
        <f t="shared" si="19"/>
        <v>0</v>
      </c>
      <c r="H267" s="622" t="s">
        <v>1642</v>
      </c>
      <c r="I267" s="440"/>
      <c r="J267" s="442"/>
      <c r="K267" s="442"/>
      <c r="L267" s="442"/>
      <c r="M267" s="442"/>
      <c r="N267" s="442"/>
      <c r="O267" s="442"/>
      <c r="Q267" s="441"/>
      <c r="R267" s="288">
        <f t="shared" si="20"/>
        <v>0</v>
      </c>
    </row>
    <row r="268" spans="1:18" s="434" customFormat="1">
      <c r="A268" s="427"/>
      <c r="B268" s="428"/>
      <c r="C268" s="428"/>
      <c r="D268" s="438" t="str">
        <f t="shared" si="18"/>
        <v/>
      </c>
      <c r="E268" s="456"/>
      <c r="F268" s="347"/>
      <c r="G268" s="439"/>
      <c r="H268" s="439"/>
      <c r="I268" s="440"/>
      <c r="J268" s="442"/>
      <c r="K268" s="442"/>
      <c r="L268" s="442"/>
      <c r="M268" s="442"/>
      <c r="N268" s="442"/>
      <c r="O268" s="442"/>
      <c r="Q268" s="441"/>
      <c r="R268" s="288">
        <f t="shared" si="20"/>
        <v>0</v>
      </c>
    </row>
    <row r="269" spans="1:18" s="434" customFormat="1">
      <c r="A269" s="427">
        <v>11</v>
      </c>
      <c r="B269" s="428">
        <v>185</v>
      </c>
      <c r="C269" s="428"/>
      <c r="D269" s="438" t="str">
        <f t="shared" si="18"/>
        <v>11.185</v>
      </c>
      <c r="E269" s="455" t="s">
        <v>1113</v>
      </c>
      <c r="F269" s="347"/>
      <c r="G269" s="439"/>
      <c r="H269" s="439"/>
      <c r="I269" s="440"/>
      <c r="J269" s="442"/>
      <c r="K269" s="442"/>
      <c r="L269" s="442"/>
      <c r="M269" s="442"/>
      <c r="N269" s="442"/>
      <c r="O269" s="442"/>
      <c r="Q269" s="441"/>
      <c r="R269" s="288">
        <f t="shared" si="20"/>
        <v>0</v>
      </c>
    </row>
    <row r="270" spans="1:18" s="434" customFormat="1" ht="14.25">
      <c r="A270" s="434">
        <v>11</v>
      </c>
      <c r="B270" s="428">
        <v>185</v>
      </c>
      <c r="C270" s="429" t="s">
        <v>124</v>
      </c>
      <c r="D270" s="438" t="str">
        <f t="shared" si="18"/>
        <v>11.185.005</v>
      </c>
      <c r="E270" s="448" t="s">
        <v>700</v>
      </c>
      <c r="F270" s="347" t="s">
        <v>141</v>
      </c>
      <c r="G270" s="439">
        <f t="shared" si="19"/>
        <v>0</v>
      </c>
      <c r="H270" s="622" t="s">
        <v>1642</v>
      </c>
      <c r="I270" s="440"/>
      <c r="J270" s="442"/>
      <c r="K270" s="442"/>
      <c r="L270" s="442"/>
      <c r="M270" s="442"/>
      <c r="N270" s="442"/>
      <c r="O270" s="442"/>
      <c r="Q270" s="441"/>
      <c r="R270" s="288">
        <f t="shared" si="20"/>
        <v>0</v>
      </c>
    </row>
    <row r="271" spans="1:18" s="434" customFormat="1" ht="14.25">
      <c r="A271" s="437">
        <v>11</v>
      </c>
      <c r="B271" s="428">
        <v>185</v>
      </c>
      <c r="C271" s="429" t="s">
        <v>125</v>
      </c>
      <c r="D271" s="438" t="str">
        <f t="shared" si="18"/>
        <v>11.185.010</v>
      </c>
      <c r="E271" s="446" t="s">
        <v>701</v>
      </c>
      <c r="F271" s="347" t="s">
        <v>141</v>
      </c>
      <c r="G271" s="439">
        <f t="shared" si="19"/>
        <v>0</v>
      </c>
      <c r="H271" s="622" t="s">
        <v>1642</v>
      </c>
      <c r="I271" s="440"/>
      <c r="J271" s="442"/>
      <c r="K271" s="442"/>
      <c r="L271" s="442"/>
      <c r="M271" s="442"/>
      <c r="N271" s="442"/>
      <c r="O271" s="442"/>
      <c r="Q271" s="441"/>
      <c r="R271" s="288">
        <f t="shared" si="20"/>
        <v>0</v>
      </c>
    </row>
    <row r="272" spans="1:18" s="434" customFormat="1" ht="14.25">
      <c r="A272" s="427">
        <v>11</v>
      </c>
      <c r="B272" s="428">
        <v>185</v>
      </c>
      <c r="C272" s="429" t="s">
        <v>126</v>
      </c>
      <c r="D272" s="438" t="str">
        <f t="shared" si="18"/>
        <v>11.185.015</v>
      </c>
      <c r="E272" s="446" t="s">
        <v>702</v>
      </c>
      <c r="F272" s="347" t="s">
        <v>141</v>
      </c>
      <c r="G272" s="439">
        <f t="shared" si="19"/>
        <v>0</v>
      </c>
      <c r="H272" s="622" t="s">
        <v>1642</v>
      </c>
      <c r="I272" s="440"/>
      <c r="J272" s="442"/>
      <c r="K272" s="442"/>
      <c r="L272" s="442"/>
      <c r="M272" s="442"/>
      <c r="N272" s="442"/>
      <c r="O272" s="442"/>
      <c r="Q272" s="441"/>
      <c r="R272" s="288">
        <f t="shared" si="20"/>
        <v>0</v>
      </c>
    </row>
    <row r="273" spans="1:18" s="434" customFormat="1" ht="14.25">
      <c r="A273" s="427">
        <v>11</v>
      </c>
      <c r="B273" s="428">
        <v>185</v>
      </c>
      <c r="C273" s="429" t="s">
        <v>127</v>
      </c>
      <c r="D273" s="438" t="str">
        <f t="shared" si="18"/>
        <v>11.185.020</v>
      </c>
      <c r="E273" s="446" t="s">
        <v>661</v>
      </c>
      <c r="F273" s="347" t="s">
        <v>141</v>
      </c>
      <c r="G273" s="439">
        <f t="shared" si="19"/>
        <v>0</v>
      </c>
      <c r="H273" s="622" t="s">
        <v>1642</v>
      </c>
      <c r="I273" s="440"/>
      <c r="J273" s="442"/>
      <c r="K273" s="442"/>
      <c r="L273" s="442"/>
      <c r="M273" s="442"/>
      <c r="N273" s="442"/>
      <c r="O273" s="442"/>
      <c r="Q273" s="441"/>
      <c r="R273" s="288">
        <f t="shared" si="20"/>
        <v>0</v>
      </c>
    </row>
    <row r="274" spans="1:18" s="434" customFormat="1" ht="14.25">
      <c r="A274" s="427">
        <v>11</v>
      </c>
      <c r="B274" s="428">
        <v>185</v>
      </c>
      <c r="C274" s="429" t="s">
        <v>128</v>
      </c>
      <c r="D274" s="438" t="str">
        <f t="shared" si="18"/>
        <v>11.185.025</v>
      </c>
      <c r="E274" s="446" t="s">
        <v>48</v>
      </c>
      <c r="F274" s="347" t="s">
        <v>141</v>
      </c>
      <c r="G274" s="439">
        <f t="shared" si="19"/>
        <v>0</v>
      </c>
      <c r="H274" s="622" t="s">
        <v>1642</v>
      </c>
      <c r="I274" s="440"/>
      <c r="J274" s="442"/>
      <c r="K274" s="442"/>
      <c r="L274" s="442"/>
      <c r="M274" s="442"/>
      <c r="N274" s="442"/>
      <c r="O274" s="442"/>
      <c r="Q274" s="441"/>
      <c r="R274" s="288">
        <f t="shared" si="20"/>
        <v>0</v>
      </c>
    </row>
    <row r="275" spans="1:18" s="434" customFormat="1">
      <c r="A275" s="427"/>
      <c r="B275" s="428"/>
      <c r="C275" s="428"/>
      <c r="D275" s="438" t="str">
        <f t="shared" si="18"/>
        <v/>
      </c>
      <c r="E275" s="456"/>
      <c r="F275" s="347"/>
      <c r="G275" s="439"/>
      <c r="H275" s="439"/>
      <c r="I275" s="440"/>
      <c r="J275" s="442"/>
      <c r="K275" s="442"/>
      <c r="L275" s="442"/>
      <c r="M275" s="442"/>
      <c r="N275" s="442"/>
      <c r="O275" s="442"/>
      <c r="Q275" s="441"/>
      <c r="R275" s="288">
        <f t="shared" si="20"/>
        <v>0</v>
      </c>
    </row>
    <row r="276" spans="1:18" s="434" customFormat="1">
      <c r="A276" s="427"/>
      <c r="B276" s="428"/>
      <c r="C276" s="428"/>
      <c r="D276" s="438" t="str">
        <f t="shared" si="18"/>
        <v/>
      </c>
      <c r="E276" s="455" t="s">
        <v>209</v>
      </c>
      <c r="F276" s="347"/>
      <c r="G276" s="439"/>
      <c r="H276" s="439"/>
      <c r="I276" s="440"/>
      <c r="J276" s="442"/>
      <c r="K276" s="442"/>
      <c r="L276" s="442"/>
      <c r="M276" s="442"/>
      <c r="N276" s="442"/>
      <c r="O276" s="442"/>
      <c r="Q276" s="441"/>
      <c r="R276" s="288">
        <f t="shared" si="20"/>
        <v>0</v>
      </c>
    </row>
    <row r="277" spans="1:18" s="434" customFormat="1" ht="14.25">
      <c r="A277" s="427"/>
      <c r="B277" s="428"/>
      <c r="C277" s="428"/>
      <c r="D277" s="438" t="str">
        <f t="shared" si="18"/>
        <v/>
      </c>
      <c r="E277" s="446"/>
      <c r="F277" s="347"/>
      <c r="G277" s="439"/>
      <c r="H277" s="439"/>
      <c r="I277" s="440"/>
      <c r="J277" s="442"/>
      <c r="K277" s="442"/>
      <c r="L277" s="442"/>
      <c r="M277" s="442"/>
      <c r="N277" s="442"/>
      <c r="O277" s="442"/>
      <c r="Q277" s="441"/>
      <c r="R277" s="288">
        <f t="shared" si="20"/>
        <v>0</v>
      </c>
    </row>
    <row r="278" spans="1:18" s="434" customFormat="1">
      <c r="A278" s="427">
        <v>11</v>
      </c>
      <c r="B278" s="457">
        <v>190</v>
      </c>
      <c r="C278" s="428"/>
      <c r="D278" s="438" t="str">
        <f t="shared" si="18"/>
        <v>11.190</v>
      </c>
      <c r="E278" s="456" t="s">
        <v>1561</v>
      </c>
      <c r="F278" s="347"/>
      <c r="G278" s="439"/>
      <c r="H278" s="439"/>
      <c r="I278" s="440"/>
      <c r="J278" s="442"/>
      <c r="K278" s="442"/>
      <c r="L278" s="442"/>
      <c r="M278" s="442"/>
      <c r="N278" s="442"/>
      <c r="O278" s="442"/>
      <c r="Q278" s="441"/>
      <c r="R278" s="288">
        <f t="shared" si="20"/>
        <v>0</v>
      </c>
    </row>
    <row r="279" spans="1:18" s="434" customFormat="1" ht="14.25">
      <c r="A279" s="434">
        <v>11</v>
      </c>
      <c r="B279" s="457">
        <v>190</v>
      </c>
      <c r="C279" s="429" t="s">
        <v>124</v>
      </c>
      <c r="D279" s="438" t="str">
        <f t="shared" si="18"/>
        <v>11.190.005</v>
      </c>
      <c r="E279" s="448" t="s">
        <v>700</v>
      </c>
      <c r="F279" s="347" t="s">
        <v>141</v>
      </c>
      <c r="G279" s="439">
        <f t="shared" si="19"/>
        <v>0</v>
      </c>
      <c r="H279" s="622" t="s">
        <v>1642</v>
      </c>
      <c r="I279" s="440"/>
      <c r="J279" s="442"/>
      <c r="K279" s="442"/>
      <c r="L279" s="442"/>
      <c r="M279" s="442"/>
      <c r="N279" s="442"/>
      <c r="O279" s="442"/>
      <c r="Q279" s="441"/>
      <c r="R279" s="288">
        <f t="shared" si="20"/>
        <v>0</v>
      </c>
    </row>
    <row r="280" spans="1:18" s="434" customFormat="1" ht="14.25">
      <c r="A280" s="437">
        <v>11</v>
      </c>
      <c r="B280" s="457">
        <v>190</v>
      </c>
      <c r="C280" s="429" t="s">
        <v>125</v>
      </c>
      <c r="D280" s="438" t="str">
        <f t="shared" si="18"/>
        <v>11.190.010</v>
      </c>
      <c r="E280" s="446" t="s">
        <v>701</v>
      </c>
      <c r="F280" s="347" t="s">
        <v>141</v>
      </c>
      <c r="G280" s="439">
        <f t="shared" si="19"/>
        <v>0</v>
      </c>
      <c r="H280" s="622" t="s">
        <v>1642</v>
      </c>
      <c r="I280" s="440"/>
      <c r="J280" s="442"/>
      <c r="K280" s="442"/>
      <c r="L280" s="442"/>
      <c r="M280" s="442"/>
      <c r="N280" s="442"/>
      <c r="O280" s="442"/>
      <c r="Q280" s="441"/>
      <c r="R280" s="288">
        <f t="shared" si="20"/>
        <v>0</v>
      </c>
    </row>
    <row r="281" spans="1:18" s="434" customFormat="1" ht="14.25">
      <c r="A281" s="427">
        <v>11</v>
      </c>
      <c r="B281" s="457">
        <v>190</v>
      </c>
      <c r="C281" s="429" t="s">
        <v>126</v>
      </c>
      <c r="D281" s="438" t="str">
        <f t="shared" si="18"/>
        <v>11.190.015</v>
      </c>
      <c r="E281" s="446" t="s">
        <v>702</v>
      </c>
      <c r="F281" s="347" t="s">
        <v>141</v>
      </c>
      <c r="G281" s="439">
        <f t="shared" si="19"/>
        <v>0</v>
      </c>
      <c r="H281" s="622" t="s">
        <v>1642</v>
      </c>
      <c r="I281" s="440"/>
      <c r="J281" s="442"/>
      <c r="K281" s="442"/>
      <c r="L281" s="442"/>
      <c r="M281" s="442"/>
      <c r="N281" s="442"/>
      <c r="O281" s="442"/>
      <c r="Q281" s="441"/>
      <c r="R281" s="288">
        <f t="shared" si="20"/>
        <v>0</v>
      </c>
    </row>
    <row r="282" spans="1:18" s="434" customFormat="1" ht="14.25">
      <c r="A282" s="427">
        <v>11</v>
      </c>
      <c r="B282" s="457">
        <v>190</v>
      </c>
      <c r="C282" s="429" t="s">
        <v>127</v>
      </c>
      <c r="D282" s="438" t="str">
        <f t="shared" si="18"/>
        <v>11.190.020</v>
      </c>
      <c r="E282" s="446" t="s">
        <v>661</v>
      </c>
      <c r="F282" s="347" t="s">
        <v>141</v>
      </c>
      <c r="G282" s="439">
        <f t="shared" si="19"/>
        <v>0</v>
      </c>
      <c r="H282" s="622" t="s">
        <v>1642</v>
      </c>
      <c r="I282" s="440"/>
      <c r="J282" s="442"/>
      <c r="K282" s="442"/>
      <c r="L282" s="442"/>
      <c r="M282" s="442"/>
      <c r="N282" s="442"/>
      <c r="O282" s="442"/>
      <c r="Q282" s="441"/>
      <c r="R282" s="288">
        <f t="shared" si="20"/>
        <v>0</v>
      </c>
    </row>
    <row r="283" spans="1:18" s="434" customFormat="1">
      <c r="A283" s="427"/>
      <c r="B283" s="428"/>
      <c r="C283" s="428"/>
      <c r="D283" s="438" t="str">
        <f t="shared" si="18"/>
        <v/>
      </c>
      <c r="E283" s="104"/>
      <c r="F283" s="347"/>
      <c r="G283" s="439"/>
      <c r="H283" s="439"/>
      <c r="I283" s="440"/>
      <c r="J283" s="442"/>
      <c r="K283" s="442"/>
      <c r="L283" s="442"/>
      <c r="M283" s="442"/>
      <c r="N283" s="442"/>
      <c r="O283" s="442"/>
      <c r="Q283" s="441"/>
      <c r="R283" s="288">
        <f t="shared" si="20"/>
        <v>0</v>
      </c>
    </row>
    <row r="284" spans="1:18" s="434" customFormat="1">
      <c r="A284" s="427"/>
      <c r="B284" s="428"/>
      <c r="C284" s="429"/>
      <c r="D284" s="438" t="str">
        <f t="shared" si="18"/>
        <v/>
      </c>
      <c r="E284" s="349" t="s">
        <v>1049</v>
      </c>
      <c r="F284" s="347"/>
      <c r="G284" s="439"/>
      <c r="H284" s="439"/>
      <c r="I284" s="440"/>
      <c r="J284" s="442"/>
      <c r="K284" s="442"/>
      <c r="L284" s="442"/>
      <c r="M284" s="442"/>
      <c r="N284" s="442"/>
      <c r="O284" s="442"/>
      <c r="Q284" s="441"/>
      <c r="R284" s="288">
        <f t="shared" si="20"/>
        <v>0</v>
      </c>
    </row>
    <row r="285" spans="1:18" s="434" customFormat="1">
      <c r="A285" s="427"/>
      <c r="B285" s="428"/>
      <c r="C285" s="429"/>
      <c r="D285" s="438" t="str">
        <f t="shared" si="18"/>
        <v/>
      </c>
      <c r="E285" s="349"/>
      <c r="F285" s="347"/>
      <c r="G285" s="439"/>
      <c r="H285" s="439"/>
      <c r="I285" s="440"/>
      <c r="J285" s="442"/>
      <c r="K285" s="442"/>
      <c r="L285" s="442"/>
      <c r="M285" s="442"/>
      <c r="N285" s="442"/>
      <c r="O285" s="442"/>
      <c r="Q285" s="441"/>
      <c r="R285" s="288">
        <f t="shared" si="20"/>
        <v>0</v>
      </c>
    </row>
    <row r="286" spans="1:18" s="434" customFormat="1" ht="30">
      <c r="A286" s="427">
        <v>11</v>
      </c>
      <c r="B286" s="428">
        <v>195</v>
      </c>
      <c r="C286" s="429"/>
      <c r="D286" s="438" t="str">
        <f t="shared" si="18"/>
        <v>11.195</v>
      </c>
      <c r="E286" s="456" t="s">
        <v>1114</v>
      </c>
      <c r="F286" s="347"/>
      <c r="G286" s="439"/>
      <c r="H286" s="439"/>
      <c r="I286" s="440"/>
      <c r="J286" s="442"/>
      <c r="K286" s="442"/>
      <c r="L286" s="442"/>
      <c r="M286" s="442"/>
      <c r="N286" s="442"/>
      <c r="O286" s="442"/>
      <c r="Q286" s="441"/>
      <c r="R286" s="288">
        <f t="shared" si="20"/>
        <v>0</v>
      </c>
    </row>
    <row r="287" spans="1:18" s="434" customFormat="1" ht="14.25">
      <c r="A287" s="434">
        <v>11</v>
      </c>
      <c r="B287" s="428">
        <v>195</v>
      </c>
      <c r="C287" s="429" t="s">
        <v>124</v>
      </c>
      <c r="D287" s="438" t="str">
        <f t="shared" si="18"/>
        <v>11.195.005</v>
      </c>
      <c r="E287" s="446" t="s">
        <v>658</v>
      </c>
      <c r="F287" s="347" t="s">
        <v>141</v>
      </c>
      <c r="G287" s="439">
        <f t="shared" si="19"/>
        <v>0</v>
      </c>
      <c r="H287" s="622" t="s">
        <v>1642</v>
      </c>
      <c r="I287" s="440"/>
      <c r="J287" s="442"/>
      <c r="K287" s="442"/>
      <c r="L287" s="442"/>
      <c r="M287" s="442"/>
      <c r="N287" s="442"/>
      <c r="O287" s="442"/>
      <c r="Q287" s="441"/>
      <c r="R287" s="288">
        <f t="shared" si="20"/>
        <v>0</v>
      </c>
    </row>
    <row r="288" spans="1:18" s="434" customFormat="1" ht="14.25">
      <c r="A288" s="437">
        <v>11</v>
      </c>
      <c r="B288" s="428">
        <v>195</v>
      </c>
      <c r="C288" s="429" t="s">
        <v>125</v>
      </c>
      <c r="D288" s="438" t="str">
        <f t="shared" si="18"/>
        <v>11.195.010</v>
      </c>
      <c r="E288" s="446" t="s">
        <v>659</v>
      </c>
      <c r="F288" s="347" t="s">
        <v>141</v>
      </c>
      <c r="G288" s="439">
        <f t="shared" si="19"/>
        <v>0</v>
      </c>
      <c r="H288" s="622" t="s">
        <v>1642</v>
      </c>
      <c r="I288" s="440"/>
      <c r="J288" s="442"/>
      <c r="K288" s="442"/>
      <c r="L288" s="442"/>
      <c r="M288" s="442"/>
      <c r="N288" s="442"/>
      <c r="O288" s="442"/>
      <c r="Q288" s="441"/>
      <c r="R288" s="288">
        <f t="shared" si="20"/>
        <v>0</v>
      </c>
    </row>
    <row r="289" spans="1:18" s="434" customFormat="1" ht="14.25">
      <c r="A289" s="427">
        <v>11</v>
      </c>
      <c r="B289" s="428">
        <v>195</v>
      </c>
      <c r="C289" s="429" t="s">
        <v>126</v>
      </c>
      <c r="D289" s="438" t="str">
        <f t="shared" si="18"/>
        <v>11.195.015</v>
      </c>
      <c r="E289" s="446" t="s">
        <v>704</v>
      </c>
      <c r="F289" s="347" t="s">
        <v>141</v>
      </c>
      <c r="G289" s="439">
        <f t="shared" si="19"/>
        <v>0</v>
      </c>
      <c r="H289" s="622" t="s">
        <v>1642</v>
      </c>
      <c r="I289" s="440"/>
      <c r="J289" s="442"/>
      <c r="K289" s="442"/>
      <c r="L289" s="442"/>
      <c r="M289" s="442"/>
      <c r="N289" s="442"/>
      <c r="O289" s="442"/>
      <c r="Q289" s="441"/>
      <c r="R289" s="288">
        <f t="shared" si="20"/>
        <v>0</v>
      </c>
    </row>
    <row r="290" spans="1:18" s="434" customFormat="1" ht="14.25">
      <c r="A290" s="427">
        <v>11</v>
      </c>
      <c r="B290" s="428">
        <v>195</v>
      </c>
      <c r="C290" s="429" t="s">
        <v>127</v>
      </c>
      <c r="D290" s="438" t="str">
        <f t="shared" si="18"/>
        <v>11.195.020</v>
      </c>
      <c r="E290" s="446" t="s">
        <v>1562</v>
      </c>
      <c r="F290" s="347" t="s">
        <v>141</v>
      </c>
      <c r="G290" s="439">
        <f t="shared" si="19"/>
        <v>0</v>
      </c>
      <c r="H290" s="622" t="s">
        <v>1642</v>
      </c>
      <c r="I290" s="440"/>
      <c r="J290" s="442"/>
      <c r="K290" s="442"/>
      <c r="L290" s="442"/>
      <c r="M290" s="442"/>
      <c r="N290" s="442"/>
      <c r="O290" s="442"/>
      <c r="Q290" s="441"/>
      <c r="R290" s="288">
        <f t="shared" si="20"/>
        <v>0</v>
      </c>
    </row>
    <row r="291" spans="1:18" s="434" customFormat="1" ht="14.25">
      <c r="A291" s="427">
        <v>11</v>
      </c>
      <c r="B291" s="428">
        <v>195</v>
      </c>
      <c r="C291" s="429" t="s">
        <v>128</v>
      </c>
      <c r="D291" s="438" t="str">
        <f t="shared" si="18"/>
        <v>11.195.025</v>
      </c>
      <c r="E291" s="405" t="s">
        <v>544</v>
      </c>
      <c r="F291" s="325" t="s">
        <v>66</v>
      </c>
      <c r="G291" s="439">
        <f t="shared" si="19"/>
        <v>0</v>
      </c>
      <c r="H291" s="622" t="s">
        <v>1642</v>
      </c>
      <c r="I291" s="440"/>
      <c r="J291" s="442"/>
      <c r="K291" s="442"/>
      <c r="L291" s="442"/>
      <c r="M291" s="442"/>
      <c r="N291" s="442"/>
      <c r="O291" s="442"/>
      <c r="Q291" s="441"/>
      <c r="R291" s="288">
        <f t="shared" si="20"/>
        <v>0</v>
      </c>
    </row>
    <row r="292" spans="1:18" s="434" customFormat="1">
      <c r="A292" s="427"/>
      <c r="B292" s="428"/>
      <c r="C292" s="428"/>
      <c r="D292" s="438" t="str">
        <f t="shared" si="18"/>
        <v/>
      </c>
      <c r="E292" s="349"/>
      <c r="F292" s="347"/>
      <c r="G292" s="439"/>
      <c r="H292" s="439"/>
      <c r="I292" s="440"/>
      <c r="J292" s="442"/>
      <c r="K292" s="442"/>
      <c r="L292" s="442"/>
      <c r="M292" s="442"/>
      <c r="N292" s="442"/>
      <c r="O292" s="442"/>
      <c r="Q292" s="441"/>
      <c r="R292" s="288">
        <f t="shared" si="20"/>
        <v>0</v>
      </c>
    </row>
    <row r="293" spans="1:18" s="434" customFormat="1">
      <c r="A293" s="427"/>
      <c r="B293" s="428"/>
      <c r="C293" s="428"/>
      <c r="D293" s="438" t="str">
        <f t="shared" si="18"/>
        <v/>
      </c>
      <c r="E293" s="455" t="s">
        <v>1634</v>
      </c>
      <c r="F293" s="458"/>
      <c r="G293" s="439"/>
      <c r="H293" s="439"/>
      <c r="I293" s="440"/>
      <c r="J293" s="442"/>
      <c r="K293" s="442"/>
      <c r="L293" s="442"/>
      <c r="M293" s="442"/>
      <c r="N293" s="442"/>
      <c r="O293" s="442"/>
      <c r="Q293" s="441"/>
      <c r="R293" s="288">
        <f t="shared" si="20"/>
        <v>0</v>
      </c>
    </row>
    <row r="294" spans="1:18" s="434" customFormat="1">
      <c r="A294" s="427"/>
      <c r="B294" s="428"/>
      <c r="C294" s="428"/>
      <c r="D294" s="438" t="str">
        <f t="shared" si="18"/>
        <v/>
      </c>
      <c r="E294" s="349"/>
      <c r="F294" s="458"/>
      <c r="G294" s="439"/>
      <c r="H294" s="439"/>
      <c r="I294" s="440"/>
      <c r="J294" s="442"/>
      <c r="K294" s="442"/>
      <c r="L294" s="442"/>
      <c r="M294" s="442"/>
      <c r="N294" s="442"/>
      <c r="O294" s="442"/>
      <c r="Q294" s="441"/>
      <c r="R294" s="288">
        <f t="shared" si="20"/>
        <v>0</v>
      </c>
    </row>
    <row r="295" spans="1:18" s="434" customFormat="1">
      <c r="A295" s="427">
        <v>11</v>
      </c>
      <c r="B295" s="457">
        <v>200</v>
      </c>
      <c r="C295" s="429"/>
      <c r="D295" s="438" t="str">
        <f t="shared" si="18"/>
        <v>11.200</v>
      </c>
      <c r="E295" s="455" t="s">
        <v>1117</v>
      </c>
      <c r="F295" s="458"/>
      <c r="G295" s="439"/>
      <c r="H295" s="439"/>
      <c r="I295" s="440"/>
      <c r="J295" s="442"/>
      <c r="K295" s="442"/>
      <c r="L295" s="442"/>
      <c r="M295" s="442"/>
      <c r="N295" s="442"/>
      <c r="O295" s="442"/>
      <c r="Q295" s="441"/>
      <c r="R295" s="288">
        <f t="shared" si="20"/>
        <v>0</v>
      </c>
    </row>
    <row r="296" spans="1:18" s="434" customFormat="1" ht="14.25">
      <c r="A296" s="437">
        <v>11</v>
      </c>
      <c r="B296" s="457">
        <v>200</v>
      </c>
      <c r="C296" s="429" t="s">
        <v>124</v>
      </c>
      <c r="D296" s="438" t="str">
        <f t="shared" si="18"/>
        <v>11.200.005</v>
      </c>
      <c r="E296" s="446" t="s">
        <v>705</v>
      </c>
      <c r="F296" s="347" t="s">
        <v>141</v>
      </c>
      <c r="G296" s="439">
        <f t="shared" si="19"/>
        <v>0</v>
      </c>
      <c r="H296" s="622" t="s">
        <v>1642</v>
      </c>
      <c r="I296" s="440"/>
      <c r="J296" s="442"/>
      <c r="K296" s="442"/>
      <c r="L296" s="442"/>
      <c r="M296" s="442"/>
      <c r="N296" s="442"/>
      <c r="O296" s="442"/>
      <c r="Q296" s="441"/>
      <c r="R296" s="288">
        <f t="shared" si="20"/>
        <v>0</v>
      </c>
    </row>
    <row r="297" spans="1:18" s="434" customFormat="1" ht="14.25">
      <c r="A297" s="427">
        <v>11</v>
      </c>
      <c r="B297" s="457">
        <v>200</v>
      </c>
      <c r="C297" s="429" t="s">
        <v>125</v>
      </c>
      <c r="D297" s="438" t="str">
        <f t="shared" si="18"/>
        <v>11.200.010</v>
      </c>
      <c r="E297" s="446" t="s">
        <v>706</v>
      </c>
      <c r="F297" s="347" t="s">
        <v>141</v>
      </c>
      <c r="G297" s="439">
        <f t="shared" si="19"/>
        <v>0</v>
      </c>
      <c r="H297" s="622" t="s">
        <v>1642</v>
      </c>
      <c r="I297" s="440"/>
      <c r="J297" s="442"/>
      <c r="K297" s="442"/>
      <c r="L297" s="442"/>
      <c r="M297" s="442"/>
      <c r="N297" s="442"/>
      <c r="O297" s="442"/>
      <c r="Q297" s="441"/>
      <c r="R297" s="288">
        <f t="shared" si="20"/>
        <v>0</v>
      </c>
    </row>
    <row r="298" spans="1:18" s="434" customFormat="1" ht="14.25">
      <c r="A298" s="427">
        <v>11</v>
      </c>
      <c r="B298" s="457">
        <v>200</v>
      </c>
      <c r="C298" s="429" t="s">
        <v>126</v>
      </c>
      <c r="D298" s="438" t="str">
        <f t="shared" si="18"/>
        <v>11.200.015</v>
      </c>
      <c r="E298" s="446" t="s">
        <v>652</v>
      </c>
      <c r="F298" s="347" t="s">
        <v>141</v>
      </c>
      <c r="G298" s="439">
        <f t="shared" si="19"/>
        <v>0</v>
      </c>
      <c r="H298" s="622" t="s">
        <v>1642</v>
      </c>
      <c r="I298" s="440"/>
      <c r="J298" s="442"/>
      <c r="K298" s="442"/>
      <c r="L298" s="442"/>
      <c r="M298" s="442"/>
      <c r="N298" s="442"/>
      <c r="O298" s="442"/>
      <c r="Q298" s="441"/>
      <c r="R298" s="288">
        <f t="shared" si="20"/>
        <v>0</v>
      </c>
    </row>
    <row r="299" spans="1:18" s="434" customFormat="1" ht="14.25">
      <c r="A299" s="427">
        <v>11</v>
      </c>
      <c r="B299" s="457">
        <v>200</v>
      </c>
      <c r="C299" s="429" t="s">
        <v>127</v>
      </c>
      <c r="D299" s="438" t="str">
        <f t="shared" si="18"/>
        <v>11.200.020</v>
      </c>
      <c r="E299" s="446" t="s">
        <v>48</v>
      </c>
      <c r="F299" s="347" t="s">
        <v>141</v>
      </c>
      <c r="G299" s="439">
        <f t="shared" si="19"/>
        <v>0</v>
      </c>
      <c r="H299" s="622" t="s">
        <v>1642</v>
      </c>
      <c r="I299" s="440"/>
      <c r="J299" s="442"/>
      <c r="K299" s="442"/>
      <c r="L299" s="442"/>
      <c r="M299" s="442"/>
      <c r="N299" s="442"/>
      <c r="O299" s="442"/>
      <c r="Q299" s="441"/>
      <c r="R299" s="288">
        <f t="shared" si="20"/>
        <v>0</v>
      </c>
    </row>
    <row r="300" spans="1:18" s="434" customFormat="1" ht="14.25">
      <c r="A300" s="427"/>
      <c r="B300" s="428"/>
      <c r="C300" s="428"/>
      <c r="D300" s="438" t="str">
        <f t="shared" ref="D300:D331" si="21">IF(A300=0,"",IF(C300=0,A300&amp;"."&amp;B300,A300&amp;"."&amp;B300&amp;"."&amp;C300))</f>
        <v/>
      </c>
      <c r="E300" s="446"/>
      <c r="F300" s="458"/>
      <c r="G300" s="439"/>
      <c r="H300" s="439"/>
      <c r="I300" s="440"/>
      <c r="J300" s="442"/>
      <c r="K300" s="442"/>
      <c r="L300" s="442"/>
      <c r="M300" s="442"/>
      <c r="N300" s="442"/>
      <c r="O300" s="442"/>
      <c r="Q300" s="441"/>
      <c r="R300" s="288">
        <f t="shared" si="20"/>
        <v>0</v>
      </c>
    </row>
    <row r="301" spans="1:18" s="434" customFormat="1">
      <c r="A301" s="427"/>
      <c r="B301" s="428"/>
      <c r="C301" s="428"/>
      <c r="D301" s="438" t="str">
        <f t="shared" si="21"/>
        <v/>
      </c>
      <c r="E301" s="456" t="s">
        <v>1404</v>
      </c>
      <c r="F301" s="347"/>
      <c r="G301" s="439"/>
      <c r="H301" s="439"/>
      <c r="I301" s="440"/>
      <c r="J301" s="442"/>
      <c r="K301" s="442"/>
      <c r="L301" s="442"/>
      <c r="M301" s="442"/>
      <c r="N301" s="442"/>
      <c r="O301" s="442"/>
      <c r="Q301" s="441"/>
      <c r="R301" s="288">
        <f t="shared" si="20"/>
        <v>0</v>
      </c>
    </row>
    <row r="302" spans="1:18" s="434" customFormat="1" ht="14.25">
      <c r="A302" s="427"/>
      <c r="B302" s="428"/>
      <c r="C302" s="428"/>
      <c r="D302" s="438" t="str">
        <f t="shared" si="21"/>
        <v/>
      </c>
      <c r="E302" s="446"/>
      <c r="F302" s="459"/>
      <c r="G302" s="439"/>
      <c r="H302" s="439"/>
      <c r="I302" s="440"/>
      <c r="J302" s="442"/>
      <c r="K302" s="442"/>
      <c r="L302" s="442"/>
      <c r="M302" s="442"/>
      <c r="N302" s="442"/>
      <c r="O302" s="442"/>
      <c r="Q302" s="441"/>
      <c r="R302" s="288">
        <f t="shared" si="20"/>
        <v>0</v>
      </c>
    </row>
    <row r="303" spans="1:18" s="434" customFormat="1">
      <c r="A303" s="457">
        <v>11</v>
      </c>
      <c r="B303" s="457">
        <v>205</v>
      </c>
      <c r="C303" s="457"/>
      <c r="D303" s="438" t="str">
        <f t="shared" si="21"/>
        <v>11.205</v>
      </c>
      <c r="E303" s="455" t="s">
        <v>1115</v>
      </c>
      <c r="F303" s="459"/>
      <c r="G303" s="439"/>
      <c r="H303" s="439"/>
      <c r="I303" s="440"/>
      <c r="J303" s="442"/>
      <c r="K303" s="442"/>
      <c r="L303" s="442"/>
      <c r="M303" s="442"/>
      <c r="N303" s="442"/>
      <c r="O303" s="442"/>
      <c r="Q303" s="441"/>
      <c r="R303" s="288">
        <f t="shared" si="20"/>
        <v>0</v>
      </c>
    </row>
    <row r="304" spans="1:18" s="434" customFormat="1" ht="28.5">
      <c r="A304" s="457">
        <v>11</v>
      </c>
      <c r="B304" s="457">
        <v>205</v>
      </c>
      <c r="C304" s="429" t="s">
        <v>124</v>
      </c>
      <c r="D304" s="438" t="str">
        <f t="shared" si="21"/>
        <v>11.205.005</v>
      </c>
      <c r="E304" s="446" t="s">
        <v>708</v>
      </c>
      <c r="F304" s="347" t="s">
        <v>141</v>
      </c>
      <c r="G304" s="439">
        <f t="shared" si="19"/>
        <v>0</v>
      </c>
      <c r="H304" s="622" t="s">
        <v>1642</v>
      </c>
      <c r="I304" s="440"/>
      <c r="J304" s="442"/>
      <c r="K304" s="442"/>
      <c r="L304" s="442"/>
      <c r="M304" s="442"/>
      <c r="N304" s="442"/>
      <c r="O304" s="442"/>
      <c r="Q304" s="441"/>
      <c r="R304" s="288">
        <f t="shared" si="20"/>
        <v>0</v>
      </c>
    </row>
    <row r="305" spans="1:18" s="434" customFormat="1" ht="28.5">
      <c r="A305" s="457">
        <v>11</v>
      </c>
      <c r="B305" s="457">
        <v>205</v>
      </c>
      <c r="C305" s="429" t="s">
        <v>125</v>
      </c>
      <c r="D305" s="438" t="str">
        <f t="shared" si="21"/>
        <v>11.205.010</v>
      </c>
      <c r="E305" s="446" t="s">
        <v>707</v>
      </c>
      <c r="F305" s="347" t="s">
        <v>141</v>
      </c>
      <c r="G305" s="439">
        <f t="shared" si="19"/>
        <v>0</v>
      </c>
      <c r="H305" s="622" t="s">
        <v>1642</v>
      </c>
      <c r="I305" s="440"/>
      <c r="J305" s="442"/>
      <c r="K305" s="442"/>
      <c r="L305" s="442"/>
      <c r="M305" s="442"/>
      <c r="N305" s="442"/>
      <c r="O305" s="442"/>
      <c r="Q305" s="441"/>
      <c r="R305" s="288">
        <f t="shared" si="20"/>
        <v>0</v>
      </c>
    </row>
    <row r="306" spans="1:18" s="434" customFormat="1" ht="28.5">
      <c r="A306" s="457">
        <v>11</v>
      </c>
      <c r="B306" s="457">
        <v>205</v>
      </c>
      <c r="C306" s="429" t="s">
        <v>126</v>
      </c>
      <c r="D306" s="438" t="str">
        <f t="shared" si="21"/>
        <v>11.205.015</v>
      </c>
      <c r="E306" s="446" t="s">
        <v>709</v>
      </c>
      <c r="F306" s="347" t="s">
        <v>141</v>
      </c>
      <c r="G306" s="439">
        <f t="shared" si="19"/>
        <v>0</v>
      </c>
      <c r="H306" s="622" t="s">
        <v>1642</v>
      </c>
      <c r="I306" s="440"/>
      <c r="J306" s="442"/>
      <c r="K306" s="442"/>
      <c r="L306" s="442"/>
      <c r="M306" s="442"/>
      <c r="N306" s="442"/>
      <c r="O306" s="442"/>
      <c r="Q306" s="441"/>
      <c r="R306" s="288">
        <f t="shared" si="20"/>
        <v>0</v>
      </c>
    </row>
    <row r="307" spans="1:18" s="434" customFormat="1" ht="14.25">
      <c r="A307" s="457">
        <v>11</v>
      </c>
      <c r="B307" s="457">
        <v>205</v>
      </c>
      <c r="C307" s="429" t="s">
        <v>127</v>
      </c>
      <c r="D307" s="438" t="str">
        <f t="shared" si="21"/>
        <v>11.205.020</v>
      </c>
      <c r="E307" s="460" t="s">
        <v>680</v>
      </c>
      <c r="F307" s="347" t="s">
        <v>141</v>
      </c>
      <c r="G307" s="439">
        <f t="shared" si="19"/>
        <v>0</v>
      </c>
      <c r="H307" s="622" t="s">
        <v>1642</v>
      </c>
      <c r="I307" s="440"/>
      <c r="J307" s="442"/>
      <c r="K307" s="442"/>
      <c r="L307" s="442"/>
      <c r="M307" s="442"/>
      <c r="N307" s="442"/>
      <c r="O307" s="442"/>
      <c r="Q307" s="441"/>
      <c r="R307" s="288">
        <f t="shared" si="20"/>
        <v>0</v>
      </c>
    </row>
    <row r="308" spans="1:18" s="434" customFormat="1" ht="28.5">
      <c r="A308" s="457">
        <v>11</v>
      </c>
      <c r="B308" s="457">
        <v>205</v>
      </c>
      <c r="C308" s="429" t="s">
        <v>128</v>
      </c>
      <c r="D308" s="438" t="str">
        <f t="shared" si="21"/>
        <v>11.205.025</v>
      </c>
      <c r="E308" s="446" t="s">
        <v>1396</v>
      </c>
      <c r="F308" s="347" t="s">
        <v>141</v>
      </c>
      <c r="G308" s="439">
        <f t="shared" si="19"/>
        <v>0</v>
      </c>
      <c r="H308" s="622" t="s">
        <v>1642</v>
      </c>
      <c r="I308" s="440"/>
      <c r="J308" s="442"/>
      <c r="K308" s="442"/>
      <c r="L308" s="442"/>
      <c r="M308" s="442"/>
      <c r="N308" s="442"/>
      <c r="O308" s="442"/>
      <c r="Q308" s="441"/>
      <c r="R308" s="288">
        <f t="shared" si="20"/>
        <v>0</v>
      </c>
    </row>
    <row r="309" spans="1:18" s="434" customFormat="1" ht="28.5">
      <c r="A309" s="457">
        <v>11</v>
      </c>
      <c r="B309" s="457">
        <v>205</v>
      </c>
      <c r="C309" s="429" t="s">
        <v>129</v>
      </c>
      <c r="D309" s="438" t="str">
        <f t="shared" si="21"/>
        <v>11.205.030</v>
      </c>
      <c r="E309" s="446" t="s">
        <v>1397</v>
      </c>
      <c r="F309" s="347" t="s">
        <v>141</v>
      </c>
      <c r="G309" s="439">
        <f t="shared" si="19"/>
        <v>0</v>
      </c>
      <c r="H309" s="622" t="s">
        <v>1642</v>
      </c>
      <c r="I309" s="440"/>
      <c r="J309" s="442"/>
      <c r="K309" s="442"/>
      <c r="L309" s="442"/>
      <c r="M309" s="442"/>
      <c r="N309" s="442"/>
      <c r="O309" s="442"/>
      <c r="Q309" s="441"/>
      <c r="R309" s="288">
        <f t="shared" si="20"/>
        <v>0</v>
      </c>
    </row>
    <row r="310" spans="1:18" s="434" customFormat="1" ht="28.5">
      <c r="A310" s="457">
        <v>11</v>
      </c>
      <c r="B310" s="457">
        <v>205</v>
      </c>
      <c r="C310" s="429" t="s">
        <v>130</v>
      </c>
      <c r="D310" s="438" t="str">
        <f t="shared" si="21"/>
        <v>11.205.035</v>
      </c>
      <c r="E310" s="446" t="s">
        <v>1398</v>
      </c>
      <c r="F310" s="347" t="s">
        <v>141</v>
      </c>
      <c r="G310" s="439">
        <f t="shared" si="19"/>
        <v>0</v>
      </c>
      <c r="H310" s="622" t="s">
        <v>1642</v>
      </c>
      <c r="I310" s="440"/>
      <c r="J310" s="442"/>
      <c r="K310" s="442"/>
      <c r="L310" s="442"/>
      <c r="M310" s="442"/>
      <c r="N310" s="442"/>
      <c r="O310" s="442"/>
      <c r="Q310" s="441"/>
      <c r="R310" s="288">
        <f t="shared" si="20"/>
        <v>0</v>
      </c>
    </row>
    <row r="311" spans="1:18" s="434" customFormat="1" ht="14.25">
      <c r="A311" s="457">
        <v>11</v>
      </c>
      <c r="B311" s="457">
        <v>205</v>
      </c>
      <c r="C311" s="429" t="s">
        <v>131</v>
      </c>
      <c r="D311" s="438" t="str">
        <f t="shared" si="21"/>
        <v>11.205.040</v>
      </c>
      <c r="E311" s="460" t="s">
        <v>1399</v>
      </c>
      <c r="F311" s="347" t="s">
        <v>141</v>
      </c>
      <c r="G311" s="439">
        <f t="shared" si="19"/>
        <v>0</v>
      </c>
      <c r="H311" s="622" t="s">
        <v>1642</v>
      </c>
      <c r="I311" s="440"/>
      <c r="J311" s="442"/>
      <c r="K311" s="442"/>
      <c r="L311" s="442"/>
      <c r="M311" s="442"/>
      <c r="N311" s="442"/>
      <c r="O311" s="442"/>
      <c r="Q311" s="441"/>
      <c r="R311" s="288">
        <f t="shared" si="20"/>
        <v>0</v>
      </c>
    </row>
    <row r="312" spans="1:18" s="434" customFormat="1" ht="14.25">
      <c r="A312" s="457"/>
      <c r="B312" s="457"/>
      <c r="C312" s="457"/>
      <c r="D312" s="438" t="str">
        <f t="shared" si="21"/>
        <v/>
      </c>
      <c r="E312" s="446"/>
      <c r="F312" s="459"/>
      <c r="G312" s="439"/>
      <c r="H312" s="439"/>
      <c r="I312" s="440"/>
      <c r="J312" s="442"/>
      <c r="K312" s="442"/>
      <c r="L312" s="442"/>
      <c r="M312" s="442"/>
      <c r="N312" s="442"/>
      <c r="O312" s="442"/>
      <c r="Q312" s="441"/>
      <c r="R312" s="288">
        <f t="shared" si="20"/>
        <v>0</v>
      </c>
    </row>
    <row r="313" spans="1:18" s="434" customFormat="1">
      <c r="A313" s="427"/>
      <c r="B313" s="428"/>
      <c r="C313" s="428"/>
      <c r="D313" s="438" t="str">
        <f t="shared" si="21"/>
        <v/>
      </c>
      <c r="E313" s="456" t="s">
        <v>1405</v>
      </c>
      <c r="F313" s="347"/>
      <c r="G313" s="439"/>
      <c r="H313" s="439"/>
      <c r="I313" s="440"/>
      <c r="J313" s="442"/>
      <c r="K313" s="442"/>
      <c r="L313" s="442"/>
      <c r="M313" s="442"/>
      <c r="N313" s="442"/>
      <c r="O313" s="442"/>
      <c r="Q313" s="441"/>
      <c r="R313" s="288">
        <f t="shared" si="20"/>
        <v>0</v>
      </c>
    </row>
    <row r="314" spans="1:18" s="434" customFormat="1" ht="14.25">
      <c r="A314" s="427"/>
      <c r="B314" s="428"/>
      <c r="C314" s="428"/>
      <c r="D314" s="438" t="str">
        <f t="shared" si="21"/>
        <v/>
      </c>
      <c r="E314" s="446"/>
      <c r="F314" s="459"/>
      <c r="G314" s="439"/>
      <c r="H314" s="439"/>
      <c r="I314" s="440"/>
      <c r="J314" s="442"/>
      <c r="K314" s="442"/>
      <c r="L314" s="442"/>
      <c r="M314" s="442"/>
      <c r="N314" s="442"/>
      <c r="O314" s="442"/>
      <c r="Q314" s="441"/>
      <c r="R314" s="288">
        <f t="shared" si="20"/>
        <v>0</v>
      </c>
    </row>
    <row r="315" spans="1:18" s="327" customFormat="1">
      <c r="A315" s="274" t="s">
        <v>1596</v>
      </c>
      <c r="B315" s="275" t="s">
        <v>192</v>
      </c>
      <c r="C315" s="275"/>
      <c r="D315" s="257" t="str">
        <f t="shared" si="21"/>
        <v>11.210</v>
      </c>
      <c r="E315" s="404" t="s">
        <v>1597</v>
      </c>
      <c r="F315" s="325"/>
      <c r="G315" s="278"/>
      <c r="H315" s="278"/>
      <c r="I315" s="326"/>
      <c r="J315" s="326"/>
      <c r="K315" s="326"/>
      <c r="L315" s="326"/>
      <c r="M315" s="326"/>
      <c r="N315" s="326"/>
      <c r="O315" s="326"/>
      <c r="P315" s="413"/>
      <c r="Q315" s="287"/>
      <c r="R315" s="288">
        <f t="shared" si="20"/>
        <v>0</v>
      </c>
    </row>
    <row r="316" spans="1:18" s="327" customFormat="1" ht="14.25">
      <c r="A316" s="274" t="s">
        <v>1596</v>
      </c>
      <c r="B316" s="275" t="s">
        <v>192</v>
      </c>
      <c r="C316" s="275" t="s">
        <v>124</v>
      </c>
      <c r="D316" s="257" t="str">
        <f t="shared" si="21"/>
        <v>11.210.005</v>
      </c>
      <c r="E316" s="330" t="s">
        <v>1595</v>
      </c>
      <c r="F316" s="325" t="s">
        <v>150</v>
      </c>
      <c r="G316" s="278">
        <f t="shared" si="19"/>
        <v>0</v>
      </c>
      <c r="H316" s="622" t="s">
        <v>1642</v>
      </c>
      <c r="I316" s="326"/>
      <c r="J316" s="326"/>
      <c r="K316" s="326"/>
      <c r="L316" s="326"/>
      <c r="M316" s="326"/>
      <c r="N316" s="326"/>
      <c r="O316" s="326"/>
      <c r="P316" s="413"/>
      <c r="Q316" s="287"/>
      <c r="R316" s="288">
        <f t="shared" si="20"/>
        <v>0</v>
      </c>
    </row>
    <row r="317" spans="1:18" s="327" customFormat="1">
      <c r="A317" s="274"/>
      <c r="B317" s="275"/>
      <c r="C317" s="275"/>
      <c r="D317" s="257"/>
      <c r="E317" s="404"/>
      <c r="F317" s="325"/>
      <c r="G317" s="278"/>
      <c r="H317" s="278"/>
      <c r="I317" s="326"/>
      <c r="J317" s="326"/>
      <c r="K317" s="326"/>
      <c r="L317" s="326"/>
      <c r="M317" s="326"/>
      <c r="N317" s="326"/>
      <c r="O317" s="326"/>
      <c r="P317" s="413"/>
      <c r="Q317" s="287"/>
      <c r="R317" s="288"/>
    </row>
    <row r="318" spans="1:18" s="434" customFormat="1" ht="30">
      <c r="A318" s="457">
        <v>11</v>
      </c>
      <c r="B318" s="457">
        <v>215</v>
      </c>
      <c r="C318" s="457"/>
      <c r="D318" s="438" t="str">
        <f t="shared" si="21"/>
        <v>11.215</v>
      </c>
      <c r="E318" s="455" t="s">
        <v>1116</v>
      </c>
      <c r="F318" s="459"/>
      <c r="G318" s="439"/>
      <c r="H318" s="439"/>
      <c r="I318" s="440"/>
      <c r="J318" s="442"/>
      <c r="K318" s="442"/>
      <c r="L318" s="442"/>
      <c r="M318" s="442"/>
      <c r="N318" s="442"/>
      <c r="O318" s="442"/>
      <c r="Q318" s="441"/>
      <c r="R318" s="288">
        <f t="shared" si="20"/>
        <v>0</v>
      </c>
    </row>
    <row r="319" spans="1:18" s="434" customFormat="1" ht="14.25">
      <c r="A319" s="457">
        <v>11</v>
      </c>
      <c r="B319" s="457">
        <v>215</v>
      </c>
      <c r="C319" s="429" t="s">
        <v>124</v>
      </c>
      <c r="D319" s="438" t="str">
        <f t="shared" si="21"/>
        <v>11.215.005</v>
      </c>
      <c r="E319" s="446" t="s">
        <v>692</v>
      </c>
      <c r="F319" s="347" t="s">
        <v>141</v>
      </c>
      <c r="G319" s="439">
        <f t="shared" si="19"/>
        <v>0</v>
      </c>
      <c r="H319" s="622" t="s">
        <v>1642</v>
      </c>
      <c r="I319" s="440"/>
      <c r="J319" s="442"/>
      <c r="K319" s="442"/>
      <c r="L319" s="442"/>
      <c r="M319" s="442"/>
      <c r="N319" s="442"/>
      <c r="O319" s="442"/>
      <c r="Q319" s="441"/>
      <c r="R319" s="288">
        <f t="shared" si="20"/>
        <v>0</v>
      </c>
    </row>
    <row r="320" spans="1:18" s="434" customFormat="1" ht="14.25">
      <c r="A320" s="457">
        <v>11</v>
      </c>
      <c r="B320" s="457">
        <v>215</v>
      </c>
      <c r="C320" s="429" t="s">
        <v>125</v>
      </c>
      <c r="D320" s="438" t="str">
        <f t="shared" si="21"/>
        <v>11.215.010</v>
      </c>
      <c r="E320" s="446" t="s">
        <v>689</v>
      </c>
      <c r="F320" s="347" t="s">
        <v>141</v>
      </c>
      <c r="G320" s="439">
        <f t="shared" si="19"/>
        <v>0</v>
      </c>
      <c r="H320" s="622" t="s">
        <v>1642</v>
      </c>
      <c r="I320" s="440"/>
      <c r="J320" s="442"/>
      <c r="K320" s="442"/>
      <c r="L320" s="442"/>
      <c r="M320" s="442"/>
      <c r="N320" s="442"/>
      <c r="O320" s="442"/>
      <c r="Q320" s="441"/>
      <c r="R320" s="288">
        <f t="shared" si="20"/>
        <v>0</v>
      </c>
    </row>
    <row r="321" spans="1:18" s="434" customFormat="1" ht="14.25">
      <c r="A321" s="457">
        <v>11</v>
      </c>
      <c r="B321" s="457">
        <v>215</v>
      </c>
      <c r="C321" s="429" t="s">
        <v>126</v>
      </c>
      <c r="D321" s="438" t="str">
        <f t="shared" si="21"/>
        <v>11.215.015</v>
      </c>
      <c r="E321" s="446" t="s">
        <v>690</v>
      </c>
      <c r="F321" s="347" t="s">
        <v>141</v>
      </c>
      <c r="G321" s="439">
        <f t="shared" si="19"/>
        <v>0</v>
      </c>
      <c r="H321" s="622" t="s">
        <v>1642</v>
      </c>
      <c r="I321" s="440"/>
      <c r="J321" s="442"/>
      <c r="K321" s="442"/>
      <c r="L321" s="442"/>
      <c r="M321" s="442"/>
      <c r="N321" s="442"/>
      <c r="O321" s="442"/>
      <c r="Q321" s="441"/>
      <c r="R321" s="288">
        <f t="shared" si="20"/>
        <v>0</v>
      </c>
    </row>
    <row r="322" spans="1:18" s="434" customFormat="1" ht="14.25">
      <c r="A322" s="457">
        <v>11</v>
      </c>
      <c r="B322" s="457">
        <v>215</v>
      </c>
      <c r="C322" s="429" t="s">
        <v>127</v>
      </c>
      <c r="D322" s="438" t="str">
        <f t="shared" si="21"/>
        <v>11.215.020</v>
      </c>
      <c r="E322" s="446" t="s">
        <v>691</v>
      </c>
      <c r="F322" s="347" t="s">
        <v>141</v>
      </c>
      <c r="G322" s="439">
        <f t="shared" si="19"/>
        <v>0</v>
      </c>
      <c r="H322" s="622" t="s">
        <v>1642</v>
      </c>
      <c r="I322" s="440"/>
      <c r="J322" s="442"/>
      <c r="K322" s="442"/>
      <c r="L322" s="442"/>
      <c r="M322" s="442"/>
      <c r="N322" s="442"/>
      <c r="O322" s="442"/>
      <c r="Q322" s="441"/>
      <c r="R322" s="288">
        <f t="shared" si="20"/>
        <v>0</v>
      </c>
    </row>
    <row r="323" spans="1:18" s="434" customFormat="1" ht="14.25">
      <c r="A323" s="457">
        <v>11</v>
      </c>
      <c r="B323" s="457">
        <v>215</v>
      </c>
      <c r="C323" s="429" t="s">
        <v>128</v>
      </c>
      <c r="D323" s="438" t="str">
        <f t="shared" si="21"/>
        <v>11.215.025</v>
      </c>
      <c r="E323" s="460" t="s">
        <v>48</v>
      </c>
      <c r="F323" s="347" t="s">
        <v>141</v>
      </c>
      <c r="G323" s="439">
        <f t="shared" si="19"/>
        <v>0</v>
      </c>
      <c r="H323" s="622" t="s">
        <v>1642</v>
      </c>
      <c r="I323" s="440"/>
      <c r="J323" s="442"/>
      <c r="K323" s="442"/>
      <c r="L323" s="442"/>
      <c r="M323" s="442"/>
      <c r="N323" s="442"/>
      <c r="O323" s="442"/>
      <c r="Q323" s="441"/>
      <c r="R323" s="288">
        <f t="shared" si="20"/>
        <v>0</v>
      </c>
    </row>
    <row r="324" spans="1:18" s="434" customFormat="1">
      <c r="A324" s="457"/>
      <c r="B324" s="457"/>
      <c r="C324" s="457"/>
      <c r="D324" s="438" t="str">
        <f t="shared" si="21"/>
        <v/>
      </c>
      <c r="E324" s="456"/>
      <c r="F324" s="459"/>
      <c r="G324" s="439"/>
      <c r="H324" s="439"/>
      <c r="I324" s="440"/>
      <c r="J324" s="442"/>
      <c r="K324" s="442"/>
      <c r="L324" s="442"/>
      <c r="M324" s="442"/>
      <c r="N324" s="442"/>
      <c r="O324" s="442"/>
      <c r="Q324" s="441"/>
      <c r="R324" s="288">
        <f t="shared" si="20"/>
        <v>0</v>
      </c>
    </row>
    <row r="325" spans="1:18" s="434" customFormat="1" ht="30">
      <c r="A325" s="457">
        <v>11</v>
      </c>
      <c r="B325" s="457">
        <v>220</v>
      </c>
      <c r="C325" s="457"/>
      <c r="D325" s="438" t="str">
        <f t="shared" si="21"/>
        <v>11.220</v>
      </c>
      <c r="E325" s="455" t="s">
        <v>1431</v>
      </c>
      <c r="F325" s="459"/>
      <c r="G325" s="439"/>
      <c r="H325" s="439"/>
      <c r="I325" s="440"/>
      <c r="J325" s="442"/>
      <c r="K325" s="442"/>
      <c r="L325" s="442"/>
      <c r="M325" s="442"/>
      <c r="N325" s="442"/>
      <c r="O325" s="442"/>
      <c r="Q325" s="441"/>
      <c r="R325" s="288">
        <f t="shared" si="20"/>
        <v>0</v>
      </c>
    </row>
    <row r="326" spans="1:18" s="434" customFormat="1" ht="14.25">
      <c r="A326" s="457">
        <v>11</v>
      </c>
      <c r="B326" s="457">
        <v>220</v>
      </c>
      <c r="C326" s="429" t="s">
        <v>124</v>
      </c>
      <c r="D326" s="438" t="str">
        <f t="shared" si="21"/>
        <v>11.220.005</v>
      </c>
      <c r="E326" s="446" t="s">
        <v>692</v>
      </c>
      <c r="F326" s="347" t="s">
        <v>141</v>
      </c>
      <c r="G326" s="439">
        <f>ROUNDUP(SUM(I326:O326),2)</f>
        <v>0</v>
      </c>
      <c r="H326" s="622" t="s">
        <v>1642</v>
      </c>
      <c r="I326" s="440"/>
      <c r="J326" s="442"/>
      <c r="K326" s="442"/>
      <c r="L326" s="442"/>
      <c r="M326" s="442"/>
      <c r="N326" s="442"/>
      <c r="O326" s="442"/>
      <c r="Q326" s="441"/>
      <c r="R326" s="288">
        <f t="shared" si="20"/>
        <v>0</v>
      </c>
    </row>
    <row r="327" spans="1:18" s="434" customFormat="1" ht="14.25">
      <c r="A327" s="457">
        <v>11</v>
      </c>
      <c r="B327" s="457">
        <v>220</v>
      </c>
      <c r="C327" s="429" t="s">
        <v>125</v>
      </c>
      <c r="D327" s="438" t="str">
        <f t="shared" si="21"/>
        <v>11.220.010</v>
      </c>
      <c r="E327" s="446" t="s">
        <v>689</v>
      </c>
      <c r="F327" s="347" t="s">
        <v>141</v>
      </c>
      <c r="G327" s="439">
        <f>ROUNDUP(SUM(I327:O327),2)</f>
        <v>0</v>
      </c>
      <c r="H327" s="622" t="s">
        <v>1642</v>
      </c>
      <c r="I327" s="440"/>
      <c r="J327" s="442"/>
      <c r="K327" s="442"/>
      <c r="L327" s="442"/>
      <c r="M327" s="442"/>
      <c r="N327" s="442"/>
      <c r="O327" s="442"/>
      <c r="Q327" s="441"/>
      <c r="R327" s="288">
        <f t="shared" si="20"/>
        <v>0</v>
      </c>
    </row>
    <row r="328" spans="1:18" s="434" customFormat="1" ht="14.25">
      <c r="A328" s="457">
        <v>11</v>
      </c>
      <c r="B328" s="457">
        <v>220</v>
      </c>
      <c r="C328" s="429" t="s">
        <v>126</v>
      </c>
      <c r="D328" s="438" t="str">
        <f t="shared" si="21"/>
        <v>11.220.015</v>
      </c>
      <c r="E328" s="446" t="s">
        <v>690</v>
      </c>
      <c r="F328" s="347" t="s">
        <v>141</v>
      </c>
      <c r="G328" s="439">
        <f>ROUNDUP(SUM(I328:O328),2)</f>
        <v>0</v>
      </c>
      <c r="H328" s="622" t="s">
        <v>1642</v>
      </c>
      <c r="I328" s="440"/>
      <c r="J328" s="442"/>
      <c r="K328" s="442"/>
      <c r="L328" s="442"/>
      <c r="M328" s="442"/>
      <c r="N328" s="442"/>
      <c r="O328" s="442"/>
      <c r="Q328" s="441"/>
      <c r="R328" s="288">
        <f t="shared" si="20"/>
        <v>0</v>
      </c>
    </row>
    <row r="329" spans="1:18" s="434" customFormat="1" ht="14.25">
      <c r="A329" s="457">
        <v>11</v>
      </c>
      <c r="B329" s="457">
        <v>220</v>
      </c>
      <c r="C329" s="429" t="s">
        <v>127</v>
      </c>
      <c r="D329" s="438" t="str">
        <f t="shared" si="21"/>
        <v>11.220.020</v>
      </c>
      <c r="E329" s="446" t="s">
        <v>691</v>
      </c>
      <c r="F329" s="347" t="s">
        <v>141</v>
      </c>
      <c r="G329" s="439">
        <f>ROUNDUP(SUM(I329:O329),2)</f>
        <v>0</v>
      </c>
      <c r="H329" s="622" t="s">
        <v>1642</v>
      </c>
      <c r="I329" s="440"/>
      <c r="J329" s="442"/>
      <c r="K329" s="442"/>
      <c r="L329" s="442"/>
      <c r="M329" s="442"/>
      <c r="N329" s="442"/>
      <c r="O329" s="442"/>
      <c r="Q329" s="441"/>
      <c r="R329" s="288">
        <f t="shared" si="20"/>
        <v>0</v>
      </c>
    </row>
    <row r="330" spans="1:18" s="434" customFormat="1" ht="14.25">
      <c r="A330" s="457">
        <v>11</v>
      </c>
      <c r="B330" s="457">
        <v>220</v>
      </c>
      <c r="C330" s="429" t="s">
        <v>128</v>
      </c>
      <c r="D330" s="438" t="str">
        <f t="shared" si="21"/>
        <v>11.220.025</v>
      </c>
      <c r="E330" s="460" t="s">
        <v>48</v>
      </c>
      <c r="F330" s="347" t="s">
        <v>141</v>
      </c>
      <c r="G330" s="439">
        <f>ROUNDUP(SUM(I330:O330),2)</f>
        <v>0</v>
      </c>
      <c r="H330" s="622" t="s">
        <v>1642</v>
      </c>
      <c r="I330" s="440"/>
      <c r="J330" s="442"/>
      <c r="K330" s="442"/>
      <c r="L330" s="442"/>
      <c r="M330" s="442"/>
      <c r="N330" s="442"/>
      <c r="O330" s="442"/>
      <c r="Q330" s="441"/>
      <c r="R330" s="288">
        <f t="shared" ref="R330" si="22">Q330*G330</f>
        <v>0</v>
      </c>
    </row>
    <row r="331" spans="1:18" s="434" customFormat="1" ht="14.25">
      <c r="A331" s="457"/>
      <c r="B331" s="457"/>
      <c r="C331" s="457"/>
      <c r="D331" s="461" t="str">
        <f t="shared" si="21"/>
        <v/>
      </c>
      <c r="E331" s="462"/>
      <c r="F331" s="463"/>
      <c r="G331" s="463"/>
      <c r="H331" s="463"/>
      <c r="I331" s="464"/>
      <c r="J331" s="464"/>
      <c r="K331" s="464"/>
      <c r="L331" s="464"/>
      <c r="M331" s="464"/>
      <c r="N331" s="464"/>
      <c r="O331" s="464"/>
      <c r="Q331" s="465"/>
      <c r="R331" s="466"/>
    </row>
  </sheetData>
  <protectedRanges>
    <protectedRange password="C4BE" sqref="E3" name="Rates_10_2_1_1_1_1"/>
    <protectedRange password="C4BE" sqref="E300:E302 E242:E244 E76 E235 E91 E110:E115 E80 E97:E104 E130:E133 E136:E139 E142:E145 E148:E151 E154:E158 E162:E165 E168:E171 E174:E177 E180:E185 E187:E192 E194:E199 E201:E206 E208:E212 E215:E218 E221:E224 E240 E249:E252 E256:E259 E263:E266 E270:E273 E279:E282 E287:E290 E296:E298 E313:E314" name="Rates_10_2_1_3_1"/>
    <protectedRange password="C4BE" sqref="E253 E299 E260 E267:E268 E274:E275" name="Rates_10_2_1_1"/>
    <protectedRange password="C4BE" sqref="E125" name="Rates_10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185:D186 D192:D193 F300 E91 E76 E242:E244 E185 E199 E293 F293:F295 D80:E80 E192 D172:D173 D178:D179 E291:F291 E56:E57 D3:F3 D86:D91 D97:D104 E130:E133 E136:E139 E142:E145 E148:E151 E154:E158 E162:E165 D168:E171 D174:E177 D180:E184 D187:E191 D194:E198 E201:E206 E208:E212 E215:E218 E221:E224 E240 E235 D199:D235 E248:E253 E255:E260 E262:E283 E286:E290 E295:E312 D6:D79 D110:D167 D240:D312 D318:E331 D315:F317">
    <cfRule type="cellIs" dxfId="356" priority="8" stopIfTrue="1" operator="equal">
      <formula>0</formula>
    </cfRule>
  </conditionalFormatting>
  <conditionalFormatting sqref="D81:D85">
    <cfRule type="cellIs" dxfId="355" priority="7" stopIfTrue="1" operator="equal">
      <formula>0</formula>
    </cfRule>
  </conditionalFormatting>
  <conditionalFormatting sqref="D92:D96">
    <cfRule type="cellIs" dxfId="354" priority="6" stopIfTrue="1" operator="equal">
      <formula>0</formula>
    </cfRule>
  </conditionalFormatting>
  <conditionalFormatting sqref="D106:D109">
    <cfRule type="cellIs" dxfId="353" priority="5" stopIfTrue="1" operator="equal">
      <formula>0</formula>
    </cfRule>
  </conditionalFormatting>
  <conditionalFormatting sqref="D105">
    <cfRule type="cellIs" dxfId="352" priority="4" stopIfTrue="1" operator="equal">
      <formula>0</formula>
    </cfRule>
  </conditionalFormatting>
  <conditionalFormatting sqref="D237:D239">
    <cfRule type="cellIs" dxfId="351" priority="3" stopIfTrue="1" operator="equal">
      <formula>0</formula>
    </cfRule>
  </conditionalFormatting>
  <conditionalFormatting sqref="D236">
    <cfRule type="cellIs" dxfId="350" priority="2" stopIfTrue="1" operator="equal">
      <formula>0</formula>
    </cfRule>
  </conditionalFormatting>
  <conditionalFormatting sqref="D313:E314">
    <cfRule type="cellIs" dxfId="349" priority="1"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5"/>
  <sheetViews>
    <sheetView showGridLines="0" showZeros="0" topLeftCell="D1" zoomScale="90" zoomScaleNormal="90" workbookViewId="0">
      <selection activeCell="D3" sqref="D3:D5"/>
    </sheetView>
  </sheetViews>
  <sheetFormatPr defaultColWidth="0.140625" defaultRowHeight="15"/>
  <cols>
    <col min="1" max="1" width="3.28515625" style="135" hidden="1" customWidth="1"/>
    <col min="2" max="3" width="4.42578125" style="135" hidden="1" customWidth="1"/>
    <col min="4" max="4" width="13.28515625" style="135" customWidth="1"/>
    <col min="5" max="5" width="70.7109375" style="136" customWidth="1"/>
    <col min="6" max="6" width="9.42578125" style="134" customWidth="1"/>
    <col min="7" max="7" width="12.7109375" style="133" customWidth="1"/>
    <col min="8" max="8" width="12.7109375" style="569" customWidth="1"/>
    <col min="9" max="10" width="10.140625" style="236" customWidth="1"/>
    <col min="11" max="11" width="11.140625" style="236" customWidth="1"/>
    <col min="12" max="13" width="10.140625" style="236" customWidth="1"/>
    <col min="14" max="14" width="13" style="236" customWidth="1"/>
    <col min="15" max="15" width="9.140625" style="236" customWidth="1"/>
    <col min="16" max="16" width="1.28515625" style="134" customWidth="1"/>
    <col min="17" max="17" width="8.85546875" style="137" customWidth="1"/>
    <col min="18" max="18" width="10.28515625" style="133" bestFit="1" customWidth="1"/>
    <col min="19" max="432" width="6.85546875" style="134" customWidth="1"/>
    <col min="433" max="16384" width="0.140625" style="134"/>
  </cols>
  <sheetData>
    <row r="1" spans="1:18" ht="18">
      <c r="A1" s="91"/>
      <c r="B1" s="91"/>
      <c r="C1" s="91"/>
      <c r="D1" s="171" t="s">
        <v>227</v>
      </c>
      <c r="E1" s="95"/>
      <c r="F1" s="90"/>
      <c r="I1" s="234"/>
      <c r="J1" s="234"/>
      <c r="K1" s="234"/>
      <c r="L1" s="234"/>
      <c r="M1" s="234"/>
      <c r="N1" s="234"/>
      <c r="O1" s="234"/>
      <c r="Q1" s="132"/>
    </row>
    <row r="2" spans="1:18" ht="14.25">
      <c r="A2" s="91"/>
      <c r="B2" s="91"/>
      <c r="C2" s="91"/>
      <c r="D2" s="91"/>
      <c r="E2" s="95"/>
      <c r="F2" s="90"/>
      <c r="I2" s="234"/>
      <c r="J2" s="234"/>
      <c r="K2" s="234"/>
      <c r="L2" s="234"/>
      <c r="M2" s="234"/>
      <c r="N2" s="234"/>
      <c r="O2" s="234"/>
      <c r="Q2" s="132"/>
    </row>
    <row r="3" spans="1:18" ht="15" customHeight="1">
      <c r="A3" s="92"/>
      <c r="B3" s="92"/>
      <c r="C3" s="110"/>
      <c r="D3" s="677" t="s">
        <v>118</v>
      </c>
      <c r="E3" s="678" t="s">
        <v>119</v>
      </c>
      <c r="F3" s="677" t="s">
        <v>120</v>
      </c>
      <c r="G3" s="641" t="s">
        <v>113</v>
      </c>
      <c r="H3" s="643" t="s">
        <v>1637</v>
      </c>
      <c r="I3" s="648" t="s">
        <v>331</v>
      </c>
      <c r="J3" s="648"/>
      <c r="K3" s="682"/>
      <c r="L3" s="682"/>
      <c r="M3" s="682"/>
      <c r="N3" s="682"/>
      <c r="O3" s="682"/>
      <c r="P3" s="191"/>
      <c r="Q3" s="680" t="s">
        <v>317</v>
      </c>
      <c r="R3" s="681"/>
    </row>
    <row r="4" spans="1:18" ht="14.25">
      <c r="A4" s="92"/>
      <c r="B4" s="92"/>
      <c r="C4" s="110"/>
      <c r="D4" s="677"/>
      <c r="E4" s="678"/>
      <c r="F4" s="677"/>
      <c r="G4" s="641"/>
      <c r="H4" s="643"/>
      <c r="I4" s="648" t="s">
        <v>802</v>
      </c>
      <c r="J4" s="648"/>
      <c r="K4" s="682" t="s">
        <v>116</v>
      </c>
      <c r="L4" s="682" t="s">
        <v>114</v>
      </c>
      <c r="M4" s="648" t="s">
        <v>121</v>
      </c>
      <c r="N4" s="682" t="s">
        <v>122</v>
      </c>
      <c r="O4" s="682" t="s">
        <v>117</v>
      </c>
      <c r="P4" s="679"/>
      <c r="Q4" s="650" t="s">
        <v>316</v>
      </c>
      <c r="R4" s="646" t="s">
        <v>149</v>
      </c>
    </row>
    <row r="5" spans="1:18" ht="14.25">
      <c r="A5" s="92"/>
      <c r="B5" s="92"/>
      <c r="C5" s="110"/>
      <c r="D5" s="677"/>
      <c r="E5" s="678"/>
      <c r="F5" s="677"/>
      <c r="G5" s="641"/>
      <c r="H5" s="643"/>
      <c r="I5" s="217" t="s">
        <v>803</v>
      </c>
      <c r="J5" s="217" t="s">
        <v>146</v>
      </c>
      <c r="K5" s="682"/>
      <c r="L5" s="682"/>
      <c r="M5" s="648"/>
      <c r="N5" s="682"/>
      <c r="O5" s="682"/>
      <c r="P5" s="679"/>
      <c r="Q5" s="651"/>
      <c r="R5" s="646"/>
    </row>
    <row r="6" spans="1:18" s="434" customFormat="1" ht="14.25">
      <c r="A6" s="467"/>
      <c r="B6" s="467"/>
      <c r="C6" s="468"/>
      <c r="D6" s="469"/>
      <c r="E6" s="342"/>
      <c r="F6" s="343"/>
      <c r="G6" s="432"/>
      <c r="H6" s="432"/>
      <c r="I6" s="470"/>
      <c r="J6" s="470"/>
      <c r="K6" s="470"/>
      <c r="L6" s="470"/>
      <c r="M6" s="470"/>
      <c r="N6" s="470"/>
      <c r="O6" s="470"/>
      <c r="Q6" s="435"/>
      <c r="R6" s="436"/>
    </row>
    <row r="7" spans="1:18" s="434" customFormat="1">
      <c r="A7" s="467"/>
      <c r="B7" s="467"/>
      <c r="C7" s="468"/>
      <c r="D7" s="471"/>
      <c r="E7" s="472" t="s">
        <v>1121</v>
      </c>
      <c r="F7" s="347"/>
      <c r="G7" s="439"/>
      <c r="H7" s="439"/>
      <c r="I7" s="440"/>
      <c r="J7" s="440"/>
      <c r="K7" s="440"/>
      <c r="L7" s="440"/>
      <c r="M7" s="440"/>
      <c r="N7" s="440"/>
      <c r="O7" s="440"/>
      <c r="Q7" s="441"/>
      <c r="R7" s="473">
        <f t="shared" ref="R7:R68" si="0">Q7*G7</f>
        <v>0</v>
      </c>
    </row>
    <row r="8" spans="1:18" s="434" customFormat="1" ht="14.25">
      <c r="A8" s="467"/>
      <c r="B8" s="467"/>
      <c r="C8" s="468"/>
      <c r="D8" s="471"/>
      <c r="E8" s="348"/>
      <c r="F8" s="347"/>
      <c r="G8" s="439"/>
      <c r="H8" s="439"/>
      <c r="I8" s="440"/>
      <c r="J8" s="440"/>
      <c r="K8" s="440"/>
      <c r="L8" s="440"/>
      <c r="M8" s="440"/>
      <c r="N8" s="440"/>
      <c r="O8" s="440"/>
      <c r="Q8" s="441"/>
      <c r="R8" s="473">
        <f t="shared" si="0"/>
        <v>0</v>
      </c>
    </row>
    <row r="9" spans="1:18" s="434" customFormat="1" ht="30">
      <c r="A9" s="467">
        <v>12</v>
      </c>
      <c r="B9" s="386" t="s">
        <v>124</v>
      </c>
      <c r="C9" s="468"/>
      <c r="D9" s="438" t="str">
        <f t="shared" ref="D9:D89" si="1">IF(A9=0,"",IF(C9=0,A9&amp;"."&amp;B9,A9&amp;"."&amp;B9&amp;"."&amp;C9))</f>
        <v>12.005</v>
      </c>
      <c r="E9" s="444" t="s">
        <v>1118</v>
      </c>
      <c r="F9" s="347"/>
      <c r="G9" s="439"/>
      <c r="H9" s="439"/>
      <c r="I9" s="440"/>
      <c r="J9" s="440"/>
      <c r="K9" s="440"/>
      <c r="L9" s="440"/>
      <c r="M9" s="440"/>
      <c r="N9" s="440"/>
      <c r="O9" s="440"/>
      <c r="Q9" s="441"/>
      <c r="R9" s="473">
        <f t="shared" si="0"/>
        <v>0</v>
      </c>
    </row>
    <row r="10" spans="1:18" s="434" customFormat="1" ht="14.25">
      <c r="A10" s="474">
        <v>12</v>
      </c>
      <c r="B10" s="386" t="s">
        <v>124</v>
      </c>
      <c r="C10" s="475" t="s">
        <v>124</v>
      </c>
      <c r="D10" s="438" t="str">
        <f t="shared" si="1"/>
        <v>12.005.005</v>
      </c>
      <c r="E10" s="348" t="s">
        <v>182</v>
      </c>
      <c r="F10" s="347" t="s">
        <v>25</v>
      </c>
      <c r="G10" s="439">
        <f t="shared" ref="G10:G69" si="2">ROUNDUP(SUM(I10:O10),2)</f>
        <v>0</v>
      </c>
      <c r="H10" s="622" t="s">
        <v>1640</v>
      </c>
      <c r="I10" s="440"/>
      <c r="J10" s="440"/>
      <c r="K10" s="440"/>
      <c r="L10" s="440"/>
      <c r="M10" s="440"/>
      <c r="N10" s="440"/>
      <c r="O10" s="440"/>
      <c r="Q10" s="441"/>
      <c r="R10" s="473">
        <f t="shared" si="0"/>
        <v>0</v>
      </c>
    </row>
    <row r="11" spans="1:18" s="434" customFormat="1" ht="14.25">
      <c r="A11" s="474">
        <v>12</v>
      </c>
      <c r="B11" s="386" t="s">
        <v>124</v>
      </c>
      <c r="C11" s="475" t="s">
        <v>125</v>
      </c>
      <c r="D11" s="438" t="str">
        <f t="shared" si="1"/>
        <v>12.005.010</v>
      </c>
      <c r="E11" s="348" t="s">
        <v>183</v>
      </c>
      <c r="F11" s="347" t="s">
        <v>25</v>
      </c>
      <c r="G11" s="439">
        <f t="shared" si="2"/>
        <v>0</v>
      </c>
      <c r="H11" s="622" t="s">
        <v>1640</v>
      </c>
      <c r="I11" s="440"/>
      <c r="J11" s="440"/>
      <c r="K11" s="440"/>
      <c r="L11" s="440"/>
      <c r="M11" s="440"/>
      <c r="N11" s="440"/>
      <c r="O11" s="440"/>
      <c r="Q11" s="441"/>
      <c r="R11" s="473">
        <f t="shared" si="0"/>
        <v>0</v>
      </c>
    </row>
    <row r="12" spans="1:18" s="434" customFormat="1" ht="14.25">
      <c r="A12" s="474">
        <v>12</v>
      </c>
      <c r="B12" s="386" t="s">
        <v>124</v>
      </c>
      <c r="C12" s="475" t="s">
        <v>126</v>
      </c>
      <c r="D12" s="438" t="str">
        <f t="shared" si="1"/>
        <v>12.005.015</v>
      </c>
      <c r="E12" s="348" t="s">
        <v>184</v>
      </c>
      <c r="F12" s="347" t="s">
        <v>25</v>
      </c>
      <c r="G12" s="439">
        <f t="shared" si="2"/>
        <v>0</v>
      </c>
      <c r="H12" s="622" t="s">
        <v>1640</v>
      </c>
      <c r="I12" s="440"/>
      <c r="J12" s="440"/>
      <c r="K12" s="440"/>
      <c r="L12" s="440"/>
      <c r="M12" s="440"/>
      <c r="N12" s="440"/>
      <c r="O12" s="440"/>
      <c r="Q12" s="441"/>
      <c r="R12" s="473">
        <f t="shared" si="0"/>
        <v>0</v>
      </c>
    </row>
    <row r="13" spans="1:18" s="434" customFormat="1" ht="14.25">
      <c r="A13" s="474">
        <v>12</v>
      </c>
      <c r="B13" s="386" t="s">
        <v>124</v>
      </c>
      <c r="C13" s="475" t="s">
        <v>127</v>
      </c>
      <c r="D13" s="438" t="str">
        <f t="shared" si="1"/>
        <v>12.005.020</v>
      </c>
      <c r="E13" s="348" t="s">
        <v>185</v>
      </c>
      <c r="F13" s="347" t="s">
        <v>25</v>
      </c>
      <c r="G13" s="439">
        <f t="shared" si="2"/>
        <v>0</v>
      </c>
      <c r="H13" s="622" t="s">
        <v>1640</v>
      </c>
      <c r="I13" s="440"/>
      <c r="J13" s="440"/>
      <c r="K13" s="440"/>
      <c r="L13" s="440"/>
      <c r="M13" s="440"/>
      <c r="N13" s="440"/>
      <c r="O13" s="440"/>
      <c r="Q13" s="441"/>
      <c r="R13" s="473">
        <f t="shared" si="0"/>
        <v>0</v>
      </c>
    </row>
    <row r="14" spans="1:18" s="434" customFormat="1" ht="14.25">
      <c r="A14" s="474"/>
      <c r="B14" s="467"/>
      <c r="C14" s="468"/>
      <c r="D14" s="438" t="str">
        <f t="shared" si="1"/>
        <v/>
      </c>
      <c r="E14" s="348"/>
      <c r="F14" s="347"/>
      <c r="G14" s="439"/>
      <c r="H14" s="439"/>
      <c r="I14" s="440"/>
      <c r="J14" s="440"/>
      <c r="K14" s="440"/>
      <c r="L14" s="440"/>
      <c r="M14" s="440"/>
      <c r="N14" s="440"/>
      <c r="O14" s="440"/>
      <c r="Q14" s="441"/>
      <c r="R14" s="473">
        <f t="shared" si="0"/>
        <v>0</v>
      </c>
    </row>
    <row r="15" spans="1:18" s="434" customFormat="1" ht="30">
      <c r="A15" s="467">
        <v>12</v>
      </c>
      <c r="B15" s="386" t="s">
        <v>125</v>
      </c>
      <c r="C15" s="468"/>
      <c r="D15" s="438" t="str">
        <f t="shared" si="1"/>
        <v>12.010</v>
      </c>
      <c r="E15" s="444" t="s">
        <v>1119</v>
      </c>
      <c r="F15" s="347"/>
      <c r="G15" s="439"/>
      <c r="H15" s="439"/>
      <c r="I15" s="440"/>
      <c r="J15" s="440"/>
      <c r="K15" s="440"/>
      <c r="L15" s="440"/>
      <c r="M15" s="440"/>
      <c r="N15" s="440"/>
      <c r="O15" s="440"/>
      <c r="Q15" s="441"/>
      <c r="R15" s="473">
        <f t="shared" si="0"/>
        <v>0</v>
      </c>
    </row>
    <row r="16" spans="1:18" s="434" customFormat="1" ht="14.25">
      <c r="A16" s="474">
        <v>12</v>
      </c>
      <c r="B16" s="386" t="s">
        <v>125</v>
      </c>
      <c r="C16" s="475" t="s">
        <v>124</v>
      </c>
      <c r="D16" s="438" t="str">
        <f t="shared" si="1"/>
        <v>12.010.005</v>
      </c>
      <c r="E16" s="348" t="s">
        <v>410</v>
      </c>
      <c r="F16" s="347" t="s">
        <v>25</v>
      </c>
      <c r="G16" s="439">
        <f t="shared" si="2"/>
        <v>0</v>
      </c>
      <c r="H16" s="622" t="s">
        <v>1640</v>
      </c>
      <c r="I16" s="440"/>
      <c r="J16" s="440"/>
      <c r="K16" s="440"/>
      <c r="L16" s="440"/>
      <c r="M16" s="440"/>
      <c r="N16" s="440"/>
      <c r="O16" s="440"/>
      <c r="Q16" s="441"/>
      <c r="R16" s="473">
        <f t="shared" si="0"/>
        <v>0</v>
      </c>
    </row>
    <row r="17" spans="1:18" s="434" customFormat="1" ht="14.25">
      <c r="A17" s="474">
        <v>12</v>
      </c>
      <c r="B17" s="386" t="s">
        <v>125</v>
      </c>
      <c r="C17" s="475" t="s">
        <v>125</v>
      </c>
      <c r="D17" s="438" t="str">
        <f t="shared" si="1"/>
        <v>12.010.010</v>
      </c>
      <c r="E17" s="348" t="s">
        <v>411</v>
      </c>
      <c r="F17" s="347" t="s">
        <v>25</v>
      </c>
      <c r="G17" s="439">
        <f t="shared" si="2"/>
        <v>0</v>
      </c>
      <c r="H17" s="622" t="s">
        <v>1640</v>
      </c>
      <c r="I17" s="440"/>
      <c r="J17" s="440"/>
      <c r="K17" s="440"/>
      <c r="L17" s="440"/>
      <c r="M17" s="440"/>
      <c r="N17" s="440"/>
      <c r="O17" s="440"/>
      <c r="Q17" s="441"/>
      <c r="R17" s="473">
        <f t="shared" si="0"/>
        <v>0</v>
      </c>
    </row>
    <row r="18" spans="1:18" s="434" customFormat="1" ht="14.25">
      <c r="A18" s="474">
        <v>12</v>
      </c>
      <c r="B18" s="386" t="s">
        <v>125</v>
      </c>
      <c r="C18" s="475" t="s">
        <v>126</v>
      </c>
      <c r="D18" s="438" t="str">
        <f t="shared" si="1"/>
        <v>12.010.015</v>
      </c>
      <c r="E18" s="348" t="s">
        <v>412</v>
      </c>
      <c r="F18" s="347" t="s">
        <v>25</v>
      </c>
      <c r="G18" s="439">
        <f t="shared" si="2"/>
        <v>0</v>
      </c>
      <c r="H18" s="622" t="s">
        <v>1640</v>
      </c>
      <c r="I18" s="440"/>
      <c r="J18" s="440"/>
      <c r="K18" s="440"/>
      <c r="L18" s="440"/>
      <c r="M18" s="440"/>
      <c r="N18" s="440"/>
      <c r="O18" s="440"/>
      <c r="Q18" s="441"/>
      <c r="R18" s="473">
        <f t="shared" si="0"/>
        <v>0</v>
      </c>
    </row>
    <row r="19" spans="1:18" s="434" customFormat="1" ht="14.25">
      <c r="A19" s="474">
        <v>12</v>
      </c>
      <c r="B19" s="386" t="s">
        <v>125</v>
      </c>
      <c r="C19" s="475" t="s">
        <v>127</v>
      </c>
      <c r="D19" s="438" t="str">
        <f t="shared" si="1"/>
        <v>12.010.020</v>
      </c>
      <c r="E19" s="348" t="s">
        <v>413</v>
      </c>
      <c r="F19" s="347" t="s">
        <v>25</v>
      </c>
      <c r="G19" s="439">
        <f t="shared" si="2"/>
        <v>0</v>
      </c>
      <c r="H19" s="622" t="s">
        <v>1640</v>
      </c>
      <c r="I19" s="440"/>
      <c r="J19" s="440"/>
      <c r="K19" s="440"/>
      <c r="L19" s="440"/>
      <c r="M19" s="440"/>
      <c r="N19" s="440"/>
      <c r="O19" s="440"/>
      <c r="Q19" s="441"/>
      <c r="R19" s="473">
        <f t="shared" si="0"/>
        <v>0</v>
      </c>
    </row>
    <row r="20" spans="1:18" s="434" customFormat="1" ht="14.25">
      <c r="A20" s="474">
        <v>12</v>
      </c>
      <c r="B20" s="386" t="s">
        <v>125</v>
      </c>
      <c r="C20" s="475" t="s">
        <v>128</v>
      </c>
      <c r="D20" s="438" t="str">
        <f t="shared" si="1"/>
        <v>12.010.025</v>
      </c>
      <c r="E20" s="348" t="s">
        <v>414</v>
      </c>
      <c r="F20" s="347" t="s">
        <v>25</v>
      </c>
      <c r="G20" s="439">
        <f t="shared" si="2"/>
        <v>0</v>
      </c>
      <c r="H20" s="622" t="s">
        <v>1640</v>
      </c>
      <c r="I20" s="440"/>
      <c r="J20" s="440"/>
      <c r="K20" s="440"/>
      <c r="L20" s="440"/>
      <c r="M20" s="440"/>
      <c r="N20" s="440"/>
      <c r="O20" s="440"/>
      <c r="Q20" s="441"/>
      <c r="R20" s="473">
        <f t="shared" si="0"/>
        <v>0</v>
      </c>
    </row>
    <row r="21" spans="1:18" s="434" customFormat="1" ht="14.25">
      <c r="A21" s="474">
        <v>12</v>
      </c>
      <c r="B21" s="386" t="s">
        <v>125</v>
      </c>
      <c r="C21" s="475" t="s">
        <v>129</v>
      </c>
      <c r="D21" s="438" t="str">
        <f t="shared" si="1"/>
        <v>12.010.030</v>
      </c>
      <c r="E21" s="348" t="s">
        <v>415</v>
      </c>
      <c r="F21" s="347" t="s">
        <v>25</v>
      </c>
      <c r="G21" s="439">
        <f t="shared" si="2"/>
        <v>0</v>
      </c>
      <c r="H21" s="622" t="s">
        <v>1640</v>
      </c>
      <c r="I21" s="440"/>
      <c r="J21" s="440"/>
      <c r="K21" s="440"/>
      <c r="L21" s="440"/>
      <c r="M21" s="440"/>
      <c r="N21" s="440"/>
      <c r="O21" s="440"/>
      <c r="Q21" s="441"/>
      <c r="R21" s="473">
        <f t="shared" si="0"/>
        <v>0</v>
      </c>
    </row>
    <row r="22" spans="1:18" s="434" customFormat="1" ht="14.25">
      <c r="A22" s="474"/>
      <c r="B22" s="386"/>
      <c r="C22" s="475"/>
      <c r="D22" s="438" t="str">
        <f t="shared" si="1"/>
        <v/>
      </c>
      <c r="E22" s="348"/>
      <c r="F22" s="347"/>
      <c r="G22" s="439"/>
      <c r="H22" s="439"/>
      <c r="I22" s="440"/>
      <c r="J22" s="440"/>
      <c r="K22" s="440"/>
      <c r="L22" s="440"/>
      <c r="M22" s="440"/>
      <c r="N22" s="440"/>
      <c r="O22" s="440"/>
      <c r="Q22" s="441"/>
      <c r="R22" s="473">
        <f t="shared" si="0"/>
        <v>0</v>
      </c>
    </row>
    <row r="23" spans="1:18" s="434" customFormat="1" ht="30">
      <c r="A23" s="467">
        <v>12</v>
      </c>
      <c r="B23" s="386" t="s">
        <v>126</v>
      </c>
      <c r="C23" s="468"/>
      <c r="D23" s="438" t="str">
        <f t="shared" si="1"/>
        <v>12.015</v>
      </c>
      <c r="E23" s="444" t="s">
        <v>1120</v>
      </c>
      <c r="F23" s="347"/>
      <c r="G23" s="439"/>
      <c r="H23" s="439"/>
      <c r="I23" s="440"/>
      <c r="J23" s="440"/>
      <c r="K23" s="440"/>
      <c r="L23" s="440"/>
      <c r="M23" s="440"/>
      <c r="N23" s="440"/>
      <c r="O23" s="440"/>
      <c r="Q23" s="441"/>
      <c r="R23" s="473">
        <f t="shared" si="0"/>
        <v>0</v>
      </c>
    </row>
    <row r="24" spans="1:18" s="434" customFormat="1" ht="14.25">
      <c r="A24" s="474">
        <v>12</v>
      </c>
      <c r="B24" s="386" t="s">
        <v>126</v>
      </c>
      <c r="C24" s="475" t="s">
        <v>124</v>
      </c>
      <c r="D24" s="438" t="str">
        <f t="shared" si="1"/>
        <v>12.015.005</v>
      </c>
      <c r="E24" s="348" t="s">
        <v>186</v>
      </c>
      <c r="F24" s="347" t="s">
        <v>25</v>
      </c>
      <c r="G24" s="439">
        <f t="shared" si="2"/>
        <v>0</v>
      </c>
      <c r="H24" s="622" t="s">
        <v>1640</v>
      </c>
      <c r="I24" s="440"/>
      <c r="J24" s="440"/>
      <c r="K24" s="440"/>
      <c r="L24" s="440"/>
      <c r="M24" s="440"/>
      <c r="N24" s="440"/>
      <c r="O24" s="440"/>
      <c r="Q24" s="441"/>
      <c r="R24" s="473">
        <f t="shared" si="0"/>
        <v>0</v>
      </c>
    </row>
    <row r="25" spans="1:18" s="434" customFormat="1" ht="14.25">
      <c r="A25" s="474"/>
      <c r="B25" s="467"/>
      <c r="C25" s="468"/>
      <c r="D25" s="438" t="str">
        <f t="shared" si="1"/>
        <v/>
      </c>
      <c r="E25" s="348"/>
      <c r="F25" s="347"/>
      <c r="G25" s="439"/>
      <c r="H25" s="439"/>
      <c r="I25" s="440"/>
      <c r="J25" s="440"/>
      <c r="K25" s="440"/>
      <c r="L25" s="440"/>
      <c r="M25" s="440"/>
      <c r="N25" s="440"/>
      <c r="O25" s="440"/>
      <c r="Q25" s="441"/>
      <c r="R25" s="473">
        <f t="shared" si="0"/>
        <v>0</v>
      </c>
    </row>
    <row r="26" spans="1:18" s="434" customFormat="1">
      <c r="A26" s="474">
        <v>12</v>
      </c>
      <c r="B26" s="386" t="s">
        <v>127</v>
      </c>
      <c r="C26" s="475"/>
      <c r="D26" s="438" t="str">
        <f t="shared" si="1"/>
        <v>12.020</v>
      </c>
      <c r="E26" s="349" t="s">
        <v>1122</v>
      </c>
      <c r="F26" s="347"/>
      <c r="G26" s="439"/>
      <c r="H26" s="439"/>
      <c r="I26" s="440"/>
      <c r="J26" s="440"/>
      <c r="K26" s="440"/>
      <c r="L26" s="440"/>
      <c r="M26" s="440"/>
      <c r="N26" s="440"/>
      <c r="O26" s="440"/>
      <c r="Q26" s="441"/>
      <c r="R26" s="473">
        <f t="shared" si="0"/>
        <v>0</v>
      </c>
    </row>
    <row r="27" spans="1:18" s="434" customFormat="1" ht="14.25">
      <c r="A27" s="474">
        <v>12</v>
      </c>
      <c r="B27" s="386" t="s">
        <v>127</v>
      </c>
      <c r="C27" s="475" t="s">
        <v>124</v>
      </c>
      <c r="D27" s="438" t="str">
        <f t="shared" si="1"/>
        <v>12.020.005</v>
      </c>
      <c r="E27" s="348" t="s">
        <v>402</v>
      </c>
      <c r="F27" s="347" t="s">
        <v>141</v>
      </c>
      <c r="G27" s="439">
        <f t="shared" si="2"/>
        <v>0</v>
      </c>
      <c r="H27" s="622" t="s">
        <v>1640</v>
      </c>
      <c r="I27" s="440"/>
      <c r="J27" s="440"/>
      <c r="K27" s="440"/>
      <c r="L27" s="440"/>
      <c r="M27" s="440"/>
      <c r="N27" s="440"/>
      <c r="O27" s="440"/>
      <c r="Q27" s="441"/>
      <c r="R27" s="473">
        <f t="shared" si="0"/>
        <v>0</v>
      </c>
    </row>
    <row r="28" spans="1:18" s="434" customFormat="1" ht="14.25">
      <c r="A28" s="474">
        <v>12</v>
      </c>
      <c r="B28" s="386" t="s">
        <v>127</v>
      </c>
      <c r="C28" s="475" t="s">
        <v>125</v>
      </c>
      <c r="D28" s="438" t="str">
        <f t="shared" si="1"/>
        <v>12.020.010</v>
      </c>
      <c r="E28" s="348" t="s">
        <v>233</v>
      </c>
      <c r="F28" s="347" t="s">
        <v>141</v>
      </c>
      <c r="G28" s="439">
        <f t="shared" si="2"/>
        <v>0</v>
      </c>
      <c r="H28" s="622" t="s">
        <v>1640</v>
      </c>
      <c r="I28" s="440"/>
      <c r="J28" s="440"/>
      <c r="K28" s="440"/>
      <c r="L28" s="440"/>
      <c r="M28" s="440"/>
      <c r="N28" s="440"/>
      <c r="O28" s="440"/>
      <c r="Q28" s="441"/>
      <c r="R28" s="473">
        <f t="shared" si="0"/>
        <v>0</v>
      </c>
    </row>
    <row r="29" spans="1:18" s="434" customFormat="1" ht="14.25">
      <c r="A29" s="474">
        <v>12</v>
      </c>
      <c r="B29" s="386" t="s">
        <v>127</v>
      </c>
      <c r="C29" s="475" t="s">
        <v>126</v>
      </c>
      <c r="D29" s="438" t="str">
        <f t="shared" si="1"/>
        <v>12.020.015</v>
      </c>
      <c r="E29" s="348" t="s">
        <v>1335</v>
      </c>
      <c r="F29" s="347" t="s">
        <v>141</v>
      </c>
      <c r="G29" s="439">
        <f t="shared" si="2"/>
        <v>0</v>
      </c>
      <c r="H29" s="622" t="s">
        <v>1640</v>
      </c>
      <c r="I29" s="440"/>
      <c r="J29" s="440"/>
      <c r="K29" s="440"/>
      <c r="L29" s="440"/>
      <c r="M29" s="440"/>
      <c r="N29" s="440"/>
      <c r="O29" s="440"/>
      <c r="Q29" s="441"/>
      <c r="R29" s="473">
        <f t="shared" si="0"/>
        <v>0</v>
      </c>
    </row>
    <row r="30" spans="1:18" s="434" customFormat="1" ht="14.25">
      <c r="A30" s="474"/>
      <c r="B30" s="386"/>
      <c r="C30" s="475"/>
      <c r="D30" s="438" t="str">
        <f t="shared" si="1"/>
        <v/>
      </c>
      <c r="E30" s="348"/>
      <c r="F30" s="347"/>
      <c r="G30" s="439"/>
      <c r="H30" s="439"/>
      <c r="I30" s="440"/>
      <c r="J30" s="440"/>
      <c r="K30" s="440"/>
      <c r="L30" s="440"/>
      <c r="M30" s="440"/>
      <c r="N30" s="440"/>
      <c r="O30" s="440"/>
      <c r="Q30" s="441"/>
      <c r="R30" s="473">
        <f t="shared" si="0"/>
        <v>0</v>
      </c>
    </row>
    <row r="31" spans="1:18" s="434" customFormat="1">
      <c r="A31" s="474"/>
      <c r="B31" s="386"/>
      <c r="C31" s="475"/>
      <c r="D31" s="438"/>
      <c r="E31" s="472" t="s">
        <v>1124</v>
      </c>
      <c r="F31" s="347"/>
      <c r="G31" s="439"/>
      <c r="H31" s="439"/>
      <c r="I31" s="440"/>
      <c r="J31" s="440"/>
      <c r="K31" s="440"/>
      <c r="L31" s="440"/>
      <c r="M31" s="440"/>
      <c r="N31" s="440"/>
      <c r="O31" s="440"/>
      <c r="Q31" s="441"/>
      <c r="R31" s="473">
        <f t="shared" si="0"/>
        <v>0</v>
      </c>
    </row>
    <row r="32" spans="1:18" s="434" customFormat="1" ht="14.25">
      <c r="A32" s="474"/>
      <c r="B32" s="386"/>
      <c r="C32" s="475"/>
      <c r="D32" s="438"/>
      <c r="E32" s="348"/>
      <c r="F32" s="347"/>
      <c r="G32" s="439"/>
      <c r="H32" s="439"/>
      <c r="I32" s="440"/>
      <c r="J32" s="440"/>
      <c r="K32" s="440"/>
      <c r="L32" s="440"/>
      <c r="M32" s="440"/>
      <c r="N32" s="440"/>
      <c r="O32" s="440"/>
      <c r="Q32" s="441"/>
      <c r="R32" s="473">
        <f t="shared" si="0"/>
        <v>0</v>
      </c>
    </row>
    <row r="33" spans="1:18" s="434" customFormat="1" ht="60">
      <c r="A33" s="474">
        <v>12</v>
      </c>
      <c r="B33" s="386" t="s">
        <v>128</v>
      </c>
      <c r="C33" s="475"/>
      <c r="D33" s="438" t="str">
        <f t="shared" si="1"/>
        <v>12.025</v>
      </c>
      <c r="E33" s="349" t="s">
        <v>1336</v>
      </c>
      <c r="F33" s="347"/>
      <c r="G33" s="439"/>
      <c r="H33" s="439"/>
      <c r="I33" s="440"/>
      <c r="J33" s="440"/>
      <c r="K33" s="440"/>
      <c r="L33" s="440"/>
      <c r="M33" s="440"/>
      <c r="N33" s="440"/>
      <c r="O33" s="440"/>
      <c r="Q33" s="441"/>
      <c r="R33" s="473">
        <f t="shared" si="0"/>
        <v>0</v>
      </c>
    </row>
    <row r="34" spans="1:18" s="434" customFormat="1" ht="14.25">
      <c r="A34" s="474">
        <v>12</v>
      </c>
      <c r="B34" s="386" t="s">
        <v>128</v>
      </c>
      <c r="C34" s="475" t="s">
        <v>124</v>
      </c>
      <c r="D34" s="438" t="str">
        <f t="shared" si="1"/>
        <v>12.025.005</v>
      </c>
      <c r="E34" s="348" t="s">
        <v>710</v>
      </c>
      <c r="F34" s="347" t="s">
        <v>25</v>
      </c>
      <c r="G34" s="439">
        <f t="shared" si="2"/>
        <v>0</v>
      </c>
      <c r="H34" s="622" t="s">
        <v>1640</v>
      </c>
      <c r="I34" s="440"/>
      <c r="J34" s="440"/>
      <c r="K34" s="440"/>
      <c r="L34" s="440"/>
      <c r="M34" s="440"/>
      <c r="N34" s="440"/>
      <c r="O34" s="440"/>
      <c r="Q34" s="441"/>
      <c r="R34" s="473">
        <f t="shared" si="0"/>
        <v>0</v>
      </c>
    </row>
    <row r="35" spans="1:18" s="434" customFormat="1" ht="14.25">
      <c r="A35" s="474">
        <v>12</v>
      </c>
      <c r="B35" s="386" t="s">
        <v>128</v>
      </c>
      <c r="C35" s="475" t="s">
        <v>125</v>
      </c>
      <c r="D35" s="438" t="str">
        <f t="shared" si="1"/>
        <v>12.025.010</v>
      </c>
      <c r="E35" s="348" t="s">
        <v>711</v>
      </c>
      <c r="F35" s="347" t="s">
        <v>25</v>
      </c>
      <c r="G35" s="439">
        <f t="shared" si="2"/>
        <v>0</v>
      </c>
      <c r="H35" s="622" t="s">
        <v>1640</v>
      </c>
      <c r="I35" s="440"/>
      <c r="J35" s="440"/>
      <c r="K35" s="440"/>
      <c r="L35" s="440"/>
      <c r="M35" s="440"/>
      <c r="N35" s="440"/>
      <c r="O35" s="440"/>
      <c r="Q35" s="441"/>
      <c r="R35" s="473">
        <f t="shared" si="0"/>
        <v>0</v>
      </c>
    </row>
    <row r="36" spans="1:18" s="434" customFormat="1" ht="14.25">
      <c r="A36" s="474">
        <v>12</v>
      </c>
      <c r="B36" s="386" t="s">
        <v>128</v>
      </c>
      <c r="C36" s="475" t="s">
        <v>126</v>
      </c>
      <c r="D36" s="438" t="str">
        <f t="shared" si="1"/>
        <v>12.025.015</v>
      </c>
      <c r="E36" s="348" t="s">
        <v>712</v>
      </c>
      <c r="F36" s="347" t="s">
        <v>25</v>
      </c>
      <c r="G36" s="439">
        <f t="shared" si="2"/>
        <v>0</v>
      </c>
      <c r="H36" s="622" t="s">
        <v>1640</v>
      </c>
      <c r="I36" s="440"/>
      <c r="J36" s="440"/>
      <c r="K36" s="440"/>
      <c r="L36" s="440"/>
      <c r="M36" s="440"/>
      <c r="N36" s="440"/>
      <c r="O36" s="440"/>
      <c r="Q36" s="441"/>
      <c r="R36" s="473">
        <f t="shared" si="0"/>
        <v>0</v>
      </c>
    </row>
    <row r="37" spans="1:18" s="434" customFormat="1" ht="14.25">
      <c r="A37" s="474">
        <v>12</v>
      </c>
      <c r="B37" s="386" t="s">
        <v>128</v>
      </c>
      <c r="C37" s="475" t="s">
        <v>127</v>
      </c>
      <c r="D37" s="438" t="str">
        <f t="shared" si="1"/>
        <v>12.025.020</v>
      </c>
      <c r="E37" s="348" t="s">
        <v>713</v>
      </c>
      <c r="F37" s="347" t="s">
        <v>25</v>
      </c>
      <c r="G37" s="439">
        <f t="shared" si="2"/>
        <v>0</v>
      </c>
      <c r="H37" s="622" t="s">
        <v>1640</v>
      </c>
      <c r="I37" s="440"/>
      <c r="J37" s="440"/>
      <c r="K37" s="440"/>
      <c r="L37" s="440"/>
      <c r="M37" s="440"/>
      <c r="N37" s="440"/>
      <c r="O37" s="440"/>
      <c r="Q37" s="441"/>
      <c r="R37" s="473">
        <f t="shared" si="0"/>
        <v>0</v>
      </c>
    </row>
    <row r="38" spans="1:18" s="434" customFormat="1" ht="14.25">
      <c r="A38" s="474">
        <v>12</v>
      </c>
      <c r="B38" s="386" t="s">
        <v>128</v>
      </c>
      <c r="C38" s="475" t="s">
        <v>128</v>
      </c>
      <c r="D38" s="438" t="str">
        <f t="shared" si="1"/>
        <v>12.025.025</v>
      </c>
      <c r="E38" s="348" t="s">
        <v>714</v>
      </c>
      <c r="F38" s="347" t="s">
        <v>25</v>
      </c>
      <c r="G38" s="439">
        <f t="shared" si="2"/>
        <v>0</v>
      </c>
      <c r="H38" s="622" t="s">
        <v>1640</v>
      </c>
      <c r="I38" s="440"/>
      <c r="J38" s="440"/>
      <c r="K38" s="440"/>
      <c r="L38" s="440"/>
      <c r="M38" s="440"/>
      <c r="N38" s="440"/>
      <c r="O38" s="440"/>
      <c r="Q38" s="441"/>
      <c r="R38" s="473">
        <f t="shared" si="0"/>
        <v>0</v>
      </c>
    </row>
    <row r="39" spans="1:18" s="434" customFormat="1" ht="14.25">
      <c r="A39" s="474">
        <v>12</v>
      </c>
      <c r="B39" s="386" t="s">
        <v>128</v>
      </c>
      <c r="C39" s="475" t="s">
        <v>129</v>
      </c>
      <c r="D39" s="438" t="str">
        <f t="shared" si="1"/>
        <v>12.025.030</v>
      </c>
      <c r="E39" s="348" t="s">
        <v>715</v>
      </c>
      <c r="F39" s="347" t="s">
        <v>25</v>
      </c>
      <c r="G39" s="439">
        <f t="shared" si="2"/>
        <v>0</v>
      </c>
      <c r="H39" s="622" t="s">
        <v>1640</v>
      </c>
      <c r="I39" s="440"/>
      <c r="J39" s="440"/>
      <c r="K39" s="440"/>
      <c r="L39" s="440"/>
      <c r="M39" s="440"/>
      <c r="N39" s="440"/>
      <c r="O39" s="440"/>
      <c r="Q39" s="441"/>
      <c r="R39" s="473">
        <f t="shared" si="0"/>
        <v>0</v>
      </c>
    </row>
    <row r="40" spans="1:18" s="434" customFormat="1" ht="14.25">
      <c r="A40" s="474">
        <v>12</v>
      </c>
      <c r="B40" s="386" t="s">
        <v>128</v>
      </c>
      <c r="C40" s="475" t="s">
        <v>130</v>
      </c>
      <c r="D40" s="438" t="str">
        <f t="shared" si="1"/>
        <v>12.025.035</v>
      </c>
      <c r="E40" s="348" t="s">
        <v>716</v>
      </c>
      <c r="F40" s="347" t="s">
        <v>25</v>
      </c>
      <c r="G40" s="439">
        <f t="shared" si="2"/>
        <v>0</v>
      </c>
      <c r="H40" s="622" t="s">
        <v>1640</v>
      </c>
      <c r="I40" s="440"/>
      <c r="J40" s="440"/>
      <c r="K40" s="440"/>
      <c r="L40" s="440"/>
      <c r="M40" s="440"/>
      <c r="N40" s="440"/>
      <c r="O40" s="440"/>
      <c r="Q40" s="441"/>
      <c r="R40" s="473">
        <f t="shared" si="0"/>
        <v>0</v>
      </c>
    </row>
    <row r="41" spans="1:18" s="434" customFormat="1" ht="14.25">
      <c r="A41" s="474">
        <v>12</v>
      </c>
      <c r="B41" s="386" t="s">
        <v>128</v>
      </c>
      <c r="C41" s="475" t="s">
        <v>131</v>
      </c>
      <c r="D41" s="438" t="str">
        <f t="shared" si="1"/>
        <v>12.025.040</v>
      </c>
      <c r="E41" s="348" t="s">
        <v>1337</v>
      </c>
      <c r="F41" s="347" t="s">
        <v>141</v>
      </c>
      <c r="G41" s="439">
        <f t="shared" si="2"/>
        <v>0</v>
      </c>
      <c r="H41" s="622" t="s">
        <v>1640</v>
      </c>
      <c r="I41" s="442"/>
      <c r="J41" s="442"/>
      <c r="K41" s="442"/>
      <c r="L41" s="442"/>
      <c r="M41" s="442"/>
      <c r="N41" s="442"/>
      <c r="O41" s="442"/>
      <c r="Q41" s="441"/>
      <c r="R41" s="473">
        <f t="shared" si="0"/>
        <v>0</v>
      </c>
    </row>
    <row r="42" spans="1:18" s="434" customFormat="1" ht="14.25">
      <c r="A42" s="474"/>
      <c r="B42" s="386"/>
      <c r="C42" s="475"/>
      <c r="D42" s="438" t="str">
        <f t="shared" si="1"/>
        <v/>
      </c>
      <c r="E42" s="348"/>
      <c r="F42" s="347"/>
      <c r="G42" s="439"/>
      <c r="H42" s="439"/>
      <c r="I42" s="442"/>
      <c r="J42" s="442"/>
      <c r="K42" s="442"/>
      <c r="L42" s="442"/>
      <c r="M42" s="442"/>
      <c r="N42" s="442"/>
      <c r="O42" s="442"/>
      <c r="Q42" s="441"/>
      <c r="R42" s="473">
        <f t="shared" si="0"/>
        <v>0</v>
      </c>
    </row>
    <row r="43" spans="1:18" s="434" customFormat="1" ht="30">
      <c r="A43" s="474">
        <v>12</v>
      </c>
      <c r="B43" s="386" t="s">
        <v>129</v>
      </c>
      <c r="C43" s="475"/>
      <c r="D43" s="438" t="str">
        <f t="shared" si="1"/>
        <v>12.030</v>
      </c>
      <c r="E43" s="349" t="s">
        <v>1123</v>
      </c>
      <c r="F43" s="347"/>
      <c r="G43" s="439"/>
      <c r="H43" s="439"/>
      <c r="I43" s="442"/>
      <c r="J43" s="442"/>
      <c r="K43" s="442"/>
      <c r="L43" s="442"/>
      <c r="M43" s="442"/>
      <c r="N43" s="442"/>
      <c r="O43" s="442"/>
      <c r="Q43" s="441"/>
      <c r="R43" s="473">
        <f t="shared" si="0"/>
        <v>0</v>
      </c>
    </row>
    <row r="44" spans="1:18" s="434" customFormat="1" ht="14.25">
      <c r="A44" s="474">
        <v>12</v>
      </c>
      <c r="B44" s="386" t="s">
        <v>129</v>
      </c>
      <c r="C44" s="475" t="s">
        <v>124</v>
      </c>
      <c r="D44" s="438" t="str">
        <f t="shared" si="1"/>
        <v>12.030.005</v>
      </c>
      <c r="E44" s="348" t="s">
        <v>1338</v>
      </c>
      <c r="F44" s="347" t="s">
        <v>141</v>
      </c>
      <c r="G44" s="439">
        <f t="shared" ref="G44:G50" si="3">ROUNDUP(SUM(I44:O44),2)</f>
        <v>0</v>
      </c>
      <c r="H44" s="622" t="s">
        <v>1640</v>
      </c>
      <c r="I44" s="442"/>
      <c r="J44" s="442"/>
      <c r="K44" s="442"/>
      <c r="L44" s="442"/>
      <c r="M44" s="442"/>
      <c r="N44" s="442"/>
      <c r="O44" s="442"/>
      <c r="Q44" s="441"/>
      <c r="R44" s="473">
        <f t="shared" si="0"/>
        <v>0</v>
      </c>
    </row>
    <row r="45" spans="1:18" s="434" customFormat="1" ht="14.25">
      <c r="A45" s="474">
        <v>12</v>
      </c>
      <c r="B45" s="386" t="s">
        <v>129</v>
      </c>
      <c r="C45" s="475" t="s">
        <v>125</v>
      </c>
      <c r="D45" s="438" t="str">
        <f>IF(A45=0,"",IF(C45=0,A45&amp;"."&amp;B45,A45&amp;"."&amp;B45&amp;"."&amp;C45))</f>
        <v>12.030.010</v>
      </c>
      <c r="E45" s="348" t="s">
        <v>234</v>
      </c>
      <c r="F45" s="347" t="s">
        <v>141</v>
      </c>
      <c r="G45" s="439">
        <f t="shared" si="3"/>
        <v>0</v>
      </c>
      <c r="H45" s="622" t="s">
        <v>1640</v>
      </c>
      <c r="I45" s="442"/>
      <c r="J45" s="442"/>
      <c r="K45" s="442"/>
      <c r="L45" s="442"/>
      <c r="M45" s="442"/>
      <c r="N45" s="442"/>
      <c r="O45" s="442"/>
      <c r="Q45" s="441"/>
      <c r="R45" s="473">
        <f t="shared" si="0"/>
        <v>0</v>
      </c>
    </row>
    <row r="46" spans="1:18" s="434" customFormat="1" ht="14.25">
      <c r="A46" s="474">
        <v>12</v>
      </c>
      <c r="B46" s="386" t="s">
        <v>129</v>
      </c>
      <c r="C46" s="475" t="s">
        <v>126</v>
      </c>
      <c r="D46" s="438" t="str">
        <f t="shared" si="1"/>
        <v>12.030.015</v>
      </c>
      <c r="E46" s="348" t="s">
        <v>402</v>
      </c>
      <c r="F46" s="347" t="s">
        <v>141</v>
      </c>
      <c r="G46" s="439">
        <f t="shared" si="3"/>
        <v>0</v>
      </c>
      <c r="H46" s="622" t="s">
        <v>1640</v>
      </c>
      <c r="I46" s="442"/>
      <c r="J46" s="442"/>
      <c r="K46" s="442"/>
      <c r="L46" s="442"/>
      <c r="M46" s="442"/>
      <c r="N46" s="442"/>
      <c r="O46" s="442"/>
      <c r="Q46" s="441"/>
      <c r="R46" s="473">
        <f t="shared" si="0"/>
        <v>0</v>
      </c>
    </row>
    <row r="47" spans="1:18" s="434" customFormat="1" ht="14.25">
      <c r="A47" s="474">
        <v>12</v>
      </c>
      <c r="B47" s="386" t="s">
        <v>129</v>
      </c>
      <c r="C47" s="475" t="s">
        <v>127</v>
      </c>
      <c r="D47" s="438" t="str">
        <f t="shared" si="1"/>
        <v>12.030.020</v>
      </c>
      <c r="E47" s="348" t="s">
        <v>233</v>
      </c>
      <c r="F47" s="347" t="s">
        <v>141</v>
      </c>
      <c r="G47" s="439">
        <f t="shared" si="3"/>
        <v>0</v>
      </c>
      <c r="H47" s="622" t="s">
        <v>1640</v>
      </c>
      <c r="I47" s="442"/>
      <c r="J47" s="442"/>
      <c r="K47" s="442"/>
      <c r="L47" s="442"/>
      <c r="M47" s="442"/>
      <c r="N47" s="442"/>
      <c r="O47" s="442"/>
      <c r="Q47" s="441"/>
      <c r="R47" s="473">
        <f t="shared" si="0"/>
        <v>0</v>
      </c>
    </row>
    <row r="48" spans="1:18" s="434" customFormat="1" ht="14.25">
      <c r="A48" s="474">
        <v>12</v>
      </c>
      <c r="B48" s="386" t="s">
        <v>129</v>
      </c>
      <c r="C48" s="475" t="s">
        <v>128</v>
      </c>
      <c r="D48" s="438" t="str">
        <f>IF(A48=0,"",IF(C48=0,A48&amp;"."&amp;B48,A48&amp;"."&amp;B48&amp;"."&amp;C48))</f>
        <v>12.030.025</v>
      </c>
      <c r="E48" s="348" t="s">
        <v>1339</v>
      </c>
      <c r="F48" s="347" t="s">
        <v>141</v>
      </c>
      <c r="G48" s="439">
        <f t="shared" si="3"/>
        <v>0</v>
      </c>
      <c r="H48" s="622" t="s">
        <v>1640</v>
      </c>
      <c r="I48" s="442"/>
      <c r="J48" s="442"/>
      <c r="K48" s="442"/>
      <c r="L48" s="442"/>
      <c r="M48" s="442"/>
      <c r="N48" s="442"/>
      <c r="O48" s="442"/>
      <c r="Q48" s="441"/>
      <c r="R48" s="473">
        <f t="shared" si="0"/>
        <v>0</v>
      </c>
    </row>
    <row r="49" spans="1:18" s="434" customFormat="1" ht="14.25">
      <c r="A49" s="474">
        <v>12</v>
      </c>
      <c r="B49" s="386" t="s">
        <v>129</v>
      </c>
      <c r="C49" s="475" t="s">
        <v>129</v>
      </c>
      <c r="D49" s="438" t="str">
        <f t="shared" si="1"/>
        <v>12.030.030</v>
      </c>
      <c r="E49" s="348" t="s">
        <v>1335</v>
      </c>
      <c r="F49" s="347" t="s">
        <v>141</v>
      </c>
      <c r="G49" s="439">
        <f t="shared" si="3"/>
        <v>0</v>
      </c>
      <c r="H49" s="622" t="s">
        <v>1640</v>
      </c>
      <c r="I49" s="442"/>
      <c r="J49" s="442"/>
      <c r="K49" s="442"/>
      <c r="L49" s="442"/>
      <c r="M49" s="442"/>
      <c r="N49" s="442"/>
      <c r="O49" s="442"/>
      <c r="Q49" s="441"/>
      <c r="R49" s="473">
        <f t="shared" si="0"/>
        <v>0</v>
      </c>
    </row>
    <row r="50" spans="1:18" s="434" customFormat="1" ht="14.25">
      <c r="A50" s="474">
        <v>12</v>
      </c>
      <c r="B50" s="386" t="s">
        <v>129</v>
      </c>
      <c r="C50" s="475" t="s">
        <v>130</v>
      </c>
      <c r="D50" s="438" t="str">
        <f t="shared" si="1"/>
        <v>12.030.035</v>
      </c>
      <c r="E50" s="348" t="s">
        <v>1340</v>
      </c>
      <c r="F50" s="347" t="s">
        <v>141</v>
      </c>
      <c r="G50" s="439">
        <f t="shared" si="3"/>
        <v>0</v>
      </c>
      <c r="H50" s="622" t="s">
        <v>1640</v>
      </c>
      <c r="I50" s="442"/>
      <c r="J50" s="442"/>
      <c r="K50" s="442"/>
      <c r="L50" s="442"/>
      <c r="M50" s="442"/>
      <c r="N50" s="442"/>
      <c r="O50" s="442"/>
      <c r="Q50" s="441"/>
      <c r="R50" s="473">
        <f t="shared" si="0"/>
        <v>0</v>
      </c>
    </row>
    <row r="51" spans="1:18" s="434" customFormat="1" ht="14.25">
      <c r="A51" s="474"/>
      <c r="B51" s="386"/>
      <c r="C51" s="475"/>
      <c r="D51" s="438" t="str">
        <f t="shared" si="1"/>
        <v/>
      </c>
      <c r="E51" s="348"/>
      <c r="F51" s="347"/>
      <c r="G51" s="439"/>
      <c r="H51" s="439"/>
      <c r="I51" s="442"/>
      <c r="J51" s="442"/>
      <c r="K51" s="442"/>
      <c r="L51" s="442"/>
      <c r="M51" s="442"/>
      <c r="N51" s="442"/>
      <c r="O51" s="442"/>
      <c r="Q51" s="441"/>
      <c r="R51" s="473">
        <f t="shared" si="0"/>
        <v>0</v>
      </c>
    </row>
    <row r="52" spans="1:18" s="434" customFormat="1" ht="45">
      <c r="A52" s="474">
        <v>12</v>
      </c>
      <c r="B52" s="386" t="s">
        <v>130</v>
      </c>
      <c r="C52" s="475"/>
      <c r="D52" s="438" t="str">
        <f t="shared" si="1"/>
        <v>12.035</v>
      </c>
      <c r="E52" s="349" t="s">
        <v>1125</v>
      </c>
      <c r="F52" s="347"/>
      <c r="G52" s="439"/>
      <c r="H52" s="439"/>
      <c r="I52" s="442"/>
      <c r="J52" s="442"/>
      <c r="K52" s="442"/>
      <c r="L52" s="442"/>
      <c r="M52" s="442"/>
      <c r="N52" s="442"/>
      <c r="O52" s="442"/>
      <c r="Q52" s="441"/>
      <c r="R52" s="473">
        <f t="shared" si="0"/>
        <v>0</v>
      </c>
    </row>
    <row r="53" spans="1:18" s="434" customFormat="1" ht="16.5" customHeight="1">
      <c r="A53" s="474">
        <v>12</v>
      </c>
      <c r="B53" s="386" t="s">
        <v>130</v>
      </c>
      <c r="C53" s="475" t="s">
        <v>124</v>
      </c>
      <c r="D53" s="438" t="str">
        <f t="shared" si="1"/>
        <v>12.035.005</v>
      </c>
      <c r="E53" s="348" t="s">
        <v>710</v>
      </c>
      <c r="F53" s="347" t="s">
        <v>25</v>
      </c>
      <c r="G53" s="439">
        <f t="shared" si="2"/>
        <v>0</v>
      </c>
      <c r="H53" s="622" t="s">
        <v>1640</v>
      </c>
      <c r="I53" s="442"/>
      <c r="J53" s="442"/>
      <c r="K53" s="442"/>
      <c r="L53" s="442"/>
      <c r="M53" s="442"/>
      <c r="N53" s="442"/>
      <c r="O53" s="442"/>
      <c r="Q53" s="441"/>
      <c r="R53" s="473">
        <f t="shared" si="0"/>
        <v>0</v>
      </c>
    </row>
    <row r="54" spans="1:18" s="434" customFormat="1" ht="16.5" customHeight="1">
      <c r="A54" s="474">
        <v>12</v>
      </c>
      <c r="B54" s="386" t="s">
        <v>130</v>
      </c>
      <c r="C54" s="475" t="s">
        <v>125</v>
      </c>
      <c r="D54" s="438" t="str">
        <f t="shared" si="1"/>
        <v>12.035.010</v>
      </c>
      <c r="E54" s="348" t="s">
        <v>717</v>
      </c>
      <c r="F54" s="347" t="s">
        <v>25</v>
      </c>
      <c r="G54" s="439">
        <f t="shared" si="2"/>
        <v>0</v>
      </c>
      <c r="H54" s="622" t="s">
        <v>1640</v>
      </c>
      <c r="I54" s="442"/>
      <c r="J54" s="442"/>
      <c r="K54" s="442"/>
      <c r="L54" s="442"/>
      <c r="M54" s="442"/>
      <c r="N54" s="442"/>
      <c r="O54" s="442"/>
      <c r="Q54" s="441"/>
      <c r="R54" s="473">
        <f t="shared" si="0"/>
        <v>0</v>
      </c>
    </row>
    <row r="55" spans="1:18" s="434" customFormat="1" ht="16.5" customHeight="1">
      <c r="A55" s="474">
        <v>12</v>
      </c>
      <c r="B55" s="386" t="s">
        <v>130</v>
      </c>
      <c r="C55" s="475" t="s">
        <v>126</v>
      </c>
      <c r="D55" s="438" t="str">
        <f t="shared" si="1"/>
        <v>12.035.015</v>
      </c>
      <c r="E55" s="348" t="s">
        <v>718</v>
      </c>
      <c r="F55" s="347" t="s">
        <v>25</v>
      </c>
      <c r="G55" s="439">
        <f t="shared" si="2"/>
        <v>0</v>
      </c>
      <c r="H55" s="622" t="s">
        <v>1640</v>
      </c>
      <c r="I55" s="442"/>
      <c r="J55" s="442"/>
      <c r="K55" s="442"/>
      <c r="L55" s="442"/>
      <c r="M55" s="442"/>
      <c r="N55" s="442"/>
      <c r="O55" s="442"/>
      <c r="Q55" s="441"/>
      <c r="R55" s="473">
        <f t="shared" si="0"/>
        <v>0</v>
      </c>
    </row>
    <row r="56" spans="1:18" s="434" customFormat="1" ht="14.25">
      <c r="A56" s="474"/>
      <c r="B56" s="386"/>
      <c r="C56" s="475"/>
      <c r="D56" s="438" t="str">
        <f t="shared" si="1"/>
        <v/>
      </c>
      <c r="E56" s="348"/>
      <c r="F56" s="347"/>
      <c r="G56" s="439"/>
      <c r="H56" s="439"/>
      <c r="I56" s="442"/>
      <c r="J56" s="442"/>
      <c r="K56" s="442"/>
      <c r="L56" s="442"/>
      <c r="M56" s="442"/>
      <c r="N56" s="442"/>
      <c r="O56" s="442"/>
      <c r="Q56" s="441"/>
      <c r="R56" s="473">
        <f t="shared" si="0"/>
        <v>0</v>
      </c>
    </row>
    <row r="57" spans="1:18" s="434" customFormat="1" ht="33" customHeight="1">
      <c r="A57" s="474">
        <v>12</v>
      </c>
      <c r="B57" s="386" t="s">
        <v>131</v>
      </c>
      <c r="C57" s="475"/>
      <c r="D57" s="438" t="str">
        <f t="shared" si="1"/>
        <v>12.040</v>
      </c>
      <c r="E57" s="349" t="s">
        <v>1126</v>
      </c>
      <c r="F57" s="347"/>
      <c r="G57" s="439"/>
      <c r="H57" s="439"/>
      <c r="I57" s="442"/>
      <c r="J57" s="442"/>
      <c r="K57" s="442"/>
      <c r="L57" s="442"/>
      <c r="M57" s="442"/>
      <c r="N57" s="442"/>
      <c r="O57" s="442"/>
      <c r="Q57" s="441"/>
      <c r="R57" s="473">
        <f t="shared" si="0"/>
        <v>0</v>
      </c>
    </row>
    <row r="58" spans="1:18" s="434" customFormat="1" ht="14.25">
      <c r="A58" s="474">
        <v>12</v>
      </c>
      <c r="B58" s="386" t="s">
        <v>131</v>
      </c>
      <c r="C58" s="475" t="s">
        <v>124</v>
      </c>
      <c r="D58" s="438" t="str">
        <f t="shared" si="1"/>
        <v>12.040.005</v>
      </c>
      <c r="E58" s="348" t="s">
        <v>719</v>
      </c>
      <c r="F58" s="347" t="s">
        <v>141</v>
      </c>
      <c r="G58" s="439">
        <f t="shared" si="2"/>
        <v>0</v>
      </c>
      <c r="H58" s="622" t="s">
        <v>1640</v>
      </c>
      <c r="I58" s="442"/>
      <c r="J58" s="442"/>
      <c r="K58" s="442"/>
      <c r="L58" s="442"/>
      <c r="M58" s="442"/>
      <c r="N58" s="442"/>
      <c r="O58" s="442"/>
      <c r="Q58" s="441"/>
      <c r="R58" s="473">
        <f t="shared" si="0"/>
        <v>0</v>
      </c>
    </row>
    <row r="59" spans="1:18" s="434" customFormat="1" ht="14.25">
      <c r="A59" s="474">
        <v>12</v>
      </c>
      <c r="B59" s="386" t="s">
        <v>131</v>
      </c>
      <c r="C59" s="475" t="s">
        <v>125</v>
      </c>
      <c r="D59" s="438" t="str">
        <f t="shared" si="1"/>
        <v>12.040.010</v>
      </c>
      <c r="E59" s="348" t="s">
        <v>720</v>
      </c>
      <c r="F59" s="347" t="s">
        <v>141</v>
      </c>
      <c r="G59" s="439">
        <f t="shared" si="2"/>
        <v>0</v>
      </c>
      <c r="H59" s="622" t="s">
        <v>1640</v>
      </c>
      <c r="I59" s="442"/>
      <c r="J59" s="442"/>
      <c r="K59" s="442"/>
      <c r="L59" s="442"/>
      <c r="M59" s="442"/>
      <c r="N59" s="442"/>
      <c r="O59" s="442"/>
      <c r="Q59" s="441"/>
      <c r="R59" s="473">
        <f t="shared" si="0"/>
        <v>0</v>
      </c>
    </row>
    <row r="60" spans="1:18" s="434" customFormat="1" ht="14.25">
      <c r="A60" s="474"/>
      <c r="B60" s="386"/>
      <c r="C60" s="475"/>
      <c r="D60" s="438" t="str">
        <f t="shared" si="1"/>
        <v/>
      </c>
      <c r="E60" s="348"/>
      <c r="F60" s="347"/>
      <c r="G60" s="439"/>
      <c r="H60" s="439"/>
      <c r="I60" s="442"/>
      <c r="J60" s="442"/>
      <c r="K60" s="442"/>
      <c r="L60" s="442"/>
      <c r="M60" s="442"/>
      <c r="N60" s="442"/>
      <c r="O60" s="442"/>
      <c r="Q60" s="441"/>
      <c r="R60" s="473">
        <f t="shared" si="0"/>
        <v>0</v>
      </c>
    </row>
    <row r="61" spans="1:18" s="434" customFormat="1" ht="30">
      <c r="A61" s="474">
        <v>12</v>
      </c>
      <c r="B61" s="386" t="s">
        <v>132</v>
      </c>
      <c r="C61" s="475"/>
      <c r="D61" s="438" t="str">
        <f t="shared" ref="D61:D77" si="4">IF(A61=0,"",IF(C61=0,A61&amp;"."&amp;B61,A61&amp;"."&amp;B61&amp;"."&amp;C61))</f>
        <v>12.045</v>
      </c>
      <c r="E61" s="362" t="s">
        <v>589</v>
      </c>
      <c r="F61" s="361"/>
      <c r="G61" s="439"/>
      <c r="H61" s="439"/>
      <c r="I61" s="442"/>
      <c r="J61" s="442"/>
      <c r="K61" s="442"/>
      <c r="L61" s="442"/>
      <c r="M61" s="442"/>
      <c r="N61" s="442"/>
      <c r="O61" s="442"/>
      <c r="Q61" s="441"/>
      <c r="R61" s="473">
        <f t="shared" si="0"/>
        <v>0</v>
      </c>
    </row>
    <row r="62" spans="1:18" s="434" customFormat="1" ht="16.5" customHeight="1">
      <c r="A62" s="474">
        <v>12</v>
      </c>
      <c r="B62" s="386" t="s">
        <v>132</v>
      </c>
      <c r="C62" s="475" t="s">
        <v>124</v>
      </c>
      <c r="D62" s="438" t="str">
        <f t="shared" si="4"/>
        <v>12.045.005</v>
      </c>
      <c r="E62" s="354" t="s">
        <v>590</v>
      </c>
      <c r="F62" s="361" t="s">
        <v>25</v>
      </c>
      <c r="G62" s="439">
        <f t="shared" si="2"/>
        <v>0</v>
      </c>
      <c r="H62" s="622" t="s">
        <v>1640</v>
      </c>
      <c r="I62" s="442"/>
      <c r="J62" s="442"/>
      <c r="K62" s="442"/>
      <c r="L62" s="442"/>
      <c r="M62" s="442"/>
      <c r="N62" s="442"/>
      <c r="O62" s="442"/>
      <c r="Q62" s="441"/>
      <c r="R62" s="473">
        <f t="shared" si="0"/>
        <v>0</v>
      </c>
    </row>
    <row r="63" spans="1:18" s="434" customFormat="1" ht="16.5" customHeight="1">
      <c r="A63" s="474">
        <v>12</v>
      </c>
      <c r="B63" s="386" t="s">
        <v>132</v>
      </c>
      <c r="C63" s="475" t="s">
        <v>125</v>
      </c>
      <c r="D63" s="438" t="str">
        <f t="shared" si="4"/>
        <v>12.045.010</v>
      </c>
      <c r="E63" s="354" t="s">
        <v>591</v>
      </c>
      <c r="F63" s="361" t="s">
        <v>25</v>
      </c>
      <c r="G63" s="439">
        <f t="shared" si="2"/>
        <v>0</v>
      </c>
      <c r="H63" s="622" t="s">
        <v>1640</v>
      </c>
      <c r="I63" s="442"/>
      <c r="J63" s="442"/>
      <c r="K63" s="442"/>
      <c r="L63" s="442"/>
      <c r="M63" s="442"/>
      <c r="N63" s="442"/>
      <c r="O63" s="442"/>
      <c r="Q63" s="441"/>
      <c r="R63" s="473">
        <f t="shared" si="0"/>
        <v>0</v>
      </c>
    </row>
    <row r="64" spans="1:18" s="434" customFormat="1" ht="16.5" customHeight="1">
      <c r="A64" s="474">
        <v>12</v>
      </c>
      <c r="B64" s="386" t="s">
        <v>132</v>
      </c>
      <c r="C64" s="475" t="s">
        <v>126</v>
      </c>
      <c r="D64" s="438" t="str">
        <f>IF(A64=0,"",IF(C64=0,A64&amp;"."&amp;B64,A64&amp;"."&amp;B64&amp;"."&amp;C64))</f>
        <v>12.045.015</v>
      </c>
      <c r="E64" s="354" t="s">
        <v>592</v>
      </c>
      <c r="F64" s="361" t="s">
        <v>25</v>
      </c>
      <c r="G64" s="439">
        <f t="shared" si="2"/>
        <v>0</v>
      </c>
      <c r="H64" s="622" t="s">
        <v>1640</v>
      </c>
      <c r="I64" s="442"/>
      <c r="J64" s="442"/>
      <c r="K64" s="442"/>
      <c r="L64" s="442"/>
      <c r="M64" s="442"/>
      <c r="N64" s="442"/>
      <c r="O64" s="442"/>
      <c r="Q64" s="441"/>
      <c r="R64" s="473">
        <f t="shared" si="0"/>
        <v>0</v>
      </c>
    </row>
    <row r="65" spans="1:18" s="434" customFormat="1" ht="16.5" customHeight="1">
      <c r="A65" s="474">
        <v>12</v>
      </c>
      <c r="B65" s="386" t="s">
        <v>132</v>
      </c>
      <c r="C65" s="475" t="s">
        <v>127</v>
      </c>
      <c r="D65" s="438" t="str">
        <f t="shared" si="4"/>
        <v>12.045.020</v>
      </c>
      <c r="E65" s="354" t="s">
        <v>593</v>
      </c>
      <c r="F65" s="361" t="s">
        <v>25</v>
      </c>
      <c r="G65" s="439">
        <f t="shared" si="2"/>
        <v>0</v>
      </c>
      <c r="H65" s="622" t="s">
        <v>1640</v>
      </c>
      <c r="I65" s="442"/>
      <c r="J65" s="442"/>
      <c r="K65" s="442"/>
      <c r="L65" s="442"/>
      <c r="M65" s="442"/>
      <c r="N65" s="442"/>
      <c r="O65" s="442"/>
      <c r="Q65" s="441"/>
      <c r="R65" s="473">
        <f t="shared" si="0"/>
        <v>0</v>
      </c>
    </row>
    <row r="66" spans="1:18" s="434" customFormat="1" ht="16.5" customHeight="1">
      <c r="A66" s="474">
        <v>12</v>
      </c>
      <c r="B66" s="386" t="s">
        <v>132</v>
      </c>
      <c r="C66" s="475" t="s">
        <v>128</v>
      </c>
      <c r="D66" s="438" t="str">
        <f t="shared" si="4"/>
        <v>12.045.025</v>
      </c>
      <c r="E66" s="354" t="s">
        <v>602</v>
      </c>
      <c r="F66" s="361" t="s">
        <v>25</v>
      </c>
      <c r="G66" s="439">
        <f t="shared" si="2"/>
        <v>0</v>
      </c>
      <c r="H66" s="622" t="s">
        <v>1640</v>
      </c>
      <c r="I66" s="442"/>
      <c r="J66" s="442"/>
      <c r="K66" s="442"/>
      <c r="L66" s="442"/>
      <c r="M66" s="442"/>
      <c r="N66" s="442"/>
      <c r="O66" s="442"/>
      <c r="Q66" s="441"/>
      <c r="R66" s="473">
        <f t="shared" si="0"/>
        <v>0</v>
      </c>
    </row>
    <row r="67" spans="1:18" s="434" customFormat="1" ht="16.5" customHeight="1">
      <c r="A67" s="474">
        <v>12</v>
      </c>
      <c r="B67" s="386" t="s">
        <v>132</v>
      </c>
      <c r="C67" s="475" t="s">
        <v>129</v>
      </c>
      <c r="D67" s="438" t="str">
        <f>IF(A67=0,"",IF(C67=0,A67&amp;"."&amp;B67,A67&amp;"."&amp;B67&amp;"."&amp;C67))</f>
        <v>12.045.030</v>
      </c>
      <c r="E67" s="354" t="s">
        <v>603</v>
      </c>
      <c r="F67" s="361" t="s">
        <v>25</v>
      </c>
      <c r="G67" s="439">
        <f t="shared" si="2"/>
        <v>0</v>
      </c>
      <c r="H67" s="622" t="s">
        <v>1640</v>
      </c>
      <c r="I67" s="442"/>
      <c r="J67" s="442"/>
      <c r="K67" s="442"/>
      <c r="L67" s="442"/>
      <c r="M67" s="442"/>
      <c r="N67" s="442"/>
      <c r="O67" s="442"/>
      <c r="Q67" s="441"/>
      <c r="R67" s="473">
        <f t="shared" si="0"/>
        <v>0</v>
      </c>
    </row>
    <row r="68" spans="1:18" s="434" customFormat="1" ht="16.5" customHeight="1">
      <c r="A68" s="474">
        <v>12</v>
      </c>
      <c r="B68" s="386" t="s">
        <v>132</v>
      </c>
      <c r="C68" s="475" t="s">
        <v>130</v>
      </c>
      <c r="D68" s="438" t="str">
        <f>IF(A68=0,"",IF(C68=0,A68&amp;"."&amp;B68,A68&amp;"."&amp;B68&amp;"."&amp;C68))</f>
        <v>12.045.035</v>
      </c>
      <c r="E68" s="354" t="s">
        <v>604</v>
      </c>
      <c r="F68" s="361" t="s">
        <v>25</v>
      </c>
      <c r="G68" s="439">
        <f t="shared" si="2"/>
        <v>0</v>
      </c>
      <c r="H68" s="622" t="s">
        <v>1640</v>
      </c>
      <c r="I68" s="442"/>
      <c r="J68" s="442"/>
      <c r="K68" s="442"/>
      <c r="L68" s="442"/>
      <c r="M68" s="442"/>
      <c r="N68" s="442"/>
      <c r="O68" s="442"/>
      <c r="Q68" s="441"/>
      <c r="R68" s="473">
        <f t="shared" si="0"/>
        <v>0</v>
      </c>
    </row>
    <row r="69" spans="1:18" s="434" customFormat="1" ht="16.5" customHeight="1">
      <c r="A69" s="474">
        <v>12</v>
      </c>
      <c r="B69" s="386" t="s">
        <v>132</v>
      </c>
      <c r="C69" s="475" t="s">
        <v>131</v>
      </c>
      <c r="D69" s="438" t="str">
        <f>IF(A69=0,"",IF(C69=0,A69&amp;"."&amp;B69,A69&amp;"."&amp;B69&amp;"."&amp;C69))</f>
        <v>12.045.040</v>
      </c>
      <c r="E69" s="354" t="s">
        <v>605</v>
      </c>
      <c r="F69" s="361" t="s">
        <v>25</v>
      </c>
      <c r="G69" s="439">
        <f t="shared" si="2"/>
        <v>0</v>
      </c>
      <c r="H69" s="622" t="s">
        <v>1640</v>
      </c>
      <c r="I69" s="442"/>
      <c r="J69" s="442"/>
      <c r="K69" s="442"/>
      <c r="L69" s="442"/>
      <c r="M69" s="442"/>
      <c r="N69" s="442"/>
      <c r="O69" s="442"/>
      <c r="Q69" s="441"/>
      <c r="R69" s="473">
        <f t="shared" ref="R69:R128" si="5">Q69*G69</f>
        <v>0</v>
      </c>
    </row>
    <row r="70" spans="1:18" s="434" customFormat="1" ht="14.25">
      <c r="A70" s="474"/>
      <c r="B70" s="386"/>
      <c r="C70" s="475"/>
      <c r="D70" s="438" t="str">
        <f t="shared" si="4"/>
        <v/>
      </c>
      <c r="E70" s="348"/>
      <c r="F70" s="347"/>
      <c r="G70" s="439"/>
      <c r="H70" s="439"/>
      <c r="I70" s="442"/>
      <c r="J70" s="442"/>
      <c r="K70" s="442"/>
      <c r="L70" s="442"/>
      <c r="M70" s="442"/>
      <c r="N70" s="442"/>
      <c r="O70" s="442"/>
      <c r="Q70" s="441"/>
      <c r="R70" s="473">
        <f t="shared" si="5"/>
        <v>0</v>
      </c>
    </row>
    <row r="71" spans="1:18" s="434" customFormat="1" ht="30">
      <c r="A71" s="474">
        <v>12</v>
      </c>
      <c r="B71" s="386" t="s">
        <v>133</v>
      </c>
      <c r="C71" s="475"/>
      <c r="D71" s="438" t="str">
        <f t="shared" si="4"/>
        <v>12.050</v>
      </c>
      <c r="E71" s="444" t="s">
        <v>739</v>
      </c>
      <c r="F71" s="347"/>
      <c r="G71" s="439"/>
      <c r="H71" s="439"/>
      <c r="I71" s="442"/>
      <c r="J71" s="442"/>
      <c r="K71" s="442"/>
      <c r="L71" s="442"/>
      <c r="M71" s="442"/>
      <c r="N71" s="442"/>
      <c r="O71" s="442"/>
      <c r="Q71" s="441"/>
      <c r="R71" s="473">
        <f t="shared" si="5"/>
        <v>0</v>
      </c>
    </row>
    <row r="72" spans="1:18" s="434" customFormat="1" ht="14.25">
      <c r="A72" s="474">
        <v>12</v>
      </c>
      <c r="B72" s="386" t="s">
        <v>133</v>
      </c>
      <c r="C72" s="475" t="s">
        <v>124</v>
      </c>
      <c r="D72" s="438" t="str">
        <f t="shared" si="4"/>
        <v>12.050.005</v>
      </c>
      <c r="E72" s="348" t="s">
        <v>250</v>
      </c>
      <c r="F72" s="347" t="s">
        <v>25</v>
      </c>
      <c r="G72" s="439">
        <f t="shared" ref="G72:G129" si="6">ROUNDUP(SUM(I72:O72),2)</f>
        <v>0</v>
      </c>
      <c r="H72" s="622" t="s">
        <v>1640</v>
      </c>
      <c r="I72" s="442"/>
      <c r="J72" s="442"/>
      <c r="K72" s="442"/>
      <c r="L72" s="442"/>
      <c r="M72" s="442"/>
      <c r="N72" s="442"/>
      <c r="O72" s="442"/>
      <c r="Q72" s="441"/>
      <c r="R72" s="473">
        <f t="shared" si="5"/>
        <v>0</v>
      </c>
    </row>
    <row r="73" spans="1:18" s="434" customFormat="1" ht="14.25">
      <c r="A73" s="474">
        <v>12</v>
      </c>
      <c r="B73" s="386" t="s">
        <v>133</v>
      </c>
      <c r="C73" s="475" t="s">
        <v>125</v>
      </c>
      <c r="D73" s="438" t="str">
        <f t="shared" si="4"/>
        <v>12.050.010</v>
      </c>
      <c r="E73" s="348" t="s">
        <v>249</v>
      </c>
      <c r="F73" s="347" t="s">
        <v>25</v>
      </c>
      <c r="G73" s="439">
        <f t="shared" si="6"/>
        <v>0</v>
      </c>
      <c r="H73" s="622" t="s">
        <v>1640</v>
      </c>
      <c r="I73" s="442"/>
      <c r="J73" s="442"/>
      <c r="K73" s="442"/>
      <c r="L73" s="442"/>
      <c r="M73" s="442"/>
      <c r="N73" s="442"/>
      <c r="O73" s="442"/>
      <c r="Q73" s="441"/>
      <c r="R73" s="473">
        <f t="shared" si="5"/>
        <v>0</v>
      </c>
    </row>
    <row r="74" spans="1:18" s="434" customFormat="1" ht="14.25">
      <c r="A74" s="474">
        <v>12</v>
      </c>
      <c r="B74" s="386" t="s">
        <v>133</v>
      </c>
      <c r="C74" s="475" t="s">
        <v>126</v>
      </c>
      <c r="D74" s="438" t="str">
        <f t="shared" si="4"/>
        <v>12.050.015</v>
      </c>
      <c r="E74" s="348" t="s">
        <v>251</v>
      </c>
      <c r="F74" s="347" t="s">
        <v>25</v>
      </c>
      <c r="G74" s="439">
        <f t="shared" si="6"/>
        <v>0</v>
      </c>
      <c r="H74" s="622" t="s">
        <v>1640</v>
      </c>
      <c r="I74" s="442"/>
      <c r="J74" s="442"/>
      <c r="K74" s="442"/>
      <c r="L74" s="442"/>
      <c r="M74" s="442"/>
      <c r="N74" s="442"/>
      <c r="O74" s="442"/>
      <c r="Q74" s="441"/>
      <c r="R74" s="473">
        <f t="shared" si="5"/>
        <v>0</v>
      </c>
    </row>
    <row r="75" spans="1:18" s="434" customFormat="1" ht="14.25">
      <c r="A75" s="474">
        <v>12</v>
      </c>
      <c r="B75" s="386" t="s">
        <v>133</v>
      </c>
      <c r="C75" s="475" t="s">
        <v>127</v>
      </c>
      <c r="D75" s="438" t="str">
        <f t="shared" si="4"/>
        <v>12.050.020</v>
      </c>
      <c r="E75" s="348" t="s">
        <v>252</v>
      </c>
      <c r="F75" s="347" t="s">
        <v>25</v>
      </c>
      <c r="G75" s="439">
        <f t="shared" si="6"/>
        <v>0</v>
      </c>
      <c r="H75" s="622" t="s">
        <v>1640</v>
      </c>
      <c r="I75" s="442"/>
      <c r="J75" s="442"/>
      <c r="K75" s="442"/>
      <c r="L75" s="442"/>
      <c r="M75" s="442"/>
      <c r="N75" s="442"/>
      <c r="O75" s="442"/>
      <c r="Q75" s="441"/>
      <c r="R75" s="473">
        <f t="shared" si="5"/>
        <v>0</v>
      </c>
    </row>
    <row r="76" spans="1:18" s="434" customFormat="1" ht="14.25">
      <c r="A76" s="474">
        <v>12</v>
      </c>
      <c r="B76" s="386" t="s">
        <v>133</v>
      </c>
      <c r="C76" s="475" t="s">
        <v>128</v>
      </c>
      <c r="D76" s="438" t="str">
        <f t="shared" si="4"/>
        <v>12.050.025</v>
      </c>
      <c r="E76" s="348" t="s">
        <v>253</v>
      </c>
      <c r="F76" s="347" t="s">
        <v>25</v>
      </c>
      <c r="G76" s="439">
        <f t="shared" si="6"/>
        <v>0</v>
      </c>
      <c r="H76" s="622" t="s">
        <v>1640</v>
      </c>
      <c r="I76" s="442"/>
      <c r="J76" s="442"/>
      <c r="K76" s="442"/>
      <c r="L76" s="442"/>
      <c r="M76" s="442"/>
      <c r="N76" s="442"/>
      <c r="O76" s="442"/>
      <c r="Q76" s="441"/>
      <c r="R76" s="473">
        <f t="shared" si="5"/>
        <v>0</v>
      </c>
    </row>
    <row r="77" spans="1:18" s="434" customFormat="1" ht="14.25">
      <c r="A77" s="474"/>
      <c r="B77" s="386"/>
      <c r="C77" s="475"/>
      <c r="D77" s="438" t="str">
        <f t="shared" si="4"/>
        <v/>
      </c>
      <c r="E77" s="348"/>
      <c r="F77" s="347"/>
      <c r="G77" s="439"/>
      <c r="H77" s="439"/>
      <c r="I77" s="442"/>
      <c r="J77" s="442"/>
      <c r="K77" s="442"/>
      <c r="L77" s="442"/>
      <c r="M77" s="442"/>
      <c r="N77" s="442"/>
      <c r="O77" s="442"/>
      <c r="Q77" s="441"/>
      <c r="R77" s="473">
        <f t="shared" si="5"/>
        <v>0</v>
      </c>
    </row>
    <row r="78" spans="1:18" s="434" customFormat="1">
      <c r="A78" s="476"/>
      <c r="B78" s="467"/>
      <c r="C78" s="468"/>
      <c r="D78" s="438"/>
      <c r="E78" s="444" t="s">
        <v>416</v>
      </c>
      <c r="F78" s="347"/>
      <c r="G78" s="439"/>
      <c r="H78" s="439"/>
      <c r="I78" s="442"/>
      <c r="J78" s="442"/>
      <c r="K78" s="442"/>
      <c r="L78" s="442"/>
      <c r="M78" s="442"/>
      <c r="N78" s="442"/>
      <c r="O78" s="442"/>
      <c r="Q78" s="441"/>
      <c r="R78" s="473">
        <f t="shared" si="5"/>
        <v>0</v>
      </c>
    </row>
    <row r="79" spans="1:18" s="434" customFormat="1">
      <c r="A79" s="476"/>
      <c r="B79" s="467"/>
      <c r="C79" s="468"/>
      <c r="D79" s="438"/>
      <c r="E79" s="444"/>
      <c r="F79" s="347"/>
      <c r="G79" s="439"/>
      <c r="H79" s="439"/>
      <c r="I79" s="442"/>
      <c r="J79" s="442"/>
      <c r="K79" s="442"/>
      <c r="L79" s="442"/>
      <c r="M79" s="442"/>
      <c r="N79" s="442"/>
      <c r="O79" s="442"/>
      <c r="Q79" s="441"/>
      <c r="R79" s="473">
        <f t="shared" si="5"/>
        <v>0</v>
      </c>
    </row>
    <row r="80" spans="1:18" s="434" customFormat="1" ht="30">
      <c r="A80" s="474">
        <v>12</v>
      </c>
      <c r="B80" s="386" t="s">
        <v>134</v>
      </c>
      <c r="C80" s="475"/>
      <c r="D80" s="438" t="str">
        <f>IF(A80=0,"",IF(C80=0,A80&amp;"."&amp;B80,A80&amp;"."&amp;B80&amp;"."&amp;C80))</f>
        <v>12.055</v>
      </c>
      <c r="E80" s="362" t="s">
        <v>1288</v>
      </c>
      <c r="F80" s="347"/>
      <c r="G80" s="439"/>
      <c r="H80" s="439"/>
      <c r="I80" s="442"/>
      <c r="J80" s="442"/>
      <c r="K80" s="442"/>
      <c r="L80" s="442"/>
      <c r="M80" s="442"/>
      <c r="N80" s="442"/>
      <c r="O80" s="442"/>
      <c r="Q80" s="441"/>
      <c r="R80" s="473">
        <f t="shared" si="5"/>
        <v>0</v>
      </c>
    </row>
    <row r="81" spans="1:18" s="434" customFormat="1" ht="14.25">
      <c r="A81" s="474">
        <v>12</v>
      </c>
      <c r="B81" s="386" t="s">
        <v>134</v>
      </c>
      <c r="C81" s="475" t="s">
        <v>124</v>
      </c>
      <c r="D81" s="438" t="str">
        <f t="shared" si="1"/>
        <v>12.055.005</v>
      </c>
      <c r="E81" s="354" t="s">
        <v>721</v>
      </c>
      <c r="F81" s="347" t="s">
        <v>25</v>
      </c>
      <c r="G81" s="439">
        <f t="shared" si="6"/>
        <v>0</v>
      </c>
      <c r="H81" s="622" t="s">
        <v>1640</v>
      </c>
      <c r="I81" s="442"/>
      <c r="J81" s="442"/>
      <c r="K81" s="442"/>
      <c r="L81" s="442"/>
      <c r="M81" s="442"/>
      <c r="N81" s="442"/>
      <c r="O81" s="442"/>
      <c r="Q81" s="441"/>
      <c r="R81" s="473">
        <f t="shared" si="5"/>
        <v>0</v>
      </c>
    </row>
    <row r="82" spans="1:18" s="434" customFormat="1" ht="14.25">
      <c r="A82" s="474">
        <v>12</v>
      </c>
      <c r="B82" s="386" t="s">
        <v>134</v>
      </c>
      <c r="C82" s="475" t="s">
        <v>125</v>
      </c>
      <c r="D82" s="438" t="str">
        <f t="shared" si="1"/>
        <v>12.055.010</v>
      </c>
      <c r="E82" s="354" t="s">
        <v>722</v>
      </c>
      <c r="F82" s="347" t="s">
        <v>25</v>
      </c>
      <c r="G82" s="439">
        <f t="shared" si="6"/>
        <v>0</v>
      </c>
      <c r="H82" s="622" t="s">
        <v>1640</v>
      </c>
      <c r="I82" s="442"/>
      <c r="J82" s="442"/>
      <c r="K82" s="442"/>
      <c r="L82" s="442"/>
      <c r="M82" s="442"/>
      <c r="N82" s="442"/>
      <c r="O82" s="442"/>
      <c r="Q82" s="441"/>
      <c r="R82" s="473">
        <f t="shared" si="5"/>
        <v>0</v>
      </c>
    </row>
    <row r="83" spans="1:18" s="434" customFormat="1" ht="14.25">
      <c r="A83" s="474">
        <v>12</v>
      </c>
      <c r="B83" s="386" t="s">
        <v>134</v>
      </c>
      <c r="C83" s="475" t="s">
        <v>126</v>
      </c>
      <c r="D83" s="438" t="str">
        <f t="shared" si="1"/>
        <v>12.055.015</v>
      </c>
      <c r="E83" s="354" t="s">
        <v>723</v>
      </c>
      <c r="F83" s="347" t="s">
        <v>25</v>
      </c>
      <c r="G83" s="439">
        <f t="shared" si="6"/>
        <v>0</v>
      </c>
      <c r="H83" s="622" t="s">
        <v>1640</v>
      </c>
      <c r="I83" s="442"/>
      <c r="J83" s="442"/>
      <c r="K83" s="442"/>
      <c r="L83" s="442"/>
      <c r="M83" s="442"/>
      <c r="N83" s="442"/>
      <c r="O83" s="442"/>
      <c r="Q83" s="441"/>
      <c r="R83" s="473">
        <f t="shared" si="5"/>
        <v>0</v>
      </c>
    </row>
    <row r="84" spans="1:18" s="434" customFormat="1" ht="14.25">
      <c r="A84" s="474">
        <v>12</v>
      </c>
      <c r="B84" s="386" t="s">
        <v>134</v>
      </c>
      <c r="C84" s="475" t="s">
        <v>127</v>
      </c>
      <c r="D84" s="438" t="str">
        <f t="shared" si="1"/>
        <v>12.055.020</v>
      </c>
      <c r="E84" s="354" t="s">
        <v>724</v>
      </c>
      <c r="F84" s="347" t="s">
        <v>25</v>
      </c>
      <c r="G84" s="439">
        <f t="shared" si="6"/>
        <v>0</v>
      </c>
      <c r="H84" s="622" t="s">
        <v>1640</v>
      </c>
      <c r="I84" s="442"/>
      <c r="J84" s="442"/>
      <c r="K84" s="442"/>
      <c r="L84" s="442"/>
      <c r="M84" s="442"/>
      <c r="N84" s="442"/>
      <c r="O84" s="442"/>
      <c r="Q84" s="441"/>
      <c r="R84" s="473">
        <f t="shared" si="5"/>
        <v>0</v>
      </c>
    </row>
    <row r="85" spans="1:18" s="434" customFormat="1" ht="14.25">
      <c r="A85" s="474">
        <v>12</v>
      </c>
      <c r="B85" s="386" t="s">
        <v>134</v>
      </c>
      <c r="C85" s="475" t="s">
        <v>128</v>
      </c>
      <c r="D85" s="438" t="str">
        <f t="shared" si="1"/>
        <v>12.055.025</v>
      </c>
      <c r="E85" s="354" t="s">
        <v>725</v>
      </c>
      <c r="F85" s="347" t="s">
        <v>25</v>
      </c>
      <c r="G85" s="439">
        <f t="shared" si="6"/>
        <v>0</v>
      </c>
      <c r="H85" s="622" t="s">
        <v>1640</v>
      </c>
      <c r="I85" s="442"/>
      <c r="J85" s="442"/>
      <c r="K85" s="442"/>
      <c r="L85" s="442"/>
      <c r="M85" s="442"/>
      <c r="N85" s="442"/>
      <c r="O85" s="442"/>
      <c r="Q85" s="441"/>
      <c r="R85" s="473">
        <f t="shared" si="5"/>
        <v>0</v>
      </c>
    </row>
    <row r="86" spans="1:18" s="434" customFormat="1" ht="14.25">
      <c r="A86" s="474">
        <v>12</v>
      </c>
      <c r="B86" s="386" t="s">
        <v>134</v>
      </c>
      <c r="C86" s="475" t="s">
        <v>129</v>
      </c>
      <c r="D86" s="438" t="str">
        <f t="shared" si="1"/>
        <v>12.055.030</v>
      </c>
      <c r="E86" s="354" t="s">
        <v>726</v>
      </c>
      <c r="F86" s="347" t="s">
        <v>25</v>
      </c>
      <c r="G86" s="439">
        <f t="shared" si="6"/>
        <v>0</v>
      </c>
      <c r="H86" s="622" t="s">
        <v>1640</v>
      </c>
      <c r="I86" s="442"/>
      <c r="J86" s="442"/>
      <c r="K86" s="442"/>
      <c r="L86" s="442"/>
      <c r="M86" s="442"/>
      <c r="N86" s="442"/>
      <c r="O86" s="442"/>
      <c r="Q86" s="441"/>
      <c r="R86" s="473">
        <f t="shared" si="5"/>
        <v>0</v>
      </c>
    </row>
    <row r="87" spans="1:18" s="434" customFormat="1" ht="14.25">
      <c r="A87" s="474">
        <v>12</v>
      </c>
      <c r="B87" s="386" t="s">
        <v>134</v>
      </c>
      <c r="C87" s="475" t="s">
        <v>130</v>
      </c>
      <c r="D87" s="438" t="str">
        <f t="shared" si="1"/>
        <v>12.055.035</v>
      </c>
      <c r="E87" s="354" t="s">
        <v>727</v>
      </c>
      <c r="F87" s="347" t="s">
        <v>25</v>
      </c>
      <c r="G87" s="439">
        <f t="shared" si="6"/>
        <v>0</v>
      </c>
      <c r="H87" s="622" t="s">
        <v>1640</v>
      </c>
      <c r="I87" s="442"/>
      <c r="J87" s="442"/>
      <c r="K87" s="442"/>
      <c r="L87" s="442"/>
      <c r="M87" s="442"/>
      <c r="N87" s="442"/>
      <c r="O87" s="442"/>
      <c r="Q87" s="441"/>
      <c r="R87" s="473">
        <f t="shared" si="5"/>
        <v>0</v>
      </c>
    </row>
    <row r="88" spans="1:18" s="434" customFormat="1" ht="14.25">
      <c r="A88" s="474">
        <v>12</v>
      </c>
      <c r="B88" s="386" t="s">
        <v>134</v>
      </c>
      <c r="C88" s="475" t="s">
        <v>131</v>
      </c>
      <c r="D88" s="438" t="str">
        <f t="shared" si="1"/>
        <v>12.055.040</v>
      </c>
      <c r="E88" s="354" t="s">
        <v>728</v>
      </c>
      <c r="F88" s="347" t="s">
        <v>25</v>
      </c>
      <c r="G88" s="439">
        <f t="shared" si="6"/>
        <v>0</v>
      </c>
      <c r="H88" s="622" t="s">
        <v>1640</v>
      </c>
      <c r="I88" s="442"/>
      <c r="J88" s="442"/>
      <c r="K88" s="442"/>
      <c r="L88" s="442"/>
      <c r="M88" s="442"/>
      <c r="N88" s="442"/>
      <c r="O88" s="442"/>
      <c r="Q88" s="441"/>
      <c r="R88" s="473">
        <f t="shared" si="5"/>
        <v>0</v>
      </c>
    </row>
    <row r="89" spans="1:18" s="434" customFormat="1" ht="14.25">
      <c r="A89" s="474">
        <v>12</v>
      </c>
      <c r="B89" s="386" t="s">
        <v>134</v>
      </c>
      <c r="C89" s="475" t="s">
        <v>132</v>
      </c>
      <c r="D89" s="438" t="str">
        <f t="shared" si="1"/>
        <v>12.055.045</v>
      </c>
      <c r="E89" s="354" t="s">
        <v>729</v>
      </c>
      <c r="F89" s="347" t="s">
        <v>25</v>
      </c>
      <c r="G89" s="439">
        <f t="shared" si="6"/>
        <v>0</v>
      </c>
      <c r="H89" s="622" t="s">
        <v>1640</v>
      </c>
      <c r="I89" s="442"/>
      <c r="J89" s="442"/>
      <c r="K89" s="442"/>
      <c r="L89" s="442"/>
      <c r="M89" s="442"/>
      <c r="N89" s="442"/>
      <c r="O89" s="442"/>
      <c r="Q89" s="441"/>
      <c r="R89" s="473">
        <f t="shared" si="5"/>
        <v>0</v>
      </c>
    </row>
    <row r="90" spans="1:18" s="434" customFormat="1" ht="14.25">
      <c r="A90" s="474">
        <v>12</v>
      </c>
      <c r="B90" s="386" t="s">
        <v>134</v>
      </c>
      <c r="C90" s="475" t="s">
        <v>133</v>
      </c>
      <c r="D90" s="438" t="str">
        <f t="shared" ref="D90:D158" si="7">IF(A90=0,"",IF(C90=0,A90&amp;"."&amp;B90,A90&amp;"."&amp;B90&amp;"."&amp;C90))</f>
        <v>12.055.050</v>
      </c>
      <c r="E90" s="354" t="s">
        <v>730</v>
      </c>
      <c r="F90" s="347" t="s">
        <v>25</v>
      </c>
      <c r="G90" s="439">
        <f t="shared" si="6"/>
        <v>0</v>
      </c>
      <c r="H90" s="622" t="s">
        <v>1640</v>
      </c>
      <c r="I90" s="442"/>
      <c r="J90" s="442"/>
      <c r="K90" s="442"/>
      <c r="L90" s="442"/>
      <c r="M90" s="442"/>
      <c r="N90" s="442"/>
      <c r="O90" s="442"/>
      <c r="Q90" s="441"/>
      <c r="R90" s="473">
        <f t="shared" si="5"/>
        <v>0</v>
      </c>
    </row>
    <row r="91" spans="1:18" s="434" customFormat="1" ht="14.25">
      <c r="A91" s="474">
        <v>12</v>
      </c>
      <c r="B91" s="386" t="s">
        <v>134</v>
      </c>
      <c r="C91" s="475" t="s">
        <v>134</v>
      </c>
      <c r="D91" s="438" t="str">
        <f t="shared" si="7"/>
        <v>12.055.055</v>
      </c>
      <c r="E91" s="354" t="s">
        <v>731</v>
      </c>
      <c r="F91" s="347" t="s">
        <v>25</v>
      </c>
      <c r="G91" s="439">
        <f t="shared" si="6"/>
        <v>0</v>
      </c>
      <c r="H91" s="622" t="s">
        <v>1640</v>
      </c>
      <c r="I91" s="442"/>
      <c r="J91" s="442"/>
      <c r="K91" s="442"/>
      <c r="L91" s="442"/>
      <c r="M91" s="442"/>
      <c r="N91" s="442"/>
      <c r="O91" s="442"/>
      <c r="Q91" s="441"/>
      <c r="R91" s="473">
        <f t="shared" si="5"/>
        <v>0</v>
      </c>
    </row>
    <row r="92" spans="1:18" s="434" customFormat="1" ht="14.25">
      <c r="A92" s="474">
        <v>12</v>
      </c>
      <c r="B92" s="386" t="s">
        <v>134</v>
      </c>
      <c r="C92" s="475" t="s">
        <v>135</v>
      </c>
      <c r="D92" s="438" t="str">
        <f t="shared" si="7"/>
        <v>12.055.060</v>
      </c>
      <c r="E92" s="354" t="s">
        <v>732</v>
      </c>
      <c r="F92" s="347" t="s">
        <v>25</v>
      </c>
      <c r="G92" s="439">
        <f t="shared" si="6"/>
        <v>0</v>
      </c>
      <c r="H92" s="622" t="s">
        <v>1640</v>
      </c>
      <c r="I92" s="442"/>
      <c r="J92" s="442"/>
      <c r="K92" s="442"/>
      <c r="L92" s="442"/>
      <c r="M92" s="442"/>
      <c r="N92" s="442"/>
      <c r="O92" s="442"/>
      <c r="Q92" s="441"/>
      <c r="R92" s="473">
        <f t="shared" si="5"/>
        <v>0</v>
      </c>
    </row>
    <row r="93" spans="1:18" s="434" customFormat="1" ht="14.25">
      <c r="A93" s="474">
        <v>12</v>
      </c>
      <c r="B93" s="386" t="s">
        <v>134</v>
      </c>
      <c r="C93" s="475" t="s">
        <v>136</v>
      </c>
      <c r="D93" s="438" t="str">
        <f t="shared" si="7"/>
        <v>12.055.065</v>
      </c>
      <c r="E93" s="354" t="s">
        <v>733</v>
      </c>
      <c r="F93" s="347" t="s">
        <v>25</v>
      </c>
      <c r="G93" s="439">
        <f t="shared" si="6"/>
        <v>0</v>
      </c>
      <c r="H93" s="622" t="s">
        <v>1640</v>
      </c>
      <c r="I93" s="442"/>
      <c r="J93" s="442"/>
      <c r="K93" s="442"/>
      <c r="L93" s="442"/>
      <c r="M93" s="442"/>
      <c r="N93" s="442"/>
      <c r="O93" s="442"/>
      <c r="Q93" s="441"/>
      <c r="R93" s="473">
        <f t="shared" si="5"/>
        <v>0</v>
      </c>
    </row>
    <row r="94" spans="1:18" s="434" customFormat="1" ht="14.25">
      <c r="A94" s="474">
        <v>12</v>
      </c>
      <c r="B94" s="386" t="s">
        <v>134</v>
      </c>
      <c r="C94" s="475" t="s">
        <v>137</v>
      </c>
      <c r="D94" s="438" t="str">
        <f t="shared" si="7"/>
        <v>12.055.070</v>
      </c>
      <c r="E94" s="354" t="s">
        <v>734</v>
      </c>
      <c r="F94" s="347" t="s">
        <v>25</v>
      </c>
      <c r="G94" s="439">
        <f t="shared" si="6"/>
        <v>0</v>
      </c>
      <c r="H94" s="622" t="s">
        <v>1640</v>
      </c>
      <c r="I94" s="442"/>
      <c r="J94" s="442"/>
      <c r="K94" s="442"/>
      <c r="L94" s="442"/>
      <c r="M94" s="442"/>
      <c r="N94" s="442"/>
      <c r="O94" s="442"/>
      <c r="Q94" s="441"/>
      <c r="R94" s="473">
        <f t="shared" si="5"/>
        <v>0</v>
      </c>
    </row>
    <row r="95" spans="1:18" s="434" customFormat="1" ht="14.25">
      <c r="A95" s="474"/>
      <c r="B95" s="386"/>
      <c r="C95" s="475"/>
      <c r="D95" s="438" t="str">
        <f t="shared" si="7"/>
        <v/>
      </c>
      <c r="E95" s="354"/>
      <c r="F95" s="347"/>
      <c r="G95" s="439"/>
      <c r="H95" s="439"/>
      <c r="I95" s="442"/>
      <c r="J95" s="442"/>
      <c r="K95" s="442"/>
      <c r="L95" s="442"/>
      <c r="M95" s="442"/>
      <c r="N95" s="442"/>
      <c r="O95" s="442"/>
      <c r="Q95" s="441"/>
      <c r="R95" s="473">
        <f t="shared" si="5"/>
        <v>0</v>
      </c>
    </row>
    <row r="96" spans="1:18" s="434" customFormat="1" ht="30">
      <c r="A96" s="474">
        <v>12</v>
      </c>
      <c r="B96" s="386" t="s">
        <v>135</v>
      </c>
      <c r="C96" s="475"/>
      <c r="D96" s="438" t="str">
        <f t="shared" si="7"/>
        <v>12.060</v>
      </c>
      <c r="E96" s="362" t="s">
        <v>1287</v>
      </c>
      <c r="F96" s="347"/>
      <c r="G96" s="439"/>
      <c r="H96" s="439"/>
      <c r="I96" s="442"/>
      <c r="J96" s="442"/>
      <c r="K96" s="442"/>
      <c r="L96" s="442"/>
      <c r="M96" s="442"/>
      <c r="N96" s="442"/>
      <c r="O96" s="442"/>
      <c r="Q96" s="441"/>
      <c r="R96" s="473">
        <f t="shared" si="5"/>
        <v>0</v>
      </c>
    </row>
    <row r="97" spans="1:18" s="434" customFormat="1" ht="14.25">
      <c r="A97" s="474">
        <v>12</v>
      </c>
      <c r="B97" s="386" t="s">
        <v>135</v>
      </c>
      <c r="C97" s="475" t="s">
        <v>124</v>
      </c>
      <c r="D97" s="438" t="str">
        <f t="shared" si="7"/>
        <v>12.060.005</v>
      </c>
      <c r="E97" s="354" t="s">
        <v>735</v>
      </c>
      <c r="F97" s="347" t="s">
        <v>25</v>
      </c>
      <c r="G97" s="439">
        <f t="shared" si="6"/>
        <v>0</v>
      </c>
      <c r="H97" s="622" t="s">
        <v>1640</v>
      </c>
      <c r="I97" s="442"/>
      <c r="J97" s="442"/>
      <c r="K97" s="442"/>
      <c r="L97" s="442"/>
      <c r="M97" s="442"/>
      <c r="N97" s="442"/>
      <c r="O97" s="442"/>
      <c r="Q97" s="441"/>
      <c r="R97" s="473">
        <f t="shared" si="5"/>
        <v>0</v>
      </c>
    </row>
    <row r="98" spans="1:18" s="434" customFormat="1" ht="14.25">
      <c r="A98" s="474">
        <v>12</v>
      </c>
      <c r="B98" s="386" t="s">
        <v>135</v>
      </c>
      <c r="C98" s="475" t="s">
        <v>125</v>
      </c>
      <c r="D98" s="438" t="str">
        <f t="shared" si="7"/>
        <v>12.060.010</v>
      </c>
      <c r="E98" s="354" t="s">
        <v>736</v>
      </c>
      <c r="F98" s="347" t="s">
        <v>25</v>
      </c>
      <c r="G98" s="439">
        <f t="shared" si="6"/>
        <v>0</v>
      </c>
      <c r="H98" s="622" t="s">
        <v>1640</v>
      </c>
      <c r="I98" s="442"/>
      <c r="J98" s="442"/>
      <c r="K98" s="442"/>
      <c r="L98" s="442"/>
      <c r="M98" s="442"/>
      <c r="N98" s="442"/>
      <c r="O98" s="442"/>
      <c r="Q98" s="441"/>
      <c r="R98" s="473">
        <f t="shared" si="5"/>
        <v>0</v>
      </c>
    </row>
    <row r="99" spans="1:18" s="434" customFormat="1" ht="14.25">
      <c r="A99" s="474">
        <v>12</v>
      </c>
      <c r="B99" s="386" t="s">
        <v>135</v>
      </c>
      <c r="C99" s="475" t="s">
        <v>126</v>
      </c>
      <c r="D99" s="438" t="str">
        <f t="shared" si="7"/>
        <v>12.060.015</v>
      </c>
      <c r="E99" s="354" t="s">
        <v>737</v>
      </c>
      <c r="F99" s="347" t="s">
        <v>25</v>
      </c>
      <c r="G99" s="439">
        <f t="shared" si="6"/>
        <v>0</v>
      </c>
      <c r="H99" s="622" t="s">
        <v>1640</v>
      </c>
      <c r="I99" s="442"/>
      <c r="J99" s="442"/>
      <c r="K99" s="442"/>
      <c r="L99" s="442"/>
      <c r="M99" s="442"/>
      <c r="N99" s="442"/>
      <c r="O99" s="442"/>
      <c r="Q99" s="441"/>
      <c r="R99" s="473">
        <f t="shared" si="5"/>
        <v>0</v>
      </c>
    </row>
    <row r="100" spans="1:18" s="434" customFormat="1" ht="14.25">
      <c r="A100" s="474">
        <v>12</v>
      </c>
      <c r="B100" s="386" t="s">
        <v>135</v>
      </c>
      <c r="C100" s="475" t="s">
        <v>127</v>
      </c>
      <c r="D100" s="438" t="str">
        <f t="shared" si="7"/>
        <v>12.060.020</v>
      </c>
      <c r="E100" s="354" t="s">
        <v>738</v>
      </c>
      <c r="F100" s="347" t="s">
        <v>25</v>
      </c>
      <c r="G100" s="439">
        <f t="shared" si="6"/>
        <v>0</v>
      </c>
      <c r="H100" s="622" t="s">
        <v>1640</v>
      </c>
      <c r="I100" s="442"/>
      <c r="J100" s="442"/>
      <c r="K100" s="442"/>
      <c r="L100" s="442"/>
      <c r="M100" s="442"/>
      <c r="N100" s="442"/>
      <c r="O100" s="442"/>
      <c r="Q100" s="441"/>
      <c r="R100" s="473">
        <f t="shared" si="5"/>
        <v>0</v>
      </c>
    </row>
    <row r="101" spans="1:18" s="434" customFormat="1" ht="14.25">
      <c r="A101" s="474"/>
      <c r="B101" s="386"/>
      <c r="C101" s="475"/>
      <c r="D101" s="438" t="str">
        <f t="shared" si="7"/>
        <v/>
      </c>
      <c r="E101" s="354"/>
      <c r="F101" s="347"/>
      <c r="G101" s="439"/>
      <c r="H101" s="439"/>
      <c r="I101" s="442"/>
      <c r="J101" s="442"/>
      <c r="K101" s="442"/>
      <c r="L101" s="442"/>
      <c r="M101" s="442"/>
      <c r="N101" s="442"/>
      <c r="O101" s="442"/>
      <c r="Q101" s="441"/>
      <c r="R101" s="473">
        <f t="shared" si="5"/>
        <v>0</v>
      </c>
    </row>
    <row r="102" spans="1:18" s="434" customFormat="1" ht="30">
      <c r="A102" s="474">
        <v>12</v>
      </c>
      <c r="B102" s="386" t="s">
        <v>136</v>
      </c>
      <c r="C102" s="475"/>
      <c r="D102" s="438" t="str">
        <f t="shared" si="7"/>
        <v>12.065</v>
      </c>
      <c r="E102" s="350" t="s">
        <v>1286</v>
      </c>
      <c r="F102" s="347"/>
      <c r="G102" s="439"/>
      <c r="H102" s="439"/>
      <c r="I102" s="442"/>
      <c r="J102" s="442"/>
      <c r="K102" s="442"/>
      <c r="L102" s="442"/>
      <c r="M102" s="442"/>
      <c r="N102" s="442"/>
      <c r="O102" s="442"/>
      <c r="Q102" s="441"/>
      <c r="R102" s="473">
        <f t="shared" si="5"/>
        <v>0</v>
      </c>
    </row>
    <row r="103" spans="1:18" s="434" customFormat="1" ht="14.25">
      <c r="A103" s="474">
        <v>12</v>
      </c>
      <c r="B103" s="386" t="s">
        <v>136</v>
      </c>
      <c r="C103" s="475" t="s">
        <v>124</v>
      </c>
      <c r="D103" s="438" t="str">
        <f t="shared" si="7"/>
        <v>12.065.005</v>
      </c>
      <c r="E103" s="354" t="s">
        <v>235</v>
      </c>
      <c r="F103" s="347" t="s">
        <v>25</v>
      </c>
      <c r="G103" s="439">
        <f t="shared" si="6"/>
        <v>0</v>
      </c>
      <c r="H103" s="622" t="s">
        <v>1640</v>
      </c>
      <c r="I103" s="442"/>
      <c r="J103" s="442"/>
      <c r="K103" s="442"/>
      <c r="L103" s="442"/>
      <c r="M103" s="442"/>
      <c r="N103" s="442"/>
      <c r="O103" s="442"/>
      <c r="Q103" s="441"/>
      <c r="R103" s="473">
        <f t="shared" si="5"/>
        <v>0</v>
      </c>
    </row>
    <row r="104" spans="1:18" s="434" customFormat="1" ht="14.25">
      <c r="A104" s="474">
        <v>12</v>
      </c>
      <c r="B104" s="386" t="s">
        <v>136</v>
      </c>
      <c r="C104" s="475" t="s">
        <v>125</v>
      </c>
      <c r="D104" s="438" t="str">
        <f t="shared" si="7"/>
        <v>12.065.010</v>
      </c>
      <c r="E104" s="354" t="s">
        <v>236</v>
      </c>
      <c r="F104" s="347" t="s">
        <v>25</v>
      </c>
      <c r="G104" s="439">
        <f t="shared" si="6"/>
        <v>0</v>
      </c>
      <c r="H104" s="622" t="s">
        <v>1640</v>
      </c>
      <c r="I104" s="442"/>
      <c r="J104" s="442"/>
      <c r="K104" s="442"/>
      <c r="L104" s="442"/>
      <c r="M104" s="442"/>
      <c r="N104" s="442"/>
      <c r="O104" s="442"/>
      <c r="Q104" s="441"/>
      <c r="R104" s="473">
        <f t="shared" si="5"/>
        <v>0</v>
      </c>
    </row>
    <row r="105" spans="1:18" s="434" customFormat="1" ht="14.25">
      <c r="A105" s="474">
        <v>12</v>
      </c>
      <c r="B105" s="386" t="s">
        <v>136</v>
      </c>
      <c r="C105" s="475" t="s">
        <v>126</v>
      </c>
      <c r="D105" s="438" t="str">
        <f t="shared" si="7"/>
        <v>12.065.015</v>
      </c>
      <c r="E105" s="354" t="s">
        <v>237</v>
      </c>
      <c r="F105" s="347" t="s">
        <v>25</v>
      </c>
      <c r="G105" s="439">
        <f t="shared" si="6"/>
        <v>0</v>
      </c>
      <c r="H105" s="622" t="s">
        <v>1640</v>
      </c>
      <c r="I105" s="442"/>
      <c r="J105" s="442"/>
      <c r="K105" s="442"/>
      <c r="L105" s="442"/>
      <c r="M105" s="442"/>
      <c r="N105" s="442"/>
      <c r="O105" s="442"/>
      <c r="Q105" s="441"/>
      <c r="R105" s="473">
        <f t="shared" si="5"/>
        <v>0</v>
      </c>
    </row>
    <row r="106" spans="1:18" s="434" customFormat="1" ht="14.25">
      <c r="A106" s="474">
        <v>12</v>
      </c>
      <c r="B106" s="386" t="s">
        <v>136</v>
      </c>
      <c r="C106" s="475" t="s">
        <v>127</v>
      </c>
      <c r="D106" s="438" t="str">
        <f t="shared" si="7"/>
        <v>12.065.020</v>
      </c>
      <c r="E106" s="354" t="s">
        <v>238</v>
      </c>
      <c r="F106" s="347" t="s">
        <v>25</v>
      </c>
      <c r="G106" s="439">
        <f t="shared" si="6"/>
        <v>0</v>
      </c>
      <c r="H106" s="622" t="s">
        <v>1640</v>
      </c>
      <c r="I106" s="442"/>
      <c r="J106" s="442"/>
      <c r="K106" s="442"/>
      <c r="L106" s="442"/>
      <c r="M106" s="442"/>
      <c r="N106" s="442"/>
      <c r="O106" s="442"/>
      <c r="Q106" s="441"/>
      <c r="R106" s="473">
        <f t="shared" si="5"/>
        <v>0</v>
      </c>
    </row>
    <row r="107" spans="1:18" s="434" customFormat="1" ht="14.25">
      <c r="A107" s="474">
        <v>12</v>
      </c>
      <c r="B107" s="386" t="s">
        <v>136</v>
      </c>
      <c r="C107" s="475" t="s">
        <v>128</v>
      </c>
      <c r="D107" s="438" t="str">
        <f t="shared" si="7"/>
        <v>12.065.025</v>
      </c>
      <c r="E107" s="354" t="s">
        <v>239</v>
      </c>
      <c r="F107" s="347" t="s">
        <v>25</v>
      </c>
      <c r="G107" s="439">
        <f t="shared" si="6"/>
        <v>0</v>
      </c>
      <c r="H107" s="622" t="s">
        <v>1640</v>
      </c>
      <c r="I107" s="442"/>
      <c r="J107" s="442"/>
      <c r="K107" s="442"/>
      <c r="L107" s="442"/>
      <c r="M107" s="442"/>
      <c r="N107" s="442"/>
      <c r="O107" s="442"/>
      <c r="Q107" s="441"/>
      <c r="R107" s="473">
        <f t="shared" si="5"/>
        <v>0</v>
      </c>
    </row>
    <row r="108" spans="1:18" s="434" customFormat="1" ht="14.25">
      <c r="A108" s="474">
        <v>12</v>
      </c>
      <c r="B108" s="386" t="s">
        <v>136</v>
      </c>
      <c r="C108" s="475" t="s">
        <v>129</v>
      </c>
      <c r="D108" s="438" t="str">
        <f t="shared" si="7"/>
        <v>12.065.030</v>
      </c>
      <c r="E108" s="354" t="s">
        <v>240</v>
      </c>
      <c r="F108" s="347" t="s">
        <v>25</v>
      </c>
      <c r="G108" s="439">
        <f t="shared" si="6"/>
        <v>0</v>
      </c>
      <c r="H108" s="622" t="s">
        <v>1640</v>
      </c>
      <c r="I108" s="442"/>
      <c r="J108" s="442"/>
      <c r="K108" s="442"/>
      <c r="L108" s="442"/>
      <c r="M108" s="442"/>
      <c r="N108" s="442"/>
      <c r="O108" s="442"/>
      <c r="Q108" s="441"/>
      <c r="R108" s="473">
        <f t="shared" si="5"/>
        <v>0</v>
      </c>
    </row>
    <row r="109" spans="1:18" s="434" customFormat="1" ht="14.25">
      <c r="A109" s="474">
        <v>12</v>
      </c>
      <c r="B109" s="386" t="s">
        <v>136</v>
      </c>
      <c r="C109" s="475" t="s">
        <v>130</v>
      </c>
      <c r="D109" s="438" t="str">
        <f t="shared" si="7"/>
        <v>12.065.035</v>
      </c>
      <c r="E109" s="354" t="s">
        <v>241</v>
      </c>
      <c r="F109" s="347" t="s">
        <v>25</v>
      </c>
      <c r="G109" s="439">
        <f t="shared" si="6"/>
        <v>0</v>
      </c>
      <c r="H109" s="622" t="s">
        <v>1640</v>
      </c>
      <c r="I109" s="442"/>
      <c r="J109" s="442"/>
      <c r="K109" s="442"/>
      <c r="L109" s="442"/>
      <c r="M109" s="442"/>
      <c r="N109" s="442"/>
      <c r="O109" s="442"/>
      <c r="Q109" s="441"/>
      <c r="R109" s="473">
        <f t="shared" si="5"/>
        <v>0</v>
      </c>
    </row>
    <row r="110" spans="1:18" s="434" customFormat="1" ht="14.25">
      <c r="A110" s="474">
        <v>12</v>
      </c>
      <c r="B110" s="386" t="s">
        <v>136</v>
      </c>
      <c r="C110" s="475" t="s">
        <v>131</v>
      </c>
      <c r="D110" s="438" t="str">
        <f t="shared" si="7"/>
        <v>12.065.040</v>
      </c>
      <c r="E110" s="354" t="s">
        <v>242</v>
      </c>
      <c r="F110" s="347" t="s">
        <v>25</v>
      </c>
      <c r="G110" s="439">
        <f t="shared" si="6"/>
        <v>0</v>
      </c>
      <c r="H110" s="622" t="s">
        <v>1640</v>
      </c>
      <c r="I110" s="442"/>
      <c r="J110" s="442"/>
      <c r="K110" s="442"/>
      <c r="L110" s="442"/>
      <c r="M110" s="442"/>
      <c r="N110" s="442"/>
      <c r="O110" s="442"/>
      <c r="Q110" s="441"/>
      <c r="R110" s="473">
        <f t="shared" si="5"/>
        <v>0</v>
      </c>
    </row>
    <row r="111" spans="1:18" s="434" customFormat="1" ht="14.25">
      <c r="A111" s="474">
        <v>12</v>
      </c>
      <c r="B111" s="386" t="s">
        <v>136</v>
      </c>
      <c r="C111" s="475" t="s">
        <v>132</v>
      </c>
      <c r="D111" s="438" t="str">
        <f t="shared" si="7"/>
        <v>12.065.045</v>
      </c>
      <c r="E111" s="354" t="s">
        <v>243</v>
      </c>
      <c r="F111" s="347" t="s">
        <v>25</v>
      </c>
      <c r="G111" s="439">
        <f t="shared" si="6"/>
        <v>0</v>
      </c>
      <c r="H111" s="622" t="s">
        <v>1640</v>
      </c>
      <c r="I111" s="442"/>
      <c r="J111" s="442"/>
      <c r="K111" s="442"/>
      <c r="L111" s="442"/>
      <c r="M111" s="442"/>
      <c r="N111" s="442"/>
      <c r="O111" s="442"/>
      <c r="Q111" s="441"/>
      <c r="R111" s="473">
        <f t="shared" si="5"/>
        <v>0</v>
      </c>
    </row>
    <row r="112" spans="1:18" s="434" customFormat="1" ht="14.25">
      <c r="A112" s="474">
        <v>12</v>
      </c>
      <c r="B112" s="386" t="s">
        <v>136</v>
      </c>
      <c r="C112" s="475" t="s">
        <v>133</v>
      </c>
      <c r="D112" s="438" t="str">
        <f t="shared" si="7"/>
        <v>12.065.050</v>
      </c>
      <c r="E112" s="354" t="s">
        <v>244</v>
      </c>
      <c r="F112" s="347" t="s">
        <v>25</v>
      </c>
      <c r="G112" s="439">
        <f t="shared" si="6"/>
        <v>0</v>
      </c>
      <c r="H112" s="622" t="s">
        <v>1640</v>
      </c>
      <c r="I112" s="442"/>
      <c r="J112" s="442"/>
      <c r="K112" s="442"/>
      <c r="L112" s="442"/>
      <c r="M112" s="442"/>
      <c r="N112" s="442"/>
      <c r="O112" s="442"/>
      <c r="Q112" s="441"/>
      <c r="R112" s="473">
        <f t="shared" si="5"/>
        <v>0</v>
      </c>
    </row>
    <row r="113" spans="1:18" s="434" customFormat="1" ht="14.25">
      <c r="A113" s="474">
        <v>12</v>
      </c>
      <c r="B113" s="386" t="s">
        <v>136</v>
      </c>
      <c r="C113" s="475" t="s">
        <v>134</v>
      </c>
      <c r="D113" s="438" t="str">
        <f t="shared" si="7"/>
        <v>12.065.055</v>
      </c>
      <c r="E113" s="354" t="s">
        <v>245</v>
      </c>
      <c r="F113" s="347" t="s">
        <v>25</v>
      </c>
      <c r="G113" s="439">
        <f t="shared" si="6"/>
        <v>0</v>
      </c>
      <c r="H113" s="622" t="s">
        <v>1640</v>
      </c>
      <c r="I113" s="442"/>
      <c r="J113" s="442"/>
      <c r="K113" s="442"/>
      <c r="L113" s="442"/>
      <c r="M113" s="442"/>
      <c r="N113" s="442"/>
      <c r="O113" s="442"/>
      <c r="Q113" s="441"/>
      <c r="R113" s="473">
        <f t="shared" si="5"/>
        <v>0</v>
      </c>
    </row>
    <row r="114" spans="1:18" s="434" customFormat="1" ht="14.25">
      <c r="A114" s="474">
        <v>12</v>
      </c>
      <c r="B114" s="386" t="s">
        <v>136</v>
      </c>
      <c r="C114" s="475" t="s">
        <v>135</v>
      </c>
      <c r="D114" s="438" t="str">
        <f t="shared" si="7"/>
        <v>12.065.060</v>
      </c>
      <c r="E114" s="354" t="s">
        <v>246</v>
      </c>
      <c r="F114" s="347" t="s">
        <v>25</v>
      </c>
      <c r="G114" s="439">
        <f t="shared" si="6"/>
        <v>0</v>
      </c>
      <c r="H114" s="622" t="s">
        <v>1640</v>
      </c>
      <c r="I114" s="442"/>
      <c r="J114" s="442"/>
      <c r="K114" s="442"/>
      <c r="L114" s="442"/>
      <c r="M114" s="442"/>
      <c r="N114" s="442"/>
      <c r="O114" s="442"/>
      <c r="Q114" s="441"/>
      <c r="R114" s="473">
        <f t="shared" si="5"/>
        <v>0</v>
      </c>
    </row>
    <row r="115" spans="1:18" s="434" customFormat="1" ht="14.25">
      <c r="A115" s="474">
        <v>12</v>
      </c>
      <c r="B115" s="386" t="s">
        <v>136</v>
      </c>
      <c r="C115" s="475" t="s">
        <v>136</v>
      </c>
      <c r="D115" s="438" t="str">
        <f t="shared" si="7"/>
        <v>12.065.065</v>
      </c>
      <c r="E115" s="354" t="s">
        <v>247</v>
      </c>
      <c r="F115" s="347" t="s">
        <v>25</v>
      </c>
      <c r="G115" s="439">
        <f t="shared" si="6"/>
        <v>0</v>
      </c>
      <c r="H115" s="622" t="s">
        <v>1640</v>
      </c>
      <c r="I115" s="442"/>
      <c r="J115" s="442"/>
      <c r="K115" s="442"/>
      <c r="L115" s="442"/>
      <c r="M115" s="442"/>
      <c r="N115" s="442"/>
      <c r="O115" s="442"/>
      <c r="Q115" s="441"/>
      <c r="R115" s="473">
        <f t="shared" si="5"/>
        <v>0</v>
      </c>
    </row>
    <row r="116" spans="1:18" s="434" customFormat="1" ht="14.25">
      <c r="A116" s="474">
        <v>12</v>
      </c>
      <c r="B116" s="386" t="s">
        <v>136</v>
      </c>
      <c r="C116" s="475" t="s">
        <v>137</v>
      </c>
      <c r="D116" s="438" t="str">
        <f t="shared" si="7"/>
        <v>12.065.070</v>
      </c>
      <c r="E116" s="354" t="s">
        <v>248</v>
      </c>
      <c r="F116" s="347" t="s">
        <v>25</v>
      </c>
      <c r="G116" s="439">
        <f t="shared" si="6"/>
        <v>0</v>
      </c>
      <c r="H116" s="622" t="s">
        <v>1640</v>
      </c>
      <c r="I116" s="442"/>
      <c r="J116" s="442"/>
      <c r="K116" s="442"/>
      <c r="L116" s="442"/>
      <c r="M116" s="442"/>
      <c r="N116" s="442"/>
      <c r="O116" s="442"/>
      <c r="Q116" s="441"/>
      <c r="R116" s="473">
        <f t="shared" si="5"/>
        <v>0</v>
      </c>
    </row>
    <row r="117" spans="1:18" s="434" customFormat="1" ht="14.25">
      <c r="A117" s="474"/>
      <c r="B117" s="386"/>
      <c r="C117" s="475"/>
      <c r="D117" s="438" t="str">
        <f t="shared" si="7"/>
        <v/>
      </c>
      <c r="E117" s="354"/>
      <c r="F117" s="347"/>
      <c r="G117" s="439"/>
      <c r="H117" s="439"/>
      <c r="I117" s="442"/>
      <c r="J117" s="442"/>
      <c r="K117" s="442"/>
      <c r="L117" s="442"/>
      <c r="M117" s="442"/>
      <c r="N117" s="442"/>
      <c r="O117" s="442"/>
      <c r="Q117" s="441"/>
      <c r="R117" s="473">
        <f t="shared" si="5"/>
        <v>0</v>
      </c>
    </row>
    <row r="118" spans="1:18" s="434" customFormat="1">
      <c r="A118" s="474">
        <v>12</v>
      </c>
      <c r="B118" s="386" t="s">
        <v>137</v>
      </c>
      <c r="C118" s="475"/>
      <c r="D118" s="438" t="str">
        <f t="shared" si="7"/>
        <v>12.070</v>
      </c>
      <c r="E118" s="350" t="s">
        <v>1285</v>
      </c>
      <c r="F118" s="347"/>
      <c r="G118" s="439"/>
      <c r="H118" s="439"/>
      <c r="I118" s="442"/>
      <c r="J118" s="442"/>
      <c r="K118" s="442"/>
      <c r="L118" s="442"/>
      <c r="M118" s="442"/>
      <c r="N118" s="442"/>
      <c r="O118" s="442"/>
      <c r="Q118" s="441"/>
      <c r="R118" s="473">
        <f t="shared" si="5"/>
        <v>0</v>
      </c>
    </row>
    <row r="119" spans="1:18" s="434" customFormat="1" ht="14.25">
      <c r="A119" s="474">
        <v>12</v>
      </c>
      <c r="B119" s="386" t="s">
        <v>137</v>
      </c>
      <c r="C119" s="475" t="s">
        <v>124</v>
      </c>
      <c r="D119" s="438" t="str">
        <f>IF(A119=0,"",IF(C119=0,A119&amp;"."&amp;B119,A119&amp;"."&amp;B119&amp;"."&amp;C119))</f>
        <v>12.070.005</v>
      </c>
      <c r="E119" s="354" t="s">
        <v>1283</v>
      </c>
      <c r="F119" s="347" t="s">
        <v>38</v>
      </c>
      <c r="G119" s="477">
        <f t="shared" ref="G119" si="8">ROUNDUP(SUM(I119:O119),2)</f>
        <v>0</v>
      </c>
      <c r="H119" s="622" t="s">
        <v>1640</v>
      </c>
      <c r="I119" s="478"/>
      <c r="J119" s="478"/>
      <c r="K119" s="478"/>
      <c r="L119" s="478"/>
      <c r="M119" s="478"/>
      <c r="N119" s="478"/>
      <c r="O119" s="478"/>
      <c r="Q119" s="441"/>
      <c r="R119" s="473">
        <f t="shared" ref="R119" si="9">Q119*G119</f>
        <v>0</v>
      </c>
    </row>
    <row r="120" spans="1:18" s="434" customFormat="1" ht="14.25">
      <c r="A120" s="474">
        <v>12</v>
      </c>
      <c r="B120" s="386" t="s">
        <v>137</v>
      </c>
      <c r="C120" s="475" t="s">
        <v>125</v>
      </c>
      <c r="D120" s="438" t="str">
        <f t="shared" si="7"/>
        <v>12.070.010</v>
      </c>
      <c r="E120" s="354" t="s">
        <v>1289</v>
      </c>
      <c r="F120" s="347" t="s">
        <v>38</v>
      </c>
      <c r="G120" s="477">
        <f t="shared" si="6"/>
        <v>0</v>
      </c>
      <c r="H120" s="622" t="s">
        <v>1640</v>
      </c>
      <c r="I120" s="478"/>
      <c r="J120" s="478"/>
      <c r="K120" s="478"/>
      <c r="L120" s="478"/>
      <c r="M120" s="478"/>
      <c r="N120" s="478"/>
      <c r="O120" s="478"/>
      <c r="Q120" s="441"/>
      <c r="R120" s="473">
        <f t="shared" si="5"/>
        <v>0</v>
      </c>
    </row>
    <row r="121" spans="1:18" s="434" customFormat="1" ht="14.25">
      <c r="A121" s="474">
        <v>12</v>
      </c>
      <c r="B121" s="386" t="s">
        <v>137</v>
      </c>
      <c r="C121" s="475" t="s">
        <v>126</v>
      </c>
      <c r="D121" s="438" t="str">
        <f t="shared" si="7"/>
        <v>12.070.015</v>
      </c>
      <c r="E121" s="354" t="s">
        <v>1290</v>
      </c>
      <c r="F121" s="347" t="s">
        <v>38</v>
      </c>
      <c r="G121" s="477">
        <f t="shared" si="6"/>
        <v>0</v>
      </c>
      <c r="H121" s="622" t="s">
        <v>1640</v>
      </c>
      <c r="I121" s="478"/>
      <c r="J121" s="478"/>
      <c r="K121" s="478"/>
      <c r="L121" s="478"/>
      <c r="M121" s="478"/>
      <c r="N121" s="478"/>
      <c r="O121" s="478"/>
      <c r="Q121" s="441"/>
      <c r="R121" s="473">
        <f t="shared" si="5"/>
        <v>0</v>
      </c>
    </row>
    <row r="122" spans="1:18" s="434" customFormat="1" ht="14.25">
      <c r="A122" s="474">
        <v>12</v>
      </c>
      <c r="B122" s="386" t="s">
        <v>137</v>
      </c>
      <c r="C122" s="475" t="s">
        <v>127</v>
      </c>
      <c r="D122" s="438" t="str">
        <f t="shared" si="7"/>
        <v>12.070.020</v>
      </c>
      <c r="E122" s="354" t="s">
        <v>403</v>
      </c>
      <c r="F122" s="347" t="s">
        <v>25</v>
      </c>
      <c r="G122" s="439">
        <f t="shared" si="6"/>
        <v>0</v>
      </c>
      <c r="H122" s="622" t="s">
        <v>1640</v>
      </c>
      <c r="I122" s="442"/>
      <c r="J122" s="442"/>
      <c r="K122" s="442"/>
      <c r="L122" s="442"/>
      <c r="M122" s="442"/>
      <c r="N122" s="442"/>
      <c r="O122" s="442"/>
      <c r="Q122" s="441"/>
      <c r="R122" s="473">
        <f t="shared" si="5"/>
        <v>0</v>
      </c>
    </row>
    <row r="123" spans="1:18" s="434" customFormat="1" ht="14.25">
      <c r="A123" s="474"/>
      <c r="B123" s="386"/>
      <c r="C123" s="475"/>
      <c r="D123" s="438" t="str">
        <f t="shared" si="7"/>
        <v/>
      </c>
      <c r="E123" s="354"/>
      <c r="F123" s="347"/>
      <c r="G123" s="439"/>
      <c r="H123" s="439"/>
      <c r="I123" s="442"/>
      <c r="J123" s="442"/>
      <c r="K123" s="442"/>
      <c r="L123" s="442"/>
      <c r="M123" s="442"/>
      <c r="N123" s="442"/>
      <c r="O123" s="442"/>
      <c r="Q123" s="441"/>
      <c r="R123" s="473">
        <f t="shared" si="5"/>
        <v>0</v>
      </c>
    </row>
    <row r="124" spans="1:18" s="434" customFormat="1">
      <c r="A124" s="474">
        <v>12</v>
      </c>
      <c r="B124" s="386" t="s">
        <v>138</v>
      </c>
      <c r="C124" s="475"/>
      <c r="D124" s="438" t="str">
        <f>IF(A124=0,"",IF(C124=0,A124&amp;"."&amp;B124,A124&amp;"."&amp;B124&amp;"."&amp;C124))</f>
        <v>12.075</v>
      </c>
      <c r="E124" s="350" t="s">
        <v>1282</v>
      </c>
      <c r="F124" s="347"/>
      <c r="G124" s="439"/>
      <c r="H124" s="439"/>
      <c r="I124" s="442"/>
      <c r="J124" s="442"/>
      <c r="K124" s="442"/>
      <c r="L124" s="442"/>
      <c r="M124" s="442"/>
      <c r="N124" s="442"/>
      <c r="O124" s="442"/>
      <c r="Q124" s="441"/>
      <c r="R124" s="473">
        <f t="shared" si="5"/>
        <v>0</v>
      </c>
    </row>
    <row r="125" spans="1:18" s="434" customFormat="1" ht="14.25">
      <c r="A125" s="474">
        <v>12</v>
      </c>
      <c r="B125" s="386" t="s">
        <v>138</v>
      </c>
      <c r="C125" s="475" t="s">
        <v>124</v>
      </c>
      <c r="D125" s="438" t="str">
        <f t="shared" si="7"/>
        <v>12.075.005</v>
      </c>
      <c r="E125" s="354" t="s">
        <v>187</v>
      </c>
      <c r="F125" s="347" t="s">
        <v>25</v>
      </c>
      <c r="G125" s="439">
        <f t="shared" si="6"/>
        <v>0</v>
      </c>
      <c r="H125" s="622" t="s">
        <v>1640</v>
      </c>
      <c r="I125" s="442"/>
      <c r="J125" s="442"/>
      <c r="K125" s="442"/>
      <c r="L125" s="442"/>
      <c r="M125" s="442"/>
      <c r="N125" s="442"/>
      <c r="O125" s="442"/>
      <c r="Q125" s="441"/>
      <c r="R125" s="473">
        <f t="shared" si="5"/>
        <v>0</v>
      </c>
    </row>
    <row r="126" spans="1:18" s="434" customFormat="1" ht="14.25">
      <c r="A126" s="474">
        <v>12</v>
      </c>
      <c r="B126" s="386" t="s">
        <v>138</v>
      </c>
      <c r="C126" s="475" t="s">
        <v>125</v>
      </c>
      <c r="D126" s="438" t="str">
        <f t="shared" si="7"/>
        <v>12.075.010</v>
      </c>
      <c r="E126" s="354" t="s">
        <v>1127</v>
      </c>
      <c r="F126" s="347" t="s">
        <v>25</v>
      </c>
      <c r="G126" s="439">
        <f t="shared" si="6"/>
        <v>0</v>
      </c>
      <c r="H126" s="622" t="s">
        <v>1640</v>
      </c>
      <c r="I126" s="442"/>
      <c r="J126" s="442"/>
      <c r="K126" s="442"/>
      <c r="L126" s="442"/>
      <c r="M126" s="442"/>
      <c r="N126" s="442"/>
      <c r="O126" s="442"/>
      <c r="Q126" s="441"/>
      <c r="R126" s="473">
        <f t="shared" si="5"/>
        <v>0</v>
      </c>
    </row>
    <row r="127" spans="1:18" s="434" customFormat="1" ht="14.25">
      <c r="A127" s="474">
        <v>12</v>
      </c>
      <c r="B127" s="386" t="s">
        <v>138</v>
      </c>
      <c r="C127" s="475" t="s">
        <v>126</v>
      </c>
      <c r="D127" s="438" t="str">
        <f t="shared" si="7"/>
        <v>12.075.015</v>
      </c>
      <c r="E127" s="354" t="s">
        <v>1128</v>
      </c>
      <c r="F127" s="347" t="s">
        <v>25</v>
      </c>
      <c r="G127" s="439">
        <f t="shared" si="6"/>
        <v>0</v>
      </c>
      <c r="H127" s="622" t="s">
        <v>1640</v>
      </c>
      <c r="I127" s="442"/>
      <c r="J127" s="442"/>
      <c r="K127" s="442"/>
      <c r="L127" s="442"/>
      <c r="M127" s="442"/>
      <c r="N127" s="442"/>
      <c r="O127" s="442"/>
      <c r="Q127" s="441"/>
      <c r="R127" s="473">
        <f t="shared" si="5"/>
        <v>0</v>
      </c>
    </row>
    <row r="128" spans="1:18" s="434" customFormat="1" ht="14.25">
      <c r="A128" s="474">
        <v>12</v>
      </c>
      <c r="B128" s="386" t="s">
        <v>138</v>
      </c>
      <c r="C128" s="475" t="s">
        <v>127</v>
      </c>
      <c r="D128" s="438" t="str">
        <f t="shared" si="7"/>
        <v>12.075.020</v>
      </c>
      <c r="E128" s="354" t="s">
        <v>188</v>
      </c>
      <c r="F128" s="347" t="s">
        <v>30</v>
      </c>
      <c r="G128" s="439">
        <f t="shared" si="6"/>
        <v>0</v>
      </c>
      <c r="H128" s="622" t="s">
        <v>1640</v>
      </c>
      <c r="I128" s="442"/>
      <c r="J128" s="442"/>
      <c r="K128" s="442"/>
      <c r="L128" s="442"/>
      <c r="M128" s="442"/>
      <c r="N128" s="442"/>
      <c r="O128" s="442"/>
      <c r="Q128" s="441"/>
      <c r="R128" s="473">
        <f t="shared" si="5"/>
        <v>0</v>
      </c>
    </row>
    <row r="129" spans="1:18" s="434" customFormat="1" ht="14.25">
      <c r="A129" s="474">
        <v>12</v>
      </c>
      <c r="B129" s="386" t="s">
        <v>138</v>
      </c>
      <c r="C129" s="475" t="s">
        <v>128</v>
      </c>
      <c r="D129" s="438" t="str">
        <f t="shared" si="7"/>
        <v>12.075.025</v>
      </c>
      <c r="E129" s="354" t="s">
        <v>189</v>
      </c>
      <c r="F129" s="347" t="s">
        <v>30</v>
      </c>
      <c r="G129" s="439">
        <f t="shared" si="6"/>
        <v>0</v>
      </c>
      <c r="H129" s="622" t="s">
        <v>1640</v>
      </c>
      <c r="I129" s="442"/>
      <c r="J129" s="442"/>
      <c r="K129" s="442"/>
      <c r="L129" s="442"/>
      <c r="M129" s="442"/>
      <c r="N129" s="442"/>
      <c r="O129" s="442"/>
      <c r="Q129" s="441"/>
      <c r="R129" s="473">
        <f t="shared" ref="R129:R197" si="10">Q129*G129</f>
        <v>0</v>
      </c>
    </row>
    <row r="130" spans="1:18" s="434" customFormat="1" ht="14.25">
      <c r="A130" s="474"/>
      <c r="B130" s="386"/>
      <c r="C130" s="475"/>
      <c r="D130" s="438"/>
      <c r="E130" s="354"/>
      <c r="F130" s="347"/>
      <c r="G130" s="439"/>
      <c r="H130" s="439"/>
      <c r="I130" s="442"/>
      <c r="J130" s="442"/>
      <c r="K130" s="442"/>
      <c r="L130" s="442"/>
      <c r="M130" s="442"/>
      <c r="N130" s="442"/>
      <c r="O130" s="442"/>
      <c r="Q130" s="441"/>
      <c r="R130" s="473">
        <f t="shared" si="10"/>
        <v>0</v>
      </c>
    </row>
    <row r="131" spans="1:18" s="434" customFormat="1">
      <c r="A131" s="474">
        <v>12</v>
      </c>
      <c r="B131" s="386" t="s">
        <v>139</v>
      </c>
      <c r="C131" s="475"/>
      <c r="D131" s="438" t="str">
        <f t="shared" ref="D131" si="11">IF(A131=0,"",IF(C131=0,A131&amp;"."&amp;B131,A131&amp;"."&amp;B131&amp;"."&amp;C131))</f>
        <v>12.080</v>
      </c>
      <c r="E131" s="350" t="s">
        <v>1284</v>
      </c>
      <c r="F131" s="347"/>
      <c r="G131" s="439"/>
      <c r="H131" s="439"/>
      <c r="I131" s="442"/>
      <c r="J131" s="442"/>
      <c r="K131" s="442"/>
      <c r="L131" s="442"/>
      <c r="M131" s="442"/>
      <c r="N131" s="442"/>
      <c r="O131" s="442"/>
      <c r="Q131" s="441"/>
      <c r="R131" s="473">
        <f t="shared" si="10"/>
        <v>0</v>
      </c>
    </row>
    <row r="132" spans="1:18" s="434" customFormat="1" ht="14.25">
      <c r="A132" s="474">
        <v>12</v>
      </c>
      <c r="B132" s="386" t="s">
        <v>139</v>
      </c>
      <c r="C132" s="475" t="s">
        <v>124</v>
      </c>
      <c r="D132" s="438" t="str">
        <f>IF(A132=0,"",IF(C132=0,A132&amp;"."&amp;B132,A132&amp;"."&amp;B132&amp;"."&amp;C132))</f>
        <v>12.080.005</v>
      </c>
      <c r="E132" s="354" t="s">
        <v>1283</v>
      </c>
      <c r="F132" s="347" t="s">
        <v>38</v>
      </c>
      <c r="G132" s="477">
        <f t="shared" ref="G132:G197" si="12">ROUNDUP(SUM(I132:O132),2)</f>
        <v>0</v>
      </c>
      <c r="H132" s="622" t="s">
        <v>1640</v>
      </c>
      <c r="I132" s="478"/>
      <c r="J132" s="478"/>
      <c r="K132" s="478"/>
      <c r="L132" s="478"/>
      <c r="M132" s="478"/>
      <c r="N132" s="478"/>
      <c r="O132" s="478"/>
      <c r="Q132" s="441"/>
      <c r="R132" s="473">
        <f t="shared" si="10"/>
        <v>0</v>
      </c>
    </row>
    <row r="133" spans="1:18" s="434" customFormat="1" ht="14.25">
      <c r="A133" s="474">
        <v>12</v>
      </c>
      <c r="B133" s="386" t="s">
        <v>139</v>
      </c>
      <c r="C133" s="475" t="s">
        <v>125</v>
      </c>
      <c r="D133" s="438" t="str">
        <f t="shared" ref="D133:D134" si="13">IF(A133=0,"",IF(C133=0,A133&amp;"."&amp;B133,A133&amp;"."&amp;B133&amp;"."&amp;C133))</f>
        <v>12.080.010</v>
      </c>
      <c r="E133" s="354" t="s">
        <v>1289</v>
      </c>
      <c r="F133" s="347" t="s">
        <v>38</v>
      </c>
      <c r="G133" s="477">
        <f t="shared" si="12"/>
        <v>0</v>
      </c>
      <c r="H133" s="622" t="s">
        <v>1640</v>
      </c>
      <c r="I133" s="478"/>
      <c r="J133" s="478"/>
      <c r="K133" s="478"/>
      <c r="L133" s="478"/>
      <c r="M133" s="478"/>
      <c r="N133" s="478"/>
      <c r="O133" s="478"/>
      <c r="Q133" s="441"/>
      <c r="R133" s="473">
        <f t="shared" si="10"/>
        <v>0</v>
      </c>
    </row>
    <row r="134" spans="1:18" s="434" customFormat="1" ht="14.25">
      <c r="A134" s="474">
        <v>12</v>
      </c>
      <c r="B134" s="386" t="s">
        <v>139</v>
      </c>
      <c r="C134" s="475" t="s">
        <v>126</v>
      </c>
      <c r="D134" s="438" t="str">
        <f t="shared" si="13"/>
        <v>12.080.015</v>
      </c>
      <c r="E134" s="354" t="s">
        <v>1290</v>
      </c>
      <c r="F134" s="347" t="s">
        <v>38</v>
      </c>
      <c r="G134" s="477">
        <f t="shared" si="12"/>
        <v>0</v>
      </c>
      <c r="H134" s="622" t="s">
        <v>1640</v>
      </c>
      <c r="I134" s="478"/>
      <c r="J134" s="478"/>
      <c r="K134" s="478"/>
      <c r="L134" s="478"/>
      <c r="M134" s="478"/>
      <c r="N134" s="478"/>
      <c r="O134" s="478"/>
      <c r="Q134" s="441"/>
      <c r="R134" s="473">
        <f t="shared" si="10"/>
        <v>0</v>
      </c>
    </row>
    <row r="135" spans="1:18" s="434" customFormat="1" ht="14.25">
      <c r="A135" s="474"/>
      <c r="B135" s="386"/>
      <c r="C135" s="475"/>
      <c r="D135" s="438" t="str">
        <f>IF(A135=0,"",IF(C135=0,A135&amp;"."&amp;B135,A135&amp;"."&amp;B135&amp;"."&amp;C135))</f>
        <v/>
      </c>
      <c r="E135" s="348"/>
      <c r="F135" s="347"/>
      <c r="G135" s="439"/>
      <c r="H135" s="439"/>
      <c r="I135" s="442"/>
      <c r="J135" s="442"/>
      <c r="K135" s="442"/>
      <c r="L135" s="442"/>
      <c r="M135" s="442"/>
      <c r="N135" s="442"/>
      <c r="O135" s="442"/>
      <c r="Q135" s="441"/>
      <c r="R135" s="473">
        <f>Q135*G135</f>
        <v>0</v>
      </c>
    </row>
    <row r="136" spans="1:18" s="434" customFormat="1">
      <c r="A136" s="474"/>
      <c r="B136" s="386"/>
      <c r="C136" s="475"/>
      <c r="D136" s="438" t="str">
        <f t="shared" si="7"/>
        <v/>
      </c>
      <c r="E136" s="444" t="s">
        <v>417</v>
      </c>
      <c r="F136" s="347"/>
      <c r="G136" s="439"/>
      <c r="H136" s="439"/>
      <c r="I136" s="442"/>
      <c r="J136" s="442"/>
      <c r="K136" s="442"/>
      <c r="L136" s="442"/>
      <c r="M136" s="442"/>
      <c r="N136" s="442"/>
      <c r="O136" s="442"/>
      <c r="Q136" s="441"/>
      <c r="R136" s="473">
        <f t="shared" si="10"/>
        <v>0</v>
      </c>
    </row>
    <row r="137" spans="1:18" s="434" customFormat="1" ht="14.25">
      <c r="A137" s="467"/>
      <c r="B137" s="467"/>
      <c r="C137" s="468"/>
      <c r="D137" s="438" t="str">
        <f t="shared" si="7"/>
        <v/>
      </c>
      <c r="E137" s="348"/>
      <c r="F137" s="347"/>
      <c r="G137" s="439"/>
      <c r="H137" s="439"/>
      <c r="I137" s="442"/>
      <c r="J137" s="442"/>
      <c r="K137" s="442"/>
      <c r="L137" s="442"/>
      <c r="M137" s="442"/>
      <c r="N137" s="442"/>
      <c r="O137" s="442"/>
      <c r="Q137" s="441"/>
      <c r="R137" s="473">
        <f t="shared" si="10"/>
        <v>0</v>
      </c>
    </row>
    <row r="138" spans="1:18" s="434" customFormat="1">
      <c r="A138" s="467">
        <v>12</v>
      </c>
      <c r="B138" s="386" t="s">
        <v>140</v>
      </c>
      <c r="C138" s="468"/>
      <c r="D138" s="438" t="str">
        <f t="shared" si="7"/>
        <v>12.085</v>
      </c>
      <c r="E138" s="349" t="s">
        <v>1129</v>
      </c>
      <c r="F138" s="347"/>
      <c r="G138" s="439"/>
      <c r="H138" s="439"/>
      <c r="I138" s="442"/>
      <c r="J138" s="442"/>
      <c r="K138" s="442"/>
      <c r="L138" s="442"/>
      <c r="M138" s="442"/>
      <c r="N138" s="442"/>
      <c r="O138" s="442"/>
      <c r="Q138" s="441"/>
      <c r="R138" s="473">
        <f t="shared" si="10"/>
        <v>0</v>
      </c>
    </row>
    <row r="139" spans="1:18" s="434" customFormat="1" ht="14.25">
      <c r="A139" s="474">
        <v>12</v>
      </c>
      <c r="B139" s="386" t="s">
        <v>140</v>
      </c>
      <c r="C139" s="475" t="s">
        <v>124</v>
      </c>
      <c r="D139" s="438" t="str">
        <f t="shared" si="7"/>
        <v>12.085.005</v>
      </c>
      <c r="E139" s="348" t="s">
        <v>740</v>
      </c>
      <c r="F139" s="347" t="s">
        <v>25</v>
      </c>
      <c r="G139" s="439">
        <f t="shared" si="12"/>
        <v>0</v>
      </c>
      <c r="H139" s="622" t="s">
        <v>1640</v>
      </c>
      <c r="I139" s="442"/>
      <c r="J139" s="442"/>
      <c r="K139" s="442"/>
      <c r="L139" s="442"/>
      <c r="M139" s="442"/>
      <c r="N139" s="442"/>
      <c r="O139" s="442"/>
      <c r="Q139" s="441"/>
      <c r="R139" s="473">
        <f t="shared" si="10"/>
        <v>0</v>
      </c>
    </row>
    <row r="140" spans="1:18" s="434" customFormat="1" ht="14.25">
      <c r="A140" s="474">
        <v>12</v>
      </c>
      <c r="B140" s="386" t="s">
        <v>140</v>
      </c>
      <c r="C140" s="475" t="s">
        <v>125</v>
      </c>
      <c r="D140" s="438" t="str">
        <f t="shared" si="7"/>
        <v>12.085.010</v>
      </c>
      <c r="E140" s="348" t="s">
        <v>741</v>
      </c>
      <c r="F140" s="347" t="s">
        <v>25</v>
      </c>
      <c r="G140" s="439">
        <f t="shared" si="12"/>
        <v>0</v>
      </c>
      <c r="H140" s="622" t="s">
        <v>1640</v>
      </c>
      <c r="I140" s="442"/>
      <c r="J140" s="442"/>
      <c r="K140" s="442"/>
      <c r="L140" s="442"/>
      <c r="M140" s="442"/>
      <c r="N140" s="442"/>
      <c r="O140" s="442"/>
      <c r="Q140" s="441"/>
      <c r="R140" s="473">
        <f t="shared" si="10"/>
        <v>0</v>
      </c>
    </row>
    <row r="141" spans="1:18" s="434" customFormat="1" ht="14.25">
      <c r="A141" s="474">
        <v>12</v>
      </c>
      <c r="B141" s="386" t="s">
        <v>140</v>
      </c>
      <c r="C141" s="475" t="s">
        <v>126</v>
      </c>
      <c r="D141" s="438" t="str">
        <f t="shared" si="7"/>
        <v>12.085.015</v>
      </c>
      <c r="E141" s="348" t="s">
        <v>742</v>
      </c>
      <c r="F141" s="347" t="s">
        <v>25</v>
      </c>
      <c r="G141" s="439">
        <f t="shared" si="12"/>
        <v>0</v>
      </c>
      <c r="H141" s="622" t="s">
        <v>1640</v>
      </c>
      <c r="I141" s="442"/>
      <c r="J141" s="442"/>
      <c r="K141" s="442"/>
      <c r="L141" s="442"/>
      <c r="M141" s="442"/>
      <c r="N141" s="442"/>
      <c r="O141" s="442"/>
      <c r="Q141" s="441"/>
      <c r="R141" s="473">
        <f t="shared" si="10"/>
        <v>0</v>
      </c>
    </row>
    <row r="142" spans="1:18" s="434" customFormat="1" ht="14.25">
      <c r="A142" s="474">
        <v>12</v>
      </c>
      <c r="B142" s="386" t="s">
        <v>140</v>
      </c>
      <c r="C142" s="475" t="s">
        <v>127</v>
      </c>
      <c r="D142" s="438" t="str">
        <f t="shared" si="7"/>
        <v>12.085.020</v>
      </c>
      <c r="E142" s="348" t="s">
        <v>743</v>
      </c>
      <c r="F142" s="347" t="s">
        <v>25</v>
      </c>
      <c r="G142" s="439">
        <f t="shared" si="12"/>
        <v>0</v>
      </c>
      <c r="H142" s="622" t="s">
        <v>1640</v>
      </c>
      <c r="I142" s="442"/>
      <c r="J142" s="442"/>
      <c r="K142" s="442"/>
      <c r="L142" s="442"/>
      <c r="M142" s="442"/>
      <c r="N142" s="442"/>
      <c r="O142" s="442"/>
      <c r="Q142" s="441"/>
      <c r="R142" s="473">
        <f t="shared" si="10"/>
        <v>0</v>
      </c>
    </row>
    <row r="143" spans="1:18" s="434" customFormat="1" ht="14.25">
      <c r="A143" s="474">
        <v>12</v>
      </c>
      <c r="B143" s="386" t="s">
        <v>140</v>
      </c>
      <c r="C143" s="475" t="s">
        <v>128</v>
      </c>
      <c r="D143" s="438" t="str">
        <f t="shared" si="7"/>
        <v>12.085.025</v>
      </c>
      <c r="E143" s="348" t="s">
        <v>744</v>
      </c>
      <c r="F143" s="347" t="s">
        <v>150</v>
      </c>
      <c r="G143" s="439">
        <f t="shared" si="12"/>
        <v>0</v>
      </c>
      <c r="H143" s="622" t="s">
        <v>1640</v>
      </c>
      <c r="I143" s="442"/>
      <c r="J143" s="442"/>
      <c r="K143" s="442"/>
      <c r="L143" s="442"/>
      <c r="M143" s="442"/>
      <c r="N143" s="442"/>
      <c r="O143" s="442"/>
      <c r="Q143" s="441"/>
      <c r="R143" s="473">
        <f t="shared" si="10"/>
        <v>0</v>
      </c>
    </row>
    <row r="144" spans="1:18" s="434" customFormat="1" ht="14.25">
      <c r="A144" s="474"/>
      <c r="B144" s="386"/>
      <c r="C144" s="475"/>
      <c r="D144" s="438" t="str">
        <f t="shared" si="7"/>
        <v/>
      </c>
      <c r="E144" s="348"/>
      <c r="F144" s="347"/>
      <c r="G144" s="439"/>
      <c r="H144" s="439"/>
      <c r="I144" s="442"/>
      <c r="J144" s="442"/>
      <c r="K144" s="442"/>
      <c r="L144" s="442"/>
      <c r="M144" s="442"/>
      <c r="N144" s="442"/>
      <c r="O144" s="442"/>
      <c r="Q144" s="441"/>
      <c r="R144" s="473">
        <f t="shared" si="10"/>
        <v>0</v>
      </c>
    </row>
    <row r="145" spans="1:18" s="434" customFormat="1">
      <c r="A145" s="474">
        <v>12</v>
      </c>
      <c r="B145" s="386" t="s">
        <v>152</v>
      </c>
      <c r="C145" s="475"/>
      <c r="D145" s="438" t="str">
        <f t="shared" ref="D145:D150" si="14">IF(A145=0,"",IF(C145=0,A145&amp;"."&amp;B145,A145&amp;"."&amp;B145&amp;"."&amp;C145))</f>
        <v>12.090</v>
      </c>
      <c r="E145" s="349" t="s">
        <v>404</v>
      </c>
      <c r="F145" s="347"/>
      <c r="G145" s="439"/>
      <c r="H145" s="439"/>
      <c r="I145" s="442"/>
      <c r="J145" s="442"/>
      <c r="K145" s="442"/>
      <c r="L145" s="442"/>
      <c r="M145" s="442"/>
      <c r="N145" s="442"/>
      <c r="O145" s="442"/>
      <c r="Q145" s="441"/>
      <c r="R145" s="473">
        <f t="shared" si="10"/>
        <v>0</v>
      </c>
    </row>
    <row r="146" spans="1:18" s="434" customFormat="1" ht="14.25">
      <c r="A146" s="474">
        <v>12</v>
      </c>
      <c r="B146" s="386" t="s">
        <v>152</v>
      </c>
      <c r="C146" s="475" t="s">
        <v>124</v>
      </c>
      <c r="D146" s="438" t="str">
        <f t="shared" si="14"/>
        <v>12.090.005</v>
      </c>
      <c r="E146" s="348" t="s">
        <v>405</v>
      </c>
      <c r="F146" s="347" t="s">
        <v>150</v>
      </c>
      <c r="G146" s="439">
        <f t="shared" si="12"/>
        <v>0</v>
      </c>
      <c r="H146" s="622" t="s">
        <v>1640</v>
      </c>
      <c r="I146" s="442"/>
      <c r="J146" s="442"/>
      <c r="K146" s="442"/>
      <c r="L146" s="442"/>
      <c r="M146" s="442"/>
      <c r="N146" s="442"/>
      <c r="O146" s="442"/>
      <c r="Q146" s="441"/>
      <c r="R146" s="473">
        <f t="shared" si="10"/>
        <v>0</v>
      </c>
    </row>
    <row r="147" spans="1:18" s="434" customFormat="1" ht="14.25">
      <c r="A147" s="474">
        <v>12</v>
      </c>
      <c r="B147" s="386" t="s">
        <v>152</v>
      </c>
      <c r="C147" s="475" t="s">
        <v>125</v>
      </c>
      <c r="D147" s="438" t="str">
        <f t="shared" si="14"/>
        <v>12.090.010</v>
      </c>
      <c r="E147" s="348" t="s">
        <v>406</v>
      </c>
      <c r="F147" s="347" t="s">
        <v>150</v>
      </c>
      <c r="G147" s="439">
        <f t="shared" si="12"/>
        <v>0</v>
      </c>
      <c r="H147" s="622" t="s">
        <v>1640</v>
      </c>
      <c r="I147" s="442"/>
      <c r="J147" s="442"/>
      <c r="K147" s="442"/>
      <c r="L147" s="442"/>
      <c r="M147" s="442"/>
      <c r="N147" s="442"/>
      <c r="O147" s="442"/>
      <c r="Q147" s="441"/>
      <c r="R147" s="473">
        <f t="shared" si="10"/>
        <v>0</v>
      </c>
    </row>
    <row r="148" spans="1:18" s="434" customFormat="1" ht="14.25">
      <c r="A148" s="474">
        <v>12</v>
      </c>
      <c r="B148" s="386" t="s">
        <v>152</v>
      </c>
      <c r="C148" s="475" t="s">
        <v>126</v>
      </c>
      <c r="D148" s="438" t="str">
        <f t="shared" si="14"/>
        <v>12.090.015</v>
      </c>
      <c r="E148" s="348" t="s">
        <v>254</v>
      </c>
      <c r="F148" s="347" t="s">
        <v>141</v>
      </c>
      <c r="G148" s="439">
        <f t="shared" si="12"/>
        <v>0</v>
      </c>
      <c r="H148" s="622" t="s">
        <v>1640</v>
      </c>
      <c r="I148" s="442"/>
      <c r="J148" s="442"/>
      <c r="K148" s="442"/>
      <c r="L148" s="442"/>
      <c r="M148" s="442"/>
      <c r="N148" s="442"/>
      <c r="O148" s="442"/>
      <c r="Q148" s="441"/>
      <c r="R148" s="473">
        <f t="shared" si="10"/>
        <v>0</v>
      </c>
    </row>
    <row r="149" spans="1:18" s="434" customFormat="1" ht="14.25">
      <c r="A149" s="474">
        <v>12</v>
      </c>
      <c r="B149" s="386" t="s">
        <v>152</v>
      </c>
      <c r="C149" s="475" t="s">
        <v>127</v>
      </c>
      <c r="D149" s="438" t="str">
        <f t="shared" si="14"/>
        <v>12.090.020</v>
      </c>
      <c r="E149" s="348" t="s">
        <v>255</v>
      </c>
      <c r="F149" s="347" t="s">
        <v>141</v>
      </c>
      <c r="G149" s="439">
        <f t="shared" si="12"/>
        <v>0</v>
      </c>
      <c r="H149" s="622" t="s">
        <v>1640</v>
      </c>
      <c r="I149" s="442"/>
      <c r="J149" s="442"/>
      <c r="K149" s="442"/>
      <c r="L149" s="442"/>
      <c r="M149" s="442"/>
      <c r="N149" s="442"/>
      <c r="O149" s="442"/>
      <c r="Q149" s="441"/>
      <c r="R149" s="473">
        <f t="shared" si="10"/>
        <v>0</v>
      </c>
    </row>
    <row r="150" spans="1:18" s="434" customFormat="1" ht="14.25">
      <c r="A150" s="474"/>
      <c r="B150" s="386"/>
      <c r="C150" s="475"/>
      <c r="D150" s="438" t="str">
        <f t="shared" si="14"/>
        <v/>
      </c>
      <c r="E150" s="348"/>
      <c r="F150" s="347"/>
      <c r="G150" s="439"/>
      <c r="H150" s="439"/>
      <c r="I150" s="442"/>
      <c r="J150" s="442"/>
      <c r="K150" s="442"/>
      <c r="L150" s="442"/>
      <c r="M150" s="442"/>
      <c r="N150" s="442"/>
      <c r="O150" s="442"/>
      <c r="Q150" s="441"/>
      <c r="R150" s="473">
        <f t="shared" si="10"/>
        <v>0</v>
      </c>
    </row>
    <row r="151" spans="1:18" s="434" customFormat="1">
      <c r="A151" s="474">
        <v>12</v>
      </c>
      <c r="B151" s="386" t="s">
        <v>151</v>
      </c>
      <c r="C151" s="475"/>
      <c r="D151" s="438" t="str">
        <f t="shared" ref="D151:D156" si="15">IF(A151=0,"",IF(C151=0,A151&amp;"."&amp;B151,A151&amp;"."&amp;B151&amp;"."&amp;C151))</f>
        <v>12.095</v>
      </c>
      <c r="E151" s="362" t="s">
        <v>552</v>
      </c>
      <c r="F151" s="347"/>
      <c r="G151" s="439"/>
      <c r="H151" s="439"/>
      <c r="I151" s="442"/>
      <c r="J151" s="442"/>
      <c r="K151" s="442"/>
      <c r="L151" s="442"/>
      <c r="M151" s="442"/>
      <c r="N151" s="442"/>
      <c r="O151" s="442"/>
      <c r="Q151" s="441"/>
      <c r="R151" s="473">
        <f t="shared" si="10"/>
        <v>0</v>
      </c>
    </row>
    <row r="152" spans="1:18" s="434" customFormat="1" ht="14.25">
      <c r="A152" s="474">
        <v>12</v>
      </c>
      <c r="B152" s="386" t="s">
        <v>151</v>
      </c>
      <c r="C152" s="475" t="s">
        <v>124</v>
      </c>
      <c r="D152" s="438" t="str">
        <f t="shared" si="15"/>
        <v>12.095.005</v>
      </c>
      <c r="E152" s="354" t="s">
        <v>551</v>
      </c>
      <c r="F152" s="347" t="s">
        <v>150</v>
      </c>
      <c r="G152" s="439">
        <f t="shared" si="12"/>
        <v>0</v>
      </c>
      <c r="H152" s="622" t="s">
        <v>1640</v>
      </c>
      <c r="I152" s="442"/>
      <c r="J152" s="442"/>
      <c r="K152" s="442"/>
      <c r="L152" s="442"/>
      <c r="M152" s="442"/>
      <c r="N152" s="442"/>
      <c r="O152" s="442"/>
      <c r="Q152" s="441"/>
      <c r="R152" s="473">
        <f t="shared" si="10"/>
        <v>0</v>
      </c>
    </row>
    <row r="153" spans="1:18" s="434" customFormat="1" ht="14.25">
      <c r="A153" s="474">
        <v>12</v>
      </c>
      <c r="B153" s="386" t="s">
        <v>151</v>
      </c>
      <c r="C153" s="475" t="s">
        <v>125</v>
      </c>
      <c r="D153" s="438" t="str">
        <f t="shared" si="15"/>
        <v>12.095.010</v>
      </c>
      <c r="E153" s="348" t="s">
        <v>256</v>
      </c>
      <c r="F153" s="347" t="s">
        <v>141</v>
      </c>
      <c r="G153" s="439">
        <f t="shared" si="12"/>
        <v>0</v>
      </c>
      <c r="H153" s="622" t="s">
        <v>1640</v>
      </c>
      <c r="I153" s="442"/>
      <c r="J153" s="442"/>
      <c r="K153" s="442"/>
      <c r="L153" s="442"/>
      <c r="M153" s="442"/>
      <c r="N153" s="442"/>
      <c r="O153" s="442"/>
      <c r="Q153" s="441"/>
      <c r="R153" s="473">
        <f t="shared" si="10"/>
        <v>0</v>
      </c>
    </row>
    <row r="154" spans="1:18" s="434" customFormat="1" ht="14.25">
      <c r="A154" s="474">
        <v>12</v>
      </c>
      <c r="B154" s="386" t="s">
        <v>151</v>
      </c>
      <c r="C154" s="475" t="s">
        <v>126</v>
      </c>
      <c r="D154" s="438" t="str">
        <f t="shared" si="15"/>
        <v>12.095.015</v>
      </c>
      <c r="E154" s="348" t="s">
        <v>398</v>
      </c>
      <c r="F154" s="347" t="s">
        <v>141</v>
      </c>
      <c r="G154" s="439">
        <f t="shared" si="12"/>
        <v>0</v>
      </c>
      <c r="H154" s="622" t="s">
        <v>1640</v>
      </c>
      <c r="I154" s="442"/>
      <c r="J154" s="442"/>
      <c r="K154" s="442"/>
      <c r="L154" s="442"/>
      <c r="M154" s="442"/>
      <c r="N154" s="442"/>
      <c r="O154" s="442"/>
      <c r="Q154" s="441"/>
      <c r="R154" s="473">
        <f t="shared" si="10"/>
        <v>0</v>
      </c>
    </row>
    <row r="155" spans="1:18" s="434" customFormat="1" ht="14.25">
      <c r="A155" s="474">
        <v>12</v>
      </c>
      <c r="B155" s="386" t="s">
        <v>151</v>
      </c>
      <c r="C155" s="475" t="s">
        <v>127</v>
      </c>
      <c r="D155" s="438" t="str">
        <f t="shared" si="15"/>
        <v>12.095.020</v>
      </c>
      <c r="E155" s="348" t="s">
        <v>257</v>
      </c>
      <c r="F155" s="347" t="s">
        <v>141</v>
      </c>
      <c r="G155" s="439">
        <f t="shared" si="12"/>
        <v>0</v>
      </c>
      <c r="H155" s="622" t="s">
        <v>1640</v>
      </c>
      <c r="I155" s="442"/>
      <c r="J155" s="442"/>
      <c r="K155" s="442"/>
      <c r="L155" s="442"/>
      <c r="M155" s="442"/>
      <c r="N155" s="442"/>
      <c r="O155" s="442"/>
      <c r="Q155" s="441"/>
      <c r="R155" s="473">
        <f t="shared" si="10"/>
        <v>0</v>
      </c>
    </row>
    <row r="156" spans="1:18" s="434" customFormat="1" ht="14.25">
      <c r="A156" s="474"/>
      <c r="B156" s="386"/>
      <c r="C156" s="475"/>
      <c r="D156" s="438" t="str">
        <f t="shared" si="15"/>
        <v/>
      </c>
      <c r="E156" s="348"/>
      <c r="F156" s="347"/>
      <c r="G156" s="439"/>
      <c r="H156" s="439"/>
      <c r="I156" s="442"/>
      <c r="J156" s="442"/>
      <c r="K156" s="442"/>
      <c r="L156" s="442"/>
      <c r="M156" s="442"/>
      <c r="N156" s="442"/>
      <c r="O156" s="442"/>
      <c r="Q156" s="441"/>
      <c r="R156" s="473">
        <f t="shared" si="10"/>
        <v>0</v>
      </c>
    </row>
    <row r="157" spans="1:18" s="434" customFormat="1" ht="30">
      <c r="A157" s="474">
        <v>12</v>
      </c>
      <c r="B157" s="467">
        <v>100</v>
      </c>
      <c r="C157" s="475"/>
      <c r="D157" s="438" t="str">
        <f t="shared" si="7"/>
        <v>12.100</v>
      </c>
      <c r="E157" s="349" t="s">
        <v>748</v>
      </c>
      <c r="F157" s="347"/>
      <c r="G157" s="439"/>
      <c r="H157" s="439"/>
      <c r="I157" s="442"/>
      <c r="J157" s="442"/>
      <c r="K157" s="442"/>
      <c r="L157" s="442"/>
      <c r="M157" s="442"/>
      <c r="N157" s="442"/>
      <c r="O157" s="442"/>
      <c r="Q157" s="441"/>
      <c r="R157" s="473">
        <f t="shared" si="10"/>
        <v>0</v>
      </c>
    </row>
    <row r="158" spans="1:18" s="434" customFormat="1" ht="14.25">
      <c r="A158" s="474">
        <v>12</v>
      </c>
      <c r="B158" s="467">
        <v>100</v>
      </c>
      <c r="C158" s="475" t="s">
        <v>124</v>
      </c>
      <c r="D158" s="438" t="str">
        <f t="shared" si="7"/>
        <v>12.100.005</v>
      </c>
      <c r="E158" s="348" t="s">
        <v>745</v>
      </c>
      <c r="F158" s="347" t="s">
        <v>25</v>
      </c>
      <c r="G158" s="439">
        <f t="shared" si="12"/>
        <v>0</v>
      </c>
      <c r="H158" s="622" t="s">
        <v>1640</v>
      </c>
      <c r="I158" s="442"/>
      <c r="J158" s="442"/>
      <c r="K158" s="442"/>
      <c r="L158" s="442"/>
      <c r="M158" s="442"/>
      <c r="N158" s="442"/>
      <c r="O158" s="442"/>
      <c r="Q158" s="441"/>
      <c r="R158" s="473">
        <f t="shared" si="10"/>
        <v>0</v>
      </c>
    </row>
    <row r="159" spans="1:18" s="434" customFormat="1" ht="14.25">
      <c r="A159" s="474">
        <v>12</v>
      </c>
      <c r="B159" s="467">
        <v>100</v>
      </c>
      <c r="C159" s="475" t="s">
        <v>125</v>
      </c>
      <c r="D159" s="438" t="str">
        <f t="shared" ref="D159:D198" si="16">IF(A159=0,"",IF(C159=0,A159&amp;"."&amp;B159,A159&amp;"."&amp;B159&amp;"."&amp;C159))</f>
        <v>12.100.010</v>
      </c>
      <c r="E159" s="348" t="s">
        <v>746</v>
      </c>
      <c r="F159" s="347" t="s">
        <v>25</v>
      </c>
      <c r="G159" s="439">
        <f t="shared" si="12"/>
        <v>0</v>
      </c>
      <c r="H159" s="622" t="s">
        <v>1640</v>
      </c>
      <c r="I159" s="442"/>
      <c r="J159" s="442"/>
      <c r="K159" s="442"/>
      <c r="L159" s="442"/>
      <c r="M159" s="442"/>
      <c r="N159" s="442"/>
      <c r="O159" s="442"/>
      <c r="Q159" s="441"/>
      <c r="R159" s="473">
        <f t="shared" si="10"/>
        <v>0</v>
      </c>
    </row>
    <row r="160" spans="1:18" s="434" customFormat="1" ht="14.25">
      <c r="A160" s="474">
        <v>12</v>
      </c>
      <c r="B160" s="467">
        <v>100</v>
      </c>
      <c r="C160" s="475" t="s">
        <v>126</v>
      </c>
      <c r="D160" s="438" t="str">
        <f t="shared" si="16"/>
        <v>12.100.015</v>
      </c>
      <c r="E160" s="348" t="s">
        <v>747</v>
      </c>
      <c r="F160" s="347" t="s">
        <v>25</v>
      </c>
      <c r="G160" s="439">
        <f t="shared" si="12"/>
        <v>0</v>
      </c>
      <c r="H160" s="622" t="s">
        <v>1640</v>
      </c>
      <c r="I160" s="442"/>
      <c r="J160" s="442"/>
      <c r="K160" s="442"/>
      <c r="L160" s="442"/>
      <c r="M160" s="442"/>
      <c r="N160" s="442"/>
      <c r="O160" s="442"/>
      <c r="Q160" s="441"/>
      <c r="R160" s="473">
        <f t="shared" si="10"/>
        <v>0</v>
      </c>
    </row>
    <row r="161" spans="1:18" s="434" customFormat="1" ht="14.25">
      <c r="A161" s="474"/>
      <c r="B161" s="386"/>
      <c r="C161" s="475"/>
      <c r="D161" s="438" t="str">
        <f t="shared" si="16"/>
        <v/>
      </c>
      <c r="E161" s="348"/>
      <c r="F161" s="347"/>
      <c r="G161" s="439"/>
      <c r="H161" s="439"/>
      <c r="I161" s="442"/>
      <c r="J161" s="442"/>
      <c r="K161" s="442"/>
      <c r="L161" s="442"/>
      <c r="M161" s="442"/>
      <c r="N161" s="442"/>
      <c r="O161" s="442"/>
      <c r="Q161" s="441"/>
      <c r="R161" s="473">
        <f t="shared" si="10"/>
        <v>0</v>
      </c>
    </row>
    <row r="162" spans="1:18" s="434" customFormat="1">
      <c r="A162" s="474"/>
      <c r="B162" s="386"/>
      <c r="C162" s="475"/>
      <c r="D162" s="438" t="str">
        <f t="shared" si="16"/>
        <v/>
      </c>
      <c r="E162" s="444" t="s">
        <v>418</v>
      </c>
      <c r="F162" s="347"/>
      <c r="G162" s="439"/>
      <c r="H162" s="439"/>
      <c r="I162" s="442"/>
      <c r="J162" s="442"/>
      <c r="K162" s="442"/>
      <c r="L162" s="442"/>
      <c r="M162" s="442"/>
      <c r="N162" s="442"/>
      <c r="O162" s="442"/>
      <c r="Q162" s="441"/>
      <c r="R162" s="473">
        <f t="shared" si="10"/>
        <v>0</v>
      </c>
    </row>
    <row r="163" spans="1:18" s="434" customFormat="1" ht="14.25">
      <c r="A163" s="467"/>
      <c r="B163" s="467"/>
      <c r="C163" s="468"/>
      <c r="D163" s="438" t="str">
        <f t="shared" si="16"/>
        <v/>
      </c>
      <c r="E163" s="348"/>
      <c r="F163" s="347"/>
      <c r="G163" s="439"/>
      <c r="H163" s="439"/>
      <c r="I163" s="442"/>
      <c r="J163" s="442"/>
      <c r="K163" s="442"/>
      <c r="L163" s="442"/>
      <c r="M163" s="442"/>
      <c r="N163" s="442"/>
      <c r="O163" s="442"/>
      <c r="Q163" s="441"/>
      <c r="R163" s="473">
        <f t="shared" si="10"/>
        <v>0</v>
      </c>
    </row>
    <row r="164" spans="1:18" s="434" customFormat="1">
      <c r="A164" s="467">
        <v>12</v>
      </c>
      <c r="B164" s="467">
        <v>105</v>
      </c>
      <c r="C164" s="468"/>
      <c r="D164" s="438" t="str">
        <f t="shared" si="16"/>
        <v>12.105</v>
      </c>
      <c r="E164" s="444" t="s">
        <v>258</v>
      </c>
      <c r="F164" s="347"/>
      <c r="G164" s="439"/>
      <c r="H164" s="439"/>
      <c r="I164" s="442"/>
      <c r="J164" s="442"/>
      <c r="K164" s="442"/>
      <c r="L164" s="442"/>
      <c r="M164" s="442"/>
      <c r="N164" s="442"/>
      <c r="O164" s="442"/>
      <c r="Q164" s="441"/>
      <c r="R164" s="473">
        <f t="shared" si="10"/>
        <v>0</v>
      </c>
    </row>
    <row r="165" spans="1:18" s="434" customFormat="1" ht="14.25">
      <c r="A165" s="474">
        <v>12</v>
      </c>
      <c r="B165" s="467">
        <v>105</v>
      </c>
      <c r="C165" s="475" t="s">
        <v>124</v>
      </c>
      <c r="D165" s="438" t="str">
        <f t="shared" si="16"/>
        <v>12.105.005</v>
      </c>
      <c r="E165" s="348" t="s">
        <v>1583</v>
      </c>
      <c r="F165" s="347" t="s">
        <v>25</v>
      </c>
      <c r="G165" s="439">
        <f t="shared" si="12"/>
        <v>0</v>
      </c>
      <c r="H165" s="622" t="s">
        <v>1640</v>
      </c>
      <c r="I165" s="442"/>
      <c r="J165" s="442"/>
      <c r="K165" s="442"/>
      <c r="L165" s="442"/>
      <c r="M165" s="442"/>
      <c r="N165" s="442"/>
      <c r="O165" s="442"/>
      <c r="Q165" s="441"/>
      <c r="R165" s="473">
        <f t="shared" si="10"/>
        <v>0</v>
      </c>
    </row>
    <row r="166" spans="1:18" s="434" customFormat="1" ht="28.5">
      <c r="A166" s="474">
        <v>12</v>
      </c>
      <c r="B166" s="467">
        <v>105</v>
      </c>
      <c r="C166" s="475" t="s">
        <v>125</v>
      </c>
      <c r="D166" s="438" t="str">
        <f t="shared" si="16"/>
        <v>12.105.010</v>
      </c>
      <c r="E166" s="348" t="s">
        <v>1582</v>
      </c>
      <c r="F166" s="347" t="s">
        <v>25</v>
      </c>
      <c r="G166" s="439">
        <f t="shared" si="12"/>
        <v>0</v>
      </c>
      <c r="H166" s="622" t="s">
        <v>1640</v>
      </c>
      <c r="I166" s="442"/>
      <c r="J166" s="442"/>
      <c r="K166" s="442"/>
      <c r="L166" s="442"/>
      <c r="M166" s="442"/>
      <c r="N166" s="442"/>
      <c r="O166" s="442"/>
      <c r="Q166" s="441"/>
      <c r="R166" s="473">
        <f t="shared" si="10"/>
        <v>0</v>
      </c>
    </row>
    <row r="167" spans="1:18" s="434" customFormat="1" ht="14.25">
      <c r="A167" s="474">
        <v>12</v>
      </c>
      <c r="B167" s="467">
        <v>105</v>
      </c>
      <c r="C167" s="475" t="s">
        <v>126</v>
      </c>
      <c r="D167" s="438" t="str">
        <f t="shared" si="16"/>
        <v>12.105.015</v>
      </c>
      <c r="E167" s="348" t="s">
        <v>1584</v>
      </c>
      <c r="F167" s="347" t="s">
        <v>25</v>
      </c>
      <c r="G167" s="439">
        <f t="shared" si="12"/>
        <v>0</v>
      </c>
      <c r="H167" s="622" t="s">
        <v>1640</v>
      </c>
      <c r="I167" s="442"/>
      <c r="J167" s="442"/>
      <c r="K167" s="442"/>
      <c r="L167" s="442"/>
      <c r="M167" s="442"/>
      <c r="N167" s="442"/>
      <c r="O167" s="442"/>
      <c r="Q167" s="441"/>
      <c r="R167" s="473">
        <f t="shared" si="10"/>
        <v>0</v>
      </c>
    </row>
    <row r="168" spans="1:18" s="434" customFormat="1" ht="14.25">
      <c r="A168" s="474">
        <v>12</v>
      </c>
      <c r="B168" s="467">
        <v>105</v>
      </c>
      <c r="C168" s="475" t="s">
        <v>127</v>
      </c>
      <c r="D168" s="438" t="str">
        <f t="shared" si="16"/>
        <v>12.105.020</v>
      </c>
      <c r="E168" s="348" t="s">
        <v>1581</v>
      </c>
      <c r="F168" s="347" t="s">
        <v>25</v>
      </c>
      <c r="G168" s="439">
        <f t="shared" si="12"/>
        <v>0</v>
      </c>
      <c r="H168" s="622" t="s">
        <v>1640</v>
      </c>
      <c r="I168" s="442"/>
      <c r="J168" s="442"/>
      <c r="K168" s="442"/>
      <c r="L168" s="442"/>
      <c r="M168" s="442"/>
      <c r="N168" s="442"/>
      <c r="O168" s="442"/>
      <c r="Q168" s="441"/>
      <c r="R168" s="473">
        <f t="shared" si="10"/>
        <v>0</v>
      </c>
    </row>
    <row r="169" spans="1:18" s="434" customFormat="1" ht="14.25">
      <c r="A169" s="474">
        <v>12</v>
      </c>
      <c r="B169" s="467">
        <v>105</v>
      </c>
      <c r="C169" s="475" t="s">
        <v>128</v>
      </c>
      <c r="D169" s="438" t="str">
        <f t="shared" si="16"/>
        <v>12.105.025</v>
      </c>
      <c r="E169" s="348" t="s">
        <v>1130</v>
      </c>
      <c r="F169" s="347" t="s">
        <v>25</v>
      </c>
      <c r="G169" s="439">
        <f t="shared" si="12"/>
        <v>0</v>
      </c>
      <c r="H169" s="622" t="s">
        <v>1640</v>
      </c>
      <c r="I169" s="442"/>
      <c r="J169" s="442"/>
      <c r="K169" s="442"/>
      <c r="L169" s="442"/>
      <c r="M169" s="442"/>
      <c r="N169" s="442"/>
      <c r="O169" s="442"/>
      <c r="Q169" s="441"/>
      <c r="R169" s="473">
        <f t="shared" si="10"/>
        <v>0</v>
      </c>
    </row>
    <row r="170" spans="1:18" s="434" customFormat="1" ht="14.25">
      <c r="A170" s="474">
        <v>12</v>
      </c>
      <c r="B170" s="467">
        <v>105</v>
      </c>
      <c r="C170" s="475" t="s">
        <v>129</v>
      </c>
      <c r="D170" s="438" t="str">
        <f t="shared" si="16"/>
        <v>12.105.030</v>
      </c>
      <c r="E170" s="348" t="s">
        <v>196</v>
      </c>
      <c r="F170" s="347" t="s">
        <v>25</v>
      </c>
      <c r="G170" s="439">
        <f t="shared" si="12"/>
        <v>0</v>
      </c>
      <c r="H170" s="622" t="s">
        <v>1640</v>
      </c>
      <c r="I170" s="442"/>
      <c r="J170" s="442"/>
      <c r="K170" s="442"/>
      <c r="L170" s="442"/>
      <c r="M170" s="442"/>
      <c r="N170" s="442"/>
      <c r="O170" s="442"/>
      <c r="Q170" s="441"/>
      <c r="R170" s="473">
        <f t="shared" si="10"/>
        <v>0</v>
      </c>
    </row>
    <row r="171" spans="1:18" s="434" customFormat="1" ht="14.25">
      <c r="A171" s="474"/>
      <c r="B171" s="386" t="s">
        <v>26</v>
      </c>
      <c r="C171" s="475"/>
      <c r="D171" s="438" t="str">
        <f t="shared" si="16"/>
        <v/>
      </c>
      <c r="E171" s="348"/>
      <c r="F171" s="347"/>
      <c r="G171" s="439"/>
      <c r="H171" s="439"/>
      <c r="I171" s="442"/>
      <c r="J171" s="442"/>
      <c r="K171" s="442"/>
      <c r="L171" s="442"/>
      <c r="M171" s="442"/>
      <c r="N171" s="442"/>
      <c r="O171" s="442"/>
      <c r="Q171" s="441"/>
      <c r="R171" s="473">
        <f t="shared" si="10"/>
        <v>0</v>
      </c>
    </row>
    <row r="172" spans="1:18" s="434" customFormat="1">
      <c r="A172" s="474"/>
      <c r="B172" s="386" t="s">
        <v>26</v>
      </c>
      <c r="C172" s="475"/>
      <c r="D172" s="438" t="str">
        <f t="shared" si="16"/>
        <v/>
      </c>
      <c r="E172" s="444" t="s">
        <v>419</v>
      </c>
      <c r="F172" s="347"/>
      <c r="G172" s="439"/>
      <c r="H172" s="439"/>
      <c r="I172" s="442"/>
      <c r="J172" s="442"/>
      <c r="K172" s="442"/>
      <c r="L172" s="442"/>
      <c r="M172" s="442"/>
      <c r="N172" s="442"/>
      <c r="O172" s="442"/>
      <c r="Q172" s="441"/>
      <c r="R172" s="473">
        <f t="shared" si="10"/>
        <v>0</v>
      </c>
    </row>
    <row r="173" spans="1:18" s="434" customFormat="1" ht="14.25">
      <c r="A173" s="474"/>
      <c r="B173" s="386" t="s">
        <v>26</v>
      </c>
      <c r="C173" s="475"/>
      <c r="D173" s="438" t="str">
        <f t="shared" si="16"/>
        <v/>
      </c>
      <c r="E173" s="479"/>
      <c r="F173" s="347"/>
      <c r="G173" s="439"/>
      <c r="H173" s="439"/>
      <c r="I173" s="442"/>
      <c r="J173" s="442"/>
      <c r="K173" s="442"/>
      <c r="L173" s="442"/>
      <c r="M173" s="442"/>
      <c r="N173" s="442"/>
      <c r="O173" s="442"/>
      <c r="Q173" s="441"/>
      <c r="R173" s="473">
        <f t="shared" si="10"/>
        <v>0</v>
      </c>
    </row>
    <row r="174" spans="1:18" s="434" customFormat="1">
      <c r="A174" s="474">
        <v>12</v>
      </c>
      <c r="B174" s="386">
        <v>110</v>
      </c>
      <c r="C174" s="475"/>
      <c r="D174" s="438" t="str">
        <f t="shared" si="16"/>
        <v>12.110</v>
      </c>
      <c r="E174" s="349" t="s">
        <v>197</v>
      </c>
      <c r="F174" s="347"/>
      <c r="G174" s="439"/>
      <c r="H174" s="439"/>
      <c r="I174" s="442"/>
      <c r="J174" s="442"/>
      <c r="K174" s="442"/>
      <c r="L174" s="442"/>
      <c r="M174" s="442"/>
      <c r="N174" s="442"/>
      <c r="O174" s="442"/>
      <c r="Q174" s="441"/>
      <c r="R174" s="473">
        <f t="shared" si="10"/>
        <v>0</v>
      </c>
    </row>
    <row r="175" spans="1:18" s="434" customFormat="1" ht="14.25">
      <c r="A175" s="474">
        <v>12</v>
      </c>
      <c r="B175" s="386">
        <v>110</v>
      </c>
      <c r="C175" s="475" t="s">
        <v>124</v>
      </c>
      <c r="D175" s="438" t="str">
        <f t="shared" si="16"/>
        <v>12.110.005</v>
      </c>
      <c r="E175" s="348" t="s">
        <v>420</v>
      </c>
      <c r="F175" s="347" t="s">
        <v>25</v>
      </c>
      <c r="G175" s="439">
        <f t="shared" si="12"/>
        <v>0</v>
      </c>
      <c r="H175" s="622" t="s">
        <v>1644</v>
      </c>
      <c r="I175" s="442"/>
      <c r="J175" s="442"/>
      <c r="K175" s="442"/>
      <c r="L175" s="442"/>
      <c r="M175" s="442"/>
      <c r="N175" s="442"/>
      <c r="O175" s="442"/>
      <c r="Q175" s="441"/>
      <c r="R175" s="473">
        <f t="shared" si="10"/>
        <v>0</v>
      </c>
    </row>
    <row r="176" spans="1:18" s="434" customFormat="1" ht="14.25">
      <c r="A176" s="474">
        <v>12</v>
      </c>
      <c r="B176" s="386">
        <v>110</v>
      </c>
      <c r="C176" s="475" t="s">
        <v>125</v>
      </c>
      <c r="D176" s="438" t="str">
        <f t="shared" si="16"/>
        <v>12.110.010</v>
      </c>
      <c r="E176" s="348" t="s">
        <v>466</v>
      </c>
      <c r="F176" s="347" t="s">
        <v>25</v>
      </c>
      <c r="G176" s="439">
        <f t="shared" si="12"/>
        <v>0</v>
      </c>
      <c r="H176" s="622" t="s">
        <v>1644</v>
      </c>
      <c r="I176" s="442"/>
      <c r="J176" s="442"/>
      <c r="K176" s="442"/>
      <c r="L176" s="442"/>
      <c r="M176" s="442"/>
      <c r="N176" s="442"/>
      <c r="O176" s="442"/>
      <c r="Q176" s="441"/>
      <c r="R176" s="473">
        <f t="shared" si="10"/>
        <v>0</v>
      </c>
    </row>
    <row r="177" spans="1:18" s="434" customFormat="1" ht="14.25">
      <c r="A177" s="474">
        <v>12</v>
      </c>
      <c r="B177" s="386">
        <v>110</v>
      </c>
      <c r="C177" s="475" t="s">
        <v>126</v>
      </c>
      <c r="D177" s="438" t="str">
        <f t="shared" si="16"/>
        <v>12.110.015</v>
      </c>
      <c r="E177" s="348" t="s">
        <v>1341</v>
      </c>
      <c r="F177" s="347" t="s">
        <v>25</v>
      </c>
      <c r="G177" s="439">
        <f t="shared" si="12"/>
        <v>0</v>
      </c>
      <c r="H177" s="622" t="s">
        <v>1644</v>
      </c>
      <c r="I177" s="442"/>
      <c r="J177" s="442"/>
      <c r="K177" s="442"/>
      <c r="L177" s="442"/>
      <c r="M177" s="442"/>
      <c r="N177" s="442"/>
      <c r="O177" s="442"/>
      <c r="Q177" s="441"/>
      <c r="R177" s="473">
        <f t="shared" si="10"/>
        <v>0</v>
      </c>
    </row>
    <row r="178" spans="1:18" s="434" customFormat="1" ht="14.25">
      <c r="A178" s="474">
        <v>12</v>
      </c>
      <c r="B178" s="386">
        <v>110</v>
      </c>
      <c r="C178" s="475" t="s">
        <v>127</v>
      </c>
      <c r="D178" s="438" t="str">
        <f t="shared" si="16"/>
        <v>12.110.020</v>
      </c>
      <c r="E178" s="348" t="s">
        <v>1342</v>
      </c>
      <c r="F178" s="347" t="s">
        <v>25</v>
      </c>
      <c r="G178" s="439">
        <f t="shared" si="12"/>
        <v>0</v>
      </c>
      <c r="H178" s="622" t="s">
        <v>1644</v>
      </c>
      <c r="I178" s="442"/>
      <c r="J178" s="442"/>
      <c r="K178" s="442"/>
      <c r="L178" s="442"/>
      <c r="M178" s="442"/>
      <c r="N178" s="442"/>
      <c r="O178" s="442"/>
      <c r="Q178" s="441"/>
      <c r="R178" s="473">
        <f t="shared" si="10"/>
        <v>0</v>
      </c>
    </row>
    <row r="179" spans="1:18" s="434" customFormat="1" ht="14.25">
      <c r="A179" s="474"/>
      <c r="B179" s="386" t="s">
        <v>26</v>
      </c>
      <c r="C179" s="475"/>
      <c r="D179" s="438" t="str">
        <f t="shared" si="16"/>
        <v/>
      </c>
      <c r="E179" s="348"/>
      <c r="F179" s="347"/>
      <c r="G179" s="439"/>
      <c r="H179" s="439"/>
      <c r="I179" s="442"/>
      <c r="J179" s="442"/>
      <c r="K179" s="442"/>
      <c r="L179" s="442"/>
      <c r="M179" s="442"/>
      <c r="N179" s="442"/>
      <c r="O179" s="442"/>
      <c r="Q179" s="441"/>
      <c r="R179" s="473">
        <f t="shared" si="10"/>
        <v>0</v>
      </c>
    </row>
    <row r="180" spans="1:18" s="434" customFormat="1">
      <c r="A180" s="474">
        <v>12</v>
      </c>
      <c r="B180" s="386">
        <v>115</v>
      </c>
      <c r="C180" s="475"/>
      <c r="D180" s="438" t="str">
        <f t="shared" si="16"/>
        <v>12.115</v>
      </c>
      <c r="E180" s="349" t="s">
        <v>421</v>
      </c>
      <c r="F180" s="347"/>
      <c r="G180" s="439"/>
      <c r="H180" s="439"/>
      <c r="I180" s="442"/>
      <c r="J180" s="442"/>
      <c r="K180" s="442"/>
      <c r="L180" s="442"/>
      <c r="M180" s="442"/>
      <c r="N180" s="442"/>
      <c r="O180" s="442"/>
      <c r="Q180" s="441"/>
      <c r="R180" s="473">
        <f t="shared" si="10"/>
        <v>0</v>
      </c>
    </row>
    <row r="181" spans="1:18" s="434" customFormat="1" ht="14.25">
      <c r="A181" s="474">
        <v>12</v>
      </c>
      <c r="B181" s="386">
        <v>115</v>
      </c>
      <c r="C181" s="475" t="s">
        <v>124</v>
      </c>
      <c r="D181" s="438" t="str">
        <f t="shared" si="16"/>
        <v>12.115.005</v>
      </c>
      <c r="E181" s="348" t="s">
        <v>422</v>
      </c>
      <c r="F181" s="347" t="s">
        <v>25</v>
      </c>
      <c r="G181" s="439">
        <f t="shared" si="12"/>
        <v>0</v>
      </c>
      <c r="H181" s="622" t="s">
        <v>1644</v>
      </c>
      <c r="I181" s="442"/>
      <c r="J181" s="442"/>
      <c r="K181" s="442"/>
      <c r="L181" s="442"/>
      <c r="M181" s="442"/>
      <c r="N181" s="442"/>
      <c r="O181" s="442"/>
      <c r="Q181" s="441"/>
      <c r="R181" s="473">
        <f t="shared" si="10"/>
        <v>0</v>
      </c>
    </row>
    <row r="182" spans="1:18" s="434" customFormat="1" ht="14.25">
      <c r="A182" s="474">
        <v>12</v>
      </c>
      <c r="B182" s="386">
        <v>115</v>
      </c>
      <c r="C182" s="475" t="s">
        <v>125</v>
      </c>
      <c r="D182" s="438" t="str">
        <f t="shared" si="16"/>
        <v>12.115.010</v>
      </c>
      <c r="E182" s="348" t="s">
        <v>423</v>
      </c>
      <c r="F182" s="347" t="s">
        <v>25</v>
      </c>
      <c r="G182" s="439">
        <f t="shared" si="12"/>
        <v>0</v>
      </c>
      <c r="H182" s="622" t="s">
        <v>1644</v>
      </c>
      <c r="I182" s="442"/>
      <c r="J182" s="442"/>
      <c r="K182" s="442"/>
      <c r="L182" s="442"/>
      <c r="M182" s="442"/>
      <c r="N182" s="442"/>
      <c r="O182" s="442"/>
      <c r="Q182" s="441"/>
      <c r="R182" s="473">
        <f t="shared" si="10"/>
        <v>0</v>
      </c>
    </row>
    <row r="183" spans="1:18" s="434" customFormat="1" ht="14.25">
      <c r="A183" s="474"/>
      <c r="B183" s="386" t="s">
        <v>26</v>
      </c>
      <c r="C183" s="475"/>
      <c r="D183" s="438" t="str">
        <f t="shared" si="16"/>
        <v/>
      </c>
      <c r="E183" s="348"/>
      <c r="F183" s="347"/>
      <c r="G183" s="439"/>
      <c r="H183" s="439"/>
      <c r="I183" s="442"/>
      <c r="J183" s="442"/>
      <c r="K183" s="442"/>
      <c r="L183" s="442"/>
      <c r="M183" s="442"/>
      <c r="N183" s="442"/>
      <c r="O183" s="442"/>
      <c r="Q183" s="441"/>
      <c r="R183" s="473">
        <f t="shared" si="10"/>
        <v>0</v>
      </c>
    </row>
    <row r="184" spans="1:18" s="434" customFormat="1">
      <c r="A184" s="474">
        <v>12</v>
      </c>
      <c r="B184" s="386">
        <v>120</v>
      </c>
      <c r="C184" s="475"/>
      <c r="D184" s="438" t="str">
        <f t="shared" si="16"/>
        <v>12.120</v>
      </c>
      <c r="E184" s="349" t="s">
        <v>407</v>
      </c>
      <c r="F184" s="347"/>
      <c r="G184" s="439"/>
      <c r="H184" s="439"/>
      <c r="I184" s="442"/>
      <c r="J184" s="442"/>
      <c r="K184" s="442"/>
      <c r="L184" s="442"/>
      <c r="M184" s="442"/>
      <c r="N184" s="442"/>
      <c r="O184" s="442"/>
      <c r="Q184" s="441"/>
      <c r="R184" s="473">
        <f t="shared" si="10"/>
        <v>0</v>
      </c>
    </row>
    <row r="185" spans="1:18" s="434" customFormat="1" ht="14.25">
      <c r="A185" s="474">
        <v>12</v>
      </c>
      <c r="B185" s="386">
        <v>120</v>
      </c>
      <c r="C185" s="475" t="s">
        <v>124</v>
      </c>
      <c r="D185" s="438" t="str">
        <f t="shared" si="16"/>
        <v>12.120.005</v>
      </c>
      <c r="E185" s="348" t="s">
        <v>1131</v>
      </c>
      <c r="F185" s="347" t="s">
        <v>25</v>
      </c>
      <c r="G185" s="439">
        <f t="shared" si="12"/>
        <v>0</v>
      </c>
      <c r="H185" s="622" t="s">
        <v>1644</v>
      </c>
      <c r="I185" s="442"/>
      <c r="J185" s="442"/>
      <c r="K185" s="442"/>
      <c r="L185" s="442"/>
      <c r="M185" s="442"/>
      <c r="N185" s="442"/>
      <c r="O185" s="442"/>
      <c r="Q185" s="441"/>
      <c r="R185" s="473">
        <f t="shared" si="10"/>
        <v>0</v>
      </c>
    </row>
    <row r="186" spans="1:18" s="434" customFormat="1" ht="14.25">
      <c r="A186" s="474">
        <v>12</v>
      </c>
      <c r="B186" s="386">
        <v>120</v>
      </c>
      <c r="C186" s="475" t="s">
        <v>125</v>
      </c>
      <c r="D186" s="438" t="str">
        <f t="shared" si="16"/>
        <v>12.120.010</v>
      </c>
      <c r="E186" s="348" t="s">
        <v>1132</v>
      </c>
      <c r="F186" s="347" t="s">
        <v>25</v>
      </c>
      <c r="G186" s="439">
        <f t="shared" si="12"/>
        <v>0</v>
      </c>
      <c r="H186" s="622" t="s">
        <v>1644</v>
      </c>
      <c r="I186" s="442"/>
      <c r="J186" s="442"/>
      <c r="K186" s="442"/>
      <c r="L186" s="442"/>
      <c r="M186" s="442"/>
      <c r="N186" s="442"/>
      <c r="O186" s="442"/>
      <c r="Q186" s="441"/>
      <c r="R186" s="473">
        <f t="shared" si="10"/>
        <v>0</v>
      </c>
    </row>
    <row r="187" spans="1:18" s="434" customFormat="1" ht="14.25">
      <c r="A187" s="474"/>
      <c r="B187" s="386" t="s">
        <v>26</v>
      </c>
      <c r="C187" s="475"/>
      <c r="D187" s="438" t="str">
        <f t="shared" si="16"/>
        <v/>
      </c>
      <c r="E187" s="348"/>
      <c r="F187" s="347"/>
      <c r="G187" s="439"/>
      <c r="H187" s="439"/>
      <c r="I187" s="442"/>
      <c r="J187" s="442"/>
      <c r="K187" s="442"/>
      <c r="L187" s="442"/>
      <c r="M187" s="442"/>
      <c r="N187" s="442"/>
      <c r="O187" s="442"/>
      <c r="Q187" s="441"/>
      <c r="R187" s="473">
        <f t="shared" si="10"/>
        <v>0</v>
      </c>
    </row>
    <row r="188" spans="1:18" s="434" customFormat="1">
      <c r="A188" s="474">
        <v>12</v>
      </c>
      <c r="B188" s="386">
        <v>125</v>
      </c>
      <c r="C188" s="475"/>
      <c r="D188" s="438" t="str">
        <f t="shared" si="16"/>
        <v>12.125</v>
      </c>
      <c r="E188" s="349" t="s">
        <v>1133</v>
      </c>
      <c r="F188" s="347"/>
      <c r="G188" s="439"/>
      <c r="H188" s="439"/>
      <c r="I188" s="442"/>
      <c r="J188" s="442"/>
      <c r="K188" s="442"/>
      <c r="L188" s="442"/>
      <c r="M188" s="442"/>
      <c r="N188" s="442"/>
      <c r="O188" s="442"/>
      <c r="Q188" s="441"/>
      <c r="R188" s="473">
        <f t="shared" si="10"/>
        <v>0</v>
      </c>
    </row>
    <row r="189" spans="1:18" s="434" customFormat="1" ht="28.5">
      <c r="A189" s="474">
        <v>12</v>
      </c>
      <c r="B189" s="386">
        <v>125</v>
      </c>
      <c r="C189" s="475" t="s">
        <v>124</v>
      </c>
      <c r="D189" s="438" t="str">
        <f t="shared" si="16"/>
        <v>12.125.005</v>
      </c>
      <c r="E189" s="348" t="s">
        <v>424</v>
      </c>
      <c r="F189" s="347" t="s">
        <v>25</v>
      </c>
      <c r="G189" s="439">
        <f t="shared" si="12"/>
        <v>0</v>
      </c>
      <c r="H189" s="622" t="s">
        <v>1644</v>
      </c>
      <c r="I189" s="442"/>
      <c r="J189" s="442"/>
      <c r="K189" s="442"/>
      <c r="L189" s="442"/>
      <c r="M189" s="442"/>
      <c r="N189" s="442"/>
      <c r="O189" s="442"/>
      <c r="Q189" s="441"/>
      <c r="R189" s="473">
        <f t="shared" si="10"/>
        <v>0</v>
      </c>
    </row>
    <row r="190" spans="1:18" s="434" customFormat="1" ht="28.5">
      <c r="A190" s="474">
        <v>12</v>
      </c>
      <c r="B190" s="386">
        <v>125</v>
      </c>
      <c r="C190" s="475" t="s">
        <v>125</v>
      </c>
      <c r="D190" s="438" t="str">
        <f t="shared" si="16"/>
        <v>12.125.010</v>
      </c>
      <c r="E190" s="348" t="s">
        <v>425</v>
      </c>
      <c r="F190" s="347" t="s">
        <v>25</v>
      </c>
      <c r="G190" s="439">
        <f t="shared" si="12"/>
        <v>0</v>
      </c>
      <c r="H190" s="622" t="s">
        <v>1644</v>
      </c>
      <c r="I190" s="442"/>
      <c r="J190" s="442"/>
      <c r="K190" s="442"/>
      <c r="L190" s="442"/>
      <c r="M190" s="442"/>
      <c r="N190" s="442"/>
      <c r="O190" s="442"/>
      <c r="Q190" s="441"/>
      <c r="R190" s="473">
        <f t="shared" si="10"/>
        <v>0</v>
      </c>
    </row>
    <row r="191" spans="1:18" s="434" customFormat="1" ht="28.5">
      <c r="A191" s="474">
        <v>12</v>
      </c>
      <c r="B191" s="386">
        <v>125</v>
      </c>
      <c r="C191" s="475" t="s">
        <v>126</v>
      </c>
      <c r="D191" s="438" t="str">
        <f t="shared" si="16"/>
        <v>12.125.015</v>
      </c>
      <c r="E191" s="348" t="s">
        <v>426</v>
      </c>
      <c r="F191" s="347" t="s">
        <v>25</v>
      </c>
      <c r="G191" s="439">
        <f t="shared" si="12"/>
        <v>0</v>
      </c>
      <c r="H191" s="622" t="s">
        <v>1644</v>
      </c>
      <c r="I191" s="442"/>
      <c r="J191" s="442"/>
      <c r="K191" s="442"/>
      <c r="L191" s="442"/>
      <c r="M191" s="442"/>
      <c r="N191" s="442"/>
      <c r="O191" s="442"/>
      <c r="Q191" s="441"/>
      <c r="R191" s="473">
        <f t="shared" si="10"/>
        <v>0</v>
      </c>
    </row>
    <row r="192" spans="1:18" s="434" customFormat="1" ht="28.5">
      <c r="A192" s="474">
        <v>12</v>
      </c>
      <c r="B192" s="386">
        <v>125</v>
      </c>
      <c r="C192" s="475" t="s">
        <v>127</v>
      </c>
      <c r="D192" s="438" t="str">
        <f t="shared" si="16"/>
        <v>12.125.020</v>
      </c>
      <c r="E192" s="348" t="s">
        <v>427</v>
      </c>
      <c r="F192" s="347" t="s">
        <v>25</v>
      </c>
      <c r="G192" s="439">
        <f t="shared" si="12"/>
        <v>0</v>
      </c>
      <c r="H192" s="622" t="s">
        <v>1644</v>
      </c>
      <c r="I192" s="442"/>
      <c r="J192" s="442"/>
      <c r="K192" s="442"/>
      <c r="L192" s="442"/>
      <c r="M192" s="442"/>
      <c r="N192" s="442"/>
      <c r="O192" s="442"/>
      <c r="Q192" s="441"/>
      <c r="R192" s="473">
        <f t="shared" si="10"/>
        <v>0</v>
      </c>
    </row>
    <row r="193" spans="1:18" s="434" customFormat="1" ht="28.5">
      <c r="A193" s="474">
        <v>12</v>
      </c>
      <c r="B193" s="386">
        <v>125</v>
      </c>
      <c r="C193" s="475" t="s">
        <v>128</v>
      </c>
      <c r="D193" s="438" t="str">
        <f t="shared" si="16"/>
        <v>12.125.025</v>
      </c>
      <c r="E193" s="348" t="s">
        <v>428</v>
      </c>
      <c r="F193" s="347" t="s">
        <v>25</v>
      </c>
      <c r="G193" s="439">
        <f t="shared" si="12"/>
        <v>0</v>
      </c>
      <c r="H193" s="622" t="s">
        <v>1644</v>
      </c>
      <c r="I193" s="442"/>
      <c r="J193" s="442"/>
      <c r="K193" s="442"/>
      <c r="L193" s="442"/>
      <c r="M193" s="442"/>
      <c r="N193" s="442"/>
      <c r="O193" s="442"/>
      <c r="Q193" s="441"/>
      <c r="R193" s="473">
        <f t="shared" si="10"/>
        <v>0</v>
      </c>
    </row>
    <row r="194" spans="1:18" s="434" customFormat="1" ht="28.5">
      <c r="A194" s="474">
        <v>12</v>
      </c>
      <c r="B194" s="386">
        <v>125</v>
      </c>
      <c r="C194" s="475" t="s">
        <v>129</v>
      </c>
      <c r="D194" s="438" t="str">
        <f t="shared" si="16"/>
        <v>12.125.030</v>
      </c>
      <c r="E194" s="348" t="s">
        <v>429</v>
      </c>
      <c r="F194" s="347" t="s">
        <v>25</v>
      </c>
      <c r="G194" s="439">
        <f t="shared" si="12"/>
        <v>0</v>
      </c>
      <c r="H194" s="622" t="s">
        <v>1644</v>
      </c>
      <c r="I194" s="442"/>
      <c r="J194" s="442"/>
      <c r="K194" s="442"/>
      <c r="L194" s="442"/>
      <c r="M194" s="442"/>
      <c r="N194" s="442"/>
      <c r="O194" s="442"/>
      <c r="Q194" s="441"/>
      <c r="R194" s="473">
        <f t="shared" si="10"/>
        <v>0</v>
      </c>
    </row>
    <row r="195" spans="1:18" s="434" customFormat="1" ht="15" customHeight="1">
      <c r="A195" s="474">
        <v>12</v>
      </c>
      <c r="B195" s="386">
        <v>125</v>
      </c>
      <c r="C195" s="475" t="s">
        <v>130</v>
      </c>
      <c r="D195" s="438" t="str">
        <f t="shared" si="16"/>
        <v>12.125.035</v>
      </c>
      <c r="E195" s="348" t="s">
        <v>408</v>
      </c>
      <c r="F195" s="347" t="s">
        <v>25</v>
      </c>
      <c r="G195" s="439">
        <f t="shared" si="12"/>
        <v>0</v>
      </c>
      <c r="H195" s="622" t="s">
        <v>1644</v>
      </c>
      <c r="I195" s="442"/>
      <c r="J195" s="442"/>
      <c r="K195" s="442"/>
      <c r="L195" s="442"/>
      <c r="M195" s="442"/>
      <c r="N195" s="442"/>
      <c r="O195" s="442"/>
      <c r="Q195" s="441"/>
      <c r="R195" s="473">
        <f t="shared" si="10"/>
        <v>0</v>
      </c>
    </row>
    <row r="196" spans="1:18" s="434" customFormat="1" ht="14.25">
      <c r="A196" s="474">
        <v>12</v>
      </c>
      <c r="B196" s="386">
        <v>125</v>
      </c>
      <c r="C196" s="475" t="s">
        <v>131</v>
      </c>
      <c r="D196" s="438" t="str">
        <f t="shared" si="16"/>
        <v>12.125.040</v>
      </c>
      <c r="E196" s="348" t="s">
        <v>430</v>
      </c>
      <c r="F196" s="347" t="s">
        <v>25</v>
      </c>
      <c r="G196" s="439">
        <f t="shared" si="12"/>
        <v>0</v>
      </c>
      <c r="H196" s="622" t="s">
        <v>1644</v>
      </c>
      <c r="I196" s="442"/>
      <c r="J196" s="442"/>
      <c r="K196" s="442"/>
      <c r="L196" s="442"/>
      <c r="M196" s="442"/>
      <c r="N196" s="442"/>
      <c r="O196" s="442"/>
      <c r="Q196" s="441"/>
      <c r="R196" s="473">
        <f t="shared" si="10"/>
        <v>0</v>
      </c>
    </row>
    <row r="197" spans="1:18" s="434" customFormat="1" ht="14.25">
      <c r="A197" s="474">
        <v>12</v>
      </c>
      <c r="B197" s="386">
        <v>125</v>
      </c>
      <c r="C197" s="475" t="s">
        <v>132</v>
      </c>
      <c r="D197" s="438" t="str">
        <f t="shared" si="16"/>
        <v>12.125.045</v>
      </c>
      <c r="E197" s="348" t="s">
        <v>259</v>
      </c>
      <c r="F197" s="347" t="s">
        <v>25</v>
      </c>
      <c r="G197" s="439">
        <f t="shared" si="12"/>
        <v>0</v>
      </c>
      <c r="H197" s="622" t="s">
        <v>1644</v>
      </c>
      <c r="I197" s="442"/>
      <c r="J197" s="442"/>
      <c r="K197" s="442"/>
      <c r="L197" s="442"/>
      <c r="M197" s="442"/>
      <c r="N197" s="442"/>
      <c r="O197" s="442"/>
      <c r="Q197" s="441"/>
      <c r="R197" s="473">
        <f t="shared" si="10"/>
        <v>0</v>
      </c>
    </row>
    <row r="198" spans="1:18" s="434" customFormat="1" ht="14.25">
      <c r="A198" s="474"/>
      <c r="B198" s="386" t="s">
        <v>26</v>
      </c>
      <c r="C198" s="475"/>
      <c r="D198" s="438" t="str">
        <f t="shared" si="16"/>
        <v/>
      </c>
      <c r="E198" s="480"/>
      <c r="F198" s="347"/>
      <c r="G198" s="439"/>
      <c r="H198" s="439"/>
      <c r="I198" s="442"/>
      <c r="J198" s="442"/>
      <c r="K198" s="442"/>
      <c r="L198" s="442"/>
      <c r="M198" s="442"/>
      <c r="N198" s="442"/>
      <c r="O198" s="442"/>
      <c r="Q198" s="441"/>
      <c r="R198" s="473">
        <f t="shared" ref="R198:R259" si="17">Q198*G198</f>
        <v>0</v>
      </c>
    </row>
    <row r="199" spans="1:18" s="434" customFormat="1">
      <c r="A199" s="474"/>
      <c r="B199" s="467" t="s">
        <v>26</v>
      </c>
      <c r="C199" s="468"/>
      <c r="D199" s="438"/>
      <c r="E199" s="444" t="s">
        <v>431</v>
      </c>
      <c r="F199" s="347"/>
      <c r="G199" s="439"/>
      <c r="H199" s="439"/>
      <c r="I199" s="440"/>
      <c r="J199" s="440"/>
      <c r="K199" s="440"/>
      <c r="L199" s="440"/>
      <c r="M199" s="440"/>
      <c r="N199" s="440"/>
      <c r="O199" s="440"/>
      <c r="Q199" s="441"/>
      <c r="R199" s="473">
        <f t="shared" si="17"/>
        <v>0</v>
      </c>
    </row>
    <row r="200" spans="1:18" s="434" customFormat="1">
      <c r="A200" s="474"/>
      <c r="B200" s="467" t="s">
        <v>26</v>
      </c>
      <c r="C200" s="468"/>
      <c r="D200" s="438"/>
      <c r="E200" s="481"/>
      <c r="F200" s="347"/>
      <c r="G200" s="439"/>
      <c r="H200" s="439"/>
      <c r="I200" s="440"/>
      <c r="J200" s="440"/>
      <c r="K200" s="440"/>
      <c r="L200" s="440"/>
      <c r="M200" s="440"/>
      <c r="N200" s="440"/>
      <c r="O200" s="440"/>
      <c r="Q200" s="441"/>
      <c r="R200" s="473">
        <f t="shared" si="17"/>
        <v>0</v>
      </c>
    </row>
    <row r="201" spans="1:18" s="434" customFormat="1">
      <c r="A201" s="474"/>
      <c r="B201" s="467" t="s">
        <v>26</v>
      </c>
      <c r="C201" s="468"/>
      <c r="D201" s="438"/>
      <c r="E201" s="444" t="s">
        <v>260</v>
      </c>
      <c r="F201" s="347"/>
      <c r="G201" s="439"/>
      <c r="H201" s="439"/>
      <c r="I201" s="440"/>
      <c r="J201" s="440"/>
      <c r="K201" s="440"/>
      <c r="L201" s="440"/>
      <c r="M201" s="440"/>
      <c r="N201" s="440"/>
      <c r="O201" s="440"/>
      <c r="Q201" s="441"/>
      <c r="R201" s="473">
        <f t="shared" si="17"/>
        <v>0</v>
      </c>
    </row>
    <row r="202" spans="1:18" s="434" customFormat="1">
      <c r="A202" s="474"/>
      <c r="B202" s="467" t="s">
        <v>26</v>
      </c>
      <c r="C202" s="468"/>
      <c r="D202" s="438"/>
      <c r="E202" s="481"/>
      <c r="F202" s="347"/>
      <c r="G202" s="439"/>
      <c r="H202" s="439"/>
      <c r="I202" s="440"/>
      <c r="J202" s="440"/>
      <c r="K202" s="440"/>
      <c r="L202" s="440"/>
      <c r="M202" s="440"/>
      <c r="N202" s="440"/>
      <c r="O202" s="440"/>
      <c r="Q202" s="441"/>
      <c r="R202" s="473">
        <f t="shared" si="17"/>
        <v>0</v>
      </c>
    </row>
    <row r="203" spans="1:18" s="434" customFormat="1" ht="30">
      <c r="A203" s="467">
        <v>12</v>
      </c>
      <c r="B203" s="467">
        <v>130</v>
      </c>
      <c r="C203" s="468"/>
      <c r="D203" s="438" t="str">
        <f>IF(A203=0,"",IF(C203=0,A203&amp;"."&amp;B203,A203&amp;"."&amp;B203&amp;"."&amp;C203))</f>
        <v>12.130</v>
      </c>
      <c r="E203" s="349" t="s">
        <v>1538</v>
      </c>
      <c r="F203" s="347"/>
      <c r="G203" s="439"/>
      <c r="H203" s="439"/>
      <c r="I203" s="440"/>
      <c r="J203" s="440"/>
      <c r="K203" s="440"/>
      <c r="L203" s="440"/>
      <c r="M203" s="440"/>
      <c r="N203" s="440"/>
      <c r="O203" s="440"/>
      <c r="Q203" s="441"/>
      <c r="R203" s="473">
        <f t="shared" si="17"/>
        <v>0</v>
      </c>
    </row>
    <row r="204" spans="1:18" s="434" customFormat="1" ht="18" customHeight="1">
      <c r="A204" s="474">
        <v>12</v>
      </c>
      <c r="B204" s="467">
        <v>130</v>
      </c>
      <c r="C204" s="475" t="s">
        <v>124</v>
      </c>
      <c r="D204" s="438" t="str">
        <f>IF(A204=0,"",IF(C204=0,A204&amp;"."&amp;B204,A204&amp;"."&amp;B204&amp;"."&amp;C204))</f>
        <v>12.130.005</v>
      </c>
      <c r="E204" s="348" t="s">
        <v>749</v>
      </c>
      <c r="F204" s="347" t="s">
        <v>25</v>
      </c>
      <c r="G204" s="439">
        <f t="shared" ref="G204:G260" si="18">ROUNDUP(SUM(I204:O204),2)</f>
        <v>0</v>
      </c>
      <c r="H204" s="622" t="s">
        <v>1645</v>
      </c>
      <c r="I204" s="440"/>
      <c r="J204" s="440"/>
      <c r="K204" s="440"/>
      <c r="L204" s="440"/>
      <c r="M204" s="440"/>
      <c r="N204" s="440"/>
      <c r="O204" s="440"/>
      <c r="Q204" s="441"/>
      <c r="R204" s="473">
        <f t="shared" si="17"/>
        <v>0</v>
      </c>
    </row>
    <row r="205" spans="1:18" s="434" customFormat="1" ht="14.25">
      <c r="A205" s="474">
        <v>12</v>
      </c>
      <c r="B205" s="467">
        <v>130</v>
      </c>
      <c r="C205" s="475" t="s">
        <v>125</v>
      </c>
      <c r="D205" s="438" t="str">
        <f>IF(A205=0,"",IF(C205=0,A205&amp;"."&amp;B205,A205&amp;"."&amp;B205&amp;"."&amp;C205))</f>
        <v>12.130.010</v>
      </c>
      <c r="E205" s="348" t="s">
        <v>750</v>
      </c>
      <c r="F205" s="347" t="s">
        <v>25</v>
      </c>
      <c r="G205" s="439">
        <f t="shared" si="18"/>
        <v>0</v>
      </c>
      <c r="H205" s="622" t="s">
        <v>1645</v>
      </c>
      <c r="I205" s="440"/>
      <c r="J205" s="440"/>
      <c r="K205" s="440"/>
      <c r="L205" s="440"/>
      <c r="M205" s="440"/>
      <c r="N205" s="440"/>
      <c r="O205" s="440"/>
      <c r="Q205" s="441"/>
      <c r="R205" s="473">
        <f t="shared" si="17"/>
        <v>0</v>
      </c>
    </row>
    <row r="206" spans="1:18" s="434" customFormat="1" ht="14.25">
      <c r="A206" s="474">
        <v>12</v>
      </c>
      <c r="B206" s="467">
        <v>130</v>
      </c>
      <c r="C206" s="475" t="s">
        <v>126</v>
      </c>
      <c r="D206" s="438" t="str">
        <f>IF(A206=0,"",IF(C206=0,A206&amp;"."&amp;B206,A206&amp;"."&amp;B206&amp;"."&amp;C206))</f>
        <v>12.130.015</v>
      </c>
      <c r="E206" s="348" t="s">
        <v>751</v>
      </c>
      <c r="F206" s="347" t="s">
        <v>25</v>
      </c>
      <c r="G206" s="439">
        <f t="shared" si="18"/>
        <v>0</v>
      </c>
      <c r="H206" s="622" t="s">
        <v>1645</v>
      </c>
      <c r="I206" s="440"/>
      <c r="J206" s="440"/>
      <c r="K206" s="440"/>
      <c r="L206" s="440"/>
      <c r="M206" s="440"/>
      <c r="N206" s="440"/>
      <c r="O206" s="440"/>
      <c r="Q206" s="441"/>
      <c r="R206" s="473">
        <f t="shared" si="17"/>
        <v>0</v>
      </c>
    </row>
    <row r="207" spans="1:18" s="434" customFormat="1" ht="14.25">
      <c r="A207" s="474"/>
      <c r="B207" s="467" t="s">
        <v>26</v>
      </c>
      <c r="C207" s="475"/>
      <c r="D207" s="438"/>
      <c r="E207" s="348"/>
      <c r="F207" s="347"/>
      <c r="G207" s="439"/>
      <c r="H207" s="439"/>
      <c r="I207" s="440"/>
      <c r="J207" s="440"/>
      <c r="K207" s="440"/>
      <c r="L207" s="440"/>
      <c r="M207" s="440"/>
      <c r="N207" s="440"/>
      <c r="O207" s="440"/>
      <c r="Q207" s="441"/>
      <c r="R207" s="473">
        <f t="shared" si="17"/>
        <v>0</v>
      </c>
    </row>
    <row r="208" spans="1:18" s="434" customFormat="1">
      <c r="A208" s="467">
        <v>12</v>
      </c>
      <c r="B208" s="467">
        <v>135</v>
      </c>
      <c r="C208" s="468"/>
      <c r="D208" s="438" t="str">
        <f t="shared" ref="D208:D263" si="19">IF(A208=0,"",IF(C208=0,A208&amp;"."&amp;B208,A208&amp;"."&amp;B208&amp;"."&amp;C208))</f>
        <v>12.135</v>
      </c>
      <c r="E208" s="349" t="s">
        <v>1134</v>
      </c>
      <c r="F208" s="347"/>
      <c r="G208" s="439"/>
      <c r="H208" s="439"/>
      <c r="I208" s="440"/>
      <c r="J208" s="440"/>
      <c r="K208" s="440"/>
      <c r="L208" s="440"/>
      <c r="M208" s="440"/>
      <c r="N208" s="440"/>
      <c r="O208" s="440"/>
      <c r="Q208" s="441"/>
      <c r="R208" s="473">
        <f t="shared" si="17"/>
        <v>0</v>
      </c>
    </row>
    <row r="209" spans="1:18" s="434" customFormat="1" ht="14.25">
      <c r="A209" s="474">
        <v>12</v>
      </c>
      <c r="B209" s="467">
        <v>135</v>
      </c>
      <c r="C209" s="475" t="s">
        <v>124</v>
      </c>
      <c r="D209" s="438" t="str">
        <f>IF(A209=0,"",IF(C209=0,A209&amp;"."&amp;B209,A209&amp;"."&amp;B209&amp;"."&amp;C209))</f>
        <v>12.135.005</v>
      </c>
      <c r="E209" s="348" t="s">
        <v>752</v>
      </c>
      <c r="F209" s="347" t="s">
        <v>141</v>
      </c>
      <c r="G209" s="439">
        <f t="shared" si="18"/>
        <v>0</v>
      </c>
      <c r="H209" s="622" t="s">
        <v>1645</v>
      </c>
      <c r="I209" s="440"/>
      <c r="J209" s="440"/>
      <c r="K209" s="440"/>
      <c r="L209" s="440"/>
      <c r="M209" s="440"/>
      <c r="N209" s="440"/>
      <c r="O209" s="440"/>
      <c r="Q209" s="441"/>
      <c r="R209" s="473">
        <f t="shared" si="17"/>
        <v>0</v>
      </c>
    </row>
    <row r="210" spans="1:18" s="434" customFormat="1" ht="14.25">
      <c r="A210" s="474">
        <v>12</v>
      </c>
      <c r="B210" s="467">
        <v>135</v>
      </c>
      <c r="C210" s="475" t="s">
        <v>125</v>
      </c>
      <c r="D210" s="438" t="str">
        <f t="shared" si="19"/>
        <v>12.135.010</v>
      </c>
      <c r="E210" s="348" t="s">
        <v>753</v>
      </c>
      <c r="F210" s="347" t="s">
        <v>141</v>
      </c>
      <c r="G210" s="439">
        <f t="shared" si="18"/>
        <v>0</v>
      </c>
      <c r="H210" s="622" t="s">
        <v>1645</v>
      </c>
      <c r="I210" s="440"/>
      <c r="J210" s="440"/>
      <c r="K210" s="440"/>
      <c r="L210" s="440"/>
      <c r="M210" s="440"/>
      <c r="N210" s="440"/>
      <c r="O210" s="440"/>
      <c r="Q210" s="441"/>
      <c r="R210" s="473">
        <f t="shared" si="17"/>
        <v>0</v>
      </c>
    </row>
    <row r="211" spans="1:18" s="434" customFormat="1" ht="14.25">
      <c r="A211" s="474">
        <v>12</v>
      </c>
      <c r="B211" s="467">
        <v>135</v>
      </c>
      <c r="C211" s="475" t="s">
        <v>126</v>
      </c>
      <c r="D211" s="438" t="str">
        <f t="shared" si="19"/>
        <v>12.135.015</v>
      </c>
      <c r="E211" s="348" t="s">
        <v>754</v>
      </c>
      <c r="F211" s="347" t="s">
        <v>141</v>
      </c>
      <c r="G211" s="439">
        <f t="shared" si="18"/>
        <v>0</v>
      </c>
      <c r="H211" s="622" t="s">
        <v>1645</v>
      </c>
      <c r="I211" s="440"/>
      <c r="J211" s="440"/>
      <c r="K211" s="440"/>
      <c r="L211" s="440"/>
      <c r="M211" s="440"/>
      <c r="N211" s="440"/>
      <c r="O211" s="440"/>
      <c r="Q211" s="441"/>
      <c r="R211" s="473">
        <f t="shared" si="17"/>
        <v>0</v>
      </c>
    </row>
    <row r="212" spans="1:18" s="434" customFormat="1" ht="14.25">
      <c r="A212" s="474">
        <v>12</v>
      </c>
      <c r="B212" s="467">
        <v>135</v>
      </c>
      <c r="C212" s="475" t="s">
        <v>127</v>
      </c>
      <c r="D212" s="438" t="str">
        <f t="shared" si="19"/>
        <v>12.135.020</v>
      </c>
      <c r="E212" s="348" t="s">
        <v>755</v>
      </c>
      <c r="F212" s="347" t="s">
        <v>141</v>
      </c>
      <c r="G212" s="439">
        <f t="shared" si="18"/>
        <v>0</v>
      </c>
      <c r="H212" s="622" t="s">
        <v>1645</v>
      </c>
      <c r="I212" s="440"/>
      <c r="J212" s="440"/>
      <c r="K212" s="440"/>
      <c r="L212" s="440"/>
      <c r="M212" s="440"/>
      <c r="N212" s="440"/>
      <c r="O212" s="440"/>
      <c r="Q212" s="441"/>
      <c r="R212" s="473">
        <f t="shared" si="17"/>
        <v>0</v>
      </c>
    </row>
    <row r="213" spans="1:18" s="434" customFormat="1" ht="14.25">
      <c r="A213" s="474">
        <v>12</v>
      </c>
      <c r="B213" s="467">
        <v>135</v>
      </c>
      <c r="C213" s="475" t="s">
        <v>128</v>
      </c>
      <c r="D213" s="438" t="str">
        <f t="shared" si="19"/>
        <v>12.135.025</v>
      </c>
      <c r="E213" s="348" t="s">
        <v>756</v>
      </c>
      <c r="F213" s="347" t="s">
        <v>141</v>
      </c>
      <c r="G213" s="439">
        <f t="shared" si="18"/>
        <v>0</v>
      </c>
      <c r="H213" s="622" t="s">
        <v>1645</v>
      </c>
      <c r="I213" s="440"/>
      <c r="J213" s="440"/>
      <c r="K213" s="440"/>
      <c r="L213" s="440"/>
      <c r="M213" s="440"/>
      <c r="N213" s="440"/>
      <c r="O213" s="440"/>
      <c r="Q213" s="441"/>
      <c r="R213" s="473">
        <f t="shared" si="17"/>
        <v>0</v>
      </c>
    </row>
    <row r="214" spans="1:18" s="434" customFormat="1" ht="14.25">
      <c r="A214" s="474">
        <v>12</v>
      </c>
      <c r="B214" s="467">
        <v>135</v>
      </c>
      <c r="C214" s="475" t="s">
        <v>129</v>
      </c>
      <c r="D214" s="438" t="str">
        <f t="shared" si="19"/>
        <v>12.135.030</v>
      </c>
      <c r="E214" s="348" t="s">
        <v>757</v>
      </c>
      <c r="F214" s="347" t="s">
        <v>141</v>
      </c>
      <c r="G214" s="439">
        <f t="shared" si="18"/>
        <v>0</v>
      </c>
      <c r="H214" s="622" t="s">
        <v>1645</v>
      </c>
      <c r="I214" s="440"/>
      <c r="J214" s="440"/>
      <c r="K214" s="440"/>
      <c r="L214" s="440"/>
      <c r="M214" s="440"/>
      <c r="N214" s="440"/>
      <c r="O214" s="440"/>
      <c r="Q214" s="441"/>
      <c r="R214" s="473">
        <f t="shared" si="17"/>
        <v>0</v>
      </c>
    </row>
    <row r="215" spans="1:18" s="434" customFormat="1" ht="14.25">
      <c r="A215" s="474"/>
      <c r="B215" s="386" t="s">
        <v>26</v>
      </c>
      <c r="C215" s="475"/>
      <c r="D215" s="438" t="str">
        <f t="shared" si="19"/>
        <v/>
      </c>
      <c r="E215" s="348"/>
      <c r="F215" s="347"/>
      <c r="G215" s="439"/>
      <c r="H215" s="439"/>
      <c r="I215" s="440"/>
      <c r="J215" s="440"/>
      <c r="K215" s="440"/>
      <c r="L215" s="440"/>
      <c r="M215" s="440"/>
      <c r="N215" s="440"/>
      <c r="O215" s="440"/>
      <c r="Q215" s="441"/>
      <c r="R215" s="473">
        <f t="shared" si="17"/>
        <v>0</v>
      </c>
    </row>
    <row r="216" spans="1:18" s="434" customFormat="1" ht="14.25">
      <c r="A216" s="474"/>
      <c r="B216" s="386" t="s">
        <v>26</v>
      </c>
      <c r="C216" s="475"/>
      <c r="D216" s="438" t="str">
        <f t="shared" si="19"/>
        <v/>
      </c>
      <c r="E216" s="348"/>
      <c r="F216" s="347"/>
      <c r="G216" s="439"/>
      <c r="H216" s="439"/>
      <c r="I216" s="440"/>
      <c r="J216" s="440"/>
      <c r="K216" s="440"/>
      <c r="L216" s="440"/>
      <c r="M216" s="440"/>
      <c r="N216" s="440"/>
      <c r="O216" s="440"/>
      <c r="Q216" s="441"/>
      <c r="R216" s="473">
        <f t="shared" si="17"/>
        <v>0</v>
      </c>
    </row>
    <row r="217" spans="1:18" s="434" customFormat="1">
      <c r="A217" s="467"/>
      <c r="B217" s="467" t="s">
        <v>26</v>
      </c>
      <c r="C217" s="468"/>
      <c r="D217" s="438" t="str">
        <f t="shared" si="19"/>
        <v/>
      </c>
      <c r="E217" s="444" t="s">
        <v>409</v>
      </c>
      <c r="F217" s="347"/>
      <c r="G217" s="439"/>
      <c r="H217" s="439"/>
      <c r="I217" s="440"/>
      <c r="J217" s="440"/>
      <c r="K217" s="440"/>
      <c r="L217" s="440"/>
      <c r="M217" s="440"/>
      <c r="N217" s="440"/>
      <c r="O217" s="440"/>
      <c r="Q217" s="441"/>
      <c r="R217" s="473">
        <f t="shared" si="17"/>
        <v>0</v>
      </c>
    </row>
    <row r="218" spans="1:18" s="434" customFormat="1">
      <c r="A218" s="467"/>
      <c r="B218" s="467" t="s">
        <v>26</v>
      </c>
      <c r="C218" s="468"/>
      <c r="D218" s="438"/>
      <c r="E218" s="444"/>
      <c r="F218" s="347"/>
      <c r="G218" s="439"/>
      <c r="H218" s="439"/>
      <c r="I218" s="440"/>
      <c r="J218" s="440"/>
      <c r="K218" s="440"/>
      <c r="L218" s="440"/>
      <c r="M218" s="440"/>
      <c r="N218" s="440"/>
      <c r="O218" s="440"/>
      <c r="Q218" s="441"/>
      <c r="R218" s="473">
        <f t="shared" si="17"/>
        <v>0</v>
      </c>
    </row>
    <row r="219" spans="1:18" s="434" customFormat="1">
      <c r="A219" s="467">
        <v>12</v>
      </c>
      <c r="B219" s="467">
        <v>140</v>
      </c>
      <c r="C219" s="468"/>
      <c r="D219" s="438" t="str">
        <f>IF(A219=0,"",IF(C219=0,A219&amp;"."&amp;B219,A219&amp;"."&amp;B219&amp;"."&amp;C219))</f>
        <v>12.140</v>
      </c>
      <c r="E219" s="349" t="s">
        <v>1539</v>
      </c>
      <c r="F219" s="347"/>
      <c r="G219" s="439"/>
      <c r="H219" s="439"/>
      <c r="I219" s="440"/>
      <c r="J219" s="440"/>
      <c r="K219" s="440"/>
      <c r="L219" s="440"/>
      <c r="M219" s="440"/>
      <c r="N219" s="440"/>
      <c r="O219" s="440"/>
      <c r="Q219" s="441"/>
      <c r="R219" s="473">
        <f t="shared" si="17"/>
        <v>0</v>
      </c>
    </row>
    <row r="220" spans="1:18" s="434" customFormat="1" ht="18" customHeight="1">
      <c r="A220" s="474">
        <v>12</v>
      </c>
      <c r="B220" s="467">
        <v>140</v>
      </c>
      <c r="C220" s="475" t="s">
        <v>124</v>
      </c>
      <c r="D220" s="438" t="str">
        <f>IF(A220=0,"",IF(C220=0,A220&amp;"."&amp;B220,A220&amp;"."&amp;B220&amp;"."&amp;C220))</f>
        <v>12.140.005</v>
      </c>
      <c r="E220" s="348" t="s">
        <v>1142</v>
      </c>
      <c r="F220" s="347" t="s">
        <v>25</v>
      </c>
      <c r="G220" s="439">
        <f t="shared" si="18"/>
        <v>0</v>
      </c>
      <c r="H220" s="622" t="s">
        <v>1645</v>
      </c>
      <c r="I220" s="440"/>
      <c r="J220" s="440"/>
      <c r="K220" s="440"/>
      <c r="L220" s="440"/>
      <c r="M220" s="440"/>
      <c r="N220" s="440"/>
      <c r="O220" s="440"/>
      <c r="Q220" s="441"/>
      <c r="R220" s="473">
        <f t="shared" si="17"/>
        <v>0</v>
      </c>
    </row>
    <row r="221" spans="1:18" s="434" customFormat="1" ht="14.25">
      <c r="A221" s="474">
        <v>12</v>
      </c>
      <c r="B221" s="467">
        <v>140</v>
      </c>
      <c r="C221" s="475" t="s">
        <v>125</v>
      </c>
      <c r="D221" s="438" t="str">
        <f>IF(A221=0,"",IF(C221=0,A221&amp;"."&amp;B221,A221&amp;"."&amp;B221&amp;"."&amp;C221))</f>
        <v>12.140.010</v>
      </c>
      <c r="E221" s="348" t="s">
        <v>1143</v>
      </c>
      <c r="F221" s="347" t="s">
        <v>25</v>
      </c>
      <c r="G221" s="439">
        <f t="shared" si="18"/>
        <v>0</v>
      </c>
      <c r="H221" s="622" t="s">
        <v>1645</v>
      </c>
      <c r="I221" s="440"/>
      <c r="J221" s="440"/>
      <c r="K221" s="440"/>
      <c r="L221" s="440"/>
      <c r="M221" s="440"/>
      <c r="N221" s="440"/>
      <c r="O221" s="440"/>
      <c r="Q221" s="441"/>
      <c r="R221" s="473">
        <f t="shared" si="17"/>
        <v>0</v>
      </c>
    </row>
    <row r="222" spans="1:18" s="434" customFormat="1" ht="14.25">
      <c r="A222" s="467"/>
      <c r="B222" s="467" t="s">
        <v>26</v>
      </c>
      <c r="C222" s="468"/>
      <c r="D222" s="438" t="str">
        <f t="shared" si="19"/>
        <v/>
      </c>
      <c r="E222" s="348"/>
      <c r="F222" s="347"/>
      <c r="G222" s="439"/>
      <c r="H222" s="439"/>
      <c r="I222" s="440"/>
      <c r="J222" s="440"/>
      <c r="K222" s="440"/>
      <c r="L222" s="440"/>
      <c r="M222" s="440"/>
      <c r="N222" s="440"/>
      <c r="O222" s="440"/>
      <c r="Q222" s="441"/>
      <c r="R222" s="473">
        <f t="shared" si="17"/>
        <v>0</v>
      </c>
    </row>
    <row r="223" spans="1:18" s="434" customFormat="1" ht="30">
      <c r="A223" s="467">
        <v>12</v>
      </c>
      <c r="B223" s="467">
        <v>145</v>
      </c>
      <c r="C223" s="468"/>
      <c r="D223" s="438" t="str">
        <f t="shared" si="19"/>
        <v>12.145</v>
      </c>
      <c r="E223" s="349" t="s">
        <v>1135</v>
      </c>
      <c r="F223" s="347"/>
      <c r="G223" s="439"/>
      <c r="H223" s="439"/>
      <c r="I223" s="440"/>
      <c r="J223" s="440"/>
      <c r="K223" s="440"/>
      <c r="L223" s="440"/>
      <c r="M223" s="440"/>
      <c r="N223" s="440"/>
      <c r="O223" s="440"/>
      <c r="Q223" s="441"/>
      <c r="R223" s="473">
        <f t="shared" si="17"/>
        <v>0</v>
      </c>
    </row>
    <row r="224" spans="1:18" s="434" customFormat="1" ht="14.25">
      <c r="A224" s="474">
        <v>12</v>
      </c>
      <c r="B224" s="467">
        <v>145</v>
      </c>
      <c r="C224" s="475" t="s">
        <v>124</v>
      </c>
      <c r="D224" s="438" t="str">
        <f t="shared" si="19"/>
        <v>12.145.005</v>
      </c>
      <c r="E224" s="348" t="s">
        <v>432</v>
      </c>
      <c r="F224" s="347" t="s">
        <v>30</v>
      </c>
      <c r="G224" s="439">
        <f t="shared" si="18"/>
        <v>0</v>
      </c>
      <c r="H224" s="622" t="s">
        <v>1645</v>
      </c>
      <c r="I224" s="440"/>
      <c r="J224" s="440"/>
      <c r="K224" s="440"/>
      <c r="L224" s="440"/>
      <c r="M224" s="440"/>
      <c r="N224" s="440"/>
      <c r="O224" s="440"/>
      <c r="Q224" s="441"/>
      <c r="R224" s="473">
        <f t="shared" si="17"/>
        <v>0</v>
      </c>
    </row>
    <row r="225" spans="1:18" s="434" customFormat="1" ht="14.25">
      <c r="A225" s="474">
        <v>12</v>
      </c>
      <c r="B225" s="467">
        <v>145</v>
      </c>
      <c r="C225" s="475" t="s">
        <v>125</v>
      </c>
      <c r="D225" s="438" t="str">
        <f t="shared" si="19"/>
        <v>12.145.010</v>
      </c>
      <c r="E225" s="348" t="s">
        <v>433</v>
      </c>
      <c r="F225" s="347" t="s">
        <v>30</v>
      </c>
      <c r="G225" s="439">
        <f t="shared" si="18"/>
        <v>0</v>
      </c>
      <c r="H225" s="622" t="s">
        <v>1645</v>
      </c>
      <c r="I225" s="440"/>
      <c r="J225" s="440"/>
      <c r="K225" s="440"/>
      <c r="L225" s="440"/>
      <c r="M225" s="440"/>
      <c r="N225" s="440"/>
      <c r="O225" s="440"/>
      <c r="Q225" s="441"/>
      <c r="R225" s="473">
        <f t="shared" si="17"/>
        <v>0</v>
      </c>
    </row>
    <row r="226" spans="1:18" s="434" customFormat="1" ht="14.25">
      <c r="A226" s="474">
        <v>12</v>
      </c>
      <c r="B226" s="467">
        <v>145</v>
      </c>
      <c r="C226" s="475" t="s">
        <v>126</v>
      </c>
      <c r="D226" s="438" t="str">
        <f t="shared" si="19"/>
        <v>12.145.015</v>
      </c>
      <c r="E226" s="348" t="s">
        <v>434</v>
      </c>
      <c r="F226" s="347" t="s">
        <v>30</v>
      </c>
      <c r="G226" s="439">
        <f t="shared" si="18"/>
        <v>0</v>
      </c>
      <c r="H226" s="622" t="s">
        <v>1645</v>
      </c>
      <c r="I226" s="440"/>
      <c r="J226" s="440"/>
      <c r="K226" s="440"/>
      <c r="L226" s="440"/>
      <c r="M226" s="440"/>
      <c r="N226" s="440"/>
      <c r="O226" s="440"/>
      <c r="Q226" s="441"/>
      <c r="R226" s="473">
        <f t="shared" si="17"/>
        <v>0</v>
      </c>
    </row>
    <row r="227" spans="1:18" s="434" customFormat="1" ht="14.25">
      <c r="A227" s="474">
        <v>12</v>
      </c>
      <c r="B227" s="467">
        <v>145</v>
      </c>
      <c r="C227" s="475" t="s">
        <v>127</v>
      </c>
      <c r="D227" s="438" t="str">
        <f t="shared" si="19"/>
        <v>12.145.020</v>
      </c>
      <c r="E227" s="348" t="s">
        <v>435</v>
      </c>
      <c r="F227" s="347" t="s">
        <v>30</v>
      </c>
      <c r="G227" s="439">
        <f t="shared" si="18"/>
        <v>0</v>
      </c>
      <c r="H227" s="622" t="s">
        <v>1645</v>
      </c>
      <c r="I227" s="440"/>
      <c r="J227" s="440"/>
      <c r="K227" s="440"/>
      <c r="L227" s="440"/>
      <c r="M227" s="440"/>
      <c r="N227" s="440"/>
      <c r="O227" s="440"/>
      <c r="Q227" s="441"/>
      <c r="R227" s="473">
        <f t="shared" si="17"/>
        <v>0</v>
      </c>
    </row>
    <row r="228" spans="1:18" s="434" customFormat="1" ht="14.25">
      <c r="A228" s="474">
        <v>12</v>
      </c>
      <c r="B228" s="467">
        <v>145</v>
      </c>
      <c r="C228" s="475" t="s">
        <v>128</v>
      </c>
      <c r="D228" s="438" t="str">
        <f t="shared" si="19"/>
        <v>12.145.025</v>
      </c>
      <c r="E228" s="348" t="s">
        <v>436</v>
      </c>
      <c r="F228" s="347" t="s">
        <v>30</v>
      </c>
      <c r="G228" s="439">
        <f t="shared" si="18"/>
        <v>0</v>
      </c>
      <c r="H228" s="622" t="s">
        <v>1645</v>
      </c>
      <c r="I228" s="440"/>
      <c r="J228" s="440"/>
      <c r="K228" s="440"/>
      <c r="L228" s="440"/>
      <c r="M228" s="440"/>
      <c r="N228" s="440"/>
      <c r="O228" s="440"/>
      <c r="Q228" s="441"/>
      <c r="R228" s="473">
        <f t="shared" si="17"/>
        <v>0</v>
      </c>
    </row>
    <row r="229" spans="1:18" s="434" customFormat="1" ht="14.25">
      <c r="A229" s="474"/>
      <c r="B229" s="467" t="s">
        <v>26</v>
      </c>
      <c r="C229" s="475"/>
      <c r="D229" s="438"/>
      <c r="E229" s="348"/>
      <c r="F229" s="347"/>
      <c r="G229" s="439"/>
      <c r="H229" s="439"/>
      <c r="I229" s="440"/>
      <c r="J229" s="440"/>
      <c r="K229" s="440"/>
      <c r="L229" s="440"/>
      <c r="M229" s="440"/>
      <c r="N229" s="440"/>
      <c r="O229" s="440"/>
      <c r="Q229" s="441"/>
      <c r="R229" s="473">
        <f t="shared" si="17"/>
        <v>0</v>
      </c>
    </row>
    <row r="230" spans="1:18" s="434" customFormat="1">
      <c r="A230" s="467">
        <v>12</v>
      </c>
      <c r="B230" s="467">
        <v>150</v>
      </c>
      <c r="C230" s="468"/>
      <c r="D230" s="438" t="str">
        <f>IF(A230=0,"",IF(C230=0,A230&amp;"."&amp;B230,A230&amp;"."&amp;B230&amp;"."&amp;C230))</f>
        <v>12.150</v>
      </c>
      <c r="E230" s="349" t="s">
        <v>1136</v>
      </c>
      <c r="F230" s="347"/>
      <c r="G230" s="439"/>
      <c r="H230" s="439"/>
      <c r="I230" s="440"/>
      <c r="J230" s="440"/>
      <c r="K230" s="440"/>
      <c r="L230" s="440"/>
      <c r="M230" s="440"/>
      <c r="N230" s="440"/>
      <c r="O230" s="440"/>
      <c r="Q230" s="441"/>
      <c r="R230" s="473">
        <f t="shared" si="17"/>
        <v>0</v>
      </c>
    </row>
    <row r="231" spans="1:18" s="434" customFormat="1" ht="14.25">
      <c r="A231" s="474">
        <v>12</v>
      </c>
      <c r="B231" s="467">
        <v>150</v>
      </c>
      <c r="C231" s="475" t="s">
        <v>124</v>
      </c>
      <c r="D231" s="438" t="str">
        <f t="shared" si="19"/>
        <v>12.150.005</v>
      </c>
      <c r="E231" s="348" t="s">
        <v>758</v>
      </c>
      <c r="F231" s="347" t="s">
        <v>141</v>
      </c>
      <c r="G231" s="439">
        <f t="shared" si="18"/>
        <v>0</v>
      </c>
      <c r="H231" s="622" t="s">
        <v>1645</v>
      </c>
      <c r="I231" s="440"/>
      <c r="J231" s="440"/>
      <c r="K231" s="440"/>
      <c r="L231" s="440"/>
      <c r="M231" s="440"/>
      <c r="N231" s="440"/>
      <c r="O231" s="440"/>
      <c r="Q231" s="441"/>
      <c r="R231" s="473">
        <f t="shared" si="17"/>
        <v>0</v>
      </c>
    </row>
    <row r="232" spans="1:18" s="434" customFormat="1" ht="14.25">
      <c r="A232" s="474"/>
      <c r="B232" s="467" t="s">
        <v>26</v>
      </c>
      <c r="C232" s="475"/>
      <c r="D232" s="438"/>
      <c r="E232" s="348"/>
      <c r="F232" s="347"/>
      <c r="G232" s="439"/>
      <c r="H232" s="439"/>
      <c r="I232" s="440"/>
      <c r="J232" s="440"/>
      <c r="K232" s="440"/>
      <c r="L232" s="440"/>
      <c r="M232" s="440"/>
      <c r="N232" s="440"/>
      <c r="O232" s="440"/>
      <c r="Q232" s="441"/>
      <c r="R232" s="473">
        <f t="shared" si="17"/>
        <v>0</v>
      </c>
    </row>
    <row r="233" spans="1:18" s="434" customFormat="1">
      <c r="A233" s="467">
        <v>12</v>
      </c>
      <c r="B233" s="467">
        <v>155</v>
      </c>
      <c r="C233" s="468"/>
      <c r="D233" s="438" t="str">
        <f>IF(A233=0,"",IF(C233=0,A233&amp;"."&amp;B233,A233&amp;"."&amp;B233&amp;"."&amp;C233))</f>
        <v>12.155</v>
      </c>
      <c r="E233" s="349" t="s">
        <v>1144</v>
      </c>
      <c r="F233" s="347"/>
      <c r="G233" s="439"/>
      <c r="H233" s="439"/>
      <c r="I233" s="440"/>
      <c r="J233" s="440"/>
      <c r="K233" s="440"/>
      <c r="L233" s="440"/>
      <c r="M233" s="440"/>
      <c r="N233" s="440"/>
      <c r="O233" s="440"/>
      <c r="Q233" s="441"/>
      <c r="R233" s="473">
        <f t="shared" si="17"/>
        <v>0</v>
      </c>
    </row>
    <row r="234" spans="1:18" s="434" customFormat="1" ht="14.25">
      <c r="A234" s="474">
        <v>12</v>
      </c>
      <c r="B234" s="467">
        <v>155</v>
      </c>
      <c r="C234" s="475" t="s">
        <v>124</v>
      </c>
      <c r="D234" s="438" t="str">
        <f t="shared" si="19"/>
        <v>12.155.005</v>
      </c>
      <c r="E234" s="354" t="s">
        <v>1535</v>
      </c>
      <c r="F234" s="361" t="s">
        <v>30</v>
      </c>
      <c r="G234" s="439">
        <f t="shared" si="18"/>
        <v>0</v>
      </c>
      <c r="H234" s="622" t="s">
        <v>1645</v>
      </c>
      <c r="I234" s="440"/>
      <c r="J234" s="440"/>
      <c r="K234" s="440"/>
      <c r="L234" s="440"/>
      <c r="M234" s="440"/>
      <c r="N234" s="440"/>
      <c r="O234" s="440"/>
      <c r="Q234" s="441"/>
      <c r="R234" s="473">
        <f t="shared" si="17"/>
        <v>0</v>
      </c>
    </row>
    <row r="235" spans="1:18" s="434" customFormat="1" ht="14.25">
      <c r="A235" s="474">
        <v>12</v>
      </c>
      <c r="B235" s="467">
        <v>155</v>
      </c>
      <c r="C235" s="475" t="s">
        <v>125</v>
      </c>
      <c r="D235" s="438" t="str">
        <f t="shared" si="19"/>
        <v>12.155.010</v>
      </c>
      <c r="E235" s="354" t="s">
        <v>437</v>
      </c>
      <c r="F235" s="361" t="s">
        <v>30</v>
      </c>
      <c r="G235" s="439">
        <f t="shared" si="18"/>
        <v>0</v>
      </c>
      <c r="H235" s="622" t="s">
        <v>1645</v>
      </c>
      <c r="I235" s="440"/>
      <c r="J235" s="440"/>
      <c r="K235" s="440"/>
      <c r="L235" s="440"/>
      <c r="M235" s="440"/>
      <c r="N235" s="440"/>
      <c r="O235" s="440"/>
      <c r="Q235" s="441"/>
      <c r="R235" s="473">
        <f t="shared" si="17"/>
        <v>0</v>
      </c>
    </row>
    <row r="236" spans="1:18" s="434" customFormat="1" ht="14.25">
      <c r="A236" s="474">
        <v>12</v>
      </c>
      <c r="B236" s="467">
        <v>155</v>
      </c>
      <c r="C236" s="475" t="s">
        <v>126</v>
      </c>
      <c r="D236" s="438" t="str">
        <f t="shared" si="19"/>
        <v>12.155.015</v>
      </c>
      <c r="E236" s="354" t="s">
        <v>439</v>
      </c>
      <c r="F236" s="361" t="s">
        <v>30</v>
      </c>
      <c r="G236" s="439">
        <f t="shared" si="18"/>
        <v>0</v>
      </c>
      <c r="H236" s="622" t="s">
        <v>1645</v>
      </c>
      <c r="I236" s="440"/>
      <c r="J236" s="440"/>
      <c r="K236" s="440"/>
      <c r="L236" s="440"/>
      <c r="M236" s="440"/>
      <c r="N236" s="440"/>
      <c r="O236" s="440"/>
      <c r="Q236" s="441"/>
      <c r="R236" s="473">
        <f t="shared" si="17"/>
        <v>0</v>
      </c>
    </row>
    <row r="237" spans="1:18" s="434" customFormat="1" ht="14.25">
      <c r="A237" s="474">
        <v>12</v>
      </c>
      <c r="B237" s="467">
        <v>155</v>
      </c>
      <c r="C237" s="475" t="s">
        <v>127</v>
      </c>
      <c r="D237" s="438" t="str">
        <f t="shared" si="19"/>
        <v>12.155.020</v>
      </c>
      <c r="E237" s="354" t="s">
        <v>438</v>
      </c>
      <c r="F237" s="361" t="s">
        <v>30</v>
      </c>
      <c r="G237" s="439">
        <f t="shared" si="18"/>
        <v>0</v>
      </c>
      <c r="H237" s="622" t="s">
        <v>1645</v>
      </c>
      <c r="I237" s="440"/>
      <c r="J237" s="440"/>
      <c r="K237" s="440"/>
      <c r="L237" s="440"/>
      <c r="M237" s="440"/>
      <c r="N237" s="440"/>
      <c r="O237" s="440"/>
      <c r="Q237" s="441"/>
      <c r="R237" s="473">
        <f t="shared" si="17"/>
        <v>0</v>
      </c>
    </row>
    <row r="238" spans="1:18" s="434" customFormat="1" ht="14.25">
      <c r="A238" s="474"/>
      <c r="B238" s="467" t="s">
        <v>26</v>
      </c>
      <c r="C238" s="475"/>
      <c r="D238" s="438"/>
      <c r="E238" s="348"/>
      <c r="F238" s="347"/>
      <c r="G238" s="439"/>
      <c r="H238" s="439"/>
      <c r="I238" s="440"/>
      <c r="J238" s="440"/>
      <c r="K238" s="440"/>
      <c r="L238" s="440"/>
      <c r="M238" s="440"/>
      <c r="N238" s="440"/>
      <c r="O238" s="440"/>
      <c r="Q238" s="441"/>
      <c r="R238" s="473">
        <f t="shared" si="17"/>
        <v>0</v>
      </c>
    </row>
    <row r="239" spans="1:18" s="434" customFormat="1" ht="30">
      <c r="A239" s="467">
        <v>12</v>
      </c>
      <c r="B239" s="467">
        <v>160</v>
      </c>
      <c r="C239" s="468"/>
      <c r="D239" s="438" t="str">
        <f>IF(A239=0,"",IF(C239=0,A239&amp;"."&amp;B239,A239&amp;"."&amp;B239&amp;"."&amp;C239))</f>
        <v>12.160</v>
      </c>
      <c r="E239" s="349" t="s">
        <v>1137</v>
      </c>
      <c r="F239" s="347"/>
      <c r="G239" s="439"/>
      <c r="H239" s="439"/>
      <c r="I239" s="440"/>
      <c r="J239" s="440"/>
      <c r="K239" s="440"/>
      <c r="L239" s="440"/>
      <c r="M239" s="440"/>
      <c r="N239" s="440"/>
      <c r="O239" s="440"/>
      <c r="Q239" s="441"/>
      <c r="R239" s="473">
        <f t="shared" si="17"/>
        <v>0</v>
      </c>
    </row>
    <row r="240" spans="1:18" s="434" customFormat="1" ht="14.25">
      <c r="A240" s="474">
        <v>12</v>
      </c>
      <c r="B240" s="467">
        <v>160</v>
      </c>
      <c r="C240" s="475" t="s">
        <v>124</v>
      </c>
      <c r="D240" s="438" t="str">
        <f t="shared" si="19"/>
        <v>12.160.005</v>
      </c>
      <c r="E240" s="348" t="s">
        <v>433</v>
      </c>
      <c r="F240" s="347" t="s">
        <v>30</v>
      </c>
      <c r="G240" s="439">
        <f t="shared" si="18"/>
        <v>0</v>
      </c>
      <c r="H240" s="622" t="s">
        <v>1645</v>
      </c>
      <c r="I240" s="440"/>
      <c r="J240" s="440"/>
      <c r="K240" s="440"/>
      <c r="L240" s="440"/>
      <c r="M240" s="440"/>
      <c r="N240" s="440"/>
      <c r="O240" s="440"/>
      <c r="Q240" s="441"/>
      <c r="R240" s="473">
        <f t="shared" si="17"/>
        <v>0</v>
      </c>
    </row>
    <row r="241" spans="1:18" s="434" customFormat="1" ht="14.25">
      <c r="A241" s="474">
        <v>12</v>
      </c>
      <c r="B241" s="467">
        <v>160</v>
      </c>
      <c r="C241" s="475" t="s">
        <v>125</v>
      </c>
      <c r="D241" s="438" t="str">
        <f t="shared" si="19"/>
        <v>12.160.010</v>
      </c>
      <c r="E241" s="348" t="s">
        <v>434</v>
      </c>
      <c r="F241" s="347" t="s">
        <v>30</v>
      </c>
      <c r="G241" s="439">
        <f t="shared" si="18"/>
        <v>0</v>
      </c>
      <c r="H241" s="622" t="s">
        <v>1645</v>
      </c>
      <c r="I241" s="440"/>
      <c r="J241" s="440"/>
      <c r="K241" s="440"/>
      <c r="L241" s="440"/>
      <c r="M241" s="440"/>
      <c r="N241" s="440"/>
      <c r="O241" s="440"/>
      <c r="Q241" s="441"/>
      <c r="R241" s="473">
        <f t="shared" si="17"/>
        <v>0</v>
      </c>
    </row>
    <row r="242" spans="1:18" s="434" customFormat="1" ht="14.25">
      <c r="A242" s="474">
        <v>12</v>
      </c>
      <c r="B242" s="467">
        <v>160</v>
      </c>
      <c r="C242" s="475" t="s">
        <v>126</v>
      </c>
      <c r="D242" s="438" t="str">
        <f t="shared" si="19"/>
        <v>12.160.015</v>
      </c>
      <c r="E242" s="348" t="s">
        <v>435</v>
      </c>
      <c r="F242" s="347" t="s">
        <v>30</v>
      </c>
      <c r="G242" s="439">
        <f t="shared" si="18"/>
        <v>0</v>
      </c>
      <c r="H242" s="622" t="s">
        <v>1645</v>
      </c>
      <c r="I242" s="440"/>
      <c r="J242" s="440"/>
      <c r="K242" s="440"/>
      <c r="L242" s="440"/>
      <c r="M242" s="440"/>
      <c r="N242" s="440"/>
      <c r="O242" s="440"/>
      <c r="Q242" s="441"/>
      <c r="R242" s="473">
        <f t="shared" si="17"/>
        <v>0</v>
      </c>
    </row>
    <row r="243" spans="1:18" s="434" customFormat="1" ht="14.25">
      <c r="A243" s="474">
        <v>12</v>
      </c>
      <c r="B243" s="467">
        <v>160</v>
      </c>
      <c r="C243" s="475" t="s">
        <v>127</v>
      </c>
      <c r="D243" s="438" t="str">
        <f t="shared" si="19"/>
        <v>12.160.020</v>
      </c>
      <c r="E243" s="348" t="s">
        <v>436</v>
      </c>
      <c r="F243" s="347" t="s">
        <v>30</v>
      </c>
      <c r="G243" s="439">
        <f t="shared" si="18"/>
        <v>0</v>
      </c>
      <c r="H243" s="622" t="s">
        <v>1645</v>
      </c>
      <c r="I243" s="440"/>
      <c r="J243" s="440"/>
      <c r="K243" s="440"/>
      <c r="L243" s="440"/>
      <c r="M243" s="440"/>
      <c r="N243" s="440"/>
      <c r="O243" s="440"/>
      <c r="Q243" s="441"/>
      <c r="R243" s="473">
        <f t="shared" si="17"/>
        <v>0</v>
      </c>
    </row>
    <row r="244" spans="1:18" s="434" customFormat="1" ht="14.25">
      <c r="A244" s="474"/>
      <c r="B244" s="467" t="s">
        <v>26</v>
      </c>
      <c r="C244" s="475"/>
      <c r="D244" s="438"/>
      <c r="E244" s="348"/>
      <c r="F244" s="347"/>
      <c r="G244" s="439"/>
      <c r="H244" s="439"/>
      <c r="I244" s="440"/>
      <c r="J244" s="440"/>
      <c r="K244" s="440"/>
      <c r="L244" s="440"/>
      <c r="M244" s="440"/>
      <c r="N244" s="440"/>
      <c r="O244" s="440"/>
      <c r="Q244" s="441"/>
      <c r="R244" s="473">
        <f t="shared" si="17"/>
        <v>0</v>
      </c>
    </row>
    <row r="245" spans="1:18" s="434" customFormat="1">
      <c r="A245" s="467">
        <v>12</v>
      </c>
      <c r="B245" s="467">
        <v>165</v>
      </c>
      <c r="C245" s="468"/>
      <c r="D245" s="438" t="str">
        <f>IF(A245=0,"",IF(C245=0,A245&amp;"."&amp;B245,A245&amp;"."&amp;B245&amp;"."&amp;C245))</f>
        <v>12.165</v>
      </c>
      <c r="E245" s="349" t="s">
        <v>1138</v>
      </c>
      <c r="F245" s="347"/>
      <c r="G245" s="439"/>
      <c r="H245" s="439"/>
      <c r="I245" s="440"/>
      <c r="J245" s="440"/>
      <c r="K245" s="440"/>
      <c r="L245" s="440"/>
      <c r="M245" s="440"/>
      <c r="N245" s="440"/>
      <c r="O245" s="440"/>
      <c r="Q245" s="441"/>
      <c r="R245" s="473">
        <f t="shared" si="17"/>
        <v>0</v>
      </c>
    </row>
    <row r="246" spans="1:18" s="434" customFormat="1" ht="14.25">
      <c r="A246" s="474">
        <v>12</v>
      </c>
      <c r="B246" s="467">
        <v>165</v>
      </c>
      <c r="C246" s="475" t="s">
        <v>124</v>
      </c>
      <c r="D246" s="438" t="str">
        <f t="shared" si="19"/>
        <v>12.165.005</v>
      </c>
      <c r="E246" s="348" t="s">
        <v>440</v>
      </c>
      <c r="F246" s="347" t="s">
        <v>25</v>
      </c>
      <c r="G246" s="439">
        <f t="shared" si="18"/>
        <v>0</v>
      </c>
      <c r="H246" s="622" t="s">
        <v>1645</v>
      </c>
      <c r="I246" s="440"/>
      <c r="J246" s="440"/>
      <c r="K246" s="440"/>
      <c r="L246" s="440"/>
      <c r="M246" s="440"/>
      <c r="N246" s="440"/>
      <c r="O246" s="440"/>
      <c r="Q246" s="441"/>
      <c r="R246" s="473">
        <f t="shared" si="17"/>
        <v>0</v>
      </c>
    </row>
    <row r="247" spans="1:18" s="434" customFormat="1" ht="14.25">
      <c r="A247" s="474">
        <v>12</v>
      </c>
      <c r="B247" s="467">
        <v>165</v>
      </c>
      <c r="C247" s="475" t="s">
        <v>125</v>
      </c>
      <c r="D247" s="438" t="str">
        <f t="shared" si="19"/>
        <v>12.165.010</v>
      </c>
      <c r="E247" s="348" t="s">
        <v>441</v>
      </c>
      <c r="F247" s="347" t="s">
        <v>25</v>
      </c>
      <c r="G247" s="439">
        <f t="shared" si="18"/>
        <v>0</v>
      </c>
      <c r="H247" s="622" t="s">
        <v>1645</v>
      </c>
      <c r="I247" s="440"/>
      <c r="J247" s="440"/>
      <c r="K247" s="440"/>
      <c r="L247" s="440"/>
      <c r="M247" s="440"/>
      <c r="N247" s="440"/>
      <c r="O247" s="440"/>
      <c r="Q247" s="441"/>
      <c r="R247" s="473">
        <f t="shared" si="17"/>
        <v>0</v>
      </c>
    </row>
    <row r="248" spans="1:18" s="434" customFormat="1" ht="14.25">
      <c r="A248" s="474"/>
      <c r="B248" s="467" t="s">
        <v>26</v>
      </c>
      <c r="C248" s="475"/>
      <c r="D248" s="438"/>
      <c r="E248" s="348"/>
      <c r="F248" s="347"/>
      <c r="G248" s="439"/>
      <c r="H248" s="439"/>
      <c r="I248" s="440"/>
      <c r="J248" s="440"/>
      <c r="K248" s="440"/>
      <c r="L248" s="440"/>
      <c r="M248" s="440"/>
      <c r="N248" s="440"/>
      <c r="O248" s="440"/>
      <c r="Q248" s="441"/>
      <c r="R248" s="473">
        <f t="shared" si="17"/>
        <v>0</v>
      </c>
    </row>
    <row r="249" spans="1:18" s="434" customFormat="1">
      <c r="A249" s="467">
        <v>12</v>
      </c>
      <c r="B249" s="467">
        <v>170</v>
      </c>
      <c r="C249" s="468"/>
      <c r="D249" s="438" t="str">
        <f>IF(A249=0,"",IF(C249=0,A249&amp;"."&amp;B249,A249&amp;"."&amp;B249&amp;"."&amp;C249))</f>
        <v>12.170</v>
      </c>
      <c r="E249" s="349" t="s">
        <v>1139</v>
      </c>
      <c r="F249" s="347"/>
      <c r="G249" s="439"/>
      <c r="H249" s="439"/>
      <c r="I249" s="440"/>
      <c r="J249" s="440"/>
      <c r="K249" s="440"/>
      <c r="L249" s="440"/>
      <c r="M249" s="440"/>
      <c r="N249" s="440"/>
      <c r="O249" s="440"/>
      <c r="Q249" s="441"/>
      <c r="R249" s="473">
        <f t="shared" si="17"/>
        <v>0</v>
      </c>
    </row>
    <row r="250" spans="1:18" s="434" customFormat="1" ht="14.25">
      <c r="A250" s="474">
        <v>12</v>
      </c>
      <c r="B250" s="467">
        <v>170</v>
      </c>
      <c r="C250" s="475" t="s">
        <v>124</v>
      </c>
      <c r="D250" s="438" t="str">
        <f t="shared" si="19"/>
        <v>12.170.005</v>
      </c>
      <c r="E250" s="348" t="s">
        <v>442</v>
      </c>
      <c r="F250" s="347" t="s">
        <v>25</v>
      </c>
      <c r="G250" s="439">
        <f t="shared" si="18"/>
        <v>0</v>
      </c>
      <c r="H250" s="622" t="s">
        <v>1645</v>
      </c>
      <c r="I250" s="440"/>
      <c r="J250" s="440"/>
      <c r="K250" s="440"/>
      <c r="L250" s="440"/>
      <c r="M250" s="440"/>
      <c r="N250" s="440"/>
      <c r="O250" s="440"/>
      <c r="Q250" s="441"/>
      <c r="R250" s="473">
        <f t="shared" si="17"/>
        <v>0</v>
      </c>
    </row>
    <row r="251" spans="1:18" s="434" customFormat="1" ht="14.25">
      <c r="A251" s="474">
        <v>12</v>
      </c>
      <c r="B251" s="467">
        <v>170</v>
      </c>
      <c r="C251" s="475" t="s">
        <v>125</v>
      </c>
      <c r="D251" s="438" t="str">
        <f t="shared" si="19"/>
        <v>12.170.010</v>
      </c>
      <c r="E251" s="348" t="s">
        <v>443</v>
      </c>
      <c r="F251" s="347" t="s">
        <v>25</v>
      </c>
      <c r="G251" s="439">
        <f t="shared" si="18"/>
        <v>0</v>
      </c>
      <c r="H251" s="622" t="s">
        <v>1645</v>
      </c>
      <c r="I251" s="440"/>
      <c r="J251" s="440"/>
      <c r="K251" s="440"/>
      <c r="L251" s="440"/>
      <c r="M251" s="440"/>
      <c r="N251" s="440"/>
      <c r="O251" s="440"/>
      <c r="Q251" s="441"/>
      <c r="R251" s="473">
        <f t="shared" si="17"/>
        <v>0</v>
      </c>
    </row>
    <row r="252" spans="1:18" s="434" customFormat="1" ht="14.25">
      <c r="A252" s="474">
        <v>12</v>
      </c>
      <c r="B252" s="467">
        <v>170</v>
      </c>
      <c r="C252" s="475" t="s">
        <v>126</v>
      </c>
      <c r="D252" s="438" t="str">
        <f t="shared" si="19"/>
        <v>12.170.015</v>
      </c>
      <c r="E252" s="348" t="s">
        <v>444</v>
      </c>
      <c r="F252" s="347" t="s">
        <v>25</v>
      </c>
      <c r="G252" s="439">
        <f t="shared" si="18"/>
        <v>0</v>
      </c>
      <c r="H252" s="622" t="s">
        <v>1645</v>
      </c>
      <c r="I252" s="440"/>
      <c r="J252" s="440"/>
      <c r="K252" s="440"/>
      <c r="L252" s="440"/>
      <c r="M252" s="440"/>
      <c r="N252" s="440"/>
      <c r="O252" s="440"/>
      <c r="Q252" s="441"/>
      <c r="R252" s="473">
        <f t="shared" si="17"/>
        <v>0</v>
      </c>
    </row>
    <row r="253" spans="1:18" s="434" customFormat="1" ht="14.25">
      <c r="A253" s="474">
        <v>12</v>
      </c>
      <c r="B253" s="467">
        <v>170</v>
      </c>
      <c r="C253" s="475" t="s">
        <v>127</v>
      </c>
      <c r="D253" s="438" t="str">
        <f t="shared" si="19"/>
        <v>12.170.020</v>
      </c>
      <c r="E253" s="348" t="s">
        <v>445</v>
      </c>
      <c r="F253" s="347" t="s">
        <v>25</v>
      </c>
      <c r="G253" s="439">
        <f t="shared" si="18"/>
        <v>0</v>
      </c>
      <c r="H253" s="622" t="s">
        <v>1645</v>
      </c>
      <c r="I253" s="440"/>
      <c r="J253" s="440"/>
      <c r="K253" s="440"/>
      <c r="L253" s="440"/>
      <c r="M253" s="440"/>
      <c r="N253" s="440"/>
      <c r="O253" s="440"/>
      <c r="Q253" s="441"/>
      <c r="R253" s="473">
        <f t="shared" si="17"/>
        <v>0</v>
      </c>
    </row>
    <row r="254" spans="1:18" s="434" customFormat="1" ht="14.25">
      <c r="A254" s="474">
        <v>12</v>
      </c>
      <c r="B254" s="467">
        <v>170</v>
      </c>
      <c r="C254" s="475" t="s">
        <v>128</v>
      </c>
      <c r="D254" s="438" t="str">
        <f t="shared" si="19"/>
        <v>12.170.025</v>
      </c>
      <c r="E254" s="348" t="s">
        <v>446</v>
      </c>
      <c r="F254" s="347" t="s">
        <v>25</v>
      </c>
      <c r="G254" s="439">
        <f t="shared" si="18"/>
        <v>0</v>
      </c>
      <c r="H254" s="622" t="s">
        <v>1645</v>
      </c>
      <c r="I254" s="442"/>
      <c r="J254" s="442"/>
      <c r="K254" s="442"/>
      <c r="L254" s="442"/>
      <c r="M254" s="442"/>
      <c r="N254" s="442"/>
      <c r="O254" s="442"/>
      <c r="Q254" s="441"/>
      <c r="R254" s="473">
        <f t="shared" si="17"/>
        <v>0</v>
      </c>
    </row>
    <row r="255" spans="1:18" s="434" customFormat="1" ht="14.25">
      <c r="A255" s="474"/>
      <c r="B255" s="467" t="s">
        <v>26</v>
      </c>
      <c r="C255" s="475"/>
      <c r="D255" s="438"/>
      <c r="E255" s="357"/>
      <c r="F255" s="347"/>
      <c r="G255" s="439"/>
      <c r="H255" s="439"/>
      <c r="I255" s="442"/>
      <c r="J255" s="442"/>
      <c r="K255" s="442"/>
      <c r="L255" s="442"/>
      <c r="M255" s="442"/>
      <c r="N255" s="442"/>
      <c r="O255" s="442"/>
      <c r="Q255" s="441"/>
      <c r="R255" s="473">
        <f t="shared" si="17"/>
        <v>0</v>
      </c>
    </row>
    <row r="256" spans="1:18" s="434" customFormat="1" ht="30">
      <c r="A256" s="467">
        <v>12</v>
      </c>
      <c r="B256" s="467">
        <v>175</v>
      </c>
      <c r="C256" s="468"/>
      <c r="D256" s="438" t="str">
        <f>IF(A256=0,"",IF(C256=0,A256&amp;"."&amp;B256,A256&amp;"."&amp;B256&amp;"."&amp;C256))</f>
        <v>12.175</v>
      </c>
      <c r="E256" s="349" t="s">
        <v>1140</v>
      </c>
      <c r="F256" s="347"/>
      <c r="G256" s="439"/>
      <c r="H256" s="439"/>
      <c r="I256" s="440"/>
      <c r="J256" s="440"/>
      <c r="K256" s="440"/>
      <c r="L256" s="440"/>
      <c r="M256" s="440"/>
      <c r="N256" s="440"/>
      <c r="O256" s="440"/>
      <c r="Q256" s="441"/>
      <c r="R256" s="473">
        <f t="shared" si="17"/>
        <v>0</v>
      </c>
    </row>
    <row r="257" spans="1:18" s="434" customFormat="1" ht="15" customHeight="1">
      <c r="A257" s="474">
        <v>12</v>
      </c>
      <c r="B257" s="467">
        <v>175</v>
      </c>
      <c r="C257" s="475" t="s">
        <v>124</v>
      </c>
      <c r="D257" s="438" t="str">
        <f t="shared" si="19"/>
        <v>12.175.005</v>
      </c>
      <c r="E257" s="480" t="s">
        <v>447</v>
      </c>
      <c r="F257" s="347" t="s">
        <v>25</v>
      </c>
      <c r="G257" s="439">
        <f t="shared" si="18"/>
        <v>0</v>
      </c>
      <c r="H257" s="622" t="s">
        <v>1645</v>
      </c>
      <c r="I257" s="442"/>
      <c r="J257" s="442"/>
      <c r="K257" s="442"/>
      <c r="L257" s="442"/>
      <c r="M257" s="442"/>
      <c r="N257" s="442"/>
      <c r="O257" s="442"/>
      <c r="Q257" s="441"/>
      <c r="R257" s="473">
        <f t="shared" si="17"/>
        <v>0</v>
      </c>
    </row>
    <row r="258" spans="1:18" s="434" customFormat="1" ht="14.25">
      <c r="A258" s="474">
        <v>12</v>
      </c>
      <c r="B258" s="467">
        <v>175</v>
      </c>
      <c r="C258" s="475" t="s">
        <v>125</v>
      </c>
      <c r="D258" s="438" t="str">
        <f t="shared" si="19"/>
        <v>12.175.010</v>
      </c>
      <c r="E258" s="480" t="s">
        <v>448</v>
      </c>
      <c r="F258" s="347" t="s">
        <v>25</v>
      </c>
      <c r="G258" s="439">
        <f t="shared" si="18"/>
        <v>0</v>
      </c>
      <c r="H258" s="622" t="s">
        <v>1645</v>
      </c>
      <c r="I258" s="442"/>
      <c r="J258" s="442"/>
      <c r="K258" s="442"/>
      <c r="L258" s="442"/>
      <c r="M258" s="442"/>
      <c r="N258" s="442"/>
      <c r="O258" s="442"/>
      <c r="Q258" s="441"/>
      <c r="R258" s="473">
        <f t="shared" si="17"/>
        <v>0</v>
      </c>
    </row>
    <row r="259" spans="1:18" s="434" customFormat="1" ht="14.25">
      <c r="A259" s="474">
        <v>12</v>
      </c>
      <c r="B259" s="467">
        <v>175</v>
      </c>
      <c r="C259" s="475" t="s">
        <v>126</v>
      </c>
      <c r="D259" s="438" t="str">
        <f t="shared" si="19"/>
        <v>12.175.015</v>
      </c>
      <c r="E259" s="480" t="s">
        <v>449</v>
      </c>
      <c r="F259" s="347" t="s">
        <v>25</v>
      </c>
      <c r="G259" s="439">
        <f t="shared" si="18"/>
        <v>0</v>
      </c>
      <c r="H259" s="622" t="s">
        <v>1645</v>
      </c>
      <c r="I259" s="442"/>
      <c r="J259" s="442"/>
      <c r="K259" s="442"/>
      <c r="L259" s="442"/>
      <c r="M259" s="442"/>
      <c r="N259" s="442"/>
      <c r="O259" s="442"/>
      <c r="Q259" s="441"/>
      <c r="R259" s="473">
        <f t="shared" si="17"/>
        <v>0</v>
      </c>
    </row>
    <row r="260" spans="1:18" s="434" customFormat="1" ht="14.25">
      <c r="A260" s="474">
        <v>12</v>
      </c>
      <c r="B260" s="467">
        <v>175</v>
      </c>
      <c r="C260" s="475" t="s">
        <v>127</v>
      </c>
      <c r="D260" s="438" t="str">
        <f t="shared" si="19"/>
        <v>12.175.020</v>
      </c>
      <c r="E260" s="480" t="s">
        <v>450</v>
      </c>
      <c r="F260" s="347" t="s">
        <v>25</v>
      </c>
      <c r="G260" s="439">
        <f t="shared" si="18"/>
        <v>0</v>
      </c>
      <c r="H260" s="622" t="s">
        <v>1645</v>
      </c>
      <c r="I260" s="442"/>
      <c r="J260" s="442"/>
      <c r="K260" s="442"/>
      <c r="L260" s="442"/>
      <c r="M260" s="442"/>
      <c r="N260" s="442"/>
      <c r="O260" s="442"/>
      <c r="Q260" s="441"/>
      <c r="R260" s="473">
        <f t="shared" ref="R260:R319" si="20">Q260*G260</f>
        <v>0</v>
      </c>
    </row>
    <row r="261" spans="1:18" s="434" customFormat="1" ht="14.25">
      <c r="A261" s="474">
        <v>12</v>
      </c>
      <c r="B261" s="467">
        <v>175</v>
      </c>
      <c r="C261" s="475" t="s">
        <v>128</v>
      </c>
      <c r="D261" s="438" t="str">
        <f t="shared" si="19"/>
        <v>12.175.025</v>
      </c>
      <c r="E261" s="480" t="s">
        <v>451</v>
      </c>
      <c r="F261" s="347" t="s">
        <v>25</v>
      </c>
      <c r="G261" s="439">
        <f t="shared" ref="G261:G320" si="21">ROUNDUP(SUM(I261:O261),2)</f>
        <v>0</v>
      </c>
      <c r="H261" s="622" t="s">
        <v>1645</v>
      </c>
      <c r="I261" s="442"/>
      <c r="J261" s="442"/>
      <c r="K261" s="442"/>
      <c r="L261" s="442"/>
      <c r="M261" s="442"/>
      <c r="N261" s="442"/>
      <c r="O261" s="442"/>
      <c r="Q261" s="441"/>
      <c r="R261" s="473">
        <f t="shared" si="20"/>
        <v>0</v>
      </c>
    </row>
    <row r="262" spans="1:18" s="434" customFormat="1" ht="14.25">
      <c r="A262" s="474">
        <v>12</v>
      </c>
      <c r="B262" s="467">
        <v>175</v>
      </c>
      <c r="C262" s="475" t="s">
        <v>129</v>
      </c>
      <c r="D262" s="438" t="str">
        <f t="shared" si="19"/>
        <v>12.175.030</v>
      </c>
      <c r="E262" s="480" t="s">
        <v>452</v>
      </c>
      <c r="F262" s="347" t="s">
        <v>25</v>
      </c>
      <c r="G262" s="439">
        <f t="shared" si="21"/>
        <v>0</v>
      </c>
      <c r="H262" s="622" t="s">
        <v>1645</v>
      </c>
      <c r="I262" s="442"/>
      <c r="J262" s="442"/>
      <c r="K262" s="442"/>
      <c r="L262" s="442"/>
      <c r="M262" s="442"/>
      <c r="N262" s="442"/>
      <c r="O262" s="442"/>
      <c r="Q262" s="441"/>
      <c r="R262" s="473">
        <f t="shared" si="20"/>
        <v>0</v>
      </c>
    </row>
    <row r="263" spans="1:18" s="434" customFormat="1" ht="14.25">
      <c r="A263" s="474">
        <v>12</v>
      </c>
      <c r="B263" s="467">
        <v>175</v>
      </c>
      <c r="C263" s="475" t="s">
        <v>130</v>
      </c>
      <c r="D263" s="438" t="str">
        <f t="shared" si="19"/>
        <v>12.175.035</v>
      </c>
      <c r="E263" s="480" t="s">
        <v>453</v>
      </c>
      <c r="F263" s="347" t="s">
        <v>25</v>
      </c>
      <c r="G263" s="439">
        <f t="shared" si="21"/>
        <v>0</v>
      </c>
      <c r="H263" s="622" t="s">
        <v>1645</v>
      </c>
      <c r="I263" s="442"/>
      <c r="J263" s="442"/>
      <c r="K263" s="442"/>
      <c r="L263" s="442"/>
      <c r="M263" s="442"/>
      <c r="N263" s="442"/>
      <c r="O263" s="442"/>
      <c r="Q263" s="441"/>
      <c r="R263" s="473">
        <f t="shared" si="20"/>
        <v>0</v>
      </c>
    </row>
    <row r="264" spans="1:18" s="434" customFormat="1" ht="14.25">
      <c r="A264" s="474">
        <v>12</v>
      </c>
      <c r="B264" s="467">
        <v>175</v>
      </c>
      <c r="C264" s="475" t="s">
        <v>131</v>
      </c>
      <c r="D264" s="438" t="str">
        <f t="shared" ref="D264:D324" si="22">IF(A264=0,"",IF(C264=0,A264&amp;"."&amp;B264,A264&amp;"."&amp;B264&amp;"."&amp;C264))</f>
        <v>12.175.040</v>
      </c>
      <c r="E264" s="480" t="s">
        <v>454</v>
      </c>
      <c r="F264" s="347" t="s">
        <v>25</v>
      </c>
      <c r="G264" s="439">
        <f t="shared" si="21"/>
        <v>0</v>
      </c>
      <c r="H264" s="622" t="s">
        <v>1645</v>
      </c>
      <c r="I264" s="442"/>
      <c r="J264" s="442"/>
      <c r="K264" s="442"/>
      <c r="L264" s="442"/>
      <c r="M264" s="442"/>
      <c r="N264" s="442"/>
      <c r="O264" s="442"/>
      <c r="Q264" s="441"/>
      <c r="R264" s="473">
        <f t="shared" si="20"/>
        <v>0</v>
      </c>
    </row>
    <row r="265" spans="1:18" s="434" customFormat="1" ht="14.25">
      <c r="A265" s="474"/>
      <c r="B265" s="467" t="s">
        <v>26</v>
      </c>
      <c r="C265" s="475"/>
      <c r="D265" s="438"/>
      <c r="E265" s="480"/>
      <c r="F265" s="347"/>
      <c r="G265" s="439"/>
      <c r="H265" s="439"/>
      <c r="I265" s="442"/>
      <c r="J265" s="442"/>
      <c r="K265" s="442"/>
      <c r="L265" s="442"/>
      <c r="M265" s="442"/>
      <c r="N265" s="442"/>
      <c r="O265" s="442"/>
      <c r="Q265" s="441"/>
      <c r="R265" s="473">
        <f t="shared" si="20"/>
        <v>0</v>
      </c>
    </row>
    <row r="266" spans="1:18" s="434" customFormat="1">
      <c r="A266" s="467">
        <v>12</v>
      </c>
      <c r="B266" s="467">
        <v>180</v>
      </c>
      <c r="C266" s="468"/>
      <c r="D266" s="438" t="str">
        <f>IF(A266=0,"",IF(C266=0,A266&amp;"."&amp;B266,A266&amp;"."&amp;B266&amp;"."&amp;C266))</f>
        <v>12.180</v>
      </c>
      <c r="E266" s="349" t="s">
        <v>1141</v>
      </c>
      <c r="F266" s="347"/>
      <c r="G266" s="439"/>
      <c r="H266" s="439"/>
      <c r="I266" s="440"/>
      <c r="J266" s="440"/>
      <c r="K266" s="440"/>
      <c r="L266" s="440"/>
      <c r="M266" s="440"/>
      <c r="N266" s="440"/>
      <c r="O266" s="440"/>
      <c r="Q266" s="441"/>
      <c r="R266" s="473">
        <f t="shared" si="20"/>
        <v>0</v>
      </c>
    </row>
    <row r="267" spans="1:18" s="434" customFormat="1" ht="14.25">
      <c r="A267" s="474">
        <v>12</v>
      </c>
      <c r="B267" s="467">
        <v>180</v>
      </c>
      <c r="C267" s="475" t="s">
        <v>124</v>
      </c>
      <c r="D267" s="438" t="str">
        <f t="shared" si="22"/>
        <v>12.180.005</v>
      </c>
      <c r="E267" s="480" t="s">
        <v>186</v>
      </c>
      <c r="F267" s="347" t="s">
        <v>25</v>
      </c>
      <c r="G267" s="439">
        <f t="shared" si="21"/>
        <v>0</v>
      </c>
      <c r="H267" s="622" t="s">
        <v>1645</v>
      </c>
      <c r="I267" s="442"/>
      <c r="J267" s="442"/>
      <c r="K267" s="442"/>
      <c r="L267" s="442"/>
      <c r="M267" s="442"/>
      <c r="N267" s="442"/>
      <c r="O267" s="442"/>
      <c r="Q267" s="441"/>
      <c r="R267" s="473">
        <f t="shared" si="20"/>
        <v>0</v>
      </c>
    </row>
    <row r="268" spans="1:18" s="434" customFormat="1" ht="14.25">
      <c r="A268" s="474">
        <v>12</v>
      </c>
      <c r="B268" s="467">
        <v>180</v>
      </c>
      <c r="C268" s="475" t="s">
        <v>125</v>
      </c>
      <c r="D268" s="438" t="str">
        <f t="shared" si="22"/>
        <v>12.180.010</v>
      </c>
      <c r="E268" s="480" t="s">
        <v>455</v>
      </c>
      <c r="F268" s="347" t="s">
        <v>25</v>
      </c>
      <c r="G268" s="439">
        <f t="shared" si="21"/>
        <v>0</v>
      </c>
      <c r="H268" s="622" t="s">
        <v>1645</v>
      </c>
      <c r="I268" s="442"/>
      <c r="J268" s="442"/>
      <c r="K268" s="442"/>
      <c r="L268" s="442"/>
      <c r="M268" s="442"/>
      <c r="N268" s="442"/>
      <c r="O268" s="442"/>
      <c r="Q268" s="441"/>
      <c r="R268" s="473">
        <f t="shared" si="20"/>
        <v>0</v>
      </c>
    </row>
    <row r="269" spans="1:18" s="434" customFormat="1" ht="14.25">
      <c r="A269" s="474">
        <v>12</v>
      </c>
      <c r="B269" s="467">
        <v>180</v>
      </c>
      <c r="C269" s="475" t="s">
        <v>126</v>
      </c>
      <c r="D269" s="438" t="str">
        <f t="shared" si="22"/>
        <v>12.180.015</v>
      </c>
      <c r="E269" s="480" t="s">
        <v>456</v>
      </c>
      <c r="F269" s="347" t="s">
        <v>25</v>
      </c>
      <c r="G269" s="439">
        <f t="shared" si="21"/>
        <v>0</v>
      </c>
      <c r="H269" s="622" t="s">
        <v>1645</v>
      </c>
      <c r="I269" s="442"/>
      <c r="J269" s="442"/>
      <c r="K269" s="442"/>
      <c r="L269" s="442"/>
      <c r="M269" s="442"/>
      <c r="N269" s="442"/>
      <c r="O269" s="442"/>
      <c r="Q269" s="441"/>
      <c r="R269" s="473">
        <f t="shared" si="20"/>
        <v>0</v>
      </c>
    </row>
    <row r="270" spans="1:18" s="434" customFormat="1" ht="14.25">
      <c r="A270" s="474"/>
      <c r="B270" s="467" t="s">
        <v>26</v>
      </c>
      <c r="C270" s="475"/>
      <c r="D270" s="438"/>
      <c r="E270" s="480"/>
      <c r="F270" s="347"/>
      <c r="G270" s="439"/>
      <c r="H270" s="439"/>
      <c r="I270" s="442"/>
      <c r="J270" s="442"/>
      <c r="K270" s="442"/>
      <c r="L270" s="442"/>
      <c r="M270" s="442"/>
      <c r="N270" s="442"/>
      <c r="O270" s="442"/>
      <c r="Q270" s="441"/>
      <c r="R270" s="473">
        <f t="shared" si="20"/>
        <v>0</v>
      </c>
    </row>
    <row r="271" spans="1:18" s="434" customFormat="1">
      <c r="A271" s="467">
        <v>12</v>
      </c>
      <c r="B271" s="467">
        <v>185</v>
      </c>
      <c r="C271" s="468"/>
      <c r="D271" s="438" t="str">
        <f>IF(A271=0,"",IF(C271=0,A271&amp;"."&amp;B271,A271&amp;"."&amp;B271&amp;"."&amp;C271))</f>
        <v>12.185</v>
      </c>
      <c r="E271" s="349" t="s">
        <v>457</v>
      </c>
      <c r="F271" s="347"/>
      <c r="G271" s="439"/>
      <c r="H271" s="439"/>
      <c r="I271" s="440"/>
      <c r="J271" s="440"/>
      <c r="K271" s="440"/>
      <c r="L271" s="440"/>
      <c r="M271" s="440"/>
      <c r="N271" s="440"/>
      <c r="O271" s="440"/>
      <c r="Q271" s="441"/>
      <c r="R271" s="473">
        <f t="shared" si="20"/>
        <v>0</v>
      </c>
    </row>
    <row r="272" spans="1:18" s="434" customFormat="1" ht="15" customHeight="1">
      <c r="A272" s="474">
        <v>12</v>
      </c>
      <c r="B272" s="467">
        <v>185</v>
      </c>
      <c r="C272" s="475" t="s">
        <v>124</v>
      </c>
      <c r="D272" s="438" t="str">
        <f t="shared" si="22"/>
        <v>12.185.005</v>
      </c>
      <c r="E272" s="348" t="s">
        <v>458</v>
      </c>
      <c r="F272" s="347" t="s">
        <v>25</v>
      </c>
      <c r="G272" s="439">
        <f t="shared" si="21"/>
        <v>0</v>
      </c>
      <c r="H272" s="622" t="s">
        <v>1645</v>
      </c>
      <c r="I272" s="442"/>
      <c r="J272" s="442"/>
      <c r="K272" s="442"/>
      <c r="L272" s="442"/>
      <c r="M272" s="442"/>
      <c r="N272" s="442"/>
      <c r="O272" s="442"/>
      <c r="Q272" s="441"/>
      <c r="R272" s="473">
        <f t="shared" si="20"/>
        <v>0</v>
      </c>
    </row>
    <row r="273" spans="1:18" s="434" customFormat="1" ht="14.25">
      <c r="A273" s="474"/>
      <c r="B273" s="467" t="s">
        <v>26</v>
      </c>
      <c r="C273" s="475"/>
      <c r="D273" s="438"/>
      <c r="E273" s="348"/>
      <c r="F273" s="347"/>
      <c r="G273" s="439"/>
      <c r="H273" s="439"/>
      <c r="I273" s="442"/>
      <c r="J273" s="442"/>
      <c r="K273" s="442"/>
      <c r="L273" s="442"/>
      <c r="M273" s="442"/>
      <c r="N273" s="442"/>
      <c r="O273" s="442"/>
      <c r="Q273" s="441"/>
      <c r="R273" s="473">
        <f t="shared" si="20"/>
        <v>0</v>
      </c>
    </row>
    <row r="274" spans="1:18" s="434" customFormat="1">
      <c r="A274" s="467">
        <v>12</v>
      </c>
      <c r="B274" s="467">
        <v>190</v>
      </c>
      <c r="C274" s="468"/>
      <c r="D274" s="438" t="str">
        <f>IF(A274=0,"",IF(C274=0,A274&amp;"."&amp;B274,A274&amp;"."&amp;B274&amp;"."&amp;C274))</f>
        <v>12.190</v>
      </c>
      <c r="E274" s="349" t="s">
        <v>1145</v>
      </c>
      <c r="F274" s="347"/>
      <c r="G274" s="439"/>
      <c r="H274" s="439"/>
      <c r="I274" s="440"/>
      <c r="J274" s="440"/>
      <c r="K274" s="440"/>
      <c r="L274" s="440"/>
      <c r="M274" s="440"/>
      <c r="N274" s="440"/>
      <c r="O274" s="440"/>
      <c r="Q274" s="441"/>
      <c r="R274" s="473">
        <f t="shared" si="20"/>
        <v>0</v>
      </c>
    </row>
    <row r="275" spans="1:18" s="434" customFormat="1" ht="14.25">
      <c r="A275" s="474">
        <v>12</v>
      </c>
      <c r="B275" s="467">
        <v>190</v>
      </c>
      <c r="C275" s="475" t="s">
        <v>124</v>
      </c>
      <c r="D275" s="438" t="str">
        <f t="shared" si="22"/>
        <v>12.190.005</v>
      </c>
      <c r="E275" s="348" t="s">
        <v>459</v>
      </c>
      <c r="F275" s="347" t="s">
        <v>25</v>
      </c>
      <c r="G275" s="439">
        <f t="shared" si="21"/>
        <v>0</v>
      </c>
      <c r="H275" s="622" t="s">
        <v>1645</v>
      </c>
      <c r="I275" s="442"/>
      <c r="J275" s="442"/>
      <c r="K275" s="442"/>
      <c r="L275" s="442"/>
      <c r="M275" s="442"/>
      <c r="N275" s="442"/>
      <c r="O275" s="442"/>
      <c r="Q275" s="441"/>
      <c r="R275" s="473">
        <f t="shared" si="20"/>
        <v>0</v>
      </c>
    </row>
    <row r="276" spans="1:18" s="434" customFormat="1" ht="14.25">
      <c r="A276" s="474">
        <v>12</v>
      </c>
      <c r="B276" s="467">
        <v>190</v>
      </c>
      <c r="C276" s="475" t="s">
        <v>125</v>
      </c>
      <c r="D276" s="438" t="str">
        <f t="shared" si="22"/>
        <v>12.190.010</v>
      </c>
      <c r="E276" s="348" t="s">
        <v>460</v>
      </c>
      <c r="F276" s="347" t="s">
        <v>25</v>
      </c>
      <c r="G276" s="439">
        <f t="shared" si="21"/>
        <v>0</v>
      </c>
      <c r="H276" s="622" t="s">
        <v>1645</v>
      </c>
      <c r="I276" s="442"/>
      <c r="J276" s="442"/>
      <c r="K276" s="442"/>
      <c r="L276" s="442"/>
      <c r="M276" s="442"/>
      <c r="N276" s="442"/>
      <c r="O276" s="442"/>
      <c r="Q276" s="441"/>
      <c r="R276" s="473">
        <f t="shared" si="20"/>
        <v>0</v>
      </c>
    </row>
    <row r="277" spans="1:18" s="434" customFormat="1" ht="14.25">
      <c r="A277" s="474"/>
      <c r="B277" s="467" t="s">
        <v>26</v>
      </c>
      <c r="C277" s="475"/>
      <c r="D277" s="438"/>
      <c r="E277" s="348"/>
      <c r="F277" s="347"/>
      <c r="G277" s="439"/>
      <c r="H277" s="439"/>
      <c r="I277" s="442"/>
      <c r="J277" s="442"/>
      <c r="K277" s="442"/>
      <c r="L277" s="442"/>
      <c r="M277" s="442"/>
      <c r="N277" s="442"/>
      <c r="O277" s="442"/>
      <c r="Q277" s="441"/>
      <c r="R277" s="473">
        <f t="shared" si="20"/>
        <v>0</v>
      </c>
    </row>
    <row r="278" spans="1:18" s="434" customFormat="1">
      <c r="A278" s="467">
        <v>12</v>
      </c>
      <c r="B278" s="467">
        <v>195</v>
      </c>
      <c r="C278" s="468"/>
      <c r="D278" s="438" t="str">
        <f>IF(A278=0,"",IF(C278=0,A278&amp;"."&amp;B278,A278&amp;"."&amp;B278&amp;"."&amp;C278))</f>
        <v>12.195</v>
      </c>
      <c r="E278" s="349" t="s">
        <v>461</v>
      </c>
      <c r="F278" s="347"/>
      <c r="G278" s="439"/>
      <c r="H278" s="439"/>
      <c r="I278" s="440"/>
      <c r="J278" s="440"/>
      <c r="K278" s="440"/>
      <c r="L278" s="440"/>
      <c r="M278" s="440"/>
      <c r="N278" s="440"/>
      <c r="O278" s="440"/>
      <c r="Q278" s="441"/>
      <c r="R278" s="473">
        <f t="shared" si="20"/>
        <v>0</v>
      </c>
    </row>
    <row r="279" spans="1:18" s="434" customFormat="1" ht="14.25">
      <c r="A279" s="474">
        <v>12</v>
      </c>
      <c r="B279" s="467">
        <v>195</v>
      </c>
      <c r="C279" s="475" t="s">
        <v>124</v>
      </c>
      <c r="D279" s="438" t="str">
        <f t="shared" si="22"/>
        <v>12.195.005</v>
      </c>
      <c r="E279" s="348" t="s">
        <v>433</v>
      </c>
      <c r="F279" s="347" t="s">
        <v>30</v>
      </c>
      <c r="G279" s="439">
        <f t="shared" si="21"/>
        <v>0</v>
      </c>
      <c r="H279" s="622" t="s">
        <v>1645</v>
      </c>
      <c r="I279" s="442"/>
      <c r="J279" s="442"/>
      <c r="K279" s="442"/>
      <c r="L279" s="442"/>
      <c r="M279" s="442"/>
      <c r="N279" s="442"/>
      <c r="O279" s="442"/>
      <c r="Q279" s="441"/>
      <c r="R279" s="473">
        <f t="shared" si="20"/>
        <v>0</v>
      </c>
    </row>
    <row r="280" spans="1:18" s="434" customFormat="1" ht="14.25">
      <c r="A280" s="474"/>
      <c r="B280" s="467" t="s">
        <v>26</v>
      </c>
      <c r="C280" s="475"/>
      <c r="D280" s="438"/>
      <c r="E280" s="348"/>
      <c r="F280" s="347"/>
      <c r="G280" s="439"/>
      <c r="H280" s="439"/>
      <c r="I280" s="442"/>
      <c r="J280" s="442"/>
      <c r="K280" s="442"/>
      <c r="L280" s="442"/>
      <c r="M280" s="442"/>
      <c r="N280" s="442"/>
      <c r="O280" s="442"/>
      <c r="Q280" s="441"/>
      <c r="R280" s="473">
        <f t="shared" si="20"/>
        <v>0</v>
      </c>
    </row>
    <row r="281" spans="1:18" s="434" customFormat="1">
      <c r="A281" s="467">
        <v>12</v>
      </c>
      <c r="B281" s="467">
        <v>200</v>
      </c>
      <c r="C281" s="468"/>
      <c r="D281" s="438" t="str">
        <f>IF(A281=0,"",IF(C281=0,A281&amp;"."&amp;B281,A281&amp;"."&amp;B281&amp;"."&amp;C281))</f>
        <v>12.200</v>
      </c>
      <c r="E281" s="349" t="s">
        <v>1146</v>
      </c>
      <c r="F281" s="347"/>
      <c r="G281" s="439"/>
      <c r="H281" s="439"/>
      <c r="I281" s="440"/>
      <c r="J281" s="440"/>
      <c r="K281" s="440"/>
      <c r="L281" s="440"/>
      <c r="M281" s="440"/>
      <c r="N281" s="440"/>
      <c r="O281" s="440"/>
      <c r="Q281" s="441"/>
      <c r="R281" s="473">
        <f t="shared" si="20"/>
        <v>0</v>
      </c>
    </row>
    <row r="282" spans="1:18" s="434" customFormat="1" ht="14.25">
      <c r="A282" s="474">
        <v>12</v>
      </c>
      <c r="B282" s="467">
        <v>200</v>
      </c>
      <c r="C282" s="475" t="s">
        <v>124</v>
      </c>
      <c r="D282" s="438" t="str">
        <f t="shared" si="22"/>
        <v>12.200.005</v>
      </c>
      <c r="E282" s="348" t="s">
        <v>1152</v>
      </c>
      <c r="F282" s="347" t="s">
        <v>141</v>
      </c>
      <c r="G282" s="439">
        <f t="shared" si="21"/>
        <v>0</v>
      </c>
      <c r="H282" s="622" t="s">
        <v>1645</v>
      </c>
      <c r="I282" s="442"/>
      <c r="J282" s="442"/>
      <c r="K282" s="442"/>
      <c r="L282" s="442"/>
      <c r="M282" s="442"/>
      <c r="N282" s="442"/>
      <c r="O282" s="442"/>
      <c r="Q282" s="441"/>
      <c r="R282" s="473">
        <f t="shared" si="20"/>
        <v>0</v>
      </c>
    </row>
    <row r="283" spans="1:18" s="434" customFormat="1" ht="14.25">
      <c r="A283" s="474"/>
      <c r="B283" s="467" t="s">
        <v>26</v>
      </c>
      <c r="C283" s="475"/>
      <c r="D283" s="438" t="str">
        <f t="shared" si="22"/>
        <v/>
      </c>
      <c r="E283" s="348"/>
      <c r="F283" s="347"/>
      <c r="G283" s="439"/>
      <c r="H283" s="439"/>
      <c r="I283" s="442"/>
      <c r="J283" s="442"/>
      <c r="K283" s="442"/>
      <c r="L283" s="442"/>
      <c r="M283" s="442"/>
      <c r="N283" s="442"/>
      <c r="O283" s="442"/>
      <c r="Q283" s="441"/>
      <c r="R283" s="473">
        <f t="shared" si="20"/>
        <v>0</v>
      </c>
    </row>
    <row r="284" spans="1:18" s="434" customFormat="1" ht="30">
      <c r="A284" s="467">
        <v>12</v>
      </c>
      <c r="B284" s="467">
        <v>205</v>
      </c>
      <c r="C284" s="468"/>
      <c r="D284" s="438" t="str">
        <f t="shared" si="22"/>
        <v>12.205</v>
      </c>
      <c r="E284" s="349" t="s">
        <v>1147</v>
      </c>
      <c r="F284" s="347"/>
      <c r="G284" s="439"/>
      <c r="H284" s="439"/>
      <c r="I284" s="442"/>
      <c r="J284" s="442"/>
      <c r="K284" s="442"/>
      <c r="L284" s="442"/>
      <c r="M284" s="442"/>
      <c r="N284" s="442"/>
      <c r="O284" s="442"/>
      <c r="Q284" s="441"/>
      <c r="R284" s="473">
        <f t="shared" si="20"/>
        <v>0</v>
      </c>
    </row>
    <row r="285" spans="1:18" s="434" customFormat="1" ht="14.25">
      <c r="A285" s="474">
        <v>12</v>
      </c>
      <c r="B285" s="467">
        <v>205</v>
      </c>
      <c r="C285" s="475" t="s">
        <v>124</v>
      </c>
      <c r="D285" s="438" t="str">
        <f t="shared" si="22"/>
        <v>12.205.005</v>
      </c>
      <c r="E285" s="348" t="s">
        <v>432</v>
      </c>
      <c r="F285" s="347" t="s">
        <v>30</v>
      </c>
      <c r="G285" s="439">
        <f t="shared" si="21"/>
        <v>0</v>
      </c>
      <c r="H285" s="622" t="s">
        <v>1645</v>
      </c>
      <c r="I285" s="442"/>
      <c r="J285" s="442"/>
      <c r="K285" s="442"/>
      <c r="L285" s="442"/>
      <c r="M285" s="442"/>
      <c r="N285" s="442"/>
      <c r="O285" s="442"/>
      <c r="Q285" s="441"/>
      <c r="R285" s="473">
        <f t="shared" si="20"/>
        <v>0</v>
      </c>
    </row>
    <row r="286" spans="1:18" s="434" customFormat="1" ht="14.25">
      <c r="A286" s="474">
        <v>12</v>
      </c>
      <c r="B286" s="467">
        <v>205</v>
      </c>
      <c r="C286" s="475" t="s">
        <v>125</v>
      </c>
      <c r="D286" s="438" t="str">
        <f t="shared" si="22"/>
        <v>12.205.010</v>
      </c>
      <c r="E286" s="348" t="s">
        <v>433</v>
      </c>
      <c r="F286" s="347" t="s">
        <v>30</v>
      </c>
      <c r="G286" s="439">
        <f t="shared" si="21"/>
        <v>0</v>
      </c>
      <c r="H286" s="622" t="s">
        <v>1645</v>
      </c>
      <c r="I286" s="442"/>
      <c r="J286" s="442"/>
      <c r="K286" s="442"/>
      <c r="L286" s="442"/>
      <c r="M286" s="442"/>
      <c r="N286" s="442"/>
      <c r="O286" s="442"/>
      <c r="Q286" s="441"/>
      <c r="R286" s="473">
        <f t="shared" si="20"/>
        <v>0</v>
      </c>
    </row>
    <row r="287" spans="1:18" s="434" customFormat="1" ht="14.25">
      <c r="A287" s="474">
        <v>12</v>
      </c>
      <c r="B287" s="467">
        <v>205</v>
      </c>
      <c r="C287" s="475" t="s">
        <v>126</v>
      </c>
      <c r="D287" s="438" t="str">
        <f t="shared" si="22"/>
        <v>12.205.015</v>
      </c>
      <c r="E287" s="348" t="s">
        <v>434</v>
      </c>
      <c r="F287" s="347" t="s">
        <v>30</v>
      </c>
      <c r="G287" s="439">
        <f t="shared" si="21"/>
        <v>0</v>
      </c>
      <c r="H287" s="622" t="s">
        <v>1645</v>
      </c>
      <c r="I287" s="442"/>
      <c r="J287" s="442"/>
      <c r="K287" s="442"/>
      <c r="L287" s="442"/>
      <c r="M287" s="442"/>
      <c r="N287" s="442"/>
      <c r="O287" s="442"/>
      <c r="Q287" s="441"/>
      <c r="R287" s="473">
        <f t="shared" si="20"/>
        <v>0</v>
      </c>
    </row>
    <row r="288" spans="1:18" s="434" customFormat="1" ht="14.25">
      <c r="A288" s="474">
        <v>12</v>
      </c>
      <c r="B288" s="467">
        <v>205</v>
      </c>
      <c r="C288" s="475" t="s">
        <v>127</v>
      </c>
      <c r="D288" s="438" t="str">
        <f t="shared" si="22"/>
        <v>12.205.020</v>
      </c>
      <c r="E288" s="348" t="s">
        <v>435</v>
      </c>
      <c r="F288" s="347" t="s">
        <v>30</v>
      </c>
      <c r="G288" s="439">
        <f t="shared" si="21"/>
        <v>0</v>
      </c>
      <c r="H288" s="622" t="s">
        <v>1645</v>
      </c>
      <c r="I288" s="442"/>
      <c r="J288" s="442"/>
      <c r="K288" s="442"/>
      <c r="L288" s="442"/>
      <c r="M288" s="442"/>
      <c r="N288" s="442"/>
      <c r="O288" s="442"/>
      <c r="Q288" s="441"/>
      <c r="R288" s="473">
        <f t="shared" si="20"/>
        <v>0</v>
      </c>
    </row>
    <row r="289" spans="1:18" s="434" customFormat="1" ht="14.25">
      <c r="A289" s="474">
        <v>12</v>
      </c>
      <c r="B289" s="467">
        <v>205</v>
      </c>
      <c r="C289" s="475" t="s">
        <v>128</v>
      </c>
      <c r="D289" s="438" t="str">
        <f t="shared" si="22"/>
        <v>12.205.025</v>
      </c>
      <c r="E289" s="348" t="s">
        <v>436</v>
      </c>
      <c r="F289" s="347" t="s">
        <v>30</v>
      </c>
      <c r="G289" s="439">
        <f t="shared" si="21"/>
        <v>0</v>
      </c>
      <c r="H289" s="622" t="s">
        <v>1645</v>
      </c>
      <c r="I289" s="442"/>
      <c r="J289" s="442"/>
      <c r="K289" s="442"/>
      <c r="L289" s="442"/>
      <c r="M289" s="442"/>
      <c r="N289" s="442"/>
      <c r="O289" s="442"/>
      <c r="Q289" s="441"/>
      <c r="R289" s="473">
        <f t="shared" si="20"/>
        <v>0</v>
      </c>
    </row>
    <row r="290" spans="1:18" s="434" customFormat="1" ht="14.25">
      <c r="A290" s="474"/>
      <c r="B290" s="467" t="s">
        <v>26</v>
      </c>
      <c r="C290" s="475"/>
      <c r="D290" s="438"/>
      <c r="E290" s="348"/>
      <c r="F290" s="347"/>
      <c r="G290" s="439"/>
      <c r="H290" s="439"/>
      <c r="I290" s="442"/>
      <c r="J290" s="442"/>
      <c r="K290" s="442"/>
      <c r="L290" s="442"/>
      <c r="M290" s="442"/>
      <c r="N290" s="442"/>
      <c r="O290" s="442"/>
      <c r="Q290" s="441"/>
      <c r="R290" s="473">
        <f t="shared" si="20"/>
        <v>0</v>
      </c>
    </row>
    <row r="291" spans="1:18" s="434" customFormat="1" ht="30">
      <c r="A291" s="467">
        <v>12</v>
      </c>
      <c r="B291" s="467">
        <v>210</v>
      </c>
      <c r="C291" s="468"/>
      <c r="D291" s="438" t="str">
        <f>IF(A291=0,"",IF(C291=0,A291&amp;"."&amp;B291,A291&amp;"."&amp;B291&amp;"."&amp;C291))</f>
        <v>12.210</v>
      </c>
      <c r="E291" s="349" t="s">
        <v>1148</v>
      </c>
      <c r="F291" s="347"/>
      <c r="G291" s="439"/>
      <c r="H291" s="439"/>
      <c r="I291" s="442"/>
      <c r="J291" s="442"/>
      <c r="K291" s="442"/>
      <c r="L291" s="442"/>
      <c r="M291" s="442"/>
      <c r="N291" s="442"/>
      <c r="O291" s="442"/>
      <c r="Q291" s="441"/>
      <c r="R291" s="473">
        <f t="shared" si="20"/>
        <v>0</v>
      </c>
    </row>
    <row r="292" spans="1:18" s="434" customFormat="1" ht="14.25">
      <c r="A292" s="474">
        <v>12</v>
      </c>
      <c r="B292" s="467">
        <v>210</v>
      </c>
      <c r="C292" s="475" t="s">
        <v>124</v>
      </c>
      <c r="D292" s="438" t="str">
        <f t="shared" si="22"/>
        <v>12.210.005</v>
      </c>
      <c r="E292" s="348" t="s">
        <v>758</v>
      </c>
      <c r="F292" s="347" t="s">
        <v>141</v>
      </c>
      <c r="G292" s="439">
        <f t="shared" si="21"/>
        <v>0</v>
      </c>
      <c r="H292" s="622" t="s">
        <v>1645</v>
      </c>
      <c r="I292" s="442"/>
      <c r="J292" s="442"/>
      <c r="K292" s="442"/>
      <c r="L292" s="442"/>
      <c r="M292" s="442"/>
      <c r="N292" s="442"/>
      <c r="O292" s="442"/>
      <c r="Q292" s="441"/>
      <c r="R292" s="473">
        <f t="shared" si="20"/>
        <v>0</v>
      </c>
    </row>
    <row r="293" spans="1:18" s="434" customFormat="1" ht="14.25">
      <c r="A293" s="474"/>
      <c r="B293" s="467" t="s">
        <v>26</v>
      </c>
      <c r="C293" s="475"/>
      <c r="D293" s="438"/>
      <c r="E293" s="348"/>
      <c r="F293" s="347"/>
      <c r="G293" s="439"/>
      <c r="H293" s="439"/>
      <c r="I293" s="442"/>
      <c r="J293" s="442"/>
      <c r="K293" s="442"/>
      <c r="L293" s="442"/>
      <c r="M293" s="442"/>
      <c r="N293" s="442"/>
      <c r="O293" s="442"/>
      <c r="Q293" s="441"/>
      <c r="R293" s="473">
        <f t="shared" si="20"/>
        <v>0</v>
      </c>
    </row>
    <row r="294" spans="1:18" s="434" customFormat="1" ht="30">
      <c r="A294" s="467">
        <v>12</v>
      </c>
      <c r="B294" s="467">
        <v>215</v>
      </c>
      <c r="C294" s="468"/>
      <c r="D294" s="438" t="str">
        <f>IF(A294=0,"",IF(C294=0,A294&amp;"."&amp;B294,A294&amp;"."&amp;B294&amp;"."&amp;C294))</f>
        <v>12.215</v>
      </c>
      <c r="E294" s="349" t="s">
        <v>1149</v>
      </c>
      <c r="F294" s="347"/>
      <c r="G294" s="439"/>
      <c r="H294" s="439"/>
      <c r="I294" s="442"/>
      <c r="J294" s="442"/>
      <c r="K294" s="442"/>
      <c r="L294" s="442"/>
      <c r="M294" s="442"/>
      <c r="N294" s="442"/>
      <c r="O294" s="442"/>
      <c r="Q294" s="441"/>
      <c r="R294" s="473">
        <f t="shared" si="20"/>
        <v>0</v>
      </c>
    </row>
    <row r="295" spans="1:18" s="434" customFormat="1" ht="14.25">
      <c r="A295" s="474">
        <v>12</v>
      </c>
      <c r="B295" s="467">
        <v>215</v>
      </c>
      <c r="C295" s="475" t="s">
        <v>124</v>
      </c>
      <c r="D295" s="438" t="str">
        <f t="shared" si="22"/>
        <v>12.215.005</v>
      </c>
      <c r="E295" s="348" t="s">
        <v>433</v>
      </c>
      <c r="F295" s="347" t="s">
        <v>30</v>
      </c>
      <c r="G295" s="439">
        <f t="shared" si="21"/>
        <v>0</v>
      </c>
      <c r="H295" s="622" t="s">
        <v>1645</v>
      </c>
      <c r="I295" s="442"/>
      <c r="J295" s="442"/>
      <c r="K295" s="442"/>
      <c r="L295" s="442"/>
      <c r="M295" s="442"/>
      <c r="N295" s="442"/>
      <c r="O295" s="442"/>
      <c r="Q295" s="441"/>
      <c r="R295" s="473">
        <f t="shared" si="20"/>
        <v>0</v>
      </c>
    </row>
    <row r="296" spans="1:18" s="434" customFormat="1" ht="14.25">
      <c r="A296" s="474">
        <v>12</v>
      </c>
      <c r="B296" s="467">
        <v>215</v>
      </c>
      <c r="C296" s="475" t="s">
        <v>125</v>
      </c>
      <c r="D296" s="438" t="str">
        <f t="shared" si="22"/>
        <v>12.215.010</v>
      </c>
      <c r="E296" s="348" t="s">
        <v>434</v>
      </c>
      <c r="F296" s="347" t="s">
        <v>30</v>
      </c>
      <c r="G296" s="439">
        <f t="shared" si="21"/>
        <v>0</v>
      </c>
      <c r="H296" s="622" t="s">
        <v>1645</v>
      </c>
      <c r="I296" s="442"/>
      <c r="J296" s="442"/>
      <c r="K296" s="442"/>
      <c r="L296" s="442"/>
      <c r="M296" s="442"/>
      <c r="N296" s="442"/>
      <c r="O296" s="442"/>
      <c r="Q296" s="441"/>
      <c r="R296" s="473">
        <f t="shared" si="20"/>
        <v>0</v>
      </c>
    </row>
    <row r="297" spans="1:18" s="434" customFormat="1" ht="14.25">
      <c r="A297" s="474">
        <v>12</v>
      </c>
      <c r="B297" s="467">
        <v>215</v>
      </c>
      <c r="C297" s="475" t="s">
        <v>126</v>
      </c>
      <c r="D297" s="438" t="str">
        <f t="shared" si="22"/>
        <v>12.215.015</v>
      </c>
      <c r="E297" s="348" t="s">
        <v>435</v>
      </c>
      <c r="F297" s="347" t="s">
        <v>30</v>
      </c>
      <c r="G297" s="439">
        <f t="shared" si="21"/>
        <v>0</v>
      </c>
      <c r="H297" s="622" t="s">
        <v>1645</v>
      </c>
      <c r="I297" s="442"/>
      <c r="J297" s="442"/>
      <c r="K297" s="442"/>
      <c r="L297" s="442"/>
      <c r="M297" s="442"/>
      <c r="N297" s="442"/>
      <c r="O297" s="442"/>
      <c r="Q297" s="441"/>
      <c r="R297" s="473">
        <f t="shared" si="20"/>
        <v>0</v>
      </c>
    </row>
    <row r="298" spans="1:18" s="434" customFormat="1" ht="14.25">
      <c r="A298" s="474">
        <v>12</v>
      </c>
      <c r="B298" s="467">
        <v>215</v>
      </c>
      <c r="C298" s="475" t="s">
        <v>127</v>
      </c>
      <c r="D298" s="438" t="str">
        <f t="shared" si="22"/>
        <v>12.215.020</v>
      </c>
      <c r="E298" s="348" t="s">
        <v>436</v>
      </c>
      <c r="F298" s="347" t="s">
        <v>30</v>
      </c>
      <c r="G298" s="439">
        <f t="shared" si="21"/>
        <v>0</v>
      </c>
      <c r="H298" s="622" t="s">
        <v>1645</v>
      </c>
      <c r="I298" s="442"/>
      <c r="J298" s="442"/>
      <c r="K298" s="442"/>
      <c r="L298" s="442"/>
      <c r="M298" s="442"/>
      <c r="N298" s="442"/>
      <c r="O298" s="442"/>
      <c r="Q298" s="441"/>
      <c r="R298" s="473">
        <f t="shared" si="20"/>
        <v>0</v>
      </c>
    </row>
    <row r="299" spans="1:18" s="434" customFormat="1" ht="14.25">
      <c r="A299" s="474"/>
      <c r="B299" s="467" t="s">
        <v>26</v>
      </c>
      <c r="C299" s="475"/>
      <c r="D299" s="438" t="str">
        <f t="shared" si="22"/>
        <v/>
      </c>
      <c r="E299" s="348"/>
      <c r="F299" s="347"/>
      <c r="G299" s="439"/>
      <c r="H299" s="439"/>
      <c r="I299" s="442"/>
      <c r="J299" s="442"/>
      <c r="K299" s="442"/>
      <c r="L299" s="442"/>
      <c r="M299" s="442"/>
      <c r="N299" s="442"/>
      <c r="O299" s="442"/>
      <c r="Q299" s="441"/>
      <c r="R299" s="473">
        <f t="shared" si="20"/>
        <v>0</v>
      </c>
    </row>
    <row r="300" spans="1:18" s="434" customFormat="1">
      <c r="A300" s="467">
        <v>12</v>
      </c>
      <c r="B300" s="467">
        <v>220</v>
      </c>
      <c r="C300" s="468"/>
      <c r="D300" s="438" t="str">
        <f t="shared" si="22"/>
        <v>12.220</v>
      </c>
      <c r="E300" s="349" t="s">
        <v>1150</v>
      </c>
      <c r="F300" s="347"/>
      <c r="G300" s="439"/>
      <c r="H300" s="439"/>
      <c r="I300" s="442"/>
      <c r="J300" s="442"/>
      <c r="K300" s="442"/>
      <c r="L300" s="442"/>
      <c r="M300" s="442"/>
      <c r="N300" s="442"/>
      <c r="O300" s="442"/>
      <c r="Q300" s="441"/>
      <c r="R300" s="473">
        <f t="shared" si="20"/>
        <v>0</v>
      </c>
    </row>
    <row r="301" spans="1:18" s="434" customFormat="1" ht="14.25">
      <c r="A301" s="474">
        <v>12</v>
      </c>
      <c r="B301" s="467">
        <v>220</v>
      </c>
      <c r="C301" s="475" t="s">
        <v>124</v>
      </c>
      <c r="D301" s="438" t="str">
        <f t="shared" si="22"/>
        <v>12.220.005</v>
      </c>
      <c r="E301" s="348" t="s">
        <v>1151</v>
      </c>
      <c r="F301" s="347" t="s">
        <v>141</v>
      </c>
      <c r="G301" s="439">
        <f t="shared" si="21"/>
        <v>0</v>
      </c>
      <c r="H301" s="622" t="s">
        <v>1645</v>
      </c>
      <c r="I301" s="442"/>
      <c r="J301" s="442"/>
      <c r="K301" s="442"/>
      <c r="L301" s="442"/>
      <c r="M301" s="442"/>
      <c r="N301" s="442"/>
      <c r="O301" s="442"/>
      <c r="Q301" s="441"/>
      <c r="R301" s="473">
        <f t="shared" si="20"/>
        <v>0</v>
      </c>
    </row>
    <row r="302" spans="1:18" s="434" customFormat="1" ht="14.25">
      <c r="A302" s="474"/>
      <c r="B302" s="467" t="s">
        <v>26</v>
      </c>
      <c r="C302" s="475"/>
      <c r="D302" s="438"/>
      <c r="E302" s="348"/>
      <c r="F302" s="347"/>
      <c r="G302" s="439"/>
      <c r="H302" s="439"/>
      <c r="I302" s="442"/>
      <c r="J302" s="442"/>
      <c r="K302" s="442"/>
      <c r="L302" s="442"/>
      <c r="M302" s="442"/>
      <c r="N302" s="442"/>
      <c r="O302" s="442"/>
      <c r="Q302" s="441"/>
      <c r="R302" s="473">
        <f t="shared" si="20"/>
        <v>0</v>
      </c>
    </row>
    <row r="303" spans="1:18" s="434" customFormat="1">
      <c r="A303" s="467">
        <v>12</v>
      </c>
      <c r="B303" s="467">
        <v>225</v>
      </c>
      <c r="C303" s="468"/>
      <c r="D303" s="438" t="str">
        <f t="shared" si="22"/>
        <v>12.225</v>
      </c>
      <c r="E303" s="349" t="s">
        <v>759</v>
      </c>
      <c r="F303" s="347"/>
      <c r="G303" s="439"/>
      <c r="H303" s="439"/>
      <c r="I303" s="442"/>
      <c r="J303" s="442"/>
      <c r="K303" s="442"/>
      <c r="L303" s="442"/>
      <c r="M303" s="442"/>
      <c r="N303" s="442"/>
      <c r="O303" s="442"/>
      <c r="Q303" s="441"/>
      <c r="R303" s="473">
        <f t="shared" si="20"/>
        <v>0</v>
      </c>
    </row>
    <row r="304" spans="1:18" s="434" customFormat="1" ht="14.25">
      <c r="A304" s="474">
        <v>12</v>
      </c>
      <c r="B304" s="467">
        <v>225</v>
      </c>
      <c r="C304" s="475" t="s">
        <v>124</v>
      </c>
      <c r="D304" s="438" t="str">
        <f t="shared" si="22"/>
        <v>12.225.005</v>
      </c>
      <c r="E304" s="348" t="s">
        <v>462</v>
      </c>
      <c r="F304" s="347" t="s">
        <v>141</v>
      </c>
      <c r="G304" s="439">
        <f t="shared" si="21"/>
        <v>0</v>
      </c>
      <c r="H304" s="622" t="s">
        <v>1645</v>
      </c>
      <c r="I304" s="442"/>
      <c r="J304" s="442"/>
      <c r="K304" s="442"/>
      <c r="L304" s="442"/>
      <c r="M304" s="442"/>
      <c r="N304" s="442"/>
      <c r="O304" s="442"/>
      <c r="Q304" s="441"/>
      <c r="R304" s="473">
        <f t="shared" si="20"/>
        <v>0</v>
      </c>
    </row>
    <row r="305" spans="1:21" s="434" customFormat="1" ht="14.25">
      <c r="A305" s="474">
        <v>12</v>
      </c>
      <c r="B305" s="467">
        <v>225</v>
      </c>
      <c r="C305" s="475" t="s">
        <v>125</v>
      </c>
      <c r="D305" s="438" t="str">
        <f>IF(A305=0,"",IF(C305=0,A305&amp;"."&amp;B305,A305&amp;"."&amp;B305&amp;"."&amp;C305))</f>
        <v>12.225.010</v>
      </c>
      <c r="E305" s="354" t="s">
        <v>1537</v>
      </c>
      <c r="F305" s="347" t="s">
        <v>141</v>
      </c>
      <c r="G305" s="439">
        <f t="shared" si="21"/>
        <v>0</v>
      </c>
      <c r="H305" s="622" t="s">
        <v>1645</v>
      </c>
      <c r="I305" s="442"/>
      <c r="J305" s="442"/>
      <c r="K305" s="442"/>
      <c r="L305" s="442"/>
      <c r="M305" s="442"/>
      <c r="N305" s="442"/>
      <c r="O305" s="442"/>
      <c r="Q305" s="441"/>
      <c r="R305" s="473">
        <f t="shared" si="20"/>
        <v>0</v>
      </c>
    </row>
    <row r="306" spans="1:21" s="434" customFormat="1" ht="14.25">
      <c r="A306" s="474">
        <v>12</v>
      </c>
      <c r="B306" s="467">
        <v>225</v>
      </c>
      <c r="C306" s="475" t="s">
        <v>126</v>
      </c>
      <c r="D306" s="438" t="str">
        <f>IF(A306=0,"",IF(C306=0,A306&amp;"."&amp;B306,A306&amp;"."&amp;B306&amp;"."&amp;C306))</f>
        <v>12.225.015</v>
      </c>
      <c r="E306" s="348" t="s">
        <v>1536</v>
      </c>
      <c r="F306" s="347" t="s">
        <v>141</v>
      </c>
      <c r="G306" s="439">
        <f t="shared" si="21"/>
        <v>0</v>
      </c>
      <c r="H306" s="622" t="s">
        <v>1645</v>
      </c>
      <c r="I306" s="442"/>
      <c r="J306" s="442"/>
      <c r="K306" s="442"/>
      <c r="L306" s="442"/>
      <c r="M306" s="442"/>
      <c r="N306" s="442"/>
      <c r="O306" s="442"/>
      <c r="Q306" s="441"/>
      <c r="R306" s="473">
        <f t="shared" si="20"/>
        <v>0</v>
      </c>
    </row>
    <row r="307" spans="1:21" s="434" customFormat="1" ht="14.25">
      <c r="A307" s="474"/>
      <c r="B307" s="467" t="s">
        <v>26</v>
      </c>
      <c r="C307" s="475"/>
      <c r="D307" s="438"/>
      <c r="E307" s="348"/>
      <c r="F307" s="347"/>
      <c r="G307" s="439"/>
      <c r="H307" s="439"/>
      <c r="I307" s="442"/>
      <c r="J307" s="442"/>
      <c r="K307" s="442"/>
      <c r="L307" s="442"/>
      <c r="M307" s="442"/>
      <c r="N307" s="442"/>
      <c r="O307" s="442"/>
      <c r="Q307" s="441"/>
      <c r="R307" s="473">
        <f t="shared" si="20"/>
        <v>0</v>
      </c>
    </row>
    <row r="308" spans="1:21" s="434" customFormat="1" ht="14.25">
      <c r="A308" s="474"/>
      <c r="B308" s="467" t="s">
        <v>26</v>
      </c>
      <c r="C308" s="475"/>
      <c r="D308" s="438" t="str">
        <f t="shared" si="22"/>
        <v/>
      </c>
      <c r="E308" s="348"/>
      <c r="F308" s="347"/>
      <c r="G308" s="439"/>
      <c r="H308" s="439"/>
      <c r="I308" s="442"/>
      <c r="J308" s="442"/>
      <c r="K308" s="442"/>
      <c r="L308" s="442"/>
      <c r="M308" s="442"/>
      <c r="N308" s="442"/>
      <c r="O308" s="442"/>
      <c r="Q308" s="441"/>
      <c r="R308" s="473">
        <f t="shared" si="20"/>
        <v>0</v>
      </c>
    </row>
    <row r="309" spans="1:21" s="434" customFormat="1">
      <c r="A309" s="476"/>
      <c r="B309" s="467"/>
      <c r="C309" s="468"/>
      <c r="D309" s="438" t="str">
        <f t="shared" si="22"/>
        <v/>
      </c>
      <c r="E309" s="444" t="s">
        <v>463</v>
      </c>
      <c r="F309" s="361"/>
      <c r="G309" s="439"/>
      <c r="H309" s="439"/>
      <c r="I309" s="442"/>
      <c r="J309" s="442"/>
      <c r="K309" s="442"/>
      <c r="L309" s="442"/>
      <c r="M309" s="442"/>
      <c r="N309" s="442"/>
      <c r="O309" s="442"/>
      <c r="Q309" s="441"/>
      <c r="R309" s="473">
        <f t="shared" si="20"/>
        <v>0</v>
      </c>
    </row>
    <row r="310" spans="1:21" s="434" customFormat="1">
      <c r="A310" s="476"/>
      <c r="B310" s="467" t="s">
        <v>26</v>
      </c>
      <c r="C310" s="468"/>
      <c r="D310" s="438"/>
      <c r="E310" s="444"/>
      <c r="F310" s="361"/>
      <c r="G310" s="439"/>
      <c r="H310" s="439"/>
      <c r="I310" s="442"/>
      <c r="J310" s="442"/>
      <c r="K310" s="442"/>
      <c r="L310" s="442"/>
      <c r="M310" s="442"/>
      <c r="N310" s="442"/>
      <c r="O310" s="442"/>
      <c r="Q310" s="441"/>
      <c r="R310" s="473">
        <f t="shared" si="20"/>
        <v>0</v>
      </c>
    </row>
    <row r="311" spans="1:21" s="434" customFormat="1">
      <c r="A311" s="467">
        <v>12</v>
      </c>
      <c r="B311" s="467">
        <v>230</v>
      </c>
      <c r="C311" s="468"/>
      <c r="D311" s="438" t="str">
        <f>IF(A311=0,"",IF(C311=0,A311&amp;"."&amp;B311,A311&amp;"."&amp;B311&amp;"."&amp;C311))</f>
        <v>12.230</v>
      </c>
      <c r="E311" s="444" t="s">
        <v>67</v>
      </c>
      <c r="F311" s="361"/>
      <c r="G311" s="439"/>
      <c r="H311" s="439"/>
      <c r="I311" s="442"/>
      <c r="J311" s="442"/>
      <c r="K311" s="442"/>
      <c r="L311" s="442"/>
      <c r="M311" s="442"/>
      <c r="N311" s="442"/>
      <c r="O311" s="442"/>
      <c r="Q311" s="441"/>
      <c r="R311" s="473"/>
    </row>
    <row r="312" spans="1:21" s="484" customFormat="1" ht="14.25">
      <c r="A312" s="482">
        <v>12</v>
      </c>
      <c r="B312" s="482">
        <v>230</v>
      </c>
      <c r="C312" s="475" t="s">
        <v>124</v>
      </c>
      <c r="D312" s="438" t="str">
        <f>IF(A312=0,"",IF(C312=0,A312&amp;"."&amp;B312,A312&amp;"."&amp;B312&amp;"."&amp;C312))</f>
        <v>12.230.005</v>
      </c>
      <c r="E312" s="354" t="s">
        <v>1540</v>
      </c>
      <c r="F312" s="361" t="s">
        <v>25</v>
      </c>
      <c r="G312" s="439">
        <f t="shared" si="21"/>
        <v>0</v>
      </c>
      <c r="H312" s="622" t="s">
        <v>1640</v>
      </c>
      <c r="I312" s="483"/>
      <c r="J312" s="483"/>
      <c r="K312" s="483"/>
      <c r="L312" s="483"/>
      <c r="M312" s="483"/>
      <c r="N312" s="483"/>
      <c r="O312" s="483"/>
      <c r="Q312" s="441"/>
      <c r="R312" s="473">
        <f t="shared" si="20"/>
        <v>0</v>
      </c>
      <c r="S312" s="434"/>
      <c r="U312" s="434"/>
    </row>
    <row r="313" spans="1:21" s="434" customFormat="1" ht="14.25">
      <c r="A313" s="474"/>
      <c r="B313" s="467"/>
      <c r="C313" s="475"/>
      <c r="D313" s="438" t="str">
        <f t="shared" si="22"/>
        <v/>
      </c>
      <c r="E313" s="348"/>
      <c r="F313" s="347"/>
      <c r="G313" s="439"/>
      <c r="H313" s="439"/>
      <c r="I313" s="442"/>
      <c r="J313" s="442"/>
      <c r="K313" s="442"/>
      <c r="L313" s="442"/>
      <c r="M313" s="442"/>
      <c r="N313" s="442"/>
      <c r="O313" s="442"/>
      <c r="Q313" s="441"/>
      <c r="R313" s="473">
        <f t="shared" si="20"/>
        <v>0</v>
      </c>
    </row>
    <row r="314" spans="1:21" s="434" customFormat="1" ht="30">
      <c r="A314" s="474">
        <v>12</v>
      </c>
      <c r="B314" s="467">
        <v>235</v>
      </c>
      <c r="C314" s="475"/>
      <c r="D314" s="438" t="str">
        <f t="shared" si="22"/>
        <v>12.235</v>
      </c>
      <c r="E314" s="362" t="s">
        <v>1460</v>
      </c>
      <c r="F314" s="347"/>
      <c r="G314" s="439"/>
      <c r="H314" s="439"/>
      <c r="I314" s="442"/>
      <c r="J314" s="442"/>
      <c r="K314" s="442"/>
      <c r="L314" s="442"/>
      <c r="M314" s="442"/>
      <c r="N314" s="442"/>
      <c r="O314" s="442"/>
      <c r="Q314" s="441"/>
      <c r="R314" s="473">
        <f t="shared" si="20"/>
        <v>0</v>
      </c>
    </row>
    <row r="315" spans="1:21" s="434" customFormat="1" ht="14.25">
      <c r="A315" s="474">
        <v>12</v>
      </c>
      <c r="B315" s="467">
        <v>235</v>
      </c>
      <c r="C315" s="475" t="s">
        <v>124</v>
      </c>
      <c r="D315" s="438" t="str">
        <f t="shared" si="22"/>
        <v>12.235.005</v>
      </c>
      <c r="E315" s="348" t="s">
        <v>180</v>
      </c>
      <c r="F315" s="347" t="s">
        <v>25</v>
      </c>
      <c r="G315" s="439">
        <f t="shared" si="21"/>
        <v>0</v>
      </c>
      <c r="H315" s="622" t="s">
        <v>1640</v>
      </c>
      <c r="I315" s="442"/>
      <c r="J315" s="442"/>
      <c r="K315" s="442"/>
      <c r="L315" s="442"/>
      <c r="M315" s="442"/>
      <c r="N315" s="442"/>
      <c r="O315" s="442"/>
      <c r="Q315" s="441"/>
      <c r="R315" s="473">
        <f t="shared" si="20"/>
        <v>0</v>
      </c>
    </row>
    <row r="316" spans="1:21" s="434" customFormat="1" ht="28.5">
      <c r="A316" s="474">
        <v>12</v>
      </c>
      <c r="B316" s="467">
        <v>235</v>
      </c>
      <c r="C316" s="475" t="s">
        <v>125</v>
      </c>
      <c r="D316" s="438" t="str">
        <f t="shared" si="22"/>
        <v>12.235.010</v>
      </c>
      <c r="E316" s="348" t="s">
        <v>1153</v>
      </c>
      <c r="F316" s="347" t="s">
        <v>25</v>
      </c>
      <c r="G316" s="439">
        <f t="shared" si="21"/>
        <v>0</v>
      </c>
      <c r="H316" s="622" t="s">
        <v>1640</v>
      </c>
      <c r="I316" s="442"/>
      <c r="J316" s="442"/>
      <c r="K316" s="442"/>
      <c r="L316" s="442"/>
      <c r="M316" s="442"/>
      <c r="N316" s="442"/>
      <c r="O316" s="442"/>
      <c r="Q316" s="441"/>
      <c r="R316" s="473">
        <f t="shared" si="20"/>
        <v>0</v>
      </c>
    </row>
    <row r="317" spans="1:21" s="434" customFormat="1" ht="14.25">
      <c r="A317" s="474">
        <v>12</v>
      </c>
      <c r="B317" s="467">
        <v>235</v>
      </c>
      <c r="C317" s="475" t="s">
        <v>126</v>
      </c>
      <c r="D317" s="438" t="str">
        <f t="shared" si="22"/>
        <v>12.235.015</v>
      </c>
      <c r="E317" s="348" t="s">
        <v>1154</v>
      </c>
      <c r="F317" s="347" t="s">
        <v>25</v>
      </c>
      <c r="G317" s="439">
        <f t="shared" si="21"/>
        <v>0</v>
      </c>
      <c r="H317" s="622" t="s">
        <v>1640</v>
      </c>
      <c r="I317" s="442"/>
      <c r="J317" s="442"/>
      <c r="K317" s="442"/>
      <c r="L317" s="442"/>
      <c r="M317" s="442"/>
      <c r="N317" s="442"/>
      <c r="O317" s="442"/>
      <c r="Q317" s="441"/>
      <c r="R317" s="473">
        <f t="shared" si="20"/>
        <v>0</v>
      </c>
    </row>
    <row r="318" spans="1:21" s="434" customFormat="1" ht="14.25">
      <c r="A318" s="474"/>
      <c r="B318" s="467" t="s">
        <v>26</v>
      </c>
      <c r="C318" s="475"/>
      <c r="D318" s="438" t="str">
        <f t="shared" si="22"/>
        <v/>
      </c>
      <c r="E318" s="348"/>
      <c r="F318" s="347"/>
      <c r="G318" s="439">
        <f t="shared" si="21"/>
        <v>0</v>
      </c>
      <c r="H318" s="439"/>
      <c r="I318" s="442"/>
      <c r="J318" s="442"/>
      <c r="K318" s="442"/>
      <c r="L318" s="442"/>
      <c r="M318" s="442"/>
      <c r="N318" s="442"/>
      <c r="O318" s="442"/>
      <c r="Q318" s="441"/>
      <c r="R318" s="473">
        <f t="shared" si="20"/>
        <v>0</v>
      </c>
    </row>
    <row r="319" spans="1:21" s="434" customFormat="1" ht="30">
      <c r="A319" s="474">
        <v>12</v>
      </c>
      <c r="B319" s="467">
        <v>240</v>
      </c>
      <c r="C319" s="475"/>
      <c r="D319" s="438" t="str">
        <f t="shared" si="22"/>
        <v>12.240</v>
      </c>
      <c r="E319" s="362" t="s">
        <v>1461</v>
      </c>
      <c r="F319" s="347"/>
      <c r="G319" s="439">
        <f t="shared" si="21"/>
        <v>0</v>
      </c>
      <c r="H319" s="439"/>
      <c r="I319" s="442"/>
      <c r="J319" s="442"/>
      <c r="K319" s="442"/>
      <c r="L319" s="442"/>
      <c r="M319" s="442"/>
      <c r="N319" s="442"/>
      <c r="O319" s="442"/>
      <c r="Q319" s="441"/>
      <c r="R319" s="473">
        <f t="shared" si="20"/>
        <v>0</v>
      </c>
    </row>
    <row r="320" spans="1:21" s="434" customFormat="1" ht="14.25">
      <c r="A320" s="474">
        <v>12</v>
      </c>
      <c r="B320" s="467">
        <v>240</v>
      </c>
      <c r="C320" s="475" t="s">
        <v>124</v>
      </c>
      <c r="D320" s="438" t="str">
        <f t="shared" si="22"/>
        <v>12.240.005</v>
      </c>
      <c r="E320" s="348" t="s">
        <v>180</v>
      </c>
      <c r="F320" s="347" t="s">
        <v>25</v>
      </c>
      <c r="G320" s="439">
        <f t="shared" si="21"/>
        <v>0</v>
      </c>
      <c r="H320" s="622" t="s">
        <v>1640</v>
      </c>
      <c r="I320" s="442"/>
      <c r="J320" s="442"/>
      <c r="K320" s="442"/>
      <c r="L320" s="442"/>
      <c r="M320" s="442"/>
      <c r="N320" s="442"/>
      <c r="O320" s="442"/>
      <c r="Q320" s="441"/>
      <c r="R320" s="473">
        <f t="shared" ref="R320:R373" si="23">Q320*G320</f>
        <v>0</v>
      </c>
    </row>
    <row r="321" spans="1:18" s="434" customFormat="1" ht="28.5">
      <c r="A321" s="474">
        <v>12</v>
      </c>
      <c r="B321" s="467">
        <v>240</v>
      </c>
      <c r="C321" s="475" t="s">
        <v>125</v>
      </c>
      <c r="D321" s="438" t="str">
        <f t="shared" si="22"/>
        <v>12.240.010</v>
      </c>
      <c r="E321" s="348" t="s">
        <v>1153</v>
      </c>
      <c r="F321" s="347" t="s">
        <v>25</v>
      </c>
      <c r="G321" s="439">
        <f t="shared" ref="G321:G373" si="24">ROUNDUP(SUM(I321:O321),2)</f>
        <v>0</v>
      </c>
      <c r="H321" s="622" t="s">
        <v>1640</v>
      </c>
      <c r="I321" s="442"/>
      <c r="J321" s="442"/>
      <c r="K321" s="442"/>
      <c r="L321" s="442"/>
      <c r="M321" s="442"/>
      <c r="N321" s="442"/>
      <c r="O321" s="442"/>
      <c r="Q321" s="441"/>
      <c r="R321" s="473">
        <f t="shared" si="23"/>
        <v>0</v>
      </c>
    </row>
    <row r="322" spans="1:18" s="434" customFormat="1" ht="14.25">
      <c r="A322" s="474">
        <v>12</v>
      </c>
      <c r="B322" s="467">
        <v>240</v>
      </c>
      <c r="C322" s="475" t="s">
        <v>126</v>
      </c>
      <c r="D322" s="438" t="str">
        <f t="shared" si="22"/>
        <v>12.240.015</v>
      </c>
      <c r="E322" s="348" t="s">
        <v>1154</v>
      </c>
      <c r="F322" s="347" t="s">
        <v>25</v>
      </c>
      <c r="G322" s="439">
        <f t="shared" si="24"/>
        <v>0</v>
      </c>
      <c r="H322" s="622" t="s">
        <v>1640</v>
      </c>
      <c r="I322" s="442"/>
      <c r="J322" s="442"/>
      <c r="K322" s="442"/>
      <c r="L322" s="442"/>
      <c r="M322" s="442"/>
      <c r="N322" s="442"/>
      <c r="O322" s="442"/>
      <c r="Q322" s="441"/>
      <c r="R322" s="473">
        <f t="shared" si="23"/>
        <v>0</v>
      </c>
    </row>
    <row r="323" spans="1:18" s="434" customFormat="1" ht="14.25">
      <c r="A323" s="474"/>
      <c r="B323" s="467" t="s">
        <v>26</v>
      </c>
      <c r="C323" s="475"/>
      <c r="D323" s="438"/>
      <c r="E323" s="480"/>
      <c r="F323" s="347"/>
      <c r="G323" s="439"/>
      <c r="H323" s="439"/>
      <c r="I323" s="442"/>
      <c r="J323" s="442"/>
      <c r="K323" s="442"/>
      <c r="L323" s="442"/>
      <c r="M323" s="442"/>
      <c r="N323" s="442"/>
      <c r="O323" s="442"/>
      <c r="Q323" s="441"/>
      <c r="R323" s="473">
        <f t="shared" si="23"/>
        <v>0</v>
      </c>
    </row>
    <row r="324" spans="1:18" s="434" customFormat="1">
      <c r="A324" s="474">
        <v>12</v>
      </c>
      <c r="B324" s="467">
        <v>245</v>
      </c>
      <c r="C324" s="475"/>
      <c r="D324" s="438" t="str">
        <f t="shared" si="22"/>
        <v>12.245</v>
      </c>
      <c r="E324" s="349" t="s">
        <v>1155</v>
      </c>
      <c r="F324" s="347"/>
      <c r="G324" s="439"/>
      <c r="H324" s="439"/>
      <c r="I324" s="442"/>
      <c r="J324" s="442"/>
      <c r="K324" s="442"/>
      <c r="L324" s="442"/>
      <c r="M324" s="442"/>
      <c r="N324" s="442"/>
      <c r="O324" s="442"/>
      <c r="Q324" s="441"/>
      <c r="R324" s="473">
        <f t="shared" si="23"/>
        <v>0</v>
      </c>
    </row>
    <row r="325" spans="1:18" s="434" customFormat="1" ht="14.25">
      <c r="A325" s="474">
        <v>12</v>
      </c>
      <c r="B325" s="467">
        <v>245</v>
      </c>
      <c r="C325" s="475" t="s">
        <v>124</v>
      </c>
      <c r="D325" s="438" t="str">
        <f t="shared" ref="D325:D373" si="25">IF(A325=0,"",IF(C325=0,A325&amp;"."&amp;B325,A325&amp;"."&amp;B325&amp;"."&amp;C325))</f>
        <v>12.245.005</v>
      </c>
      <c r="E325" s="354" t="s">
        <v>804</v>
      </c>
      <c r="F325" s="347" t="s">
        <v>25</v>
      </c>
      <c r="G325" s="439">
        <f t="shared" si="24"/>
        <v>0</v>
      </c>
      <c r="H325" s="622" t="s">
        <v>1640</v>
      </c>
      <c r="I325" s="442"/>
      <c r="J325" s="442"/>
      <c r="K325" s="442"/>
      <c r="L325" s="442"/>
      <c r="M325" s="442"/>
      <c r="N325" s="442"/>
      <c r="O325" s="442"/>
      <c r="Q325" s="441"/>
      <c r="R325" s="473">
        <f t="shared" si="23"/>
        <v>0</v>
      </c>
    </row>
    <row r="326" spans="1:18" s="434" customFormat="1" ht="14.25">
      <c r="A326" s="474">
        <v>12</v>
      </c>
      <c r="B326" s="467">
        <v>245</v>
      </c>
      <c r="C326" s="475" t="s">
        <v>125</v>
      </c>
      <c r="D326" s="438" t="str">
        <f t="shared" si="25"/>
        <v>12.245.010</v>
      </c>
      <c r="E326" s="354" t="s">
        <v>1156</v>
      </c>
      <c r="F326" s="347" t="s">
        <v>25</v>
      </c>
      <c r="G326" s="439">
        <f t="shared" si="24"/>
        <v>0</v>
      </c>
      <c r="H326" s="622" t="s">
        <v>1640</v>
      </c>
      <c r="I326" s="442"/>
      <c r="J326" s="442"/>
      <c r="K326" s="442"/>
      <c r="L326" s="442"/>
      <c r="M326" s="442"/>
      <c r="N326" s="442"/>
      <c r="O326" s="442"/>
      <c r="Q326" s="441"/>
      <c r="R326" s="473">
        <f t="shared" si="23"/>
        <v>0</v>
      </c>
    </row>
    <row r="327" spans="1:18" s="434" customFormat="1" ht="14.25">
      <c r="A327" s="474"/>
      <c r="B327" s="467" t="s">
        <v>26</v>
      </c>
      <c r="C327" s="475"/>
      <c r="D327" s="438" t="str">
        <f t="shared" si="25"/>
        <v/>
      </c>
      <c r="E327" s="348"/>
      <c r="F327" s="347"/>
      <c r="G327" s="439"/>
      <c r="H327" s="439"/>
      <c r="I327" s="442"/>
      <c r="J327" s="442"/>
      <c r="K327" s="442"/>
      <c r="L327" s="442"/>
      <c r="M327" s="442"/>
      <c r="N327" s="442"/>
      <c r="O327" s="442"/>
      <c r="Q327" s="441"/>
      <c r="R327" s="473">
        <f t="shared" si="23"/>
        <v>0</v>
      </c>
    </row>
    <row r="328" spans="1:18" s="434" customFormat="1">
      <c r="A328" s="474">
        <v>12</v>
      </c>
      <c r="B328" s="467">
        <v>250</v>
      </c>
      <c r="C328" s="475"/>
      <c r="D328" s="438" t="str">
        <f t="shared" si="25"/>
        <v>12.250</v>
      </c>
      <c r="E328" s="349" t="s">
        <v>464</v>
      </c>
      <c r="F328" s="347"/>
      <c r="G328" s="439"/>
      <c r="H328" s="439"/>
      <c r="I328" s="442"/>
      <c r="J328" s="442"/>
      <c r="K328" s="442"/>
      <c r="L328" s="442"/>
      <c r="M328" s="442"/>
      <c r="N328" s="442"/>
      <c r="O328" s="442"/>
      <c r="Q328" s="441"/>
      <c r="R328" s="473">
        <f t="shared" si="23"/>
        <v>0</v>
      </c>
    </row>
    <row r="329" spans="1:18" s="434" customFormat="1" ht="28.5">
      <c r="A329" s="474">
        <v>12</v>
      </c>
      <c r="B329" s="467">
        <v>250</v>
      </c>
      <c r="C329" s="475" t="s">
        <v>124</v>
      </c>
      <c r="D329" s="438" t="str">
        <f t="shared" si="25"/>
        <v>12.250.005</v>
      </c>
      <c r="E329" s="348" t="s">
        <v>1157</v>
      </c>
      <c r="F329" s="347" t="s">
        <v>25</v>
      </c>
      <c r="G329" s="439">
        <f t="shared" si="24"/>
        <v>0</v>
      </c>
      <c r="H329" s="622" t="s">
        <v>1640</v>
      </c>
      <c r="I329" s="442"/>
      <c r="J329" s="442"/>
      <c r="K329" s="442"/>
      <c r="L329" s="442"/>
      <c r="M329" s="442"/>
      <c r="N329" s="442"/>
      <c r="O329" s="442"/>
      <c r="Q329" s="441"/>
      <c r="R329" s="473">
        <f t="shared" si="23"/>
        <v>0</v>
      </c>
    </row>
    <row r="330" spans="1:18" s="434" customFormat="1" ht="14.25">
      <c r="A330" s="474"/>
      <c r="B330" s="467" t="s">
        <v>26</v>
      </c>
      <c r="C330" s="475"/>
      <c r="D330" s="438" t="str">
        <f t="shared" si="25"/>
        <v/>
      </c>
      <c r="E330" s="348"/>
      <c r="F330" s="347"/>
      <c r="G330" s="439"/>
      <c r="H330" s="439"/>
      <c r="I330" s="442"/>
      <c r="J330" s="442"/>
      <c r="K330" s="442"/>
      <c r="L330" s="442"/>
      <c r="M330" s="442"/>
      <c r="N330" s="442"/>
      <c r="O330" s="442"/>
      <c r="Q330" s="441"/>
      <c r="R330" s="473">
        <f t="shared" si="23"/>
        <v>0</v>
      </c>
    </row>
    <row r="331" spans="1:18" s="434" customFormat="1" ht="14.25">
      <c r="A331" s="474"/>
      <c r="B331" s="467" t="s">
        <v>26</v>
      </c>
      <c r="C331" s="475"/>
      <c r="D331" s="438" t="str">
        <f t="shared" si="25"/>
        <v/>
      </c>
      <c r="E331" s="348"/>
      <c r="F331" s="485"/>
      <c r="G331" s="439"/>
      <c r="H331" s="439"/>
      <c r="I331" s="442"/>
      <c r="J331" s="442"/>
      <c r="K331" s="442"/>
      <c r="L331" s="442"/>
      <c r="M331" s="442"/>
      <c r="N331" s="442"/>
      <c r="O331" s="442"/>
      <c r="Q331" s="441"/>
      <c r="R331" s="473">
        <f t="shared" si="23"/>
        <v>0</v>
      </c>
    </row>
    <row r="332" spans="1:18" s="434" customFormat="1" ht="30">
      <c r="A332" s="474"/>
      <c r="B332" s="467"/>
      <c r="C332" s="475"/>
      <c r="D332" s="438" t="str">
        <f t="shared" si="25"/>
        <v/>
      </c>
      <c r="E332" s="444" t="s">
        <v>760</v>
      </c>
      <c r="F332" s="485"/>
      <c r="G332" s="439"/>
      <c r="H332" s="439"/>
      <c r="I332" s="442"/>
      <c r="J332" s="442"/>
      <c r="K332" s="442"/>
      <c r="L332" s="442"/>
      <c r="M332" s="442"/>
      <c r="N332" s="442"/>
      <c r="O332" s="442"/>
      <c r="Q332" s="441"/>
      <c r="R332" s="473">
        <f t="shared" si="23"/>
        <v>0</v>
      </c>
    </row>
    <row r="333" spans="1:18" s="434" customFormat="1" ht="14.25">
      <c r="A333" s="474"/>
      <c r="B333" s="467"/>
      <c r="C333" s="475"/>
      <c r="D333" s="438" t="str">
        <f t="shared" si="25"/>
        <v/>
      </c>
      <c r="E333" s="348"/>
      <c r="F333" s="347"/>
      <c r="G333" s="439"/>
      <c r="H333" s="439"/>
      <c r="I333" s="442"/>
      <c r="J333" s="442"/>
      <c r="K333" s="442"/>
      <c r="L333" s="442"/>
      <c r="M333" s="442"/>
      <c r="N333" s="442"/>
      <c r="O333" s="442"/>
      <c r="Q333" s="441"/>
      <c r="R333" s="473">
        <f t="shared" si="23"/>
        <v>0</v>
      </c>
    </row>
    <row r="334" spans="1:18" s="434" customFormat="1">
      <c r="A334" s="474">
        <v>12</v>
      </c>
      <c r="B334" s="467">
        <v>255</v>
      </c>
      <c r="C334" s="475"/>
      <c r="D334" s="438" t="str">
        <f t="shared" si="25"/>
        <v>12.255</v>
      </c>
      <c r="E334" s="349" t="s">
        <v>465</v>
      </c>
      <c r="F334" s="347"/>
      <c r="G334" s="439"/>
      <c r="H334" s="439"/>
      <c r="I334" s="442"/>
      <c r="J334" s="442"/>
      <c r="K334" s="442"/>
      <c r="L334" s="442"/>
      <c r="M334" s="442"/>
      <c r="N334" s="442"/>
      <c r="O334" s="442"/>
      <c r="Q334" s="441"/>
      <c r="R334" s="473">
        <f t="shared" si="23"/>
        <v>0</v>
      </c>
    </row>
    <row r="335" spans="1:18" s="434" customFormat="1" ht="14.25">
      <c r="A335" s="474">
        <v>12</v>
      </c>
      <c r="B335" s="467">
        <v>255</v>
      </c>
      <c r="C335" s="475" t="s">
        <v>124</v>
      </c>
      <c r="D335" s="438" t="str">
        <f t="shared" si="25"/>
        <v>12.255.005</v>
      </c>
      <c r="E335" s="486" t="s">
        <v>761</v>
      </c>
      <c r="F335" s="347" t="s">
        <v>25</v>
      </c>
      <c r="G335" s="439">
        <f t="shared" si="24"/>
        <v>0</v>
      </c>
      <c r="H335" s="622" t="s">
        <v>1640</v>
      </c>
      <c r="I335" s="442"/>
      <c r="J335" s="442"/>
      <c r="K335" s="442"/>
      <c r="L335" s="442"/>
      <c r="M335" s="442"/>
      <c r="N335" s="442"/>
      <c r="O335" s="442"/>
      <c r="Q335" s="441"/>
      <c r="R335" s="473">
        <f t="shared" si="23"/>
        <v>0</v>
      </c>
    </row>
    <row r="336" spans="1:18" s="434" customFormat="1" ht="28.5">
      <c r="A336" s="474">
        <v>12</v>
      </c>
      <c r="B336" s="467">
        <v>255</v>
      </c>
      <c r="C336" s="475" t="s">
        <v>125</v>
      </c>
      <c r="D336" s="438" t="str">
        <f t="shared" si="25"/>
        <v>12.255.010</v>
      </c>
      <c r="E336" s="486" t="s">
        <v>762</v>
      </c>
      <c r="F336" s="347" t="s">
        <v>25</v>
      </c>
      <c r="G336" s="439">
        <f t="shared" si="24"/>
        <v>0</v>
      </c>
      <c r="H336" s="622" t="s">
        <v>1640</v>
      </c>
      <c r="I336" s="442"/>
      <c r="J336" s="442"/>
      <c r="K336" s="442"/>
      <c r="L336" s="442"/>
      <c r="M336" s="442"/>
      <c r="N336" s="442"/>
      <c r="O336" s="442"/>
      <c r="Q336" s="441"/>
      <c r="R336" s="473">
        <f t="shared" si="23"/>
        <v>0</v>
      </c>
    </row>
    <row r="337" spans="1:18" s="434" customFormat="1" ht="28.5">
      <c r="A337" s="474">
        <v>12</v>
      </c>
      <c r="B337" s="467">
        <v>255</v>
      </c>
      <c r="C337" s="475" t="s">
        <v>126</v>
      </c>
      <c r="D337" s="438" t="str">
        <f t="shared" si="25"/>
        <v>12.255.015</v>
      </c>
      <c r="E337" s="486" t="s">
        <v>1158</v>
      </c>
      <c r="F337" s="347" t="s">
        <v>25</v>
      </c>
      <c r="G337" s="439">
        <f t="shared" si="24"/>
        <v>0</v>
      </c>
      <c r="H337" s="622" t="s">
        <v>1640</v>
      </c>
      <c r="I337" s="442"/>
      <c r="J337" s="442"/>
      <c r="K337" s="442"/>
      <c r="L337" s="442"/>
      <c r="M337" s="442"/>
      <c r="N337" s="442"/>
      <c r="O337" s="442"/>
      <c r="Q337" s="441"/>
      <c r="R337" s="473">
        <f t="shared" si="23"/>
        <v>0</v>
      </c>
    </row>
    <row r="338" spans="1:18" s="434" customFormat="1" ht="15.75" customHeight="1">
      <c r="A338" s="474">
        <v>12</v>
      </c>
      <c r="B338" s="467">
        <v>255</v>
      </c>
      <c r="C338" s="475" t="s">
        <v>127</v>
      </c>
      <c r="D338" s="438" t="str">
        <f t="shared" si="25"/>
        <v>12.255.020</v>
      </c>
      <c r="E338" s="486" t="s">
        <v>1159</v>
      </c>
      <c r="F338" s="347" t="s">
        <v>25</v>
      </c>
      <c r="G338" s="439">
        <f t="shared" si="24"/>
        <v>0</v>
      </c>
      <c r="H338" s="622" t="s">
        <v>1640</v>
      </c>
      <c r="I338" s="442"/>
      <c r="J338" s="442"/>
      <c r="K338" s="442"/>
      <c r="L338" s="442"/>
      <c r="M338" s="442"/>
      <c r="N338" s="442"/>
      <c r="O338" s="442"/>
      <c r="Q338" s="441"/>
      <c r="R338" s="473">
        <f t="shared" si="23"/>
        <v>0</v>
      </c>
    </row>
    <row r="339" spans="1:18" s="434" customFormat="1" ht="14.25">
      <c r="A339" s="474">
        <v>12</v>
      </c>
      <c r="B339" s="467">
        <v>255</v>
      </c>
      <c r="C339" s="475" t="s">
        <v>128</v>
      </c>
      <c r="D339" s="438" t="str">
        <f t="shared" si="25"/>
        <v>12.255.025</v>
      </c>
      <c r="E339" s="486" t="s">
        <v>773</v>
      </c>
      <c r="F339" s="347" t="s">
        <v>25</v>
      </c>
      <c r="G339" s="439">
        <f t="shared" si="24"/>
        <v>0</v>
      </c>
      <c r="H339" s="622" t="s">
        <v>1640</v>
      </c>
      <c r="I339" s="442"/>
      <c r="J339" s="442"/>
      <c r="K339" s="442"/>
      <c r="L339" s="442"/>
      <c r="M339" s="442"/>
      <c r="N339" s="442"/>
      <c r="O339" s="442"/>
      <c r="Q339" s="441"/>
      <c r="R339" s="473">
        <f t="shared" si="23"/>
        <v>0</v>
      </c>
    </row>
    <row r="340" spans="1:18" s="434" customFormat="1" ht="14.25">
      <c r="A340" s="474">
        <v>12</v>
      </c>
      <c r="B340" s="467">
        <v>255</v>
      </c>
      <c r="C340" s="475" t="s">
        <v>129</v>
      </c>
      <c r="D340" s="438" t="str">
        <f t="shared" si="25"/>
        <v>12.255.030</v>
      </c>
      <c r="E340" s="486" t="s">
        <v>1160</v>
      </c>
      <c r="F340" s="347" t="s">
        <v>25</v>
      </c>
      <c r="G340" s="439">
        <f t="shared" si="24"/>
        <v>0</v>
      </c>
      <c r="H340" s="622" t="s">
        <v>1640</v>
      </c>
      <c r="I340" s="442"/>
      <c r="J340" s="442"/>
      <c r="K340" s="442"/>
      <c r="L340" s="442"/>
      <c r="M340" s="442"/>
      <c r="N340" s="442"/>
      <c r="O340" s="442"/>
      <c r="Q340" s="441"/>
      <c r="R340" s="473">
        <f t="shared" si="23"/>
        <v>0</v>
      </c>
    </row>
    <row r="341" spans="1:18" s="434" customFormat="1" ht="28.5">
      <c r="A341" s="474">
        <v>12</v>
      </c>
      <c r="B341" s="467">
        <v>255</v>
      </c>
      <c r="C341" s="475" t="s">
        <v>130</v>
      </c>
      <c r="D341" s="438" t="str">
        <f t="shared" si="25"/>
        <v>12.255.035</v>
      </c>
      <c r="E341" s="486" t="s">
        <v>1161</v>
      </c>
      <c r="F341" s="347" t="s">
        <v>25</v>
      </c>
      <c r="G341" s="439">
        <f t="shared" si="24"/>
        <v>0</v>
      </c>
      <c r="H341" s="622" t="s">
        <v>1640</v>
      </c>
      <c r="I341" s="442"/>
      <c r="J341" s="442"/>
      <c r="K341" s="442"/>
      <c r="L341" s="442"/>
      <c r="M341" s="442"/>
      <c r="N341" s="442"/>
      <c r="O341" s="442"/>
      <c r="Q341" s="441"/>
      <c r="R341" s="473">
        <f t="shared" si="23"/>
        <v>0</v>
      </c>
    </row>
    <row r="342" spans="1:18" s="434" customFormat="1" ht="14.25">
      <c r="A342" s="474">
        <v>12</v>
      </c>
      <c r="B342" s="467">
        <v>255</v>
      </c>
      <c r="C342" s="475" t="s">
        <v>131</v>
      </c>
      <c r="D342" s="438" t="str">
        <f t="shared" si="25"/>
        <v>12.255.040</v>
      </c>
      <c r="E342" s="486" t="s">
        <v>1163</v>
      </c>
      <c r="F342" s="347" t="s">
        <v>25</v>
      </c>
      <c r="G342" s="439">
        <f t="shared" si="24"/>
        <v>0</v>
      </c>
      <c r="H342" s="622" t="s">
        <v>1640</v>
      </c>
      <c r="I342" s="442"/>
      <c r="J342" s="442"/>
      <c r="K342" s="442"/>
      <c r="L342" s="442"/>
      <c r="M342" s="442"/>
      <c r="N342" s="442"/>
      <c r="O342" s="442"/>
      <c r="Q342" s="441"/>
      <c r="R342" s="473">
        <f t="shared" si="23"/>
        <v>0</v>
      </c>
    </row>
    <row r="343" spans="1:18" s="434" customFormat="1" ht="14.25">
      <c r="A343" s="474">
        <v>12</v>
      </c>
      <c r="B343" s="467">
        <v>255</v>
      </c>
      <c r="C343" s="475" t="s">
        <v>132</v>
      </c>
      <c r="D343" s="438" t="str">
        <f t="shared" si="25"/>
        <v>12.255.045</v>
      </c>
      <c r="E343" s="486" t="s">
        <v>1162</v>
      </c>
      <c r="F343" s="347" t="s">
        <v>25</v>
      </c>
      <c r="G343" s="439">
        <f t="shared" si="24"/>
        <v>0</v>
      </c>
      <c r="H343" s="622" t="s">
        <v>1640</v>
      </c>
      <c r="I343" s="442"/>
      <c r="J343" s="442"/>
      <c r="K343" s="442"/>
      <c r="L343" s="442"/>
      <c r="M343" s="442"/>
      <c r="N343" s="442"/>
      <c r="O343" s="442"/>
      <c r="Q343" s="441"/>
      <c r="R343" s="473">
        <f t="shared" si="23"/>
        <v>0</v>
      </c>
    </row>
    <row r="344" spans="1:18" s="434" customFormat="1" ht="14.25">
      <c r="A344" s="474"/>
      <c r="B344" s="467" t="s">
        <v>26</v>
      </c>
      <c r="C344" s="475"/>
      <c r="D344" s="438"/>
      <c r="E344" s="486"/>
      <c r="F344" s="347"/>
      <c r="G344" s="439"/>
      <c r="H344" s="439"/>
      <c r="I344" s="442"/>
      <c r="J344" s="442"/>
      <c r="K344" s="442"/>
      <c r="L344" s="442"/>
      <c r="M344" s="442"/>
      <c r="N344" s="442"/>
      <c r="O344" s="442"/>
      <c r="Q344" s="441"/>
      <c r="R344" s="473">
        <f t="shared" si="23"/>
        <v>0</v>
      </c>
    </row>
    <row r="345" spans="1:18" s="434" customFormat="1">
      <c r="A345" s="474">
        <v>12</v>
      </c>
      <c r="B345" s="467">
        <v>260</v>
      </c>
      <c r="C345" s="475"/>
      <c r="D345" s="438" t="str">
        <f t="shared" si="25"/>
        <v>12.260</v>
      </c>
      <c r="E345" s="349" t="s">
        <v>1344</v>
      </c>
      <c r="F345" s="347"/>
      <c r="G345" s="439"/>
      <c r="H345" s="439"/>
      <c r="I345" s="442"/>
      <c r="J345" s="442"/>
      <c r="K345" s="442"/>
      <c r="L345" s="442"/>
      <c r="M345" s="442"/>
      <c r="N345" s="442"/>
      <c r="O345" s="442"/>
      <c r="Q345" s="441"/>
      <c r="R345" s="473">
        <f t="shared" si="23"/>
        <v>0</v>
      </c>
    </row>
    <row r="346" spans="1:18" s="434" customFormat="1" ht="14.25">
      <c r="A346" s="474">
        <v>12</v>
      </c>
      <c r="B346" s="467">
        <v>260</v>
      </c>
      <c r="C346" s="475" t="s">
        <v>124</v>
      </c>
      <c r="D346" s="438" t="str">
        <f t="shared" si="25"/>
        <v>12.260.005</v>
      </c>
      <c r="E346" s="486" t="s">
        <v>763</v>
      </c>
      <c r="F346" s="347" t="s">
        <v>25</v>
      </c>
      <c r="G346" s="439">
        <f t="shared" si="24"/>
        <v>0</v>
      </c>
      <c r="H346" s="622" t="s">
        <v>1640</v>
      </c>
      <c r="I346" s="442"/>
      <c r="J346" s="442"/>
      <c r="K346" s="442"/>
      <c r="L346" s="442"/>
      <c r="M346" s="442"/>
      <c r="N346" s="442"/>
      <c r="O346" s="442"/>
      <c r="Q346" s="441"/>
      <c r="R346" s="473">
        <f t="shared" si="23"/>
        <v>0</v>
      </c>
    </row>
    <row r="347" spans="1:18" s="434" customFormat="1" ht="14.25">
      <c r="A347" s="474">
        <v>12</v>
      </c>
      <c r="B347" s="467">
        <v>260</v>
      </c>
      <c r="C347" s="475" t="s">
        <v>125</v>
      </c>
      <c r="D347" s="438" t="str">
        <f t="shared" si="25"/>
        <v>12.260.010</v>
      </c>
      <c r="E347" s="486" t="s">
        <v>764</v>
      </c>
      <c r="F347" s="347" t="s">
        <v>25</v>
      </c>
      <c r="G347" s="439">
        <f t="shared" si="24"/>
        <v>0</v>
      </c>
      <c r="H347" s="622" t="s">
        <v>1640</v>
      </c>
      <c r="I347" s="442"/>
      <c r="J347" s="442"/>
      <c r="K347" s="442"/>
      <c r="L347" s="442"/>
      <c r="M347" s="442"/>
      <c r="N347" s="442"/>
      <c r="O347" s="442"/>
      <c r="Q347" s="441"/>
      <c r="R347" s="473">
        <f t="shared" si="23"/>
        <v>0</v>
      </c>
    </row>
    <row r="348" spans="1:18" s="434" customFormat="1" ht="14.25">
      <c r="A348" s="474">
        <v>12</v>
      </c>
      <c r="B348" s="467">
        <v>260</v>
      </c>
      <c r="C348" s="475" t="s">
        <v>126</v>
      </c>
      <c r="D348" s="438" t="str">
        <f t="shared" si="25"/>
        <v>12.260.015</v>
      </c>
      <c r="E348" s="486" t="s">
        <v>765</v>
      </c>
      <c r="F348" s="347" t="s">
        <v>25</v>
      </c>
      <c r="G348" s="439">
        <f t="shared" si="24"/>
        <v>0</v>
      </c>
      <c r="H348" s="622" t="s">
        <v>1640</v>
      </c>
      <c r="I348" s="442"/>
      <c r="J348" s="442"/>
      <c r="K348" s="442"/>
      <c r="L348" s="442"/>
      <c r="M348" s="442"/>
      <c r="N348" s="442"/>
      <c r="O348" s="442"/>
      <c r="Q348" s="441"/>
      <c r="R348" s="473">
        <f t="shared" si="23"/>
        <v>0</v>
      </c>
    </row>
    <row r="349" spans="1:18" s="434" customFormat="1" ht="14.25">
      <c r="A349" s="474">
        <v>12</v>
      </c>
      <c r="B349" s="467">
        <v>260</v>
      </c>
      <c r="C349" s="475" t="s">
        <v>127</v>
      </c>
      <c r="D349" s="438" t="str">
        <f t="shared" si="25"/>
        <v>12.260.020</v>
      </c>
      <c r="E349" s="486" t="s">
        <v>766</v>
      </c>
      <c r="F349" s="347" t="s">
        <v>25</v>
      </c>
      <c r="G349" s="439">
        <f t="shared" si="24"/>
        <v>0</v>
      </c>
      <c r="H349" s="622" t="s">
        <v>1640</v>
      </c>
      <c r="I349" s="442"/>
      <c r="J349" s="442"/>
      <c r="K349" s="442"/>
      <c r="L349" s="442"/>
      <c r="M349" s="442"/>
      <c r="N349" s="442"/>
      <c r="O349" s="442"/>
      <c r="Q349" s="441"/>
      <c r="R349" s="473">
        <f t="shared" si="23"/>
        <v>0</v>
      </c>
    </row>
    <row r="350" spans="1:18" s="434" customFormat="1" ht="14.25">
      <c r="A350" s="474"/>
      <c r="B350" s="467" t="s">
        <v>26</v>
      </c>
      <c r="C350" s="475"/>
      <c r="D350" s="438"/>
      <c r="E350" s="348"/>
      <c r="F350" s="347"/>
      <c r="G350" s="439"/>
      <c r="H350" s="439"/>
      <c r="I350" s="442"/>
      <c r="J350" s="442"/>
      <c r="K350" s="442"/>
      <c r="L350" s="442"/>
      <c r="M350" s="442"/>
      <c r="N350" s="442"/>
      <c r="O350" s="442"/>
      <c r="Q350" s="441"/>
      <c r="R350" s="473">
        <f t="shared" si="23"/>
        <v>0</v>
      </c>
    </row>
    <row r="351" spans="1:18" s="434" customFormat="1">
      <c r="A351" s="474">
        <v>12</v>
      </c>
      <c r="B351" s="467">
        <v>265</v>
      </c>
      <c r="C351" s="475"/>
      <c r="D351" s="438" t="str">
        <f t="shared" si="25"/>
        <v>12.265</v>
      </c>
      <c r="E351" s="349" t="s">
        <v>1345</v>
      </c>
      <c r="F351" s="347"/>
      <c r="G351" s="439"/>
      <c r="H351" s="439"/>
      <c r="I351" s="442"/>
      <c r="J351" s="442"/>
      <c r="K351" s="442"/>
      <c r="L351" s="442"/>
      <c r="M351" s="442"/>
      <c r="N351" s="442"/>
      <c r="O351" s="442"/>
      <c r="Q351" s="441"/>
      <c r="R351" s="473">
        <f t="shared" si="23"/>
        <v>0</v>
      </c>
    </row>
    <row r="352" spans="1:18" s="434" customFormat="1" ht="14.25">
      <c r="A352" s="474">
        <v>12</v>
      </c>
      <c r="B352" s="467">
        <v>265</v>
      </c>
      <c r="C352" s="475" t="s">
        <v>124</v>
      </c>
      <c r="D352" s="438" t="str">
        <f t="shared" si="25"/>
        <v>12.265.005</v>
      </c>
      <c r="E352" s="348" t="s">
        <v>774</v>
      </c>
      <c r="F352" s="347" t="s">
        <v>25</v>
      </c>
      <c r="G352" s="439">
        <f t="shared" si="24"/>
        <v>0</v>
      </c>
      <c r="H352" s="622" t="s">
        <v>1640</v>
      </c>
      <c r="I352" s="442"/>
      <c r="J352" s="442"/>
      <c r="K352" s="442"/>
      <c r="L352" s="442"/>
      <c r="M352" s="442"/>
      <c r="N352" s="442"/>
      <c r="O352" s="442"/>
      <c r="Q352" s="441"/>
      <c r="R352" s="473">
        <f t="shared" si="23"/>
        <v>0</v>
      </c>
    </row>
    <row r="353" spans="1:18" s="434" customFormat="1" ht="14.25">
      <c r="A353" s="474">
        <v>12</v>
      </c>
      <c r="B353" s="467">
        <v>265</v>
      </c>
      <c r="C353" s="475" t="s">
        <v>125</v>
      </c>
      <c r="D353" s="438" t="str">
        <f t="shared" si="25"/>
        <v>12.265.010</v>
      </c>
      <c r="E353" s="348" t="s">
        <v>767</v>
      </c>
      <c r="F353" s="347" t="s">
        <v>25</v>
      </c>
      <c r="G353" s="439">
        <f t="shared" si="24"/>
        <v>0</v>
      </c>
      <c r="H353" s="622" t="s">
        <v>1640</v>
      </c>
      <c r="I353" s="442"/>
      <c r="J353" s="442"/>
      <c r="K353" s="442"/>
      <c r="L353" s="442"/>
      <c r="M353" s="442"/>
      <c r="N353" s="442"/>
      <c r="O353" s="442"/>
      <c r="Q353" s="441"/>
      <c r="R353" s="473">
        <f t="shared" si="23"/>
        <v>0</v>
      </c>
    </row>
    <row r="354" spans="1:18" s="434" customFormat="1" ht="14.25">
      <c r="A354" s="474">
        <v>12</v>
      </c>
      <c r="B354" s="467">
        <v>265</v>
      </c>
      <c r="C354" s="475" t="s">
        <v>126</v>
      </c>
      <c r="D354" s="438" t="str">
        <f t="shared" si="25"/>
        <v>12.265.015</v>
      </c>
      <c r="E354" s="348" t="s">
        <v>768</v>
      </c>
      <c r="F354" s="347" t="s">
        <v>25</v>
      </c>
      <c r="G354" s="439">
        <f t="shared" si="24"/>
        <v>0</v>
      </c>
      <c r="H354" s="622" t="s">
        <v>1640</v>
      </c>
      <c r="I354" s="442"/>
      <c r="J354" s="442"/>
      <c r="K354" s="442"/>
      <c r="L354" s="442"/>
      <c r="M354" s="442"/>
      <c r="N354" s="442"/>
      <c r="O354" s="442"/>
      <c r="Q354" s="441"/>
      <c r="R354" s="473">
        <f t="shared" si="23"/>
        <v>0</v>
      </c>
    </row>
    <row r="355" spans="1:18" s="434" customFormat="1" ht="14.25">
      <c r="A355" s="474">
        <v>12</v>
      </c>
      <c r="B355" s="467">
        <v>265</v>
      </c>
      <c r="C355" s="475" t="s">
        <v>127</v>
      </c>
      <c r="D355" s="438" t="str">
        <f t="shared" si="25"/>
        <v>12.265.020</v>
      </c>
      <c r="E355" s="348" t="s">
        <v>1164</v>
      </c>
      <c r="F355" s="347" t="s">
        <v>25</v>
      </c>
      <c r="G355" s="439">
        <f t="shared" si="24"/>
        <v>0</v>
      </c>
      <c r="H355" s="622" t="s">
        <v>1640</v>
      </c>
      <c r="I355" s="442"/>
      <c r="J355" s="442"/>
      <c r="K355" s="442"/>
      <c r="L355" s="442"/>
      <c r="M355" s="442"/>
      <c r="N355" s="442"/>
      <c r="O355" s="442"/>
      <c r="Q355" s="441"/>
      <c r="R355" s="473">
        <f t="shared" si="23"/>
        <v>0</v>
      </c>
    </row>
    <row r="356" spans="1:18" s="434" customFormat="1" ht="14.25">
      <c r="A356" s="474"/>
      <c r="B356" s="467" t="s">
        <v>26</v>
      </c>
      <c r="C356" s="475"/>
      <c r="D356" s="438"/>
      <c r="E356" s="348"/>
      <c r="F356" s="347"/>
      <c r="G356" s="439"/>
      <c r="H356" s="439"/>
      <c r="I356" s="442"/>
      <c r="J356" s="442"/>
      <c r="K356" s="442"/>
      <c r="L356" s="442"/>
      <c r="M356" s="442"/>
      <c r="N356" s="442"/>
      <c r="O356" s="442"/>
      <c r="Q356" s="441"/>
      <c r="R356" s="473">
        <f t="shared" si="23"/>
        <v>0</v>
      </c>
    </row>
    <row r="357" spans="1:18" s="434" customFormat="1">
      <c r="A357" s="474">
        <v>12</v>
      </c>
      <c r="B357" s="467">
        <v>270</v>
      </c>
      <c r="C357" s="475"/>
      <c r="D357" s="438" t="str">
        <f t="shared" si="25"/>
        <v>12.270</v>
      </c>
      <c r="E357" s="349" t="s">
        <v>1346</v>
      </c>
      <c r="F357" s="347"/>
      <c r="G357" s="439"/>
      <c r="H357" s="439"/>
      <c r="I357" s="442"/>
      <c r="J357" s="442"/>
      <c r="K357" s="442"/>
      <c r="L357" s="442"/>
      <c r="M357" s="442"/>
      <c r="N357" s="442"/>
      <c r="O357" s="442"/>
      <c r="Q357" s="441"/>
      <c r="R357" s="473">
        <f t="shared" si="23"/>
        <v>0</v>
      </c>
    </row>
    <row r="358" spans="1:18" s="434" customFormat="1" ht="14.25">
      <c r="A358" s="474">
        <v>12</v>
      </c>
      <c r="B358" s="467">
        <v>270</v>
      </c>
      <c r="C358" s="475" t="s">
        <v>124</v>
      </c>
      <c r="D358" s="438" t="str">
        <f t="shared" si="25"/>
        <v>12.270.005</v>
      </c>
      <c r="E358" s="348" t="s">
        <v>1348</v>
      </c>
      <c r="F358" s="347" t="s">
        <v>25</v>
      </c>
      <c r="G358" s="439">
        <f t="shared" si="24"/>
        <v>0</v>
      </c>
      <c r="H358" s="622" t="s">
        <v>1640</v>
      </c>
      <c r="I358" s="442"/>
      <c r="J358" s="442"/>
      <c r="K358" s="442"/>
      <c r="L358" s="442"/>
      <c r="M358" s="442"/>
      <c r="N358" s="442"/>
      <c r="O358" s="442"/>
      <c r="Q358" s="441"/>
      <c r="R358" s="473">
        <f t="shared" si="23"/>
        <v>0</v>
      </c>
    </row>
    <row r="359" spans="1:18" s="434" customFormat="1" ht="14.25">
      <c r="A359" s="474">
        <v>12</v>
      </c>
      <c r="B359" s="467">
        <v>270</v>
      </c>
      <c r="C359" s="475" t="s">
        <v>125</v>
      </c>
      <c r="D359" s="438" t="str">
        <f t="shared" si="25"/>
        <v>12.270.010</v>
      </c>
      <c r="E359" s="348" t="s">
        <v>1349</v>
      </c>
      <c r="F359" s="347" t="s">
        <v>25</v>
      </c>
      <c r="G359" s="439">
        <f t="shared" si="24"/>
        <v>0</v>
      </c>
      <c r="H359" s="622" t="s">
        <v>1640</v>
      </c>
      <c r="I359" s="442"/>
      <c r="J359" s="442"/>
      <c r="K359" s="442"/>
      <c r="L359" s="442"/>
      <c r="M359" s="442"/>
      <c r="N359" s="442"/>
      <c r="O359" s="442"/>
      <c r="Q359" s="441"/>
      <c r="R359" s="473">
        <f t="shared" si="23"/>
        <v>0</v>
      </c>
    </row>
    <row r="360" spans="1:18" s="434" customFormat="1" ht="28.5">
      <c r="A360" s="474">
        <v>12</v>
      </c>
      <c r="B360" s="467">
        <v>270</v>
      </c>
      <c r="C360" s="475" t="s">
        <v>126</v>
      </c>
      <c r="D360" s="438" t="str">
        <f t="shared" si="25"/>
        <v>12.270.015</v>
      </c>
      <c r="E360" s="348" t="s">
        <v>775</v>
      </c>
      <c r="F360" s="347" t="s">
        <v>30</v>
      </c>
      <c r="G360" s="439">
        <f t="shared" si="24"/>
        <v>0</v>
      </c>
      <c r="H360" s="622" t="s">
        <v>1640</v>
      </c>
      <c r="I360" s="442"/>
      <c r="J360" s="442"/>
      <c r="K360" s="442"/>
      <c r="L360" s="442"/>
      <c r="M360" s="442"/>
      <c r="N360" s="442"/>
      <c r="O360" s="442"/>
      <c r="Q360" s="441"/>
      <c r="R360" s="473">
        <f t="shared" si="23"/>
        <v>0</v>
      </c>
    </row>
    <row r="361" spans="1:18" s="434" customFormat="1" ht="28.5">
      <c r="A361" s="474">
        <v>12</v>
      </c>
      <c r="B361" s="467">
        <v>270</v>
      </c>
      <c r="C361" s="475" t="s">
        <v>127</v>
      </c>
      <c r="D361" s="438" t="str">
        <f t="shared" si="25"/>
        <v>12.270.020</v>
      </c>
      <c r="E361" s="348" t="s">
        <v>776</v>
      </c>
      <c r="F361" s="347" t="s">
        <v>30</v>
      </c>
      <c r="G361" s="439">
        <f t="shared" si="24"/>
        <v>0</v>
      </c>
      <c r="H361" s="622" t="s">
        <v>1640</v>
      </c>
      <c r="I361" s="442"/>
      <c r="J361" s="442"/>
      <c r="K361" s="442"/>
      <c r="L361" s="442"/>
      <c r="M361" s="442"/>
      <c r="N361" s="442"/>
      <c r="O361" s="442"/>
      <c r="Q361" s="441"/>
      <c r="R361" s="473">
        <f t="shared" si="23"/>
        <v>0</v>
      </c>
    </row>
    <row r="362" spans="1:18" s="434" customFormat="1" ht="14.25">
      <c r="A362" s="474"/>
      <c r="B362" s="467" t="s">
        <v>26</v>
      </c>
      <c r="C362" s="475"/>
      <c r="D362" s="438"/>
      <c r="E362" s="348"/>
      <c r="F362" s="347"/>
      <c r="G362" s="439"/>
      <c r="H362" s="439"/>
      <c r="I362" s="442"/>
      <c r="J362" s="442"/>
      <c r="K362" s="442"/>
      <c r="L362" s="442"/>
      <c r="M362" s="442"/>
      <c r="N362" s="442"/>
      <c r="O362" s="442"/>
      <c r="Q362" s="441"/>
      <c r="R362" s="473">
        <f t="shared" si="23"/>
        <v>0</v>
      </c>
    </row>
    <row r="363" spans="1:18" s="434" customFormat="1">
      <c r="A363" s="474">
        <v>12</v>
      </c>
      <c r="B363" s="467">
        <v>275</v>
      </c>
      <c r="C363" s="475"/>
      <c r="D363" s="438" t="str">
        <f>IF(A363=0,"",IF(C363=0,A363&amp;"."&amp;B363,A363&amp;"."&amp;B363&amp;"."&amp;C363))</f>
        <v>12.275</v>
      </c>
      <c r="E363" s="349" t="s">
        <v>1347</v>
      </c>
      <c r="F363" s="347"/>
      <c r="G363" s="439"/>
      <c r="H363" s="439"/>
      <c r="I363" s="442"/>
      <c r="J363" s="442"/>
      <c r="K363" s="442"/>
      <c r="L363" s="442"/>
      <c r="M363" s="442"/>
      <c r="N363" s="442"/>
      <c r="O363" s="442"/>
      <c r="Q363" s="441"/>
      <c r="R363" s="473">
        <f t="shared" si="23"/>
        <v>0</v>
      </c>
    </row>
    <row r="364" spans="1:18" s="434" customFormat="1" ht="14.25">
      <c r="A364" s="474">
        <v>12</v>
      </c>
      <c r="B364" s="467">
        <v>275</v>
      </c>
      <c r="C364" s="475" t="s">
        <v>124</v>
      </c>
      <c r="D364" s="438" t="str">
        <f t="shared" si="25"/>
        <v>12.275.005</v>
      </c>
      <c r="E364" s="348" t="s">
        <v>1165</v>
      </c>
      <c r="F364" s="347" t="s">
        <v>25</v>
      </c>
      <c r="G364" s="439">
        <f t="shared" si="24"/>
        <v>0</v>
      </c>
      <c r="H364" s="622" t="s">
        <v>1640</v>
      </c>
      <c r="I364" s="442"/>
      <c r="J364" s="442"/>
      <c r="K364" s="442"/>
      <c r="L364" s="442"/>
      <c r="M364" s="442"/>
      <c r="N364" s="442"/>
      <c r="O364" s="442"/>
      <c r="Q364" s="441"/>
      <c r="R364" s="473">
        <f t="shared" si="23"/>
        <v>0</v>
      </c>
    </row>
    <row r="365" spans="1:18" s="434" customFormat="1" ht="14.25">
      <c r="A365" s="474"/>
      <c r="B365" s="467" t="s">
        <v>26</v>
      </c>
      <c r="C365" s="475"/>
      <c r="D365" s="438" t="str">
        <f t="shared" si="25"/>
        <v/>
      </c>
      <c r="E365" s="348"/>
      <c r="F365" s="347"/>
      <c r="G365" s="439"/>
      <c r="H365" s="439"/>
      <c r="I365" s="442"/>
      <c r="J365" s="442"/>
      <c r="K365" s="442"/>
      <c r="L365" s="442"/>
      <c r="M365" s="442"/>
      <c r="N365" s="442"/>
      <c r="O365" s="442"/>
      <c r="Q365" s="441"/>
      <c r="R365" s="473">
        <f t="shared" si="23"/>
        <v>0</v>
      </c>
    </row>
    <row r="366" spans="1:18" s="434" customFormat="1">
      <c r="A366" s="474">
        <v>12</v>
      </c>
      <c r="B366" s="467">
        <v>280</v>
      </c>
      <c r="C366" s="475"/>
      <c r="D366" s="438" t="str">
        <f t="shared" si="25"/>
        <v>12.280</v>
      </c>
      <c r="E366" s="349" t="s">
        <v>1343</v>
      </c>
      <c r="F366" s="347"/>
      <c r="G366" s="439"/>
      <c r="H366" s="439"/>
      <c r="I366" s="442"/>
      <c r="J366" s="442"/>
      <c r="K366" s="442"/>
      <c r="L366" s="442"/>
      <c r="M366" s="442"/>
      <c r="N366" s="442"/>
      <c r="O366" s="442"/>
      <c r="Q366" s="441"/>
      <c r="R366" s="473">
        <f t="shared" si="23"/>
        <v>0</v>
      </c>
    </row>
    <row r="367" spans="1:18" s="434" customFormat="1" ht="14.25">
      <c r="A367" s="474">
        <v>12</v>
      </c>
      <c r="B367" s="467">
        <v>280</v>
      </c>
      <c r="C367" s="475" t="s">
        <v>124</v>
      </c>
      <c r="D367" s="438" t="str">
        <f t="shared" si="25"/>
        <v>12.280.005</v>
      </c>
      <c r="E367" s="354" t="s">
        <v>551</v>
      </c>
      <c r="F367" s="347" t="s">
        <v>150</v>
      </c>
      <c r="G367" s="439">
        <f t="shared" si="24"/>
        <v>0</v>
      </c>
      <c r="H367" s="622" t="s">
        <v>1640</v>
      </c>
      <c r="I367" s="442"/>
      <c r="J367" s="442"/>
      <c r="K367" s="442"/>
      <c r="L367" s="442"/>
      <c r="M367" s="442"/>
      <c r="N367" s="442"/>
      <c r="O367" s="442"/>
      <c r="Q367" s="441"/>
      <c r="R367" s="473">
        <f t="shared" si="23"/>
        <v>0</v>
      </c>
    </row>
    <row r="368" spans="1:18" s="434" customFormat="1" ht="14.25">
      <c r="A368" s="474">
        <v>12</v>
      </c>
      <c r="B368" s="467">
        <v>280</v>
      </c>
      <c r="C368" s="475" t="s">
        <v>125</v>
      </c>
      <c r="D368" s="438" t="str">
        <f t="shared" si="25"/>
        <v>12.280.010</v>
      </c>
      <c r="E368" s="348" t="s">
        <v>256</v>
      </c>
      <c r="F368" s="347" t="s">
        <v>141</v>
      </c>
      <c r="G368" s="439">
        <f t="shared" si="24"/>
        <v>0</v>
      </c>
      <c r="H368" s="622" t="s">
        <v>1640</v>
      </c>
      <c r="I368" s="442"/>
      <c r="J368" s="442"/>
      <c r="K368" s="442"/>
      <c r="L368" s="442"/>
      <c r="M368" s="442"/>
      <c r="N368" s="442"/>
      <c r="O368" s="442"/>
      <c r="Q368" s="441"/>
      <c r="R368" s="473">
        <f t="shared" si="23"/>
        <v>0</v>
      </c>
    </row>
    <row r="369" spans="1:18" s="434" customFormat="1" ht="14.25">
      <c r="A369" s="474">
        <v>12</v>
      </c>
      <c r="B369" s="467">
        <v>280</v>
      </c>
      <c r="C369" s="475" t="s">
        <v>126</v>
      </c>
      <c r="D369" s="438" t="str">
        <f t="shared" si="25"/>
        <v>12.280.015</v>
      </c>
      <c r="E369" s="348" t="s">
        <v>398</v>
      </c>
      <c r="F369" s="347" t="s">
        <v>141</v>
      </c>
      <c r="G369" s="439">
        <f t="shared" si="24"/>
        <v>0</v>
      </c>
      <c r="H369" s="622" t="s">
        <v>1640</v>
      </c>
      <c r="I369" s="442"/>
      <c r="J369" s="442"/>
      <c r="K369" s="442"/>
      <c r="L369" s="442"/>
      <c r="M369" s="442"/>
      <c r="N369" s="442"/>
      <c r="O369" s="442"/>
      <c r="Q369" s="441"/>
      <c r="R369" s="473">
        <f t="shared" si="23"/>
        <v>0</v>
      </c>
    </row>
    <row r="370" spans="1:18" s="434" customFormat="1" ht="14.25">
      <c r="A370" s="474">
        <v>12</v>
      </c>
      <c r="B370" s="467">
        <v>280</v>
      </c>
      <c r="C370" s="475" t="s">
        <v>127</v>
      </c>
      <c r="D370" s="438" t="str">
        <f t="shared" si="25"/>
        <v>12.280.020</v>
      </c>
      <c r="E370" s="348" t="s">
        <v>769</v>
      </c>
      <c r="F370" s="347" t="s">
        <v>141</v>
      </c>
      <c r="G370" s="439">
        <f t="shared" si="24"/>
        <v>0</v>
      </c>
      <c r="H370" s="622" t="s">
        <v>1640</v>
      </c>
      <c r="I370" s="442"/>
      <c r="J370" s="442"/>
      <c r="K370" s="442"/>
      <c r="L370" s="442"/>
      <c r="M370" s="442"/>
      <c r="N370" s="442"/>
      <c r="O370" s="442"/>
      <c r="Q370" s="441"/>
      <c r="R370" s="473">
        <f t="shared" si="23"/>
        <v>0</v>
      </c>
    </row>
    <row r="371" spans="1:18" s="434" customFormat="1" ht="14.25">
      <c r="A371" s="474">
        <v>12</v>
      </c>
      <c r="B371" s="467">
        <v>280</v>
      </c>
      <c r="C371" s="475" t="s">
        <v>128</v>
      </c>
      <c r="D371" s="438" t="str">
        <f t="shared" si="25"/>
        <v>12.280.025</v>
      </c>
      <c r="E371" s="348" t="s">
        <v>770</v>
      </c>
      <c r="F371" s="347" t="s">
        <v>25</v>
      </c>
      <c r="G371" s="439">
        <f t="shared" si="24"/>
        <v>0</v>
      </c>
      <c r="H371" s="622" t="s">
        <v>1640</v>
      </c>
      <c r="I371" s="442"/>
      <c r="J371" s="442"/>
      <c r="K371" s="442"/>
      <c r="L371" s="442"/>
      <c r="M371" s="442"/>
      <c r="N371" s="442"/>
      <c r="O371" s="442"/>
      <c r="Q371" s="441"/>
      <c r="R371" s="473">
        <f t="shared" si="23"/>
        <v>0</v>
      </c>
    </row>
    <row r="372" spans="1:18" s="434" customFormat="1" ht="14.25">
      <c r="A372" s="474">
        <v>12</v>
      </c>
      <c r="B372" s="467">
        <v>280</v>
      </c>
      <c r="C372" s="475" t="s">
        <v>129</v>
      </c>
      <c r="D372" s="438" t="str">
        <f t="shared" si="25"/>
        <v>12.280.030</v>
      </c>
      <c r="E372" s="348" t="s">
        <v>771</v>
      </c>
      <c r="F372" s="347" t="s">
        <v>25</v>
      </c>
      <c r="G372" s="439">
        <f t="shared" si="24"/>
        <v>0</v>
      </c>
      <c r="H372" s="622" t="s">
        <v>1640</v>
      </c>
      <c r="I372" s="442"/>
      <c r="J372" s="442"/>
      <c r="K372" s="442"/>
      <c r="L372" s="442"/>
      <c r="M372" s="442"/>
      <c r="N372" s="442"/>
      <c r="O372" s="442"/>
      <c r="Q372" s="441"/>
      <c r="R372" s="473">
        <f t="shared" si="23"/>
        <v>0</v>
      </c>
    </row>
    <row r="373" spans="1:18" s="434" customFormat="1" ht="14.25">
      <c r="A373" s="474">
        <v>12</v>
      </c>
      <c r="B373" s="467">
        <v>280</v>
      </c>
      <c r="C373" s="475" t="s">
        <v>130</v>
      </c>
      <c r="D373" s="438" t="str">
        <f t="shared" si="25"/>
        <v>12.280.035</v>
      </c>
      <c r="E373" s="348" t="s">
        <v>772</v>
      </c>
      <c r="F373" s="347" t="s">
        <v>25</v>
      </c>
      <c r="G373" s="439">
        <f t="shared" si="24"/>
        <v>0</v>
      </c>
      <c r="H373" s="622" t="s">
        <v>1640</v>
      </c>
      <c r="I373" s="442"/>
      <c r="J373" s="442"/>
      <c r="K373" s="442"/>
      <c r="L373" s="442"/>
      <c r="M373" s="442"/>
      <c r="N373" s="442"/>
      <c r="O373" s="442"/>
      <c r="Q373" s="441"/>
      <c r="R373" s="473">
        <f t="shared" si="23"/>
        <v>0</v>
      </c>
    </row>
    <row r="374" spans="1:18" s="434" customFormat="1" ht="14.25">
      <c r="A374" s="474"/>
      <c r="B374" s="386"/>
      <c r="C374" s="475"/>
      <c r="D374" s="487"/>
      <c r="E374" s="488"/>
      <c r="F374" s="463"/>
      <c r="G374" s="489"/>
      <c r="H374" s="489"/>
      <c r="I374" s="464"/>
      <c r="J374" s="464"/>
      <c r="K374" s="464"/>
      <c r="L374" s="464"/>
      <c r="M374" s="464"/>
      <c r="N374" s="464"/>
      <c r="O374" s="464"/>
      <c r="Q374" s="465"/>
      <c r="R374" s="466">
        <f>Q374*G374</f>
        <v>0</v>
      </c>
    </row>
    <row r="375" spans="1:18">
      <c r="A375" s="134"/>
      <c r="B375" s="134"/>
      <c r="C375" s="134"/>
      <c r="D375" s="261"/>
    </row>
    <row r="376" spans="1:18">
      <c r="A376" s="134"/>
      <c r="B376" s="134"/>
      <c r="C376" s="134"/>
      <c r="D376" s="261"/>
    </row>
    <row r="377" spans="1:18">
      <c r="A377" s="134"/>
      <c r="B377" s="134"/>
      <c r="C377" s="134"/>
      <c r="D377" s="261"/>
    </row>
    <row r="378" spans="1:18">
      <c r="A378" s="134"/>
      <c r="B378" s="134"/>
      <c r="C378" s="134"/>
      <c r="D378" s="261"/>
    </row>
    <row r="379" spans="1:18">
      <c r="A379" s="134"/>
      <c r="B379" s="134"/>
      <c r="C379" s="134"/>
    </row>
    <row r="380" spans="1:18">
      <c r="A380" s="134"/>
      <c r="B380" s="134"/>
      <c r="C380" s="134"/>
    </row>
    <row r="381" spans="1:18">
      <c r="A381" s="134"/>
      <c r="B381" s="134"/>
      <c r="C381" s="134"/>
    </row>
    <row r="382" spans="1:18">
      <c r="A382" s="134"/>
      <c r="B382" s="134"/>
      <c r="C382" s="134"/>
    </row>
    <row r="383" spans="1:18">
      <c r="A383" s="134"/>
      <c r="B383" s="134"/>
      <c r="C383" s="134"/>
    </row>
    <row r="384" spans="1:18">
      <c r="A384" s="134"/>
      <c r="B384" s="134"/>
      <c r="C384" s="134"/>
    </row>
    <row r="385" spans="1:3">
      <c r="A385" s="134"/>
      <c r="B385" s="134"/>
      <c r="C385" s="134"/>
    </row>
    <row r="386" spans="1:3">
      <c r="A386" s="134"/>
      <c r="B386" s="134"/>
      <c r="C386" s="134"/>
    </row>
    <row r="387" spans="1:3">
      <c r="A387" s="134"/>
      <c r="B387" s="134"/>
      <c r="C387" s="134"/>
    </row>
    <row r="388" spans="1:3">
      <c r="A388" s="134"/>
      <c r="B388" s="134"/>
      <c r="C388" s="134"/>
    </row>
    <row r="389" spans="1:3">
      <c r="A389" s="134"/>
      <c r="B389" s="134"/>
      <c r="C389" s="134"/>
    </row>
    <row r="390" spans="1:3">
      <c r="A390" s="134"/>
      <c r="B390" s="134"/>
      <c r="C390" s="134"/>
    </row>
    <row r="391" spans="1:3">
      <c r="A391" s="134"/>
      <c r="B391" s="134"/>
      <c r="C391" s="134"/>
    </row>
    <row r="392" spans="1:3">
      <c r="A392" s="134"/>
      <c r="B392" s="134"/>
      <c r="C392" s="134"/>
    </row>
    <row r="393" spans="1:3">
      <c r="A393" s="134"/>
      <c r="B393" s="134"/>
      <c r="C393" s="134"/>
    </row>
    <row r="394" spans="1:3">
      <c r="A394" s="134"/>
      <c r="B394" s="134"/>
      <c r="C394" s="134"/>
    </row>
    <row r="395" spans="1:3">
      <c r="A395" s="134"/>
      <c r="B395" s="134"/>
      <c r="C395" s="134"/>
    </row>
    <row r="396" spans="1:3">
      <c r="A396" s="134"/>
      <c r="B396" s="134"/>
      <c r="C396" s="134"/>
    </row>
    <row r="397" spans="1:3">
      <c r="A397" s="134"/>
      <c r="B397" s="134"/>
      <c r="C397" s="134"/>
    </row>
    <row r="398" spans="1:3">
      <c r="A398" s="134"/>
      <c r="B398" s="134"/>
      <c r="C398" s="134"/>
    </row>
    <row r="399" spans="1:3">
      <c r="A399" s="134"/>
      <c r="B399" s="134"/>
      <c r="C399" s="134"/>
    </row>
    <row r="400" spans="1:3">
      <c r="A400" s="134"/>
      <c r="B400" s="134"/>
      <c r="C400" s="134"/>
    </row>
    <row r="401" spans="1:3">
      <c r="A401" s="134"/>
      <c r="B401" s="134"/>
      <c r="C401" s="134"/>
    </row>
    <row r="402" spans="1:3">
      <c r="A402" s="134"/>
      <c r="B402" s="134"/>
      <c r="C402" s="134"/>
    </row>
    <row r="403" spans="1:3">
      <c r="A403" s="134"/>
      <c r="B403" s="134"/>
      <c r="C403" s="134"/>
    </row>
    <row r="404" spans="1:3">
      <c r="A404" s="134"/>
      <c r="B404" s="134"/>
      <c r="C404" s="134"/>
    </row>
    <row r="405" spans="1:3">
      <c r="A405" s="134"/>
      <c r="B405" s="134"/>
      <c r="C405" s="134"/>
    </row>
  </sheetData>
  <protectedRanges>
    <protectedRange password="C4BE" sqref="E3" name="Rates_10_2_1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3:F3 D9:D373">
    <cfRule type="cellIs" dxfId="348" priority="42"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5"/>
  <sheetViews>
    <sheetView showGridLines="0" showZeros="0" topLeftCell="D1" zoomScale="90" zoomScaleNormal="90" workbookViewId="0">
      <selection activeCell="D3" sqref="D3:D5"/>
    </sheetView>
  </sheetViews>
  <sheetFormatPr defaultColWidth="0.140625" defaultRowHeight="12.75"/>
  <cols>
    <col min="1" max="1" width="3.28515625" style="168" hidden="1" customWidth="1"/>
    <col min="2" max="3" width="4.42578125" style="168" hidden="1" customWidth="1"/>
    <col min="4" max="4" width="12.85546875" style="188" customWidth="1"/>
    <col min="5" max="5" width="77" style="169" customWidth="1"/>
    <col min="6" max="6" width="9.28515625" style="167" customWidth="1"/>
    <col min="7" max="7" width="12.7109375" style="165" customWidth="1"/>
    <col min="8" max="8" width="12.7109375" style="600" customWidth="1"/>
    <col min="9" max="15" width="11.85546875" style="197" customWidth="1"/>
    <col min="16" max="16" width="1.5703125" style="167" customWidth="1"/>
    <col min="17" max="17" width="10.5703125" style="170" customWidth="1"/>
    <col min="18" max="18" width="10.28515625" style="165" bestFit="1" customWidth="1"/>
    <col min="19" max="50" width="8.42578125" style="167" customWidth="1"/>
    <col min="51" max="16384" width="0.140625" style="167"/>
  </cols>
  <sheetData>
    <row r="1" spans="1:18" ht="18">
      <c r="A1" s="90"/>
      <c r="B1" s="90"/>
      <c r="C1" s="90"/>
      <c r="D1" s="186" t="s">
        <v>1229</v>
      </c>
      <c r="E1" s="95"/>
      <c r="F1" s="90"/>
      <c r="I1" s="196"/>
      <c r="J1" s="196"/>
      <c r="K1" s="196"/>
      <c r="L1" s="196"/>
      <c r="M1" s="196"/>
      <c r="N1" s="196"/>
      <c r="O1" s="196"/>
      <c r="Q1" s="166"/>
    </row>
    <row r="2" spans="1:18" ht="14.25">
      <c r="A2" s="90"/>
      <c r="B2" s="90"/>
      <c r="C2" s="90"/>
      <c r="D2" s="187"/>
      <c r="E2" s="95"/>
      <c r="F2" s="90"/>
      <c r="I2" s="196"/>
      <c r="J2" s="196"/>
      <c r="K2" s="196"/>
      <c r="L2" s="196"/>
      <c r="M2" s="196"/>
      <c r="N2" s="196"/>
      <c r="O2" s="196"/>
      <c r="Q2" s="166"/>
    </row>
    <row r="3" spans="1:18" ht="15" customHeight="1">
      <c r="A3" s="92"/>
      <c r="B3" s="92"/>
      <c r="C3" s="110"/>
      <c r="D3" s="683" t="s">
        <v>118</v>
      </c>
      <c r="E3" s="686" t="s">
        <v>119</v>
      </c>
      <c r="F3" s="687" t="s">
        <v>120</v>
      </c>
      <c r="G3" s="641" t="s">
        <v>113</v>
      </c>
      <c r="H3" s="643" t="s">
        <v>1637</v>
      </c>
      <c r="I3" s="648" t="s">
        <v>331</v>
      </c>
      <c r="J3" s="648"/>
      <c r="K3" s="691"/>
      <c r="L3" s="691"/>
      <c r="M3" s="691"/>
      <c r="N3" s="691"/>
      <c r="O3" s="691"/>
      <c r="P3" s="240"/>
      <c r="Q3" s="689" t="s">
        <v>317</v>
      </c>
      <c r="R3" s="690"/>
    </row>
    <row r="4" spans="1:18" ht="14.25">
      <c r="A4" s="92"/>
      <c r="B4" s="92"/>
      <c r="C4" s="110"/>
      <c r="D4" s="684"/>
      <c r="E4" s="686"/>
      <c r="F4" s="687"/>
      <c r="G4" s="641"/>
      <c r="H4" s="643"/>
      <c r="I4" s="648" t="s">
        <v>802</v>
      </c>
      <c r="J4" s="648"/>
      <c r="K4" s="691" t="s">
        <v>116</v>
      </c>
      <c r="L4" s="691" t="s">
        <v>114</v>
      </c>
      <c r="M4" s="648" t="s">
        <v>121</v>
      </c>
      <c r="N4" s="691" t="s">
        <v>122</v>
      </c>
      <c r="O4" s="691" t="s">
        <v>117</v>
      </c>
      <c r="P4" s="688"/>
      <c r="Q4" s="650" t="s">
        <v>316</v>
      </c>
      <c r="R4" s="646" t="s">
        <v>149</v>
      </c>
    </row>
    <row r="5" spans="1:18" ht="14.25">
      <c r="A5" s="92"/>
      <c r="B5" s="92"/>
      <c r="C5" s="110"/>
      <c r="D5" s="685"/>
      <c r="E5" s="686"/>
      <c r="F5" s="687"/>
      <c r="G5" s="641"/>
      <c r="H5" s="643"/>
      <c r="I5" s="221" t="s">
        <v>803</v>
      </c>
      <c r="J5" s="221" t="s">
        <v>146</v>
      </c>
      <c r="K5" s="691"/>
      <c r="L5" s="691"/>
      <c r="M5" s="648"/>
      <c r="N5" s="691"/>
      <c r="O5" s="691"/>
      <c r="P5" s="688"/>
      <c r="Q5" s="651"/>
      <c r="R5" s="646"/>
    </row>
    <row r="6" spans="1:18" s="497" customFormat="1" ht="14.25">
      <c r="A6" s="490"/>
      <c r="B6" s="490"/>
      <c r="C6" s="491"/>
      <c r="D6" s="341"/>
      <c r="E6" s="342"/>
      <c r="F6" s="343"/>
      <c r="G6" s="492"/>
      <c r="H6" s="492"/>
      <c r="I6" s="493"/>
      <c r="J6" s="493"/>
      <c r="K6" s="493"/>
      <c r="L6" s="493"/>
      <c r="M6" s="493"/>
      <c r="N6" s="493"/>
      <c r="O6" s="493"/>
      <c r="P6" s="494"/>
      <c r="Q6" s="495"/>
      <c r="R6" s="496"/>
    </row>
    <row r="7" spans="1:18" s="497" customFormat="1" ht="14.25">
      <c r="A7" s="490"/>
      <c r="B7" s="490"/>
      <c r="C7" s="491"/>
      <c r="D7" s="341"/>
      <c r="E7" s="342"/>
      <c r="F7" s="343"/>
      <c r="G7" s="492"/>
      <c r="H7" s="492"/>
      <c r="I7" s="498"/>
      <c r="J7" s="498"/>
      <c r="K7" s="498"/>
      <c r="L7" s="498"/>
      <c r="M7" s="498"/>
      <c r="N7" s="498"/>
      <c r="O7" s="498"/>
      <c r="P7" s="494"/>
      <c r="Q7" s="495"/>
      <c r="R7" s="499">
        <f t="shared" ref="R7:R66" si="0">Q7*G7</f>
        <v>0</v>
      </c>
    </row>
    <row r="8" spans="1:18" s="497" customFormat="1" ht="30">
      <c r="A8" s="490"/>
      <c r="B8" s="490"/>
      <c r="C8" s="491"/>
      <c r="D8" s="346"/>
      <c r="E8" s="444" t="s">
        <v>1206</v>
      </c>
      <c r="F8" s="347"/>
      <c r="G8" s="492"/>
      <c r="H8" s="492"/>
      <c r="I8" s="498"/>
      <c r="J8" s="498"/>
      <c r="K8" s="498"/>
      <c r="L8" s="498"/>
      <c r="M8" s="498"/>
      <c r="N8" s="498"/>
      <c r="O8" s="498"/>
      <c r="P8" s="494"/>
      <c r="Q8" s="500"/>
      <c r="R8" s="499">
        <f t="shared" si="0"/>
        <v>0</v>
      </c>
    </row>
    <row r="9" spans="1:18" s="497" customFormat="1" ht="15">
      <c r="A9" s="490"/>
      <c r="B9" s="490"/>
      <c r="C9" s="491"/>
      <c r="D9" s="346"/>
      <c r="E9" s="472"/>
      <c r="F9" s="347"/>
      <c r="G9" s="492"/>
      <c r="H9" s="492"/>
      <c r="I9" s="498"/>
      <c r="J9" s="498"/>
      <c r="K9" s="498"/>
      <c r="L9" s="498"/>
      <c r="M9" s="498"/>
      <c r="N9" s="498"/>
      <c r="O9" s="498"/>
      <c r="P9" s="494"/>
      <c r="Q9" s="500"/>
      <c r="R9" s="499">
        <f t="shared" si="0"/>
        <v>0</v>
      </c>
    </row>
    <row r="10" spans="1:18" s="497" customFormat="1" ht="30">
      <c r="A10" s="490">
        <v>13</v>
      </c>
      <c r="B10" s="501" t="s">
        <v>124</v>
      </c>
      <c r="C10" s="491"/>
      <c r="D10" s="502" t="str">
        <f t="shared" ref="D10:D15" si="1">IF(A10=0,"",IF(C10=0,A10&amp;"."&amp;B10,A10&amp;"."&amp;B10&amp;"."&amp;C10))</f>
        <v>13.005</v>
      </c>
      <c r="E10" s="444" t="s">
        <v>806</v>
      </c>
      <c r="F10" s="347"/>
      <c r="G10" s="492"/>
      <c r="H10" s="492"/>
      <c r="I10" s="498"/>
      <c r="J10" s="498"/>
      <c r="K10" s="498"/>
      <c r="L10" s="498"/>
      <c r="M10" s="498"/>
      <c r="N10" s="498"/>
      <c r="O10" s="498"/>
      <c r="P10" s="494"/>
      <c r="Q10" s="500"/>
      <c r="R10" s="499">
        <f t="shared" si="0"/>
        <v>0</v>
      </c>
    </row>
    <row r="11" spans="1:18" s="497" customFormat="1" ht="28.5">
      <c r="A11" s="503">
        <v>13</v>
      </c>
      <c r="B11" s="501" t="s">
        <v>124</v>
      </c>
      <c r="C11" s="504" t="s">
        <v>124</v>
      </c>
      <c r="D11" s="502" t="str">
        <f t="shared" si="1"/>
        <v>13.005.005</v>
      </c>
      <c r="E11" s="348" t="s">
        <v>295</v>
      </c>
      <c r="F11" s="347" t="s">
        <v>25</v>
      </c>
      <c r="G11" s="492">
        <f t="shared" ref="G11:G66" si="2">ROUNDUP(SUM(I11:O11),2)</f>
        <v>0</v>
      </c>
      <c r="H11" s="622" t="s">
        <v>1644</v>
      </c>
      <c r="I11" s="498"/>
      <c r="J11" s="498"/>
      <c r="K11" s="498"/>
      <c r="L11" s="498"/>
      <c r="M11" s="498"/>
      <c r="N11" s="498"/>
      <c r="O11" s="498"/>
      <c r="P11" s="494"/>
      <c r="Q11" s="500"/>
      <c r="R11" s="499">
        <f t="shared" si="0"/>
        <v>0</v>
      </c>
    </row>
    <row r="12" spans="1:18" s="497" customFormat="1" ht="28.5">
      <c r="A12" s="503">
        <v>13</v>
      </c>
      <c r="B12" s="501" t="s">
        <v>124</v>
      </c>
      <c r="C12" s="504" t="s">
        <v>125</v>
      </c>
      <c r="D12" s="502" t="str">
        <f t="shared" si="1"/>
        <v>13.005.010</v>
      </c>
      <c r="E12" s="348" t="s">
        <v>296</v>
      </c>
      <c r="F12" s="347" t="s">
        <v>25</v>
      </c>
      <c r="G12" s="492">
        <f t="shared" si="2"/>
        <v>0</v>
      </c>
      <c r="H12" s="622" t="s">
        <v>1644</v>
      </c>
      <c r="I12" s="498"/>
      <c r="J12" s="498"/>
      <c r="K12" s="498"/>
      <c r="L12" s="498"/>
      <c r="M12" s="498"/>
      <c r="N12" s="498"/>
      <c r="O12" s="498"/>
      <c r="P12" s="494"/>
      <c r="Q12" s="500"/>
      <c r="R12" s="499">
        <f t="shared" si="0"/>
        <v>0</v>
      </c>
    </row>
    <row r="13" spans="1:18" s="497" customFormat="1" ht="28.5">
      <c r="A13" s="503">
        <v>13</v>
      </c>
      <c r="B13" s="501" t="s">
        <v>124</v>
      </c>
      <c r="C13" s="504" t="s">
        <v>126</v>
      </c>
      <c r="D13" s="502" t="str">
        <f t="shared" si="1"/>
        <v>13.005.015</v>
      </c>
      <c r="E13" s="348" t="s">
        <v>297</v>
      </c>
      <c r="F13" s="347" t="s">
        <v>25</v>
      </c>
      <c r="G13" s="492">
        <f t="shared" si="2"/>
        <v>0</v>
      </c>
      <c r="H13" s="622" t="s">
        <v>1644</v>
      </c>
      <c r="I13" s="498"/>
      <c r="J13" s="498"/>
      <c r="K13" s="498"/>
      <c r="L13" s="498"/>
      <c r="M13" s="498"/>
      <c r="N13" s="498"/>
      <c r="O13" s="498"/>
      <c r="P13" s="494"/>
      <c r="Q13" s="500"/>
      <c r="R13" s="499">
        <f t="shared" si="0"/>
        <v>0</v>
      </c>
    </row>
    <row r="14" spans="1:18" s="497" customFormat="1" ht="28.5">
      <c r="A14" s="503">
        <v>13</v>
      </c>
      <c r="B14" s="501" t="s">
        <v>124</v>
      </c>
      <c r="C14" s="504" t="s">
        <v>127</v>
      </c>
      <c r="D14" s="502" t="str">
        <f t="shared" si="1"/>
        <v>13.005.020</v>
      </c>
      <c r="E14" s="348" t="s">
        <v>298</v>
      </c>
      <c r="F14" s="347" t="s">
        <v>25</v>
      </c>
      <c r="G14" s="492">
        <f t="shared" si="2"/>
        <v>0</v>
      </c>
      <c r="H14" s="622" t="s">
        <v>1644</v>
      </c>
      <c r="I14" s="498"/>
      <c r="J14" s="498"/>
      <c r="K14" s="498"/>
      <c r="L14" s="498"/>
      <c r="M14" s="498"/>
      <c r="N14" s="498"/>
      <c r="O14" s="498"/>
      <c r="P14" s="494"/>
      <c r="Q14" s="500"/>
      <c r="R14" s="499">
        <f t="shared" si="0"/>
        <v>0</v>
      </c>
    </row>
    <row r="15" spans="1:18" s="497" customFormat="1" ht="28.5">
      <c r="A15" s="503">
        <v>13</v>
      </c>
      <c r="B15" s="501" t="s">
        <v>124</v>
      </c>
      <c r="C15" s="504" t="s">
        <v>128</v>
      </c>
      <c r="D15" s="502" t="str">
        <f t="shared" si="1"/>
        <v>13.005.025</v>
      </c>
      <c r="E15" s="348" t="s">
        <v>299</v>
      </c>
      <c r="F15" s="347" t="s">
        <v>25</v>
      </c>
      <c r="G15" s="492">
        <f t="shared" si="2"/>
        <v>0</v>
      </c>
      <c r="H15" s="622" t="s">
        <v>1644</v>
      </c>
      <c r="I15" s="498"/>
      <c r="J15" s="498"/>
      <c r="K15" s="498"/>
      <c r="L15" s="498"/>
      <c r="M15" s="498"/>
      <c r="N15" s="498"/>
      <c r="O15" s="498"/>
      <c r="P15" s="494"/>
      <c r="Q15" s="500"/>
      <c r="R15" s="499">
        <f t="shared" si="0"/>
        <v>0</v>
      </c>
    </row>
    <row r="16" spans="1:18" s="497" customFormat="1" ht="14.25">
      <c r="A16" s="503"/>
      <c r="B16" s="501"/>
      <c r="C16" s="504"/>
      <c r="D16" s="502"/>
      <c r="E16" s="348"/>
      <c r="F16" s="347"/>
      <c r="G16" s="492"/>
      <c r="H16" s="492"/>
      <c r="I16" s="498"/>
      <c r="J16" s="498"/>
      <c r="K16" s="498"/>
      <c r="L16" s="498"/>
      <c r="M16" s="498"/>
      <c r="N16" s="498"/>
      <c r="O16" s="498"/>
      <c r="P16" s="494"/>
      <c r="Q16" s="500"/>
      <c r="R16" s="499">
        <f t="shared" si="0"/>
        <v>0</v>
      </c>
    </row>
    <row r="17" spans="1:18" s="497" customFormat="1" ht="14.25">
      <c r="A17" s="503"/>
      <c r="B17" s="490"/>
      <c r="C17" s="491"/>
      <c r="D17" s="502" t="str">
        <f t="shared" ref="D17:D23" si="3">IF(A17=0,"",IF(C17=0,A17&amp;"."&amp;B17,A17&amp;"."&amp;B17&amp;"."&amp;C17))</f>
        <v/>
      </c>
      <c r="E17" s="348"/>
      <c r="F17" s="347"/>
      <c r="G17" s="492"/>
      <c r="H17" s="492"/>
      <c r="I17" s="498"/>
      <c r="J17" s="498"/>
      <c r="K17" s="498"/>
      <c r="L17" s="498"/>
      <c r="M17" s="498"/>
      <c r="N17" s="498"/>
      <c r="O17" s="498"/>
      <c r="P17" s="494"/>
      <c r="Q17" s="500"/>
      <c r="R17" s="499">
        <f t="shared" si="0"/>
        <v>0</v>
      </c>
    </row>
    <row r="18" spans="1:18" s="497" customFormat="1" ht="30">
      <c r="A18" s="490">
        <v>13</v>
      </c>
      <c r="B18" s="501" t="s">
        <v>125</v>
      </c>
      <c r="C18" s="491"/>
      <c r="D18" s="502" t="str">
        <f t="shared" si="3"/>
        <v>13.010</v>
      </c>
      <c r="E18" s="444" t="s">
        <v>1356</v>
      </c>
      <c r="F18" s="347"/>
      <c r="G18" s="492"/>
      <c r="H18" s="492"/>
      <c r="I18" s="498"/>
      <c r="J18" s="498"/>
      <c r="K18" s="498"/>
      <c r="L18" s="498"/>
      <c r="M18" s="498"/>
      <c r="N18" s="498"/>
      <c r="O18" s="498"/>
      <c r="P18" s="494"/>
      <c r="Q18" s="500"/>
      <c r="R18" s="499">
        <f t="shared" si="0"/>
        <v>0</v>
      </c>
    </row>
    <row r="19" spans="1:18" s="497" customFormat="1" ht="28.5">
      <c r="A19" s="503">
        <v>13</v>
      </c>
      <c r="B19" s="501" t="s">
        <v>125</v>
      </c>
      <c r="C19" s="504" t="s">
        <v>124</v>
      </c>
      <c r="D19" s="502" t="str">
        <f t="shared" si="3"/>
        <v>13.010.005</v>
      </c>
      <c r="E19" s="348" t="s">
        <v>300</v>
      </c>
      <c r="F19" s="347" t="s">
        <v>25</v>
      </c>
      <c r="G19" s="492">
        <f t="shared" si="2"/>
        <v>0</v>
      </c>
      <c r="H19" s="622" t="s">
        <v>1644</v>
      </c>
      <c r="I19" s="498"/>
      <c r="J19" s="498"/>
      <c r="K19" s="498"/>
      <c r="L19" s="498"/>
      <c r="M19" s="498"/>
      <c r="N19" s="498"/>
      <c r="O19" s="498"/>
      <c r="P19" s="494"/>
      <c r="Q19" s="500"/>
      <c r="R19" s="499">
        <f t="shared" si="0"/>
        <v>0</v>
      </c>
    </row>
    <row r="20" spans="1:18" s="497" customFormat="1" ht="28.5">
      <c r="A20" s="503">
        <v>13</v>
      </c>
      <c r="B20" s="501" t="s">
        <v>125</v>
      </c>
      <c r="C20" s="504" t="s">
        <v>125</v>
      </c>
      <c r="D20" s="502" t="str">
        <f t="shared" si="3"/>
        <v>13.010.010</v>
      </c>
      <c r="E20" s="348" t="s">
        <v>301</v>
      </c>
      <c r="F20" s="347" t="s">
        <v>25</v>
      </c>
      <c r="G20" s="492">
        <f t="shared" si="2"/>
        <v>0</v>
      </c>
      <c r="H20" s="622" t="s">
        <v>1644</v>
      </c>
      <c r="I20" s="498"/>
      <c r="J20" s="498"/>
      <c r="K20" s="498"/>
      <c r="L20" s="498"/>
      <c r="M20" s="498"/>
      <c r="N20" s="498"/>
      <c r="O20" s="498"/>
      <c r="P20" s="494"/>
      <c r="Q20" s="500"/>
      <c r="R20" s="499">
        <f t="shared" si="0"/>
        <v>0</v>
      </c>
    </row>
    <row r="21" spans="1:18" s="497" customFormat="1" ht="28.5">
      <c r="A21" s="503">
        <v>13</v>
      </c>
      <c r="B21" s="501" t="s">
        <v>125</v>
      </c>
      <c r="C21" s="504" t="s">
        <v>126</v>
      </c>
      <c r="D21" s="502" t="str">
        <f t="shared" si="3"/>
        <v>13.010.015</v>
      </c>
      <c r="E21" s="348" t="s">
        <v>302</v>
      </c>
      <c r="F21" s="347" t="s">
        <v>25</v>
      </c>
      <c r="G21" s="492">
        <f t="shared" si="2"/>
        <v>0</v>
      </c>
      <c r="H21" s="622" t="s">
        <v>1644</v>
      </c>
      <c r="I21" s="498"/>
      <c r="J21" s="498"/>
      <c r="K21" s="498"/>
      <c r="L21" s="498"/>
      <c r="M21" s="498"/>
      <c r="N21" s="498"/>
      <c r="O21" s="498"/>
      <c r="P21" s="494"/>
      <c r="Q21" s="500"/>
      <c r="R21" s="499">
        <f t="shared" si="0"/>
        <v>0</v>
      </c>
    </row>
    <row r="22" spans="1:18" s="497" customFormat="1" ht="28.5">
      <c r="A22" s="503">
        <v>13</v>
      </c>
      <c r="B22" s="501" t="s">
        <v>125</v>
      </c>
      <c r="C22" s="504" t="s">
        <v>127</v>
      </c>
      <c r="D22" s="502" t="str">
        <f t="shared" si="3"/>
        <v>13.010.020</v>
      </c>
      <c r="E22" s="348" t="s">
        <v>303</v>
      </c>
      <c r="F22" s="347" t="s">
        <v>25</v>
      </c>
      <c r="G22" s="492">
        <f t="shared" si="2"/>
        <v>0</v>
      </c>
      <c r="H22" s="622" t="s">
        <v>1644</v>
      </c>
      <c r="I22" s="498"/>
      <c r="J22" s="498"/>
      <c r="K22" s="498"/>
      <c r="L22" s="498"/>
      <c r="M22" s="498"/>
      <c r="N22" s="498"/>
      <c r="O22" s="498"/>
      <c r="P22" s="494"/>
      <c r="Q22" s="500"/>
      <c r="R22" s="499">
        <f t="shared" si="0"/>
        <v>0</v>
      </c>
    </row>
    <row r="23" spans="1:18" s="497" customFormat="1" ht="28.5">
      <c r="A23" s="503">
        <v>13</v>
      </c>
      <c r="B23" s="501" t="s">
        <v>125</v>
      </c>
      <c r="C23" s="504" t="s">
        <v>128</v>
      </c>
      <c r="D23" s="502" t="str">
        <f t="shared" si="3"/>
        <v>13.010.025</v>
      </c>
      <c r="E23" s="348" t="s">
        <v>304</v>
      </c>
      <c r="F23" s="347" t="s">
        <v>25</v>
      </c>
      <c r="G23" s="492">
        <f t="shared" ref="G23:G29" si="4">ROUNDUP(SUM(I23:O23),2)</f>
        <v>0</v>
      </c>
      <c r="H23" s="622" t="s">
        <v>1644</v>
      </c>
      <c r="I23" s="498"/>
      <c r="J23" s="498"/>
      <c r="K23" s="498"/>
      <c r="L23" s="498"/>
      <c r="M23" s="498"/>
      <c r="N23" s="498"/>
      <c r="O23" s="498"/>
      <c r="P23" s="494"/>
      <c r="Q23" s="500"/>
      <c r="R23" s="499">
        <f t="shared" si="0"/>
        <v>0</v>
      </c>
    </row>
    <row r="24" spans="1:18" s="497" customFormat="1" ht="14.25">
      <c r="A24" s="503"/>
      <c r="B24" s="501"/>
      <c r="C24" s="504"/>
      <c r="D24" s="502"/>
      <c r="E24" s="348"/>
      <c r="F24" s="347"/>
      <c r="G24" s="492"/>
      <c r="H24" s="492"/>
      <c r="I24" s="498"/>
      <c r="J24" s="498"/>
      <c r="K24" s="498"/>
      <c r="L24" s="498"/>
      <c r="M24" s="498"/>
      <c r="N24" s="498"/>
      <c r="O24" s="498"/>
      <c r="P24" s="494"/>
      <c r="Q24" s="500"/>
      <c r="R24" s="499">
        <f t="shared" si="0"/>
        <v>0</v>
      </c>
    </row>
    <row r="25" spans="1:18" s="497" customFormat="1" ht="14.25">
      <c r="A25" s="503"/>
      <c r="B25" s="501"/>
      <c r="C25" s="504"/>
      <c r="D25" s="502"/>
      <c r="E25" s="348"/>
      <c r="F25" s="347"/>
      <c r="G25" s="492"/>
      <c r="H25" s="492"/>
      <c r="I25" s="498"/>
      <c r="J25" s="498"/>
      <c r="K25" s="498"/>
      <c r="L25" s="498"/>
      <c r="M25" s="498"/>
      <c r="N25" s="498"/>
      <c r="O25" s="498"/>
      <c r="P25" s="494"/>
      <c r="Q25" s="500"/>
      <c r="R25" s="499">
        <f t="shared" si="0"/>
        <v>0</v>
      </c>
    </row>
    <row r="26" spans="1:18" s="497" customFormat="1" ht="30">
      <c r="A26" s="490">
        <v>13</v>
      </c>
      <c r="B26" s="501" t="s">
        <v>126</v>
      </c>
      <c r="C26" s="491"/>
      <c r="D26" s="502" t="str">
        <f>IF(A26=0,"",IF(C26=0,A26&amp;"."&amp;B26,A26&amp;"."&amp;B26&amp;"."&amp;C26))</f>
        <v>13.015</v>
      </c>
      <c r="E26" s="444" t="s">
        <v>821</v>
      </c>
      <c r="F26" s="347"/>
      <c r="G26" s="492"/>
      <c r="H26" s="492"/>
      <c r="I26" s="498"/>
      <c r="J26" s="498"/>
      <c r="K26" s="498"/>
      <c r="L26" s="498"/>
      <c r="M26" s="498"/>
      <c r="N26" s="498"/>
      <c r="O26" s="498"/>
      <c r="P26" s="494"/>
      <c r="Q26" s="500"/>
      <c r="R26" s="499">
        <f t="shared" si="0"/>
        <v>0</v>
      </c>
    </row>
    <row r="27" spans="1:18" s="497" customFormat="1" ht="14.25">
      <c r="A27" s="490">
        <v>13</v>
      </c>
      <c r="B27" s="501" t="s">
        <v>126</v>
      </c>
      <c r="C27" s="504" t="s">
        <v>124</v>
      </c>
      <c r="D27" s="502" t="str">
        <f>IF(A27=0,"",IF(C27=0,A27&amp;"."&amp;B27,A27&amp;"."&amp;B27&amp;"."&amp;C27))</f>
        <v>13.015.005</v>
      </c>
      <c r="E27" s="348" t="s">
        <v>305</v>
      </c>
      <c r="F27" s="347" t="s">
        <v>25</v>
      </c>
      <c r="G27" s="492">
        <f t="shared" si="4"/>
        <v>0</v>
      </c>
      <c r="H27" s="622" t="s">
        <v>1644</v>
      </c>
      <c r="I27" s="498"/>
      <c r="J27" s="498"/>
      <c r="K27" s="498"/>
      <c r="L27" s="498"/>
      <c r="M27" s="498"/>
      <c r="N27" s="498"/>
      <c r="O27" s="498"/>
      <c r="P27" s="494"/>
      <c r="Q27" s="500"/>
      <c r="R27" s="499">
        <f t="shared" si="0"/>
        <v>0</v>
      </c>
    </row>
    <row r="28" spans="1:18" s="497" customFormat="1" ht="14.25">
      <c r="A28" s="490">
        <v>13</v>
      </c>
      <c r="B28" s="501" t="s">
        <v>126</v>
      </c>
      <c r="C28" s="504" t="s">
        <v>125</v>
      </c>
      <c r="D28" s="502" t="str">
        <f>IF(A28=0,"",IF(C28=0,A28&amp;"."&amp;B28,A28&amp;"."&amp;B28&amp;"."&amp;C28))</f>
        <v>13.015.010</v>
      </c>
      <c r="E28" s="348" t="s">
        <v>306</v>
      </c>
      <c r="F28" s="347" t="s">
        <v>25</v>
      </c>
      <c r="G28" s="492">
        <f t="shared" si="4"/>
        <v>0</v>
      </c>
      <c r="H28" s="622" t="s">
        <v>1644</v>
      </c>
      <c r="I28" s="498"/>
      <c r="J28" s="498"/>
      <c r="K28" s="498"/>
      <c r="L28" s="498"/>
      <c r="M28" s="498"/>
      <c r="N28" s="498"/>
      <c r="O28" s="498"/>
      <c r="P28" s="494"/>
      <c r="Q28" s="500"/>
      <c r="R28" s="499">
        <f t="shared" si="0"/>
        <v>0</v>
      </c>
    </row>
    <row r="29" spans="1:18" s="497" customFormat="1" ht="14.25">
      <c r="A29" s="490">
        <v>13</v>
      </c>
      <c r="B29" s="501" t="s">
        <v>126</v>
      </c>
      <c r="C29" s="504" t="s">
        <v>126</v>
      </c>
      <c r="D29" s="502" t="str">
        <f t="shared" ref="D29:D31" si="5">IF(A29=0,"",IF(C29=0,A29&amp;"."&amp;B29,A29&amp;"."&amp;B29&amp;"."&amp;C29))</f>
        <v>13.015.015</v>
      </c>
      <c r="E29" s="348" t="s">
        <v>307</v>
      </c>
      <c r="F29" s="347" t="s">
        <v>25</v>
      </c>
      <c r="G29" s="492">
        <f t="shared" si="4"/>
        <v>0</v>
      </c>
      <c r="H29" s="622" t="s">
        <v>1644</v>
      </c>
      <c r="I29" s="498"/>
      <c r="J29" s="498"/>
      <c r="K29" s="498"/>
      <c r="L29" s="498"/>
      <c r="M29" s="498"/>
      <c r="N29" s="498"/>
      <c r="O29" s="498"/>
      <c r="P29" s="494"/>
      <c r="Q29" s="500"/>
      <c r="R29" s="499">
        <f t="shared" si="0"/>
        <v>0</v>
      </c>
    </row>
    <row r="30" spans="1:18" s="497" customFormat="1" ht="14.25">
      <c r="A30" s="490">
        <v>13</v>
      </c>
      <c r="B30" s="501" t="s">
        <v>126</v>
      </c>
      <c r="C30" s="504" t="s">
        <v>127</v>
      </c>
      <c r="D30" s="502" t="str">
        <f t="shared" si="5"/>
        <v>13.015.020</v>
      </c>
      <c r="E30" s="348" t="s">
        <v>308</v>
      </c>
      <c r="F30" s="347" t="s">
        <v>25</v>
      </c>
      <c r="G30" s="492"/>
      <c r="H30" s="622" t="s">
        <v>1644</v>
      </c>
      <c r="I30" s="498"/>
      <c r="J30" s="498"/>
      <c r="K30" s="498"/>
      <c r="L30" s="498"/>
      <c r="M30" s="498"/>
      <c r="N30" s="498"/>
      <c r="O30" s="498"/>
      <c r="P30" s="494"/>
      <c r="Q30" s="500"/>
      <c r="R30" s="499"/>
    </row>
    <row r="31" spans="1:18" s="497" customFormat="1" ht="14.25">
      <c r="A31" s="490">
        <v>13</v>
      </c>
      <c r="B31" s="501" t="s">
        <v>126</v>
      </c>
      <c r="C31" s="504" t="s">
        <v>128</v>
      </c>
      <c r="D31" s="502" t="str">
        <f t="shared" si="5"/>
        <v>13.015.025</v>
      </c>
      <c r="E31" s="348" t="s">
        <v>309</v>
      </c>
      <c r="F31" s="347" t="s">
        <v>25</v>
      </c>
      <c r="G31" s="492"/>
      <c r="H31" s="622" t="s">
        <v>1644</v>
      </c>
      <c r="I31" s="498"/>
      <c r="J31" s="498"/>
      <c r="K31" s="498"/>
      <c r="L31" s="498"/>
      <c r="M31" s="498"/>
      <c r="N31" s="498"/>
      <c r="O31" s="498"/>
      <c r="P31" s="494"/>
      <c r="Q31" s="500"/>
      <c r="R31" s="499"/>
    </row>
    <row r="32" spans="1:18" s="497" customFormat="1" ht="14.25">
      <c r="A32" s="503"/>
      <c r="B32" s="501"/>
      <c r="C32" s="504"/>
      <c r="D32" s="502"/>
      <c r="E32" s="348"/>
      <c r="F32" s="347"/>
      <c r="G32" s="492"/>
      <c r="H32" s="492"/>
      <c r="I32" s="498"/>
      <c r="J32" s="498"/>
      <c r="K32" s="498"/>
      <c r="L32" s="498"/>
      <c r="M32" s="498"/>
      <c r="N32" s="498"/>
      <c r="O32" s="498"/>
      <c r="P32" s="494"/>
      <c r="Q32" s="500"/>
      <c r="R32" s="499">
        <f t="shared" si="0"/>
        <v>0</v>
      </c>
    </row>
    <row r="33" spans="1:18" s="497" customFormat="1" ht="30">
      <c r="A33" s="503"/>
      <c r="B33" s="501"/>
      <c r="C33" s="504"/>
      <c r="D33" s="502" t="str">
        <f>IF(A33=0,"",IF(C33=0,A33&amp;"."&amp;B33,A33&amp;"."&amp;B33&amp;"."&amp;C33))</f>
        <v/>
      </c>
      <c r="E33" s="444" t="s">
        <v>1207</v>
      </c>
      <c r="F33" s="347"/>
      <c r="G33" s="492"/>
      <c r="H33" s="492"/>
      <c r="I33" s="498"/>
      <c r="J33" s="498"/>
      <c r="K33" s="498"/>
      <c r="L33" s="498"/>
      <c r="M33" s="498"/>
      <c r="N33" s="498"/>
      <c r="O33" s="498"/>
      <c r="P33" s="494"/>
      <c r="Q33" s="500"/>
      <c r="R33" s="499">
        <f t="shared" si="0"/>
        <v>0</v>
      </c>
    </row>
    <row r="34" spans="1:18" s="497" customFormat="1" ht="15">
      <c r="A34" s="503"/>
      <c r="B34" s="501"/>
      <c r="C34" s="504"/>
      <c r="D34" s="502"/>
      <c r="E34" s="444"/>
      <c r="F34" s="347"/>
      <c r="G34" s="492"/>
      <c r="H34" s="492"/>
      <c r="I34" s="498"/>
      <c r="J34" s="498"/>
      <c r="K34" s="498"/>
      <c r="L34" s="498"/>
      <c r="M34" s="498"/>
      <c r="N34" s="498"/>
      <c r="O34" s="498"/>
      <c r="P34" s="494"/>
      <c r="Q34" s="500"/>
      <c r="R34" s="499"/>
    </row>
    <row r="35" spans="1:18" s="497" customFormat="1" ht="15">
      <c r="A35" s="490">
        <v>13</v>
      </c>
      <c r="B35" s="501" t="s">
        <v>127</v>
      </c>
      <c r="C35" s="491"/>
      <c r="D35" s="502" t="str">
        <f>IF(A35=0,"",IF(C35=0,A35&amp;"."&amp;B35,A35&amp;"."&amp;B35&amp;"."&amp;C35))</f>
        <v>13.020</v>
      </c>
      <c r="E35" s="444" t="s">
        <v>808</v>
      </c>
      <c r="F35" s="347"/>
      <c r="G35" s="492"/>
      <c r="H35" s="492"/>
      <c r="I35" s="498"/>
      <c r="J35" s="498"/>
      <c r="K35" s="498"/>
      <c r="L35" s="498"/>
      <c r="M35" s="498"/>
      <c r="N35" s="498"/>
      <c r="O35" s="498"/>
      <c r="P35" s="494"/>
      <c r="Q35" s="500"/>
      <c r="R35" s="499">
        <f t="shared" si="0"/>
        <v>0</v>
      </c>
    </row>
    <row r="36" spans="1:18" s="497" customFormat="1" ht="14.25">
      <c r="A36" s="503">
        <v>13</v>
      </c>
      <c r="B36" s="501" t="s">
        <v>127</v>
      </c>
      <c r="C36" s="504" t="s">
        <v>124</v>
      </c>
      <c r="D36" s="502" t="str">
        <f>IF(A36=0,"",IF(C36=0,A36&amp;"."&amp;B36,A36&amp;"."&amp;B36&amp;"."&amp;C36))</f>
        <v>13.020.005</v>
      </c>
      <c r="E36" s="348" t="s">
        <v>1554</v>
      </c>
      <c r="F36" s="347" t="s">
        <v>25</v>
      </c>
      <c r="G36" s="492">
        <f t="shared" si="2"/>
        <v>0</v>
      </c>
      <c r="H36" s="622" t="s">
        <v>1644</v>
      </c>
      <c r="I36" s="498"/>
      <c r="J36" s="498"/>
      <c r="K36" s="498"/>
      <c r="L36" s="498"/>
      <c r="M36" s="498"/>
      <c r="N36" s="498"/>
      <c r="O36" s="498"/>
      <c r="P36" s="494"/>
      <c r="Q36" s="500"/>
      <c r="R36" s="499">
        <f t="shared" si="0"/>
        <v>0</v>
      </c>
    </row>
    <row r="37" spans="1:18" s="497" customFormat="1" ht="14.25">
      <c r="A37" s="503">
        <v>13</v>
      </c>
      <c r="B37" s="501" t="s">
        <v>127</v>
      </c>
      <c r="C37" s="504" t="s">
        <v>125</v>
      </c>
      <c r="D37" s="502" t="str">
        <f>IF(A37=0,"",IF(C37=0,A37&amp;"."&amp;B37,A37&amp;"."&amp;B37&amp;"."&amp;C37))</f>
        <v>13.020.010</v>
      </c>
      <c r="E37" s="348" t="s">
        <v>1555</v>
      </c>
      <c r="F37" s="347" t="s">
        <v>25</v>
      </c>
      <c r="G37" s="492">
        <f t="shared" si="2"/>
        <v>0</v>
      </c>
      <c r="H37" s="622" t="s">
        <v>1644</v>
      </c>
      <c r="I37" s="498"/>
      <c r="J37" s="498"/>
      <c r="K37" s="498"/>
      <c r="L37" s="498"/>
      <c r="M37" s="498"/>
      <c r="N37" s="498"/>
      <c r="O37" s="498"/>
      <c r="P37" s="494"/>
      <c r="Q37" s="500"/>
      <c r="R37" s="499">
        <f t="shared" si="0"/>
        <v>0</v>
      </c>
    </row>
    <row r="38" spans="1:18" s="497" customFormat="1" ht="14.25">
      <c r="A38" s="503">
        <v>13</v>
      </c>
      <c r="B38" s="501" t="s">
        <v>127</v>
      </c>
      <c r="C38" s="504" t="s">
        <v>126</v>
      </c>
      <c r="D38" s="502" t="str">
        <f>IF(A38=0,"",IF(C38=0,A38&amp;"."&amp;B38,A38&amp;"."&amp;B38&amp;"."&amp;C38))</f>
        <v>13.020.015</v>
      </c>
      <c r="E38" s="348" t="s">
        <v>1556</v>
      </c>
      <c r="F38" s="347" t="s">
        <v>25</v>
      </c>
      <c r="G38" s="492">
        <f t="shared" si="2"/>
        <v>0</v>
      </c>
      <c r="H38" s="622" t="s">
        <v>1644</v>
      </c>
      <c r="I38" s="498"/>
      <c r="J38" s="498"/>
      <c r="K38" s="498"/>
      <c r="L38" s="498"/>
      <c r="M38" s="498"/>
      <c r="N38" s="498"/>
      <c r="O38" s="498"/>
      <c r="P38" s="494"/>
      <c r="Q38" s="500"/>
      <c r="R38" s="499">
        <f t="shared" si="0"/>
        <v>0</v>
      </c>
    </row>
    <row r="39" spans="1:18" s="497" customFormat="1" ht="14.25">
      <c r="A39" s="503"/>
      <c r="B39" s="501"/>
      <c r="C39" s="504"/>
      <c r="D39" s="502"/>
      <c r="E39" s="348"/>
      <c r="F39" s="347"/>
      <c r="G39" s="492"/>
      <c r="H39" s="492"/>
      <c r="I39" s="498"/>
      <c r="J39" s="498"/>
      <c r="K39" s="498"/>
      <c r="L39" s="498"/>
      <c r="M39" s="498"/>
      <c r="N39" s="498"/>
      <c r="O39" s="498"/>
      <c r="P39" s="494"/>
      <c r="Q39" s="500"/>
      <c r="R39" s="499">
        <f t="shared" si="0"/>
        <v>0</v>
      </c>
    </row>
    <row r="40" spans="1:18" s="497" customFormat="1" ht="15">
      <c r="A40" s="490">
        <v>13</v>
      </c>
      <c r="B40" s="501" t="s">
        <v>128</v>
      </c>
      <c r="C40" s="491"/>
      <c r="D40" s="502" t="str">
        <f>IF(A40=0,"",IF(C40=0,A40&amp;"."&amp;B40,A40&amp;"."&amp;B40&amp;"."&amp;C40))</f>
        <v>13.025</v>
      </c>
      <c r="E40" s="444" t="s">
        <v>809</v>
      </c>
      <c r="F40" s="347"/>
      <c r="G40" s="492"/>
      <c r="H40" s="492"/>
      <c r="I40" s="498"/>
      <c r="J40" s="498"/>
      <c r="K40" s="498"/>
      <c r="L40" s="498"/>
      <c r="M40" s="498"/>
      <c r="N40" s="498"/>
      <c r="O40" s="498"/>
      <c r="P40" s="494"/>
      <c r="Q40" s="500"/>
      <c r="R40" s="499">
        <f t="shared" ref="R40:R44" si="6">Q40*G40</f>
        <v>0</v>
      </c>
    </row>
    <row r="41" spans="1:18" s="497" customFormat="1" ht="14.25">
      <c r="A41" s="503">
        <v>13</v>
      </c>
      <c r="B41" s="501" t="s">
        <v>128</v>
      </c>
      <c r="C41" s="504" t="s">
        <v>124</v>
      </c>
      <c r="D41" s="502" t="str">
        <f>IF(A41=0,"",IF(C41=0,A41&amp;"."&amp;B41,A41&amp;"."&amp;B41&amp;"."&amp;C41))</f>
        <v>13.025.005</v>
      </c>
      <c r="E41" s="348" t="s">
        <v>1554</v>
      </c>
      <c r="F41" s="347" t="s">
        <v>25</v>
      </c>
      <c r="G41" s="492">
        <f t="shared" ref="G41:G43" si="7">ROUNDUP(SUM(I41:O41),2)</f>
        <v>0</v>
      </c>
      <c r="H41" s="622" t="s">
        <v>1644</v>
      </c>
      <c r="I41" s="498"/>
      <c r="J41" s="498"/>
      <c r="K41" s="498"/>
      <c r="L41" s="498"/>
      <c r="M41" s="498"/>
      <c r="N41" s="498"/>
      <c r="O41" s="498"/>
      <c r="P41" s="494"/>
      <c r="Q41" s="500"/>
      <c r="R41" s="499">
        <f t="shared" si="6"/>
        <v>0</v>
      </c>
    </row>
    <row r="42" spans="1:18" s="497" customFormat="1" ht="14.25">
      <c r="A42" s="503">
        <v>13</v>
      </c>
      <c r="B42" s="501" t="s">
        <v>128</v>
      </c>
      <c r="C42" s="504" t="s">
        <v>125</v>
      </c>
      <c r="D42" s="502" t="str">
        <f>IF(A42=0,"",IF(C42=0,A42&amp;"."&amp;B42,A42&amp;"."&amp;B42&amp;"."&amp;C42))</f>
        <v>13.025.010</v>
      </c>
      <c r="E42" s="348" t="s">
        <v>1555</v>
      </c>
      <c r="F42" s="347" t="s">
        <v>25</v>
      </c>
      <c r="G42" s="492">
        <f t="shared" si="7"/>
        <v>0</v>
      </c>
      <c r="H42" s="622" t="s">
        <v>1644</v>
      </c>
      <c r="I42" s="498"/>
      <c r="J42" s="498"/>
      <c r="K42" s="498"/>
      <c r="L42" s="498"/>
      <c r="M42" s="498"/>
      <c r="N42" s="498"/>
      <c r="O42" s="498"/>
      <c r="P42" s="494"/>
      <c r="Q42" s="500"/>
      <c r="R42" s="499">
        <f t="shared" si="6"/>
        <v>0</v>
      </c>
    </row>
    <row r="43" spans="1:18" s="497" customFormat="1" ht="14.25">
      <c r="A43" s="503">
        <v>13</v>
      </c>
      <c r="B43" s="501" t="s">
        <v>128</v>
      </c>
      <c r="C43" s="504" t="s">
        <v>126</v>
      </c>
      <c r="D43" s="502" t="str">
        <f>IF(A43=0,"",IF(C43=0,A43&amp;"."&amp;B43,A43&amp;"."&amp;B43&amp;"."&amp;C43))</f>
        <v>13.025.015</v>
      </c>
      <c r="E43" s="348" t="s">
        <v>1556</v>
      </c>
      <c r="F43" s="347" t="s">
        <v>25</v>
      </c>
      <c r="G43" s="492">
        <f t="shared" si="7"/>
        <v>0</v>
      </c>
      <c r="H43" s="622" t="s">
        <v>1644</v>
      </c>
      <c r="I43" s="498"/>
      <c r="J43" s="498"/>
      <c r="K43" s="498"/>
      <c r="L43" s="498"/>
      <c r="M43" s="498"/>
      <c r="N43" s="498"/>
      <c r="O43" s="498"/>
      <c r="P43" s="494"/>
      <c r="Q43" s="500"/>
      <c r="R43" s="499">
        <f t="shared" si="6"/>
        <v>0</v>
      </c>
    </row>
    <row r="44" spans="1:18" s="497" customFormat="1" ht="14.25">
      <c r="A44" s="503"/>
      <c r="B44" s="501"/>
      <c r="C44" s="504"/>
      <c r="D44" s="502"/>
      <c r="E44" s="348"/>
      <c r="F44" s="347"/>
      <c r="G44" s="492"/>
      <c r="H44" s="492"/>
      <c r="I44" s="498"/>
      <c r="J44" s="498"/>
      <c r="K44" s="498"/>
      <c r="L44" s="498"/>
      <c r="M44" s="498"/>
      <c r="N44" s="498"/>
      <c r="O44" s="498"/>
      <c r="P44" s="494"/>
      <c r="Q44" s="500"/>
      <c r="R44" s="499">
        <f t="shared" si="6"/>
        <v>0</v>
      </c>
    </row>
    <row r="45" spans="1:18" s="497" customFormat="1" ht="14.25">
      <c r="A45" s="503"/>
      <c r="B45" s="501"/>
      <c r="C45" s="504"/>
      <c r="D45" s="502"/>
      <c r="E45" s="348"/>
      <c r="F45" s="347"/>
      <c r="G45" s="492"/>
      <c r="H45" s="492"/>
      <c r="I45" s="498"/>
      <c r="J45" s="498"/>
      <c r="K45" s="498"/>
      <c r="L45" s="498"/>
      <c r="M45" s="498"/>
      <c r="N45" s="498"/>
      <c r="O45" s="498"/>
      <c r="P45" s="494"/>
      <c r="Q45" s="500"/>
      <c r="R45" s="499">
        <f t="shared" si="0"/>
        <v>0</v>
      </c>
    </row>
    <row r="46" spans="1:18" s="497" customFormat="1" ht="30">
      <c r="A46" s="503">
        <v>13</v>
      </c>
      <c r="B46" s="501" t="s">
        <v>129</v>
      </c>
      <c r="C46" s="504"/>
      <c r="D46" s="502" t="str">
        <f t="shared" ref="D46:D49" si="8">IF(A46=0,"",IF(C46=0,A46&amp;"."&amp;B46,A46&amp;"."&amp;B46&amp;"."&amp;C46))</f>
        <v>13.030</v>
      </c>
      <c r="E46" s="349" t="s">
        <v>807</v>
      </c>
      <c r="F46" s="347"/>
      <c r="G46" s="492"/>
      <c r="H46" s="492"/>
      <c r="I46" s="498"/>
      <c r="J46" s="498"/>
      <c r="K46" s="498"/>
      <c r="L46" s="498"/>
      <c r="M46" s="498"/>
      <c r="N46" s="498"/>
      <c r="O46" s="498"/>
      <c r="P46" s="494"/>
      <c r="Q46" s="500"/>
      <c r="R46" s="499">
        <f t="shared" si="0"/>
        <v>0</v>
      </c>
    </row>
    <row r="47" spans="1:18" s="497" customFormat="1" ht="14.25">
      <c r="A47" s="503">
        <v>13</v>
      </c>
      <c r="B47" s="501" t="s">
        <v>129</v>
      </c>
      <c r="C47" s="504" t="s">
        <v>124</v>
      </c>
      <c r="D47" s="502" t="str">
        <f t="shared" si="8"/>
        <v>13.030.005</v>
      </c>
      <c r="E47" s="348" t="s">
        <v>1554</v>
      </c>
      <c r="F47" s="347" t="s">
        <v>25</v>
      </c>
      <c r="G47" s="492">
        <f t="shared" si="2"/>
        <v>0</v>
      </c>
      <c r="H47" s="622" t="s">
        <v>1644</v>
      </c>
      <c r="I47" s="498"/>
      <c r="J47" s="498"/>
      <c r="K47" s="498"/>
      <c r="L47" s="498"/>
      <c r="M47" s="498"/>
      <c r="N47" s="498"/>
      <c r="O47" s="498"/>
      <c r="P47" s="494"/>
      <c r="Q47" s="500"/>
      <c r="R47" s="499">
        <f t="shared" si="0"/>
        <v>0</v>
      </c>
    </row>
    <row r="48" spans="1:18" s="497" customFormat="1" ht="14.25">
      <c r="A48" s="503">
        <v>13</v>
      </c>
      <c r="B48" s="501" t="s">
        <v>129</v>
      </c>
      <c r="C48" s="504" t="s">
        <v>125</v>
      </c>
      <c r="D48" s="502" t="str">
        <f t="shared" si="8"/>
        <v>13.030.010</v>
      </c>
      <c r="E48" s="348" t="s">
        <v>1555</v>
      </c>
      <c r="F48" s="347" t="s">
        <v>25</v>
      </c>
      <c r="G48" s="492">
        <f t="shared" si="2"/>
        <v>0</v>
      </c>
      <c r="H48" s="622" t="s">
        <v>1644</v>
      </c>
      <c r="I48" s="498"/>
      <c r="J48" s="498"/>
      <c r="K48" s="498"/>
      <c r="L48" s="498"/>
      <c r="M48" s="498"/>
      <c r="N48" s="498"/>
      <c r="O48" s="498"/>
      <c r="P48" s="494"/>
      <c r="Q48" s="500"/>
      <c r="R48" s="499">
        <f t="shared" si="0"/>
        <v>0</v>
      </c>
    </row>
    <row r="49" spans="1:18" s="497" customFormat="1" ht="14.25">
      <c r="A49" s="503">
        <v>13</v>
      </c>
      <c r="B49" s="501" t="s">
        <v>129</v>
      </c>
      <c r="C49" s="504" t="s">
        <v>126</v>
      </c>
      <c r="D49" s="502" t="str">
        <f t="shared" si="8"/>
        <v>13.030.015</v>
      </c>
      <c r="E49" s="348" t="s">
        <v>1556</v>
      </c>
      <c r="F49" s="347" t="s">
        <v>25</v>
      </c>
      <c r="G49" s="492">
        <f t="shared" si="2"/>
        <v>0</v>
      </c>
      <c r="H49" s="622" t="s">
        <v>1644</v>
      </c>
      <c r="I49" s="498"/>
      <c r="J49" s="498"/>
      <c r="K49" s="498"/>
      <c r="L49" s="498"/>
      <c r="M49" s="498"/>
      <c r="N49" s="498"/>
      <c r="O49" s="498"/>
      <c r="P49" s="494"/>
      <c r="Q49" s="500"/>
      <c r="R49" s="499">
        <f t="shared" si="0"/>
        <v>0</v>
      </c>
    </row>
    <row r="50" spans="1:18" s="497" customFormat="1" ht="14.25">
      <c r="A50" s="503"/>
      <c r="B50" s="501"/>
      <c r="C50" s="504"/>
      <c r="D50" s="502"/>
      <c r="E50" s="348"/>
      <c r="F50" s="347"/>
      <c r="G50" s="492"/>
      <c r="H50" s="492"/>
      <c r="I50" s="498"/>
      <c r="J50" s="498"/>
      <c r="K50" s="498"/>
      <c r="L50" s="498"/>
      <c r="M50" s="498"/>
      <c r="N50" s="498"/>
      <c r="O50" s="498"/>
      <c r="P50" s="494"/>
      <c r="Q50" s="500"/>
      <c r="R50" s="499">
        <f t="shared" si="0"/>
        <v>0</v>
      </c>
    </row>
    <row r="51" spans="1:18" s="497" customFormat="1" ht="15">
      <c r="A51" s="503">
        <v>13</v>
      </c>
      <c r="B51" s="501" t="s">
        <v>130</v>
      </c>
      <c r="C51" s="504"/>
      <c r="D51" s="502" t="str">
        <f t="shared" ref="D51:D54" si="9">IF(A51=0,"",IF(C51=0,A51&amp;"."&amp;B51,A51&amp;"."&amp;B51&amp;"."&amp;C51))</f>
        <v>13.035</v>
      </c>
      <c r="E51" s="349" t="s">
        <v>1208</v>
      </c>
      <c r="F51" s="347"/>
      <c r="G51" s="492"/>
      <c r="H51" s="492"/>
      <c r="I51" s="498"/>
      <c r="J51" s="498"/>
      <c r="K51" s="498"/>
      <c r="L51" s="498"/>
      <c r="M51" s="498"/>
      <c r="N51" s="498"/>
      <c r="O51" s="498"/>
      <c r="P51" s="494"/>
      <c r="Q51" s="500"/>
      <c r="R51" s="499">
        <f t="shared" si="0"/>
        <v>0</v>
      </c>
    </row>
    <row r="52" spans="1:18" s="497" customFormat="1" ht="14.25">
      <c r="A52" s="503">
        <v>13</v>
      </c>
      <c r="B52" s="501" t="s">
        <v>130</v>
      </c>
      <c r="C52" s="504" t="s">
        <v>124</v>
      </c>
      <c r="D52" s="502" t="str">
        <f t="shared" si="9"/>
        <v>13.035.005</v>
      </c>
      <c r="E52" s="348" t="s">
        <v>1554</v>
      </c>
      <c r="F52" s="347" t="s">
        <v>25</v>
      </c>
      <c r="G52" s="492">
        <f t="shared" si="2"/>
        <v>0</v>
      </c>
      <c r="H52" s="622" t="s">
        <v>1644</v>
      </c>
      <c r="I52" s="498"/>
      <c r="J52" s="498"/>
      <c r="K52" s="498"/>
      <c r="L52" s="498"/>
      <c r="M52" s="498"/>
      <c r="N52" s="498"/>
      <c r="O52" s="498"/>
      <c r="P52" s="494"/>
      <c r="Q52" s="500"/>
      <c r="R52" s="499">
        <f t="shared" si="0"/>
        <v>0</v>
      </c>
    </row>
    <row r="53" spans="1:18" s="497" customFormat="1" ht="14.25">
      <c r="A53" s="503">
        <v>13</v>
      </c>
      <c r="B53" s="501" t="s">
        <v>130</v>
      </c>
      <c r="C53" s="504" t="s">
        <v>125</v>
      </c>
      <c r="D53" s="502" t="str">
        <f t="shared" si="9"/>
        <v>13.035.010</v>
      </c>
      <c r="E53" s="348" t="s">
        <v>1555</v>
      </c>
      <c r="F53" s="347" t="s">
        <v>25</v>
      </c>
      <c r="G53" s="492">
        <f t="shared" si="2"/>
        <v>0</v>
      </c>
      <c r="H53" s="622" t="s">
        <v>1644</v>
      </c>
      <c r="I53" s="498"/>
      <c r="J53" s="498"/>
      <c r="K53" s="498"/>
      <c r="L53" s="498"/>
      <c r="M53" s="498"/>
      <c r="N53" s="498"/>
      <c r="O53" s="498"/>
      <c r="P53" s="494"/>
      <c r="Q53" s="500"/>
      <c r="R53" s="499">
        <f t="shared" si="0"/>
        <v>0</v>
      </c>
    </row>
    <row r="54" spans="1:18" s="497" customFormat="1" ht="14.25">
      <c r="A54" s="503">
        <v>13</v>
      </c>
      <c r="B54" s="501" t="s">
        <v>130</v>
      </c>
      <c r="C54" s="504" t="s">
        <v>126</v>
      </c>
      <c r="D54" s="502" t="str">
        <f t="shared" si="9"/>
        <v>13.035.015</v>
      </c>
      <c r="E54" s="348" t="s">
        <v>1556</v>
      </c>
      <c r="F54" s="347" t="s">
        <v>25</v>
      </c>
      <c r="G54" s="492">
        <f t="shared" si="2"/>
        <v>0</v>
      </c>
      <c r="H54" s="622" t="s">
        <v>1644</v>
      </c>
      <c r="I54" s="498"/>
      <c r="J54" s="498"/>
      <c r="K54" s="498"/>
      <c r="L54" s="498"/>
      <c r="M54" s="498"/>
      <c r="N54" s="498"/>
      <c r="O54" s="498"/>
      <c r="P54" s="494"/>
      <c r="Q54" s="500"/>
      <c r="R54" s="499">
        <f t="shared" si="0"/>
        <v>0</v>
      </c>
    </row>
    <row r="55" spans="1:18" s="497" customFormat="1" ht="14.25">
      <c r="A55" s="503"/>
      <c r="B55" s="501"/>
      <c r="C55" s="504"/>
      <c r="D55" s="502"/>
      <c r="E55" s="348"/>
      <c r="F55" s="347"/>
      <c r="G55" s="492"/>
      <c r="H55" s="492"/>
      <c r="I55" s="498"/>
      <c r="J55" s="498"/>
      <c r="K55" s="498"/>
      <c r="L55" s="498"/>
      <c r="M55" s="498"/>
      <c r="N55" s="498"/>
      <c r="O55" s="498"/>
      <c r="P55" s="494"/>
      <c r="Q55" s="500"/>
      <c r="R55" s="499">
        <f t="shared" si="0"/>
        <v>0</v>
      </c>
    </row>
    <row r="56" spans="1:18" s="497" customFormat="1" ht="30">
      <c r="A56" s="503">
        <v>13</v>
      </c>
      <c r="B56" s="501" t="s">
        <v>131</v>
      </c>
      <c r="C56" s="504"/>
      <c r="D56" s="502" t="str">
        <f>IF(A56=0,"",IF(C56=0,A56&amp;"."&amp;B56,A56&amp;"."&amp;B56&amp;"."&amp;C56))</f>
        <v>13.040</v>
      </c>
      <c r="E56" s="362" t="s">
        <v>1541</v>
      </c>
      <c r="F56" s="361"/>
      <c r="G56" s="492"/>
      <c r="H56" s="492"/>
      <c r="I56" s="498"/>
      <c r="J56" s="498"/>
      <c r="K56" s="498"/>
      <c r="L56" s="498"/>
      <c r="M56" s="498"/>
      <c r="N56" s="498"/>
      <c r="O56" s="498"/>
      <c r="P56" s="494"/>
      <c r="Q56" s="500"/>
      <c r="R56" s="499">
        <f t="shared" si="0"/>
        <v>0</v>
      </c>
    </row>
    <row r="57" spans="1:18" s="497" customFormat="1" ht="14.25">
      <c r="A57" s="503">
        <v>13</v>
      </c>
      <c r="B57" s="501" t="s">
        <v>131</v>
      </c>
      <c r="C57" s="504" t="s">
        <v>124</v>
      </c>
      <c r="D57" s="502" t="str">
        <f>IF(A57=0,"",IF(C57=0,A57&amp;"."&amp;B57,A57&amp;"."&amp;B57&amp;"."&amp;C57))</f>
        <v>13.040.005</v>
      </c>
      <c r="E57" s="354" t="s">
        <v>1557</v>
      </c>
      <c r="F57" s="361" t="s">
        <v>25</v>
      </c>
      <c r="G57" s="492">
        <f t="shared" ref="G57:G58" si="10">ROUNDUP(SUM(I57:O57),2)</f>
        <v>0</v>
      </c>
      <c r="H57" s="622" t="s">
        <v>1644</v>
      </c>
      <c r="I57" s="498"/>
      <c r="J57" s="498"/>
      <c r="K57" s="498"/>
      <c r="L57" s="498"/>
      <c r="M57" s="498"/>
      <c r="N57" s="498"/>
      <c r="O57" s="498"/>
      <c r="P57" s="494"/>
      <c r="Q57" s="500"/>
      <c r="R57" s="499">
        <f t="shared" si="0"/>
        <v>0</v>
      </c>
    </row>
    <row r="58" spans="1:18" s="497" customFormat="1" ht="14.25">
      <c r="A58" s="503">
        <v>13</v>
      </c>
      <c r="B58" s="501" t="s">
        <v>131</v>
      </c>
      <c r="C58" s="504" t="s">
        <v>125</v>
      </c>
      <c r="D58" s="502" t="str">
        <f>IF(A58=0,"",IF(C58=0,A58&amp;"."&amp;B58,A58&amp;"."&amp;B58&amp;"."&amp;C58))</f>
        <v>13.040.010</v>
      </c>
      <c r="E58" s="354" t="s">
        <v>1558</v>
      </c>
      <c r="F58" s="361" t="s">
        <v>25</v>
      </c>
      <c r="G58" s="492">
        <f t="shared" si="10"/>
        <v>0</v>
      </c>
      <c r="H58" s="622" t="s">
        <v>1644</v>
      </c>
      <c r="I58" s="498"/>
      <c r="J58" s="498"/>
      <c r="K58" s="498"/>
      <c r="L58" s="498"/>
      <c r="M58" s="498"/>
      <c r="N58" s="498"/>
      <c r="O58" s="498"/>
      <c r="P58" s="494"/>
      <c r="Q58" s="500"/>
      <c r="R58" s="499">
        <f t="shared" si="0"/>
        <v>0</v>
      </c>
    </row>
    <row r="59" spans="1:18" s="497" customFormat="1" ht="14.25">
      <c r="A59" s="503"/>
      <c r="B59" s="501"/>
      <c r="C59" s="504"/>
      <c r="D59" s="502"/>
      <c r="E59" s="348"/>
      <c r="F59" s="347"/>
      <c r="G59" s="492"/>
      <c r="H59" s="492"/>
      <c r="I59" s="498"/>
      <c r="J59" s="498"/>
      <c r="K59" s="498"/>
      <c r="L59" s="498"/>
      <c r="M59" s="498"/>
      <c r="N59" s="498"/>
      <c r="O59" s="498"/>
      <c r="P59" s="494"/>
      <c r="Q59" s="500"/>
      <c r="R59" s="499">
        <f t="shared" si="0"/>
        <v>0</v>
      </c>
    </row>
    <row r="60" spans="1:18" s="497" customFormat="1" ht="14.25">
      <c r="A60" s="503"/>
      <c r="B60" s="501"/>
      <c r="C60" s="504"/>
      <c r="D60" s="502"/>
      <c r="E60" s="348"/>
      <c r="F60" s="347"/>
      <c r="G60" s="492"/>
      <c r="H60" s="492"/>
      <c r="I60" s="498"/>
      <c r="J60" s="498"/>
      <c r="K60" s="498"/>
      <c r="L60" s="498"/>
      <c r="M60" s="498"/>
      <c r="N60" s="498"/>
      <c r="O60" s="498"/>
      <c r="P60" s="494"/>
      <c r="Q60" s="500"/>
      <c r="R60" s="499"/>
    </row>
    <row r="61" spans="1:18" s="497" customFormat="1" ht="15">
      <c r="A61" s="503"/>
      <c r="B61" s="501"/>
      <c r="C61" s="504"/>
      <c r="D61" s="502"/>
      <c r="E61" s="444" t="s">
        <v>1357</v>
      </c>
      <c r="F61" s="347"/>
      <c r="G61" s="492"/>
      <c r="H61" s="492"/>
      <c r="I61" s="498"/>
      <c r="J61" s="498"/>
      <c r="K61" s="498"/>
      <c r="L61" s="498"/>
      <c r="M61" s="498"/>
      <c r="N61" s="498"/>
      <c r="O61" s="498"/>
      <c r="P61" s="494"/>
      <c r="Q61" s="500"/>
      <c r="R61" s="499"/>
    </row>
    <row r="62" spans="1:18" s="497" customFormat="1" ht="14.25">
      <c r="A62" s="503"/>
      <c r="B62" s="501"/>
      <c r="C62" s="504"/>
      <c r="D62" s="502"/>
      <c r="E62" s="348"/>
      <c r="F62" s="347"/>
      <c r="G62" s="492"/>
      <c r="H62" s="492"/>
      <c r="I62" s="498"/>
      <c r="J62" s="498"/>
      <c r="K62" s="498"/>
      <c r="L62" s="498"/>
      <c r="M62" s="498"/>
      <c r="N62" s="498"/>
      <c r="O62" s="498"/>
      <c r="P62" s="494"/>
      <c r="Q62" s="500"/>
      <c r="R62" s="499"/>
    </row>
    <row r="63" spans="1:18" s="497" customFormat="1" ht="15">
      <c r="A63" s="503">
        <v>13</v>
      </c>
      <c r="B63" s="501" t="s">
        <v>132</v>
      </c>
      <c r="C63" s="504"/>
      <c r="D63" s="502" t="str">
        <f t="shared" ref="D63:D69" si="11">IF(A63=0,"",IF(C63=0,A63&amp;"."&amp;B63,A63&amp;"."&amp;B63&amp;"."&amp;C63))</f>
        <v>13.045</v>
      </c>
      <c r="E63" s="444" t="s">
        <v>810</v>
      </c>
      <c r="F63" s="347"/>
      <c r="G63" s="492"/>
      <c r="H63" s="492"/>
      <c r="I63" s="505"/>
      <c r="J63" s="505"/>
      <c r="K63" s="505"/>
      <c r="L63" s="505"/>
      <c r="M63" s="505"/>
      <c r="N63" s="505"/>
      <c r="O63" s="505"/>
      <c r="P63" s="494"/>
      <c r="Q63" s="500"/>
      <c r="R63" s="499">
        <f t="shared" si="0"/>
        <v>0</v>
      </c>
    </row>
    <row r="64" spans="1:18" s="497" customFormat="1" ht="14.25">
      <c r="A64" s="503">
        <v>13</v>
      </c>
      <c r="B64" s="501" t="s">
        <v>132</v>
      </c>
      <c r="C64" s="504" t="s">
        <v>124</v>
      </c>
      <c r="D64" s="502" t="str">
        <f t="shared" si="11"/>
        <v>13.045.005</v>
      </c>
      <c r="E64" s="348" t="s">
        <v>1361</v>
      </c>
      <c r="F64" s="347" t="s">
        <v>25</v>
      </c>
      <c r="G64" s="492">
        <f t="shared" si="2"/>
        <v>0</v>
      </c>
      <c r="H64" s="622" t="s">
        <v>1644</v>
      </c>
      <c r="I64" s="505"/>
      <c r="J64" s="505"/>
      <c r="K64" s="505"/>
      <c r="L64" s="505"/>
      <c r="M64" s="505"/>
      <c r="N64" s="505"/>
      <c r="O64" s="505"/>
      <c r="P64" s="494"/>
      <c r="Q64" s="500"/>
      <c r="R64" s="499">
        <f t="shared" si="0"/>
        <v>0</v>
      </c>
    </row>
    <row r="65" spans="1:18" s="497" customFormat="1" ht="14.25">
      <c r="A65" s="503">
        <v>13</v>
      </c>
      <c r="B65" s="501" t="s">
        <v>132</v>
      </c>
      <c r="C65" s="504" t="s">
        <v>125</v>
      </c>
      <c r="D65" s="502" t="str">
        <f t="shared" si="11"/>
        <v>13.045.010</v>
      </c>
      <c r="E65" s="348" t="s">
        <v>1362</v>
      </c>
      <c r="F65" s="347" t="s">
        <v>25</v>
      </c>
      <c r="G65" s="492">
        <f t="shared" si="2"/>
        <v>0</v>
      </c>
      <c r="H65" s="622" t="s">
        <v>1644</v>
      </c>
      <c r="I65" s="505"/>
      <c r="J65" s="505"/>
      <c r="K65" s="505"/>
      <c r="L65" s="505"/>
      <c r="M65" s="505"/>
      <c r="N65" s="505"/>
      <c r="O65" s="505"/>
      <c r="P65" s="494"/>
      <c r="Q65" s="500"/>
      <c r="R65" s="499">
        <f t="shared" si="0"/>
        <v>0</v>
      </c>
    </row>
    <row r="66" spans="1:18" s="497" customFormat="1" ht="14.25">
      <c r="A66" s="503">
        <v>13</v>
      </c>
      <c r="B66" s="501" t="s">
        <v>132</v>
      </c>
      <c r="C66" s="504" t="s">
        <v>126</v>
      </c>
      <c r="D66" s="502" t="str">
        <f t="shared" si="11"/>
        <v>13.045.015</v>
      </c>
      <c r="E66" s="348" t="s">
        <v>1363</v>
      </c>
      <c r="F66" s="347" t="s">
        <v>25</v>
      </c>
      <c r="G66" s="492">
        <f t="shared" si="2"/>
        <v>0</v>
      </c>
      <c r="H66" s="622" t="s">
        <v>1644</v>
      </c>
      <c r="I66" s="505"/>
      <c r="J66" s="505"/>
      <c r="K66" s="505"/>
      <c r="L66" s="505"/>
      <c r="M66" s="505"/>
      <c r="N66" s="505"/>
      <c r="O66" s="505"/>
      <c r="P66" s="494"/>
      <c r="Q66" s="500"/>
      <c r="R66" s="499">
        <f t="shared" si="0"/>
        <v>0</v>
      </c>
    </row>
    <row r="67" spans="1:18" s="497" customFormat="1" ht="14.25">
      <c r="A67" s="503">
        <v>13</v>
      </c>
      <c r="B67" s="501" t="s">
        <v>132</v>
      </c>
      <c r="C67" s="504" t="s">
        <v>127</v>
      </c>
      <c r="D67" s="502" t="str">
        <f t="shared" si="11"/>
        <v>13.045.020</v>
      </c>
      <c r="E67" s="354" t="s">
        <v>793</v>
      </c>
      <c r="F67" s="347" t="s">
        <v>150</v>
      </c>
      <c r="G67" s="492">
        <f t="shared" ref="G67:G69" si="12">ROUNDUP(SUM(I67:O67),2)</f>
        <v>0</v>
      </c>
      <c r="H67" s="622" t="s">
        <v>1644</v>
      </c>
      <c r="I67" s="505"/>
      <c r="J67" s="505"/>
      <c r="K67" s="505"/>
      <c r="L67" s="505"/>
      <c r="M67" s="505"/>
      <c r="N67" s="505"/>
      <c r="O67" s="505"/>
      <c r="P67" s="494"/>
      <c r="Q67" s="500"/>
      <c r="R67" s="499">
        <f t="shared" ref="R67:R124" si="13">Q67*G67</f>
        <v>0</v>
      </c>
    </row>
    <row r="68" spans="1:18" s="497" customFormat="1" ht="14.25" customHeight="1">
      <c r="A68" s="503">
        <v>13</v>
      </c>
      <c r="B68" s="501" t="s">
        <v>132</v>
      </c>
      <c r="C68" s="504" t="s">
        <v>128</v>
      </c>
      <c r="D68" s="502" t="str">
        <f t="shared" si="11"/>
        <v>13.045.025</v>
      </c>
      <c r="E68" s="348" t="s">
        <v>314</v>
      </c>
      <c r="F68" s="347" t="s">
        <v>141</v>
      </c>
      <c r="G68" s="492">
        <f t="shared" si="12"/>
        <v>0</v>
      </c>
      <c r="H68" s="622" t="s">
        <v>1644</v>
      </c>
      <c r="I68" s="505"/>
      <c r="J68" s="505"/>
      <c r="K68" s="505"/>
      <c r="L68" s="505"/>
      <c r="M68" s="505"/>
      <c r="N68" s="505"/>
      <c r="O68" s="505"/>
      <c r="P68" s="494"/>
      <c r="Q68" s="500"/>
      <c r="R68" s="499">
        <f t="shared" si="13"/>
        <v>0</v>
      </c>
    </row>
    <row r="69" spans="1:18" s="497" customFormat="1" ht="14.25">
      <c r="A69" s="503">
        <v>13</v>
      </c>
      <c r="B69" s="501" t="s">
        <v>132</v>
      </c>
      <c r="C69" s="504" t="s">
        <v>129</v>
      </c>
      <c r="D69" s="502" t="str">
        <f t="shared" si="11"/>
        <v>13.045.030</v>
      </c>
      <c r="E69" s="348" t="s">
        <v>315</v>
      </c>
      <c r="F69" s="347" t="s">
        <v>141</v>
      </c>
      <c r="G69" s="492">
        <f t="shared" si="12"/>
        <v>0</v>
      </c>
      <c r="H69" s="622" t="s">
        <v>1644</v>
      </c>
      <c r="I69" s="505"/>
      <c r="J69" s="505"/>
      <c r="K69" s="505"/>
      <c r="L69" s="505"/>
      <c r="M69" s="505"/>
      <c r="N69" s="505"/>
      <c r="O69" s="505"/>
      <c r="P69" s="494"/>
      <c r="Q69" s="500"/>
      <c r="R69" s="499">
        <f t="shared" si="13"/>
        <v>0</v>
      </c>
    </row>
    <row r="70" spans="1:18" s="497" customFormat="1" ht="14.25">
      <c r="A70" s="503"/>
      <c r="B70" s="501"/>
      <c r="C70" s="504"/>
      <c r="D70" s="502"/>
      <c r="E70" s="348"/>
      <c r="F70" s="347"/>
      <c r="G70" s="492"/>
      <c r="H70" s="492"/>
      <c r="I70" s="505"/>
      <c r="J70" s="505"/>
      <c r="K70" s="505"/>
      <c r="L70" s="505"/>
      <c r="M70" s="505"/>
      <c r="N70" s="505"/>
      <c r="O70" s="505"/>
      <c r="P70" s="494"/>
      <c r="Q70" s="500"/>
      <c r="R70" s="499"/>
    </row>
    <row r="71" spans="1:18" s="497" customFormat="1" ht="14.25">
      <c r="A71" s="503"/>
      <c r="B71" s="501"/>
      <c r="C71" s="504"/>
      <c r="D71" s="502"/>
      <c r="E71" s="348"/>
      <c r="F71" s="347"/>
      <c r="G71" s="492"/>
      <c r="H71" s="492"/>
      <c r="I71" s="505"/>
      <c r="J71" s="505"/>
      <c r="K71" s="505"/>
      <c r="L71" s="505"/>
      <c r="M71" s="505"/>
      <c r="N71" s="505"/>
      <c r="O71" s="505"/>
      <c r="P71" s="494"/>
      <c r="Q71" s="500"/>
      <c r="R71" s="499"/>
    </row>
    <row r="72" spans="1:18" s="497" customFormat="1" ht="15">
      <c r="A72" s="503"/>
      <c r="B72" s="501"/>
      <c r="C72" s="504"/>
      <c r="D72" s="502"/>
      <c r="E72" s="444" t="s">
        <v>1291</v>
      </c>
      <c r="F72" s="347"/>
      <c r="G72" s="492"/>
      <c r="H72" s="492"/>
      <c r="I72" s="505"/>
      <c r="J72" s="505"/>
      <c r="K72" s="505"/>
      <c r="L72" s="505"/>
      <c r="M72" s="505"/>
      <c r="N72" s="505"/>
      <c r="O72" s="505"/>
      <c r="P72" s="494"/>
      <c r="Q72" s="500"/>
      <c r="R72" s="499"/>
    </row>
    <row r="73" spans="1:18" s="497" customFormat="1" ht="14.25">
      <c r="A73" s="503"/>
      <c r="B73" s="501"/>
      <c r="C73" s="504"/>
      <c r="D73" s="502"/>
      <c r="E73" s="348"/>
      <c r="F73" s="347"/>
      <c r="G73" s="492"/>
      <c r="H73" s="492"/>
      <c r="I73" s="498"/>
      <c r="J73" s="498"/>
      <c r="K73" s="498"/>
      <c r="L73" s="498"/>
      <c r="M73" s="498"/>
      <c r="N73" s="498"/>
      <c r="O73" s="498"/>
      <c r="P73" s="494"/>
      <c r="Q73" s="500"/>
      <c r="R73" s="499">
        <f t="shared" si="13"/>
        <v>0</v>
      </c>
    </row>
    <row r="74" spans="1:18" s="497" customFormat="1" ht="15.75" customHeight="1">
      <c r="A74" s="503">
        <v>13</v>
      </c>
      <c r="B74" s="501" t="s">
        <v>133</v>
      </c>
      <c r="C74" s="504"/>
      <c r="D74" s="502" t="str">
        <f t="shared" ref="D74:D80" si="14">IF(A74=0,"",IF(C74=0,A74&amp;"."&amp;B74,A74&amp;"."&amp;B74&amp;"."&amp;C74))</f>
        <v>13.050</v>
      </c>
      <c r="E74" s="362" t="s">
        <v>811</v>
      </c>
      <c r="F74" s="347"/>
      <c r="G74" s="492"/>
      <c r="H74" s="492"/>
      <c r="I74" s="498"/>
      <c r="J74" s="498"/>
      <c r="K74" s="498"/>
      <c r="L74" s="498"/>
      <c r="M74" s="498"/>
      <c r="N74" s="498"/>
      <c r="O74" s="498"/>
      <c r="P74" s="494"/>
      <c r="Q74" s="500"/>
      <c r="R74" s="499">
        <f t="shared" si="13"/>
        <v>0</v>
      </c>
    </row>
    <row r="75" spans="1:18" s="497" customFormat="1" ht="14.25">
      <c r="A75" s="503">
        <v>13</v>
      </c>
      <c r="B75" s="501" t="s">
        <v>133</v>
      </c>
      <c r="C75" s="504" t="s">
        <v>124</v>
      </c>
      <c r="D75" s="502" t="str">
        <f t="shared" si="14"/>
        <v>13.050.005</v>
      </c>
      <c r="E75" s="354" t="s">
        <v>812</v>
      </c>
      <c r="F75" s="347" t="s">
        <v>25</v>
      </c>
      <c r="G75" s="492">
        <f t="shared" ref="G75:G124" si="15">ROUNDUP(SUM(I75:O75),2)</f>
        <v>0</v>
      </c>
      <c r="H75" s="622" t="s">
        <v>1644</v>
      </c>
      <c r="I75" s="498"/>
      <c r="J75" s="498"/>
      <c r="K75" s="498"/>
      <c r="L75" s="498"/>
      <c r="M75" s="498"/>
      <c r="N75" s="498"/>
      <c r="O75" s="498"/>
      <c r="P75" s="494"/>
      <c r="Q75" s="500"/>
      <c r="R75" s="499">
        <f t="shared" si="13"/>
        <v>0</v>
      </c>
    </row>
    <row r="76" spans="1:18" s="497" customFormat="1" ht="14.25">
      <c r="A76" s="503">
        <v>13</v>
      </c>
      <c r="B76" s="501" t="s">
        <v>133</v>
      </c>
      <c r="C76" s="504" t="s">
        <v>125</v>
      </c>
      <c r="D76" s="502" t="str">
        <f t="shared" si="14"/>
        <v>13.050.010</v>
      </c>
      <c r="E76" s="354" t="s">
        <v>813</v>
      </c>
      <c r="F76" s="347" t="s">
        <v>25</v>
      </c>
      <c r="G76" s="492">
        <f t="shared" si="15"/>
        <v>0</v>
      </c>
      <c r="H76" s="622" t="s">
        <v>1644</v>
      </c>
      <c r="I76" s="505"/>
      <c r="J76" s="505"/>
      <c r="K76" s="505"/>
      <c r="L76" s="505"/>
      <c r="M76" s="505"/>
      <c r="N76" s="505"/>
      <c r="O76" s="505"/>
      <c r="P76" s="494"/>
      <c r="Q76" s="500"/>
      <c r="R76" s="499">
        <f t="shared" si="13"/>
        <v>0</v>
      </c>
    </row>
    <row r="77" spans="1:18" s="497" customFormat="1" ht="14.25">
      <c r="A77" s="503">
        <v>13</v>
      </c>
      <c r="B77" s="501" t="s">
        <v>133</v>
      </c>
      <c r="C77" s="504" t="s">
        <v>126</v>
      </c>
      <c r="D77" s="502" t="str">
        <f t="shared" si="14"/>
        <v>13.050.015</v>
      </c>
      <c r="E77" s="354" t="s">
        <v>814</v>
      </c>
      <c r="F77" s="347" t="s">
        <v>25</v>
      </c>
      <c r="G77" s="492">
        <f t="shared" si="15"/>
        <v>0</v>
      </c>
      <c r="H77" s="622" t="s">
        <v>1644</v>
      </c>
      <c r="I77" s="505"/>
      <c r="J77" s="505"/>
      <c r="K77" s="505"/>
      <c r="L77" s="505"/>
      <c r="M77" s="505"/>
      <c r="N77" s="505"/>
      <c r="O77" s="505"/>
      <c r="P77" s="494"/>
      <c r="Q77" s="500"/>
      <c r="R77" s="499">
        <f t="shared" si="13"/>
        <v>0</v>
      </c>
    </row>
    <row r="78" spans="1:18" s="497" customFormat="1" ht="14.25">
      <c r="A78" s="503">
        <v>13</v>
      </c>
      <c r="B78" s="501" t="s">
        <v>133</v>
      </c>
      <c r="C78" s="504" t="s">
        <v>127</v>
      </c>
      <c r="D78" s="502" t="str">
        <f t="shared" si="14"/>
        <v>13.050.020</v>
      </c>
      <c r="E78" s="354" t="s">
        <v>815</v>
      </c>
      <c r="F78" s="347" t="s">
        <v>25</v>
      </c>
      <c r="G78" s="492">
        <f t="shared" si="15"/>
        <v>0</v>
      </c>
      <c r="H78" s="622" t="s">
        <v>1644</v>
      </c>
      <c r="I78" s="505"/>
      <c r="J78" s="505"/>
      <c r="K78" s="505"/>
      <c r="L78" s="505"/>
      <c r="M78" s="505"/>
      <c r="N78" s="505"/>
      <c r="O78" s="505"/>
      <c r="P78" s="494"/>
      <c r="Q78" s="500"/>
      <c r="R78" s="499">
        <f t="shared" si="13"/>
        <v>0</v>
      </c>
    </row>
    <row r="79" spans="1:18" s="497" customFormat="1" ht="14.25">
      <c r="A79" s="503">
        <v>13</v>
      </c>
      <c r="B79" s="501" t="s">
        <v>133</v>
      </c>
      <c r="C79" s="504" t="s">
        <v>128</v>
      </c>
      <c r="D79" s="502" t="str">
        <f t="shared" si="14"/>
        <v>13.050.025</v>
      </c>
      <c r="E79" s="354" t="s">
        <v>816</v>
      </c>
      <c r="F79" s="347" t="s">
        <v>25</v>
      </c>
      <c r="G79" s="492">
        <f t="shared" si="15"/>
        <v>0</v>
      </c>
      <c r="H79" s="622" t="s">
        <v>1644</v>
      </c>
      <c r="I79" s="505"/>
      <c r="J79" s="505"/>
      <c r="K79" s="505"/>
      <c r="L79" s="505"/>
      <c r="M79" s="505"/>
      <c r="N79" s="505"/>
      <c r="O79" s="505"/>
      <c r="P79" s="494"/>
      <c r="Q79" s="500"/>
      <c r="R79" s="499">
        <f t="shared" si="13"/>
        <v>0</v>
      </c>
    </row>
    <row r="80" spans="1:18" s="497" customFormat="1" ht="14.25">
      <c r="A80" s="503">
        <v>13</v>
      </c>
      <c r="B80" s="501" t="s">
        <v>133</v>
      </c>
      <c r="C80" s="504" t="s">
        <v>129</v>
      </c>
      <c r="D80" s="502" t="str">
        <f t="shared" si="14"/>
        <v>13.050.030</v>
      </c>
      <c r="E80" s="354" t="s">
        <v>817</v>
      </c>
      <c r="F80" s="347" t="s">
        <v>150</v>
      </c>
      <c r="G80" s="492">
        <f t="shared" si="15"/>
        <v>0</v>
      </c>
      <c r="H80" s="622" t="s">
        <v>1644</v>
      </c>
      <c r="I80" s="505"/>
      <c r="J80" s="505"/>
      <c r="K80" s="505"/>
      <c r="L80" s="505"/>
      <c r="M80" s="505"/>
      <c r="N80" s="505"/>
      <c r="O80" s="505"/>
      <c r="P80" s="494"/>
      <c r="Q80" s="500"/>
      <c r="R80" s="499">
        <f t="shared" si="13"/>
        <v>0</v>
      </c>
    </row>
    <row r="81" spans="1:18" s="497" customFormat="1" ht="14.25">
      <c r="A81" s="503"/>
      <c r="B81" s="501"/>
      <c r="C81" s="504"/>
      <c r="D81" s="502"/>
      <c r="E81" s="354"/>
      <c r="F81" s="347"/>
      <c r="G81" s="492"/>
      <c r="H81" s="492"/>
      <c r="I81" s="505"/>
      <c r="J81" s="505"/>
      <c r="K81" s="505"/>
      <c r="L81" s="505"/>
      <c r="M81" s="505"/>
      <c r="N81" s="505"/>
      <c r="O81" s="505"/>
      <c r="P81" s="494"/>
      <c r="Q81" s="500"/>
      <c r="R81" s="499">
        <f t="shared" si="13"/>
        <v>0</v>
      </c>
    </row>
    <row r="82" spans="1:18" s="497" customFormat="1" ht="14.25">
      <c r="A82" s="503"/>
      <c r="B82" s="501"/>
      <c r="C82" s="504"/>
      <c r="D82" s="502"/>
      <c r="E82" s="354"/>
      <c r="F82" s="347"/>
      <c r="G82" s="492"/>
      <c r="H82" s="492"/>
      <c r="I82" s="505"/>
      <c r="J82" s="505"/>
      <c r="K82" s="505"/>
      <c r="L82" s="505"/>
      <c r="M82" s="505"/>
      <c r="N82" s="505"/>
      <c r="O82" s="505"/>
      <c r="P82" s="494"/>
      <c r="Q82" s="500"/>
      <c r="R82" s="499">
        <f t="shared" si="13"/>
        <v>0</v>
      </c>
    </row>
    <row r="83" spans="1:18" s="497" customFormat="1" ht="30">
      <c r="A83" s="503">
        <v>13</v>
      </c>
      <c r="B83" s="501" t="s">
        <v>134</v>
      </c>
      <c r="C83" s="504"/>
      <c r="D83" s="502" t="str">
        <f t="shared" ref="D83:D87" si="16">IF(A83=0,"",IF(C83=0,A83&amp;"."&amp;B83,A83&amp;"."&amp;B83&amp;"."&amp;C83))</f>
        <v>13.055</v>
      </c>
      <c r="E83" s="362" t="s">
        <v>818</v>
      </c>
      <c r="F83" s="347"/>
      <c r="G83" s="492"/>
      <c r="H83" s="492"/>
      <c r="I83" s="498"/>
      <c r="J83" s="498"/>
      <c r="K83" s="498"/>
      <c r="L83" s="498"/>
      <c r="M83" s="498"/>
      <c r="N83" s="498"/>
      <c r="O83" s="498"/>
      <c r="P83" s="494"/>
      <c r="Q83" s="500"/>
      <c r="R83" s="499">
        <f t="shared" si="13"/>
        <v>0</v>
      </c>
    </row>
    <row r="84" spans="1:18" s="497" customFormat="1" ht="14.25">
      <c r="A84" s="503">
        <v>13</v>
      </c>
      <c r="B84" s="501" t="s">
        <v>134</v>
      </c>
      <c r="C84" s="504" t="s">
        <v>124</v>
      </c>
      <c r="D84" s="502" t="str">
        <f t="shared" si="16"/>
        <v>13.055.005</v>
      </c>
      <c r="E84" s="354" t="s">
        <v>819</v>
      </c>
      <c r="F84" s="347" t="s">
        <v>25</v>
      </c>
      <c r="G84" s="492">
        <f t="shared" si="15"/>
        <v>0</v>
      </c>
      <c r="H84" s="622" t="s">
        <v>1644</v>
      </c>
      <c r="I84" s="498"/>
      <c r="J84" s="498"/>
      <c r="K84" s="498"/>
      <c r="L84" s="498"/>
      <c r="M84" s="498"/>
      <c r="N84" s="498"/>
      <c r="O84" s="498"/>
      <c r="P84" s="494"/>
      <c r="Q84" s="500"/>
      <c r="R84" s="499">
        <f t="shared" si="13"/>
        <v>0</v>
      </c>
    </row>
    <row r="85" spans="1:18" s="497" customFormat="1" ht="14.25">
      <c r="A85" s="503">
        <v>13</v>
      </c>
      <c r="B85" s="501" t="s">
        <v>134</v>
      </c>
      <c r="C85" s="504" t="s">
        <v>125</v>
      </c>
      <c r="D85" s="502" t="str">
        <f t="shared" si="16"/>
        <v>13.055.010</v>
      </c>
      <c r="E85" s="354" t="s">
        <v>815</v>
      </c>
      <c r="F85" s="347" t="s">
        <v>25</v>
      </c>
      <c r="G85" s="492">
        <f t="shared" si="15"/>
        <v>0</v>
      </c>
      <c r="H85" s="622" t="s">
        <v>1644</v>
      </c>
      <c r="I85" s="505"/>
      <c r="J85" s="505"/>
      <c r="K85" s="505"/>
      <c r="L85" s="505"/>
      <c r="M85" s="505"/>
      <c r="N85" s="505"/>
      <c r="O85" s="505"/>
      <c r="P85" s="494"/>
      <c r="Q85" s="500"/>
      <c r="R85" s="499">
        <f t="shared" si="13"/>
        <v>0</v>
      </c>
    </row>
    <row r="86" spans="1:18" s="497" customFormat="1" ht="14.25">
      <c r="A86" s="503">
        <v>13</v>
      </c>
      <c r="B86" s="501" t="s">
        <v>134</v>
      </c>
      <c r="C86" s="504" t="s">
        <v>126</v>
      </c>
      <c r="D86" s="502" t="str">
        <f t="shared" si="16"/>
        <v>13.055.015</v>
      </c>
      <c r="E86" s="354" t="s">
        <v>816</v>
      </c>
      <c r="F86" s="347" t="s">
        <v>25</v>
      </c>
      <c r="G86" s="492">
        <f t="shared" si="15"/>
        <v>0</v>
      </c>
      <c r="H86" s="622" t="s">
        <v>1644</v>
      </c>
      <c r="I86" s="505"/>
      <c r="J86" s="505"/>
      <c r="K86" s="505"/>
      <c r="L86" s="505"/>
      <c r="M86" s="505"/>
      <c r="N86" s="505"/>
      <c r="O86" s="505"/>
      <c r="P86" s="494"/>
      <c r="Q86" s="500"/>
      <c r="R86" s="499">
        <f t="shared" si="13"/>
        <v>0</v>
      </c>
    </row>
    <row r="87" spans="1:18" s="497" customFormat="1" ht="14.25">
      <c r="A87" s="503">
        <v>13</v>
      </c>
      <c r="B87" s="501" t="s">
        <v>134</v>
      </c>
      <c r="C87" s="504" t="s">
        <v>127</v>
      </c>
      <c r="D87" s="502" t="str">
        <f t="shared" si="16"/>
        <v>13.055.020</v>
      </c>
      <c r="E87" s="354" t="s">
        <v>817</v>
      </c>
      <c r="F87" s="347" t="s">
        <v>150</v>
      </c>
      <c r="G87" s="492">
        <f t="shared" si="15"/>
        <v>0</v>
      </c>
      <c r="H87" s="622" t="s">
        <v>1644</v>
      </c>
      <c r="I87" s="505"/>
      <c r="J87" s="505"/>
      <c r="K87" s="505"/>
      <c r="L87" s="505"/>
      <c r="M87" s="505"/>
      <c r="N87" s="505"/>
      <c r="O87" s="505"/>
      <c r="P87" s="494"/>
      <c r="Q87" s="500"/>
      <c r="R87" s="499">
        <f t="shared" si="13"/>
        <v>0</v>
      </c>
    </row>
    <row r="88" spans="1:18" s="497" customFormat="1" ht="14.25">
      <c r="A88" s="503"/>
      <c r="B88" s="501"/>
      <c r="C88" s="504"/>
      <c r="D88" s="502"/>
      <c r="E88" s="354"/>
      <c r="F88" s="347"/>
      <c r="G88" s="492"/>
      <c r="H88" s="492"/>
      <c r="I88" s="505"/>
      <c r="J88" s="505"/>
      <c r="K88" s="505"/>
      <c r="L88" s="505"/>
      <c r="M88" s="505"/>
      <c r="N88" s="505"/>
      <c r="O88" s="505"/>
      <c r="P88" s="494"/>
      <c r="Q88" s="500"/>
      <c r="R88" s="499"/>
    </row>
    <row r="89" spans="1:18" s="497" customFormat="1" ht="14.25">
      <c r="A89" s="503"/>
      <c r="B89" s="501"/>
      <c r="C89" s="504"/>
      <c r="D89" s="502"/>
      <c r="E89" s="354"/>
      <c r="F89" s="347"/>
      <c r="G89" s="492"/>
      <c r="H89" s="492"/>
      <c r="I89" s="505"/>
      <c r="J89" s="505"/>
      <c r="K89" s="505"/>
      <c r="L89" s="505"/>
      <c r="M89" s="505"/>
      <c r="N89" s="505"/>
      <c r="O89" s="505"/>
      <c r="P89" s="494"/>
      <c r="Q89" s="500"/>
      <c r="R89" s="499"/>
    </row>
    <row r="90" spans="1:18" s="497" customFormat="1" ht="15">
      <c r="A90" s="503"/>
      <c r="B90" s="501"/>
      <c r="C90" s="504"/>
      <c r="D90" s="502"/>
      <c r="E90" s="444" t="s">
        <v>1358</v>
      </c>
      <c r="F90" s="347"/>
      <c r="G90" s="492"/>
      <c r="H90" s="492"/>
      <c r="I90" s="505"/>
      <c r="J90" s="505"/>
      <c r="K90" s="505"/>
      <c r="L90" s="505"/>
      <c r="M90" s="505"/>
      <c r="N90" s="505"/>
      <c r="O90" s="505"/>
      <c r="P90" s="494"/>
      <c r="Q90" s="500"/>
      <c r="R90" s="499"/>
    </row>
    <row r="91" spans="1:18" s="497" customFormat="1" ht="16.5" customHeight="1">
      <c r="A91" s="503"/>
      <c r="B91" s="501"/>
      <c r="C91" s="504"/>
      <c r="D91" s="502"/>
      <c r="E91" s="348"/>
      <c r="F91" s="347"/>
      <c r="G91" s="492"/>
      <c r="H91" s="492"/>
      <c r="I91" s="505"/>
      <c r="J91" s="505"/>
      <c r="K91" s="505"/>
      <c r="L91" s="505"/>
      <c r="M91" s="505"/>
      <c r="N91" s="505"/>
      <c r="O91" s="505"/>
      <c r="P91" s="494"/>
      <c r="Q91" s="500"/>
      <c r="R91" s="499">
        <f t="shared" si="13"/>
        <v>0</v>
      </c>
    </row>
    <row r="92" spans="1:18" s="497" customFormat="1" ht="15">
      <c r="A92" s="503">
        <v>13</v>
      </c>
      <c r="B92" s="501" t="s">
        <v>135</v>
      </c>
      <c r="C92" s="504"/>
      <c r="D92" s="502" t="str">
        <f t="shared" ref="D92:D100" si="17">IF(A92=0,"",IF(C92=0,A92&amp;"."&amp;B92,A92&amp;"."&amp;B92&amp;"."&amp;C92))</f>
        <v>13.060</v>
      </c>
      <c r="E92" s="349" t="s">
        <v>820</v>
      </c>
      <c r="F92" s="347"/>
      <c r="G92" s="492"/>
      <c r="H92" s="492"/>
      <c r="I92" s="505"/>
      <c r="J92" s="505"/>
      <c r="K92" s="505"/>
      <c r="L92" s="505"/>
      <c r="M92" s="505"/>
      <c r="N92" s="505"/>
      <c r="O92" s="505"/>
      <c r="P92" s="494"/>
      <c r="Q92" s="500"/>
      <c r="R92" s="499">
        <f t="shared" si="13"/>
        <v>0</v>
      </c>
    </row>
    <row r="93" spans="1:18" s="497" customFormat="1" ht="14.25">
      <c r="A93" s="503">
        <v>13</v>
      </c>
      <c r="B93" s="501" t="s">
        <v>135</v>
      </c>
      <c r="C93" s="504" t="s">
        <v>124</v>
      </c>
      <c r="D93" s="502" t="str">
        <f t="shared" si="17"/>
        <v>13.060.005</v>
      </c>
      <c r="E93" s="348" t="s">
        <v>310</v>
      </c>
      <c r="F93" s="347" t="s">
        <v>25</v>
      </c>
      <c r="G93" s="492">
        <f t="shared" si="15"/>
        <v>0</v>
      </c>
      <c r="H93" s="622" t="s">
        <v>1644</v>
      </c>
      <c r="I93" s="505"/>
      <c r="J93" s="505"/>
      <c r="K93" s="505"/>
      <c r="L93" s="505"/>
      <c r="M93" s="505"/>
      <c r="N93" s="505"/>
      <c r="O93" s="505"/>
      <c r="P93" s="494"/>
      <c r="Q93" s="500"/>
      <c r="R93" s="499">
        <f t="shared" si="13"/>
        <v>0</v>
      </c>
    </row>
    <row r="94" spans="1:18" s="497" customFormat="1" ht="14.25">
      <c r="A94" s="503">
        <v>13</v>
      </c>
      <c r="B94" s="501" t="s">
        <v>135</v>
      </c>
      <c r="C94" s="504" t="s">
        <v>125</v>
      </c>
      <c r="D94" s="502" t="str">
        <f t="shared" si="17"/>
        <v>13.060.010</v>
      </c>
      <c r="E94" s="348" t="s">
        <v>1375</v>
      </c>
      <c r="F94" s="347" t="s">
        <v>25</v>
      </c>
      <c r="G94" s="492">
        <f t="shared" si="15"/>
        <v>0</v>
      </c>
      <c r="H94" s="622" t="s">
        <v>1644</v>
      </c>
      <c r="I94" s="505"/>
      <c r="J94" s="505"/>
      <c r="K94" s="505"/>
      <c r="L94" s="505"/>
      <c r="M94" s="505"/>
      <c r="N94" s="505"/>
      <c r="O94" s="505"/>
      <c r="P94" s="494"/>
      <c r="Q94" s="500"/>
      <c r="R94" s="499">
        <f t="shared" si="13"/>
        <v>0</v>
      </c>
    </row>
    <row r="95" spans="1:18" s="497" customFormat="1" ht="14.25">
      <c r="A95" s="503">
        <v>13</v>
      </c>
      <c r="B95" s="501" t="s">
        <v>135</v>
      </c>
      <c r="C95" s="504" t="s">
        <v>126</v>
      </c>
      <c r="D95" s="502" t="str">
        <f t="shared" si="17"/>
        <v>13.060.015</v>
      </c>
      <c r="E95" s="348" t="s">
        <v>311</v>
      </c>
      <c r="F95" s="347" t="s">
        <v>25</v>
      </c>
      <c r="G95" s="492">
        <f t="shared" si="15"/>
        <v>0</v>
      </c>
      <c r="H95" s="622" t="s">
        <v>1644</v>
      </c>
      <c r="I95" s="505"/>
      <c r="J95" s="505"/>
      <c r="K95" s="505"/>
      <c r="L95" s="505"/>
      <c r="M95" s="505"/>
      <c r="N95" s="505"/>
      <c r="O95" s="505"/>
      <c r="P95" s="494"/>
      <c r="Q95" s="500"/>
      <c r="R95" s="499">
        <f t="shared" si="13"/>
        <v>0</v>
      </c>
    </row>
    <row r="96" spans="1:18" s="497" customFormat="1" ht="14.25">
      <c r="A96" s="503">
        <v>13</v>
      </c>
      <c r="B96" s="501" t="s">
        <v>135</v>
      </c>
      <c r="C96" s="504" t="s">
        <v>127</v>
      </c>
      <c r="D96" s="502" t="str">
        <f t="shared" si="17"/>
        <v>13.060.020</v>
      </c>
      <c r="E96" s="348" t="s">
        <v>1377</v>
      </c>
      <c r="F96" s="347" t="s">
        <v>25</v>
      </c>
      <c r="G96" s="492">
        <f t="shared" si="15"/>
        <v>0</v>
      </c>
      <c r="H96" s="622" t="s">
        <v>1644</v>
      </c>
      <c r="I96" s="505"/>
      <c r="J96" s="505"/>
      <c r="K96" s="505"/>
      <c r="L96" s="505"/>
      <c r="M96" s="505"/>
      <c r="N96" s="505"/>
      <c r="O96" s="505"/>
      <c r="P96" s="494"/>
      <c r="Q96" s="500"/>
      <c r="R96" s="499">
        <f t="shared" si="13"/>
        <v>0</v>
      </c>
    </row>
    <row r="97" spans="1:18" s="497" customFormat="1" ht="14.25">
      <c r="A97" s="503">
        <v>13</v>
      </c>
      <c r="B97" s="501" t="s">
        <v>135</v>
      </c>
      <c r="C97" s="504" t="s">
        <v>128</v>
      </c>
      <c r="D97" s="502" t="str">
        <f t="shared" si="17"/>
        <v>13.060.025</v>
      </c>
      <c r="E97" s="348" t="s">
        <v>312</v>
      </c>
      <c r="F97" s="347" t="s">
        <v>25</v>
      </c>
      <c r="G97" s="492">
        <f t="shared" si="15"/>
        <v>0</v>
      </c>
      <c r="H97" s="622" t="s">
        <v>1644</v>
      </c>
      <c r="I97" s="505"/>
      <c r="J97" s="505"/>
      <c r="K97" s="505"/>
      <c r="L97" s="505"/>
      <c r="M97" s="505"/>
      <c r="N97" s="505"/>
      <c r="O97" s="505"/>
      <c r="P97" s="494"/>
      <c r="Q97" s="500"/>
      <c r="R97" s="499">
        <f t="shared" si="13"/>
        <v>0</v>
      </c>
    </row>
    <row r="98" spans="1:18" s="497" customFormat="1" ht="14.25">
      <c r="A98" s="503">
        <v>13</v>
      </c>
      <c r="B98" s="501" t="s">
        <v>135</v>
      </c>
      <c r="C98" s="504" t="s">
        <v>129</v>
      </c>
      <c r="D98" s="502" t="str">
        <f t="shared" si="17"/>
        <v>13.060.030</v>
      </c>
      <c r="E98" s="348" t="s">
        <v>1376</v>
      </c>
      <c r="F98" s="347" t="s">
        <v>25</v>
      </c>
      <c r="G98" s="492">
        <f t="shared" si="15"/>
        <v>0</v>
      </c>
      <c r="H98" s="622" t="s">
        <v>1644</v>
      </c>
      <c r="I98" s="505"/>
      <c r="J98" s="505"/>
      <c r="K98" s="505"/>
      <c r="L98" s="505"/>
      <c r="M98" s="505"/>
      <c r="N98" s="505"/>
      <c r="O98" s="505"/>
      <c r="P98" s="494"/>
      <c r="Q98" s="500"/>
      <c r="R98" s="499">
        <f t="shared" si="13"/>
        <v>0</v>
      </c>
    </row>
    <row r="99" spans="1:18" s="497" customFormat="1" ht="14.25">
      <c r="A99" s="503">
        <v>13</v>
      </c>
      <c r="B99" s="501" t="s">
        <v>135</v>
      </c>
      <c r="C99" s="504" t="s">
        <v>130</v>
      </c>
      <c r="D99" s="502" t="str">
        <f t="shared" si="17"/>
        <v>13.060.035</v>
      </c>
      <c r="E99" s="348" t="s">
        <v>313</v>
      </c>
      <c r="F99" s="347" t="s">
        <v>25</v>
      </c>
      <c r="G99" s="492">
        <f t="shared" si="15"/>
        <v>0</v>
      </c>
      <c r="H99" s="622" t="s">
        <v>1644</v>
      </c>
      <c r="I99" s="505"/>
      <c r="J99" s="505"/>
      <c r="K99" s="505"/>
      <c r="L99" s="505"/>
      <c r="M99" s="505"/>
      <c r="N99" s="505"/>
      <c r="O99" s="505"/>
      <c r="P99" s="494"/>
      <c r="Q99" s="500"/>
      <c r="R99" s="499">
        <f t="shared" si="13"/>
        <v>0</v>
      </c>
    </row>
    <row r="100" spans="1:18" s="497" customFormat="1" ht="14.25">
      <c r="A100" s="503">
        <v>13</v>
      </c>
      <c r="B100" s="501" t="s">
        <v>135</v>
      </c>
      <c r="C100" s="504" t="s">
        <v>131</v>
      </c>
      <c r="D100" s="502" t="str">
        <f t="shared" si="17"/>
        <v>13.060.040</v>
      </c>
      <c r="E100" s="348" t="s">
        <v>1378</v>
      </c>
      <c r="F100" s="347" t="s">
        <v>25</v>
      </c>
      <c r="G100" s="492">
        <f t="shared" si="15"/>
        <v>0</v>
      </c>
      <c r="H100" s="622" t="s">
        <v>1644</v>
      </c>
      <c r="I100" s="505"/>
      <c r="J100" s="505"/>
      <c r="K100" s="505"/>
      <c r="L100" s="505"/>
      <c r="M100" s="505"/>
      <c r="N100" s="505"/>
      <c r="O100" s="505"/>
      <c r="P100" s="494"/>
      <c r="Q100" s="500"/>
      <c r="R100" s="499">
        <f t="shared" si="13"/>
        <v>0</v>
      </c>
    </row>
    <row r="101" spans="1:18" s="497" customFormat="1" ht="14.25">
      <c r="A101" s="503"/>
      <c r="B101" s="501"/>
      <c r="C101" s="504"/>
      <c r="D101" s="502"/>
      <c r="E101" s="348"/>
      <c r="F101" s="347"/>
      <c r="G101" s="492"/>
      <c r="H101" s="492"/>
      <c r="I101" s="505"/>
      <c r="J101" s="505"/>
      <c r="K101" s="505"/>
      <c r="L101" s="505"/>
      <c r="M101" s="505"/>
      <c r="N101" s="505"/>
      <c r="O101" s="505"/>
      <c r="P101" s="494"/>
      <c r="Q101" s="500"/>
      <c r="R101" s="499"/>
    </row>
    <row r="102" spans="1:18" s="497" customFormat="1" ht="14.25">
      <c r="A102" s="503"/>
      <c r="B102" s="501"/>
      <c r="C102" s="504"/>
      <c r="D102" s="502"/>
      <c r="E102" s="348"/>
      <c r="F102" s="347"/>
      <c r="G102" s="492"/>
      <c r="H102" s="492"/>
      <c r="I102" s="505"/>
      <c r="J102" s="505"/>
      <c r="K102" s="505"/>
      <c r="L102" s="505"/>
      <c r="M102" s="505"/>
      <c r="N102" s="505"/>
      <c r="O102" s="505"/>
      <c r="P102" s="494"/>
      <c r="Q102" s="500"/>
      <c r="R102" s="499"/>
    </row>
    <row r="103" spans="1:18" s="497" customFormat="1" ht="15">
      <c r="A103" s="503"/>
      <c r="B103" s="501"/>
      <c r="C103" s="504"/>
      <c r="D103" s="502"/>
      <c r="E103" s="444" t="s">
        <v>1359</v>
      </c>
      <c r="F103" s="347"/>
      <c r="G103" s="492"/>
      <c r="H103" s="492"/>
      <c r="I103" s="505"/>
      <c r="J103" s="505"/>
      <c r="K103" s="505"/>
      <c r="L103" s="505"/>
      <c r="M103" s="505"/>
      <c r="N103" s="505"/>
      <c r="O103" s="505"/>
      <c r="P103" s="494"/>
      <c r="Q103" s="500"/>
      <c r="R103" s="499"/>
    </row>
    <row r="104" spans="1:18" s="497" customFormat="1" ht="14.25">
      <c r="A104" s="503"/>
      <c r="B104" s="501"/>
      <c r="C104" s="504"/>
      <c r="D104" s="502"/>
      <c r="E104" s="348"/>
      <c r="F104" s="347"/>
      <c r="G104" s="492"/>
      <c r="H104" s="492"/>
      <c r="I104" s="505"/>
      <c r="J104" s="505"/>
      <c r="K104" s="505"/>
      <c r="L104" s="505"/>
      <c r="M104" s="505"/>
      <c r="N104" s="505"/>
      <c r="O104" s="505"/>
      <c r="P104" s="494"/>
      <c r="Q104" s="500"/>
      <c r="R104" s="499">
        <f t="shared" si="13"/>
        <v>0</v>
      </c>
    </row>
    <row r="105" spans="1:18" s="497" customFormat="1" ht="15">
      <c r="A105" s="503">
        <v>13</v>
      </c>
      <c r="B105" s="501" t="s">
        <v>136</v>
      </c>
      <c r="C105" s="504"/>
      <c r="D105" s="502" t="str">
        <f t="shared" ref="D105:D108" si="18">IF(A105=0,"",IF(C105=0,A105&amp;"."&amp;B105,A105&amp;"."&amp;B105&amp;"."&amp;C105))</f>
        <v>13.065</v>
      </c>
      <c r="E105" s="444" t="s">
        <v>1292</v>
      </c>
      <c r="F105" s="347"/>
      <c r="G105" s="492"/>
      <c r="H105" s="492"/>
      <c r="I105" s="505"/>
      <c r="J105" s="505"/>
      <c r="K105" s="505"/>
      <c r="L105" s="505"/>
      <c r="M105" s="505"/>
      <c r="N105" s="505"/>
      <c r="O105" s="505"/>
      <c r="P105" s="494"/>
      <c r="Q105" s="500"/>
      <c r="R105" s="499">
        <f t="shared" si="13"/>
        <v>0</v>
      </c>
    </row>
    <row r="106" spans="1:18" s="497" customFormat="1" ht="14.25">
      <c r="A106" s="503">
        <v>13</v>
      </c>
      <c r="B106" s="501" t="s">
        <v>136</v>
      </c>
      <c r="C106" s="504" t="s">
        <v>124</v>
      </c>
      <c r="D106" s="502" t="str">
        <f t="shared" si="18"/>
        <v>13.065.005</v>
      </c>
      <c r="E106" s="348" t="s">
        <v>1554</v>
      </c>
      <c r="F106" s="347" t="s">
        <v>25</v>
      </c>
      <c r="G106" s="492">
        <f t="shared" si="15"/>
        <v>0</v>
      </c>
      <c r="H106" s="622" t="s">
        <v>1644</v>
      </c>
      <c r="I106" s="505"/>
      <c r="J106" s="505"/>
      <c r="K106" s="505"/>
      <c r="L106" s="505"/>
      <c r="M106" s="505"/>
      <c r="N106" s="505"/>
      <c r="O106" s="505"/>
      <c r="P106" s="494"/>
      <c r="Q106" s="500"/>
      <c r="R106" s="499">
        <f t="shared" si="13"/>
        <v>0</v>
      </c>
    </row>
    <row r="107" spans="1:18" s="497" customFormat="1" ht="14.25">
      <c r="A107" s="503">
        <v>13</v>
      </c>
      <c r="B107" s="501" t="s">
        <v>136</v>
      </c>
      <c r="C107" s="504" t="s">
        <v>125</v>
      </c>
      <c r="D107" s="502" t="str">
        <f t="shared" si="18"/>
        <v>13.065.010</v>
      </c>
      <c r="E107" s="348" t="s">
        <v>1555</v>
      </c>
      <c r="F107" s="347" t="s">
        <v>25</v>
      </c>
      <c r="G107" s="492">
        <f t="shared" si="15"/>
        <v>0</v>
      </c>
      <c r="H107" s="622" t="s">
        <v>1644</v>
      </c>
      <c r="I107" s="505"/>
      <c r="J107" s="505"/>
      <c r="K107" s="505"/>
      <c r="L107" s="505"/>
      <c r="M107" s="505"/>
      <c r="N107" s="505"/>
      <c r="O107" s="505"/>
      <c r="P107" s="494"/>
      <c r="Q107" s="500"/>
      <c r="R107" s="499">
        <f t="shared" si="13"/>
        <v>0</v>
      </c>
    </row>
    <row r="108" spans="1:18" s="497" customFormat="1" ht="14.25">
      <c r="A108" s="503">
        <v>13</v>
      </c>
      <c r="B108" s="501" t="s">
        <v>136</v>
      </c>
      <c r="C108" s="504" t="s">
        <v>126</v>
      </c>
      <c r="D108" s="502" t="str">
        <f t="shared" si="18"/>
        <v>13.065.015</v>
      </c>
      <c r="E108" s="348" t="s">
        <v>1556</v>
      </c>
      <c r="F108" s="347" t="s">
        <v>25</v>
      </c>
      <c r="G108" s="492">
        <f t="shared" si="15"/>
        <v>0</v>
      </c>
      <c r="H108" s="622" t="s">
        <v>1644</v>
      </c>
      <c r="I108" s="505"/>
      <c r="J108" s="505"/>
      <c r="K108" s="505"/>
      <c r="L108" s="505"/>
      <c r="M108" s="505"/>
      <c r="N108" s="505"/>
      <c r="O108" s="505"/>
      <c r="P108" s="494"/>
      <c r="Q108" s="500"/>
      <c r="R108" s="499">
        <f t="shared" si="13"/>
        <v>0</v>
      </c>
    </row>
    <row r="109" spans="1:18" s="497" customFormat="1" ht="14.25">
      <c r="A109" s="503"/>
      <c r="B109" s="501"/>
      <c r="C109" s="504"/>
      <c r="D109" s="502" t="str">
        <f t="shared" ref="D109:D124" si="19">IF(A109=0,"",IF(C109=0,A109&amp;"."&amp;B109,A109&amp;"."&amp;B109&amp;"."&amp;C109))</f>
        <v/>
      </c>
      <c r="E109" s="348"/>
      <c r="F109" s="347"/>
      <c r="G109" s="492"/>
      <c r="H109" s="492"/>
      <c r="I109" s="505"/>
      <c r="J109" s="505"/>
      <c r="K109" s="505"/>
      <c r="L109" s="505"/>
      <c r="M109" s="505"/>
      <c r="N109" s="505"/>
      <c r="O109" s="505"/>
      <c r="P109" s="494"/>
      <c r="Q109" s="500"/>
      <c r="R109" s="499">
        <f t="shared" si="13"/>
        <v>0</v>
      </c>
    </row>
    <row r="110" spans="1:18" s="497" customFormat="1" ht="14.25">
      <c r="A110" s="503"/>
      <c r="B110" s="501"/>
      <c r="C110" s="504"/>
      <c r="D110" s="502"/>
      <c r="E110" s="348"/>
      <c r="F110" s="347"/>
      <c r="G110" s="492"/>
      <c r="H110" s="492"/>
      <c r="I110" s="505"/>
      <c r="J110" s="505"/>
      <c r="K110" s="505"/>
      <c r="L110" s="505"/>
      <c r="M110" s="505"/>
      <c r="N110" s="505"/>
      <c r="O110" s="505"/>
      <c r="P110" s="494"/>
      <c r="Q110" s="500"/>
      <c r="R110" s="499"/>
    </row>
    <row r="111" spans="1:18" s="497" customFormat="1" ht="15">
      <c r="A111" s="503"/>
      <c r="B111" s="501"/>
      <c r="C111" s="504"/>
      <c r="D111" s="502"/>
      <c r="E111" s="349" t="s">
        <v>1360</v>
      </c>
      <c r="F111" s="347"/>
      <c r="G111" s="492"/>
      <c r="H111" s="492"/>
      <c r="I111" s="505"/>
      <c r="J111" s="505"/>
      <c r="K111" s="505"/>
      <c r="L111" s="505"/>
      <c r="M111" s="505"/>
      <c r="N111" s="505"/>
      <c r="O111" s="505"/>
      <c r="P111" s="494"/>
      <c r="Q111" s="500"/>
      <c r="R111" s="499"/>
    </row>
    <row r="112" spans="1:18" s="497" customFormat="1" ht="14.25">
      <c r="A112" s="503"/>
      <c r="B112" s="501"/>
      <c r="C112" s="504"/>
      <c r="D112" s="502" t="str">
        <f t="shared" si="19"/>
        <v/>
      </c>
      <c r="E112" s="348"/>
      <c r="F112" s="347"/>
      <c r="G112" s="492"/>
      <c r="H112" s="492"/>
      <c r="I112" s="505"/>
      <c r="J112" s="505"/>
      <c r="K112" s="505"/>
      <c r="L112" s="505"/>
      <c r="M112" s="505"/>
      <c r="N112" s="505"/>
      <c r="O112" s="505"/>
      <c r="P112" s="494"/>
      <c r="Q112" s="500"/>
      <c r="R112" s="499">
        <f t="shared" si="13"/>
        <v>0</v>
      </c>
    </row>
    <row r="113" spans="1:18" s="497" customFormat="1" ht="15">
      <c r="A113" s="503">
        <v>13</v>
      </c>
      <c r="B113" s="501" t="s">
        <v>137</v>
      </c>
      <c r="C113" s="504"/>
      <c r="D113" s="502" t="str">
        <f t="shared" si="19"/>
        <v>13.070</v>
      </c>
      <c r="E113" s="349" t="s">
        <v>371</v>
      </c>
      <c r="F113" s="347"/>
      <c r="G113" s="492"/>
      <c r="H113" s="492"/>
      <c r="I113" s="505"/>
      <c r="J113" s="505"/>
      <c r="K113" s="505"/>
      <c r="L113" s="505"/>
      <c r="M113" s="505"/>
      <c r="N113" s="505"/>
      <c r="O113" s="505"/>
      <c r="P113" s="494"/>
      <c r="Q113" s="500"/>
      <c r="R113" s="499">
        <f t="shared" si="13"/>
        <v>0</v>
      </c>
    </row>
    <row r="114" spans="1:18" s="497" customFormat="1" ht="14.25">
      <c r="A114" s="503">
        <v>13</v>
      </c>
      <c r="B114" s="501" t="s">
        <v>137</v>
      </c>
      <c r="C114" s="504" t="s">
        <v>124</v>
      </c>
      <c r="D114" s="502" t="str">
        <f t="shared" si="19"/>
        <v>13.070.005</v>
      </c>
      <c r="E114" s="348" t="s">
        <v>372</v>
      </c>
      <c r="F114" s="347" t="s">
        <v>25</v>
      </c>
      <c r="G114" s="492">
        <f t="shared" si="15"/>
        <v>0</v>
      </c>
      <c r="H114" s="622" t="s">
        <v>1644</v>
      </c>
      <c r="I114" s="505"/>
      <c r="J114" s="505"/>
      <c r="K114" s="505"/>
      <c r="L114" s="505"/>
      <c r="M114" s="505"/>
      <c r="N114" s="505"/>
      <c r="O114" s="505"/>
      <c r="P114" s="494"/>
      <c r="Q114" s="500"/>
      <c r="R114" s="499">
        <f t="shared" si="13"/>
        <v>0</v>
      </c>
    </row>
    <row r="115" spans="1:18" s="497" customFormat="1" ht="14.25">
      <c r="A115" s="503">
        <v>13</v>
      </c>
      <c r="B115" s="501" t="s">
        <v>137</v>
      </c>
      <c r="C115" s="504" t="s">
        <v>125</v>
      </c>
      <c r="D115" s="502" t="str">
        <f t="shared" si="19"/>
        <v>13.070.010</v>
      </c>
      <c r="E115" s="348" t="s">
        <v>373</v>
      </c>
      <c r="F115" s="347" t="s">
        <v>25</v>
      </c>
      <c r="G115" s="492">
        <f t="shared" si="15"/>
        <v>0</v>
      </c>
      <c r="H115" s="622" t="s">
        <v>1644</v>
      </c>
      <c r="I115" s="505"/>
      <c r="J115" s="505"/>
      <c r="K115" s="505"/>
      <c r="L115" s="505"/>
      <c r="M115" s="505"/>
      <c r="N115" s="505"/>
      <c r="O115" s="505"/>
      <c r="P115" s="494"/>
      <c r="Q115" s="500"/>
      <c r="R115" s="499">
        <f t="shared" si="13"/>
        <v>0</v>
      </c>
    </row>
    <row r="116" spans="1:18" s="497" customFormat="1" ht="14.25">
      <c r="A116" s="503">
        <v>13</v>
      </c>
      <c r="B116" s="501" t="s">
        <v>137</v>
      </c>
      <c r="C116" s="504" t="s">
        <v>126</v>
      </c>
      <c r="D116" s="502" t="str">
        <f t="shared" si="19"/>
        <v>13.070.015</v>
      </c>
      <c r="E116" s="348" t="s">
        <v>1379</v>
      </c>
      <c r="F116" s="347" t="s">
        <v>25</v>
      </c>
      <c r="G116" s="492">
        <f t="shared" si="15"/>
        <v>0</v>
      </c>
      <c r="H116" s="622" t="s">
        <v>1644</v>
      </c>
      <c r="I116" s="505"/>
      <c r="J116" s="505"/>
      <c r="K116" s="505"/>
      <c r="L116" s="505"/>
      <c r="M116" s="505"/>
      <c r="N116" s="505"/>
      <c r="O116" s="505"/>
      <c r="P116" s="494"/>
      <c r="Q116" s="500"/>
      <c r="R116" s="499">
        <f t="shared" si="13"/>
        <v>0</v>
      </c>
    </row>
    <row r="117" spans="1:18" s="497" customFormat="1" ht="14.25">
      <c r="A117" s="503"/>
      <c r="B117" s="501"/>
      <c r="C117" s="504"/>
      <c r="D117" s="502"/>
      <c r="E117" s="348"/>
      <c r="F117" s="347"/>
      <c r="G117" s="492"/>
      <c r="H117" s="492"/>
      <c r="I117" s="505"/>
      <c r="J117" s="505"/>
      <c r="K117" s="505"/>
      <c r="L117" s="505"/>
      <c r="M117" s="505"/>
      <c r="N117" s="505"/>
      <c r="O117" s="505"/>
      <c r="P117" s="494"/>
      <c r="Q117" s="500"/>
      <c r="R117" s="499">
        <f t="shared" si="13"/>
        <v>0</v>
      </c>
    </row>
    <row r="118" spans="1:18" s="497" customFormat="1" ht="14.25">
      <c r="A118" s="503"/>
      <c r="B118" s="501"/>
      <c r="C118" s="504"/>
      <c r="D118" s="502"/>
      <c r="E118" s="348"/>
      <c r="F118" s="347"/>
      <c r="G118" s="492"/>
      <c r="H118" s="492"/>
      <c r="I118" s="505"/>
      <c r="J118" s="505"/>
      <c r="K118" s="505"/>
      <c r="L118" s="505"/>
      <c r="M118" s="505"/>
      <c r="N118" s="505"/>
      <c r="O118" s="505"/>
      <c r="P118" s="494"/>
      <c r="Q118" s="500"/>
      <c r="R118" s="499"/>
    </row>
    <row r="119" spans="1:18" s="497" customFormat="1" ht="15">
      <c r="A119" s="503"/>
      <c r="B119" s="501"/>
      <c r="C119" s="504"/>
      <c r="D119" s="502"/>
      <c r="E119" s="349" t="s">
        <v>1293</v>
      </c>
      <c r="F119" s="347"/>
      <c r="G119" s="492"/>
      <c r="H119" s="492"/>
      <c r="I119" s="505"/>
      <c r="J119" s="505"/>
      <c r="K119" s="505"/>
      <c r="L119" s="505"/>
      <c r="M119" s="505"/>
      <c r="N119" s="505"/>
      <c r="O119" s="505"/>
      <c r="P119" s="494"/>
      <c r="Q119" s="500"/>
      <c r="R119" s="499"/>
    </row>
    <row r="120" spans="1:18" s="497" customFormat="1" ht="14.25">
      <c r="A120" s="503"/>
      <c r="B120" s="501"/>
      <c r="C120" s="504"/>
      <c r="D120" s="502"/>
      <c r="E120" s="348"/>
      <c r="F120" s="347"/>
      <c r="G120" s="492"/>
      <c r="H120" s="492"/>
      <c r="I120" s="505"/>
      <c r="J120" s="505"/>
      <c r="K120" s="505"/>
      <c r="L120" s="505"/>
      <c r="M120" s="505"/>
      <c r="N120" s="505"/>
      <c r="O120" s="505"/>
      <c r="P120" s="494"/>
      <c r="Q120" s="500"/>
      <c r="R120" s="499">
        <f t="shared" si="13"/>
        <v>0</v>
      </c>
    </row>
    <row r="121" spans="1:18" s="497" customFormat="1" ht="15">
      <c r="A121" s="503">
        <v>13</v>
      </c>
      <c r="B121" s="501" t="s">
        <v>138</v>
      </c>
      <c r="C121" s="504"/>
      <c r="D121" s="502" t="str">
        <f t="shared" si="19"/>
        <v>13.075</v>
      </c>
      <c r="E121" s="349" t="s">
        <v>1438</v>
      </c>
      <c r="F121" s="347"/>
      <c r="G121" s="492"/>
      <c r="H121" s="492"/>
      <c r="I121" s="505"/>
      <c r="J121" s="505"/>
      <c r="K121" s="505"/>
      <c r="L121" s="505"/>
      <c r="M121" s="505"/>
      <c r="N121" s="505"/>
      <c r="O121" s="505"/>
      <c r="P121" s="494"/>
      <c r="Q121" s="500"/>
      <c r="R121" s="499">
        <f t="shared" si="13"/>
        <v>0</v>
      </c>
    </row>
    <row r="122" spans="1:18" s="497" customFormat="1" ht="14.25">
      <c r="A122" s="503">
        <v>13</v>
      </c>
      <c r="B122" s="501" t="s">
        <v>138</v>
      </c>
      <c r="C122" s="504" t="s">
        <v>124</v>
      </c>
      <c r="D122" s="502" t="str">
        <f t="shared" si="19"/>
        <v>13.075.005</v>
      </c>
      <c r="E122" s="348" t="s">
        <v>374</v>
      </c>
      <c r="F122" s="347" t="s">
        <v>25</v>
      </c>
      <c r="G122" s="492">
        <f t="shared" si="15"/>
        <v>0</v>
      </c>
      <c r="H122" s="622" t="s">
        <v>1644</v>
      </c>
      <c r="I122" s="505"/>
      <c r="J122" s="505"/>
      <c r="K122" s="505"/>
      <c r="L122" s="505"/>
      <c r="M122" s="505"/>
      <c r="N122" s="505"/>
      <c r="O122" s="505"/>
      <c r="P122" s="494"/>
      <c r="Q122" s="500"/>
      <c r="R122" s="499">
        <f t="shared" si="13"/>
        <v>0</v>
      </c>
    </row>
    <row r="123" spans="1:18" s="497" customFormat="1" ht="14.25">
      <c r="A123" s="503">
        <v>13</v>
      </c>
      <c r="B123" s="501" t="s">
        <v>138</v>
      </c>
      <c r="C123" s="504" t="s">
        <v>125</v>
      </c>
      <c r="D123" s="502" t="str">
        <f t="shared" si="19"/>
        <v>13.075.010</v>
      </c>
      <c r="E123" s="348" t="s">
        <v>375</v>
      </c>
      <c r="F123" s="347" t="s">
        <v>25</v>
      </c>
      <c r="G123" s="492">
        <f t="shared" si="15"/>
        <v>0</v>
      </c>
      <c r="H123" s="622" t="s">
        <v>1644</v>
      </c>
      <c r="I123" s="505"/>
      <c r="J123" s="505"/>
      <c r="K123" s="505"/>
      <c r="L123" s="505"/>
      <c r="M123" s="505"/>
      <c r="N123" s="505"/>
      <c r="O123" s="505"/>
      <c r="P123" s="494"/>
      <c r="Q123" s="500"/>
      <c r="R123" s="499">
        <f t="shared" si="13"/>
        <v>0</v>
      </c>
    </row>
    <row r="124" spans="1:18" s="497" customFormat="1" ht="14.25">
      <c r="A124" s="503">
        <v>13</v>
      </c>
      <c r="B124" s="501" t="s">
        <v>138</v>
      </c>
      <c r="C124" s="504" t="s">
        <v>126</v>
      </c>
      <c r="D124" s="502" t="str">
        <f t="shared" si="19"/>
        <v>13.075.015</v>
      </c>
      <c r="E124" s="348" t="s">
        <v>525</v>
      </c>
      <c r="F124" s="347" t="s">
        <v>25</v>
      </c>
      <c r="G124" s="492">
        <f t="shared" si="15"/>
        <v>0</v>
      </c>
      <c r="H124" s="622" t="s">
        <v>1644</v>
      </c>
      <c r="I124" s="505"/>
      <c r="J124" s="505"/>
      <c r="K124" s="505"/>
      <c r="L124" s="505"/>
      <c r="M124" s="505"/>
      <c r="N124" s="505"/>
      <c r="O124" s="505"/>
      <c r="P124" s="494"/>
      <c r="Q124" s="500"/>
      <c r="R124" s="499">
        <f t="shared" si="13"/>
        <v>0</v>
      </c>
    </row>
    <row r="125" spans="1:18" s="497" customFormat="1" ht="14.25">
      <c r="A125" s="503"/>
      <c r="B125" s="501"/>
      <c r="C125" s="504"/>
      <c r="D125" s="506"/>
      <c r="E125" s="507"/>
      <c r="F125" s="506"/>
      <c r="G125" s="508"/>
      <c r="H125" s="508"/>
      <c r="I125" s="509"/>
      <c r="J125" s="509"/>
      <c r="K125" s="509"/>
      <c r="L125" s="509"/>
      <c r="M125" s="509"/>
      <c r="N125" s="509"/>
      <c r="O125" s="509"/>
      <c r="P125" s="494"/>
      <c r="Q125" s="510"/>
      <c r="R125" s="511">
        <f>Q125*G125</f>
        <v>0</v>
      </c>
    </row>
  </sheetData>
  <protectedRanges>
    <protectedRange password="C4BE" sqref="E3" name="Rates_10_2_1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10:D14 D17:D25 D33:D36 D46:D50 D73 D114:D120 D122:D124 D82:D104 D55 D106:D112">
    <cfRule type="cellIs" dxfId="347" priority="25" stopIfTrue="1" operator="equal">
      <formula>0</formula>
    </cfRule>
  </conditionalFormatting>
  <conditionalFormatting sqref="D3:F3">
    <cfRule type="cellIs" dxfId="346" priority="24" stopIfTrue="1" operator="equal">
      <formula>0</formula>
    </cfRule>
  </conditionalFormatting>
  <conditionalFormatting sqref="D105">
    <cfRule type="cellIs" dxfId="345" priority="23" stopIfTrue="1" operator="equal">
      <formula>0</formula>
    </cfRule>
  </conditionalFormatting>
  <conditionalFormatting sqref="D121 D113">
    <cfRule type="cellIs" dxfId="344" priority="22" stopIfTrue="1" operator="equal">
      <formula>0</formula>
    </cfRule>
  </conditionalFormatting>
  <conditionalFormatting sqref="D15:D16">
    <cfRule type="cellIs" dxfId="343" priority="21" stopIfTrue="1" operator="equal">
      <formula>0</formula>
    </cfRule>
  </conditionalFormatting>
  <conditionalFormatting sqref="D37:D39 D45">
    <cfRule type="cellIs" dxfId="342" priority="20" stopIfTrue="1" operator="equal">
      <formula>0</formula>
    </cfRule>
  </conditionalFormatting>
  <conditionalFormatting sqref="D26:D27">
    <cfRule type="cellIs" dxfId="341" priority="18" stopIfTrue="1" operator="equal">
      <formula>0</formula>
    </cfRule>
  </conditionalFormatting>
  <conditionalFormatting sqref="D28:D32">
    <cfRule type="cellIs" dxfId="340" priority="17" stopIfTrue="1" operator="equal">
      <formula>0</formula>
    </cfRule>
  </conditionalFormatting>
  <conditionalFormatting sqref="D74:D81">
    <cfRule type="cellIs" dxfId="339" priority="14" stopIfTrue="1" operator="equal">
      <formula>0</formula>
    </cfRule>
  </conditionalFormatting>
  <conditionalFormatting sqref="D63:D64 D66">
    <cfRule type="cellIs" dxfId="338" priority="12" stopIfTrue="1" operator="equal">
      <formula>0</formula>
    </cfRule>
  </conditionalFormatting>
  <conditionalFormatting sqref="D67:D72">
    <cfRule type="cellIs" dxfId="337" priority="11" stopIfTrue="1" operator="equal">
      <formula>0</formula>
    </cfRule>
  </conditionalFormatting>
  <conditionalFormatting sqref="D65">
    <cfRule type="cellIs" dxfId="336" priority="10" stopIfTrue="1" operator="equal">
      <formula>0</formula>
    </cfRule>
  </conditionalFormatting>
  <conditionalFormatting sqref="D51:D54">
    <cfRule type="cellIs" dxfId="335" priority="9" stopIfTrue="1" operator="equal">
      <formula>0</formula>
    </cfRule>
  </conditionalFormatting>
  <conditionalFormatting sqref="D59:D62">
    <cfRule type="cellIs" dxfId="334" priority="7" stopIfTrue="1" operator="equal">
      <formula>0</formula>
    </cfRule>
  </conditionalFormatting>
  <conditionalFormatting sqref="D56:D58">
    <cfRule type="cellIs" dxfId="333" priority="6" stopIfTrue="1" operator="equal">
      <formula>0</formula>
    </cfRule>
  </conditionalFormatting>
  <conditionalFormatting sqref="D40:D41">
    <cfRule type="cellIs" dxfId="332" priority="3" stopIfTrue="1" operator="equal">
      <formula>0</formula>
    </cfRule>
  </conditionalFormatting>
  <conditionalFormatting sqref="D42:D44">
    <cfRule type="cellIs" dxfId="331" priority="2" stopIfTrue="1" operator="equal">
      <formula>0</formula>
    </cfRule>
  </conditionalFormatting>
  <pageMargins left="0.70866141732283472" right="0.70866141732283472" top="0.74803149606299213" bottom="0.74803149606299213" header="0.31496062992125984" footer="0.31496062992125984"/>
  <pageSetup paperSize="9" scale="6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9"/>
  <sheetViews>
    <sheetView showGridLines="0" showZeros="0" topLeftCell="D1" zoomScale="90" zoomScaleNormal="90" zoomScaleSheetLayoutView="75" workbookViewId="0">
      <selection activeCell="D3" sqref="D3:D5"/>
    </sheetView>
  </sheetViews>
  <sheetFormatPr defaultColWidth="0.140625" defaultRowHeight="12.75"/>
  <cols>
    <col min="1" max="1" width="7" style="168" hidden="1" customWidth="1"/>
    <col min="2" max="2" width="6.85546875" style="168" hidden="1" customWidth="1"/>
    <col min="3" max="3" width="7.140625" style="168" hidden="1" customWidth="1"/>
    <col min="4" max="4" width="13.7109375" style="188" customWidth="1"/>
    <col min="5" max="5" width="76.140625" style="169" customWidth="1"/>
    <col min="6" max="6" width="10.28515625" style="167" customWidth="1"/>
    <col min="7" max="7" width="12.7109375" style="165" customWidth="1"/>
    <col min="8" max="8" width="12.7109375" style="601" customWidth="1"/>
    <col min="9" max="15" width="11.85546875" style="197" customWidth="1"/>
    <col min="16" max="16" width="1.5703125" style="167" customWidth="1"/>
    <col min="17" max="17" width="10.5703125" style="170" customWidth="1"/>
    <col min="18" max="18" width="10.28515625" style="165" bestFit="1" customWidth="1"/>
    <col min="19" max="50" width="8.42578125" style="167" customWidth="1"/>
    <col min="51" max="16384" width="0.140625" style="167"/>
  </cols>
  <sheetData>
    <row r="1" spans="1:18" ht="18">
      <c r="A1" s="90"/>
      <c r="B1" s="90"/>
      <c r="C1" s="90"/>
      <c r="D1" s="186" t="s">
        <v>1230</v>
      </c>
      <c r="E1" s="95"/>
      <c r="F1" s="90"/>
      <c r="I1" s="196"/>
      <c r="J1" s="196"/>
      <c r="K1" s="196"/>
      <c r="L1" s="196"/>
      <c r="M1" s="196"/>
      <c r="N1" s="196"/>
      <c r="O1" s="196"/>
      <c r="Q1" s="166"/>
    </row>
    <row r="2" spans="1:18" ht="14.25">
      <c r="A2" s="90"/>
      <c r="B2" s="90"/>
      <c r="C2" s="90"/>
      <c r="D2" s="187"/>
      <c r="E2" s="95"/>
      <c r="F2" s="90"/>
      <c r="I2" s="196"/>
      <c r="J2" s="196"/>
      <c r="K2" s="196"/>
      <c r="L2" s="196"/>
      <c r="M2" s="196"/>
      <c r="N2" s="196"/>
      <c r="O2" s="196"/>
      <c r="Q2" s="166"/>
    </row>
    <row r="3" spans="1:18" ht="15" customHeight="1">
      <c r="A3" s="92"/>
      <c r="B3" s="92"/>
      <c r="C3" s="110"/>
      <c r="D3" s="687" t="s">
        <v>118</v>
      </c>
      <c r="E3" s="686" t="s">
        <v>119</v>
      </c>
      <c r="F3" s="687" t="s">
        <v>120</v>
      </c>
      <c r="G3" s="641" t="s">
        <v>113</v>
      </c>
      <c r="H3" s="643" t="s">
        <v>1637</v>
      </c>
      <c r="I3" s="648" t="s">
        <v>331</v>
      </c>
      <c r="J3" s="648"/>
      <c r="K3" s="691"/>
      <c r="L3" s="691"/>
      <c r="M3" s="691"/>
      <c r="N3" s="691"/>
      <c r="O3" s="691"/>
      <c r="P3" s="240"/>
      <c r="Q3" s="689" t="s">
        <v>317</v>
      </c>
      <c r="R3" s="690"/>
    </row>
    <row r="4" spans="1:18" ht="14.25">
      <c r="A4" s="92"/>
      <c r="B4" s="92"/>
      <c r="C4" s="110"/>
      <c r="D4" s="687"/>
      <c r="E4" s="686"/>
      <c r="F4" s="687"/>
      <c r="G4" s="641"/>
      <c r="H4" s="643"/>
      <c r="I4" s="648" t="s">
        <v>802</v>
      </c>
      <c r="J4" s="648"/>
      <c r="K4" s="691" t="s">
        <v>116</v>
      </c>
      <c r="L4" s="691" t="s">
        <v>114</v>
      </c>
      <c r="M4" s="648" t="s">
        <v>121</v>
      </c>
      <c r="N4" s="691" t="s">
        <v>122</v>
      </c>
      <c r="O4" s="691" t="s">
        <v>117</v>
      </c>
      <c r="P4" s="688"/>
      <c r="Q4" s="650" t="s">
        <v>316</v>
      </c>
      <c r="R4" s="646" t="s">
        <v>149</v>
      </c>
    </row>
    <row r="5" spans="1:18" ht="14.25">
      <c r="A5" s="92"/>
      <c r="B5" s="92"/>
      <c r="C5" s="110"/>
      <c r="D5" s="687"/>
      <c r="E5" s="686"/>
      <c r="F5" s="687"/>
      <c r="G5" s="641"/>
      <c r="H5" s="643"/>
      <c r="I5" s="221" t="s">
        <v>803</v>
      </c>
      <c r="J5" s="221" t="s">
        <v>146</v>
      </c>
      <c r="K5" s="691"/>
      <c r="L5" s="691"/>
      <c r="M5" s="648"/>
      <c r="N5" s="691"/>
      <c r="O5" s="691"/>
      <c r="P5" s="688"/>
      <c r="Q5" s="651"/>
      <c r="R5" s="646"/>
    </row>
    <row r="6" spans="1:18" s="497" customFormat="1" ht="14.25">
      <c r="A6" s="490"/>
      <c r="B6" s="490"/>
      <c r="C6" s="491"/>
      <c r="D6" s="341"/>
      <c r="E6" s="342"/>
      <c r="F6" s="343"/>
      <c r="G6" s="492"/>
      <c r="H6" s="492"/>
      <c r="I6" s="493"/>
      <c r="J6" s="493"/>
      <c r="K6" s="493"/>
      <c r="L6" s="493"/>
      <c r="M6" s="493"/>
      <c r="N6" s="493"/>
      <c r="O6" s="493"/>
      <c r="P6" s="494"/>
      <c r="Q6" s="495"/>
      <c r="R6" s="496"/>
    </row>
    <row r="7" spans="1:18" s="497" customFormat="1" ht="15">
      <c r="A7" s="490"/>
      <c r="B7" s="490"/>
      <c r="C7" s="491"/>
      <c r="D7" s="341"/>
      <c r="E7" s="431" t="s">
        <v>1209</v>
      </c>
      <c r="F7" s="343"/>
      <c r="G7" s="492"/>
      <c r="H7" s="492"/>
      <c r="I7" s="498"/>
      <c r="J7" s="498"/>
      <c r="K7" s="498"/>
      <c r="L7" s="498"/>
      <c r="M7" s="498"/>
      <c r="N7" s="498"/>
      <c r="O7" s="498"/>
      <c r="P7" s="494"/>
      <c r="Q7" s="495"/>
      <c r="R7" s="499">
        <f t="shared" ref="R7:R68" si="0">Q7*G7</f>
        <v>0</v>
      </c>
    </row>
    <row r="8" spans="1:18" s="497" customFormat="1" ht="15">
      <c r="A8" s="490"/>
      <c r="B8" s="490"/>
      <c r="C8" s="491"/>
      <c r="D8" s="346"/>
      <c r="E8" s="444"/>
      <c r="F8" s="347"/>
      <c r="G8" s="492"/>
      <c r="H8" s="492"/>
      <c r="I8" s="498"/>
      <c r="J8" s="498"/>
      <c r="K8" s="498"/>
      <c r="L8" s="498"/>
      <c r="M8" s="498"/>
      <c r="N8" s="498"/>
      <c r="O8" s="498"/>
      <c r="P8" s="494"/>
      <c r="Q8" s="500"/>
      <c r="R8" s="499">
        <f t="shared" si="0"/>
        <v>0</v>
      </c>
    </row>
    <row r="9" spans="1:18" s="497" customFormat="1" ht="15">
      <c r="A9" s="490">
        <v>14</v>
      </c>
      <c r="B9" s="501" t="s">
        <v>124</v>
      </c>
      <c r="C9" s="491"/>
      <c r="D9" s="502" t="str">
        <f>IF(A9=0,"",IF(C9=0,A9&amp;"."&amp;B9,A9&amp;"."&amp;B9&amp;"."&amp;C9))</f>
        <v>14.005</v>
      </c>
      <c r="E9" s="444" t="s">
        <v>489</v>
      </c>
      <c r="F9" s="347"/>
      <c r="G9" s="492"/>
      <c r="H9" s="492"/>
      <c r="I9" s="498"/>
      <c r="J9" s="498"/>
      <c r="K9" s="498"/>
      <c r="L9" s="498"/>
      <c r="M9" s="498"/>
      <c r="N9" s="498"/>
      <c r="O9" s="498"/>
      <c r="P9" s="494"/>
      <c r="Q9" s="500"/>
      <c r="R9" s="499">
        <f t="shared" si="0"/>
        <v>0</v>
      </c>
    </row>
    <row r="10" spans="1:18" s="497" customFormat="1" ht="14.25">
      <c r="A10" s="490">
        <v>14</v>
      </c>
      <c r="B10" s="501" t="s">
        <v>124</v>
      </c>
      <c r="C10" s="504" t="s">
        <v>124</v>
      </c>
      <c r="D10" s="502" t="str">
        <f>IF(A10=0,"",IF(C10=0,A10&amp;"."&amp;B10,A10&amp;"."&amp;B10&amp;"."&amp;C10))</f>
        <v>14.005.005</v>
      </c>
      <c r="E10" s="348" t="s">
        <v>490</v>
      </c>
      <c r="F10" s="347" t="s">
        <v>143</v>
      </c>
      <c r="G10" s="492">
        <f t="shared" ref="G10:G67" si="1">ROUNDUP(SUM(I10:O10),2)</f>
        <v>0</v>
      </c>
      <c r="H10" s="622" t="s">
        <v>1644</v>
      </c>
      <c r="I10" s="498"/>
      <c r="J10" s="498"/>
      <c r="K10" s="498"/>
      <c r="L10" s="498"/>
      <c r="M10" s="498"/>
      <c r="N10" s="498"/>
      <c r="O10" s="498"/>
      <c r="P10" s="494"/>
      <c r="Q10" s="500"/>
      <c r="R10" s="499">
        <f t="shared" si="0"/>
        <v>0</v>
      </c>
    </row>
    <row r="11" spans="1:18" s="497" customFormat="1" ht="14.25">
      <c r="A11" s="490">
        <v>14</v>
      </c>
      <c r="B11" s="501" t="s">
        <v>124</v>
      </c>
      <c r="C11" s="504" t="s">
        <v>125</v>
      </c>
      <c r="D11" s="502" t="str">
        <f>IF(A11=0,"",IF(C11=0,A11&amp;"."&amp;B11,A11&amp;"."&amp;B11&amp;"."&amp;C11))</f>
        <v>14.005.010</v>
      </c>
      <c r="E11" s="348" t="s">
        <v>1574</v>
      </c>
      <c r="F11" s="347" t="s">
        <v>143</v>
      </c>
      <c r="G11" s="492">
        <f t="shared" si="1"/>
        <v>0</v>
      </c>
      <c r="H11" s="622" t="s">
        <v>1644</v>
      </c>
      <c r="I11" s="498"/>
      <c r="J11" s="498"/>
      <c r="K11" s="498"/>
      <c r="L11" s="498"/>
      <c r="M11" s="498"/>
      <c r="N11" s="498"/>
      <c r="O11" s="498"/>
      <c r="P11" s="494"/>
      <c r="Q11" s="500"/>
      <c r="R11" s="499">
        <f t="shared" si="0"/>
        <v>0</v>
      </c>
    </row>
    <row r="12" spans="1:18" s="497" customFormat="1" ht="14.25">
      <c r="A12" s="490">
        <v>14</v>
      </c>
      <c r="B12" s="501" t="s">
        <v>124</v>
      </c>
      <c r="C12" s="504" t="s">
        <v>126</v>
      </c>
      <c r="D12" s="502" t="str">
        <f>IF(A12=0,"",IF(C12=0,A12&amp;"."&amp;B12,A12&amp;"."&amp;B12&amp;"."&amp;C12))</f>
        <v>14.005.015</v>
      </c>
      <c r="E12" s="348" t="s">
        <v>491</v>
      </c>
      <c r="F12" s="347" t="s">
        <v>143</v>
      </c>
      <c r="G12" s="492">
        <f t="shared" si="1"/>
        <v>0</v>
      </c>
      <c r="H12" s="622" t="s">
        <v>1644</v>
      </c>
      <c r="I12" s="498"/>
      <c r="J12" s="498"/>
      <c r="K12" s="498"/>
      <c r="L12" s="498"/>
      <c r="M12" s="498"/>
      <c r="N12" s="498"/>
      <c r="O12" s="498"/>
      <c r="P12" s="494"/>
      <c r="Q12" s="500"/>
      <c r="R12" s="499">
        <f t="shared" si="0"/>
        <v>0</v>
      </c>
    </row>
    <row r="13" spans="1:18" s="497" customFormat="1" ht="14.25">
      <c r="A13" s="490">
        <v>14</v>
      </c>
      <c r="B13" s="501" t="s">
        <v>124</v>
      </c>
      <c r="C13" s="504" t="s">
        <v>127</v>
      </c>
      <c r="D13" s="502" t="str">
        <f>IF(A13=0,"",IF(C13=0,A13&amp;"."&amp;B13,A13&amp;"."&amp;B13&amp;"."&amp;C13))</f>
        <v>14.005.020</v>
      </c>
      <c r="E13" s="348" t="s">
        <v>822</v>
      </c>
      <c r="F13" s="347" t="s">
        <v>143</v>
      </c>
      <c r="G13" s="492">
        <f t="shared" si="1"/>
        <v>0</v>
      </c>
      <c r="H13" s="622" t="s">
        <v>1644</v>
      </c>
      <c r="I13" s="498"/>
      <c r="J13" s="498"/>
      <c r="K13" s="498"/>
      <c r="L13" s="498"/>
      <c r="M13" s="498"/>
      <c r="N13" s="498"/>
      <c r="O13" s="498"/>
      <c r="P13" s="494"/>
      <c r="Q13" s="500"/>
      <c r="R13" s="499">
        <f t="shared" si="0"/>
        <v>0</v>
      </c>
    </row>
    <row r="14" spans="1:18" s="497" customFormat="1" ht="14.25">
      <c r="A14" s="490"/>
      <c r="B14" s="501"/>
      <c r="C14" s="504"/>
      <c r="D14" s="502"/>
      <c r="E14" s="348"/>
      <c r="F14" s="347"/>
      <c r="G14" s="492"/>
      <c r="H14" s="492"/>
      <c r="I14" s="498"/>
      <c r="J14" s="498"/>
      <c r="K14" s="498"/>
      <c r="L14" s="498"/>
      <c r="M14" s="498"/>
      <c r="N14" s="498"/>
      <c r="O14" s="498"/>
      <c r="P14" s="494"/>
      <c r="Q14" s="500"/>
      <c r="R14" s="499">
        <f t="shared" si="0"/>
        <v>0</v>
      </c>
    </row>
    <row r="15" spans="1:18" s="497" customFormat="1" ht="15">
      <c r="A15" s="490"/>
      <c r="B15" s="501"/>
      <c r="C15" s="504"/>
      <c r="D15" s="502"/>
      <c r="E15" s="349" t="s">
        <v>1210</v>
      </c>
      <c r="F15" s="347"/>
      <c r="G15" s="492"/>
      <c r="H15" s="492"/>
      <c r="I15" s="498"/>
      <c r="J15" s="498"/>
      <c r="K15" s="498"/>
      <c r="L15" s="498"/>
      <c r="M15" s="498"/>
      <c r="N15" s="498"/>
      <c r="O15" s="498"/>
      <c r="P15" s="494"/>
      <c r="Q15" s="500"/>
      <c r="R15" s="499"/>
    </row>
    <row r="16" spans="1:18" s="497" customFormat="1" ht="14.25">
      <c r="A16" s="490"/>
      <c r="B16" s="490"/>
      <c r="C16" s="491"/>
      <c r="D16" s="346"/>
      <c r="E16" s="348"/>
      <c r="F16" s="347"/>
      <c r="G16" s="492"/>
      <c r="H16" s="492"/>
      <c r="I16" s="498"/>
      <c r="J16" s="498"/>
      <c r="K16" s="498"/>
      <c r="L16" s="498"/>
      <c r="M16" s="498"/>
      <c r="N16" s="498"/>
      <c r="O16" s="498"/>
      <c r="P16" s="494"/>
      <c r="Q16" s="500"/>
      <c r="R16" s="499">
        <f t="shared" si="0"/>
        <v>0</v>
      </c>
    </row>
    <row r="17" spans="1:18" s="497" customFormat="1" ht="30">
      <c r="A17" s="490">
        <v>14</v>
      </c>
      <c r="B17" s="501" t="s">
        <v>125</v>
      </c>
      <c r="C17" s="491"/>
      <c r="D17" s="502" t="str">
        <f>IF(A17=0,"",IF(C17=0,A17&amp;"."&amp;B17,A17&amp;"."&amp;B17&amp;"."&amp;C17))</f>
        <v>14.010</v>
      </c>
      <c r="E17" s="444" t="s">
        <v>823</v>
      </c>
      <c r="F17" s="347"/>
      <c r="G17" s="492"/>
      <c r="H17" s="492"/>
      <c r="I17" s="498"/>
      <c r="J17" s="498"/>
      <c r="K17" s="498"/>
      <c r="L17" s="498"/>
      <c r="M17" s="498"/>
      <c r="N17" s="498"/>
      <c r="O17" s="498"/>
      <c r="P17" s="494"/>
      <c r="Q17" s="500"/>
      <c r="R17" s="499">
        <f t="shared" si="0"/>
        <v>0</v>
      </c>
    </row>
    <row r="18" spans="1:18" s="497" customFormat="1" ht="14.25">
      <c r="A18" s="490">
        <v>14</v>
      </c>
      <c r="B18" s="501" t="s">
        <v>125</v>
      </c>
      <c r="C18" s="504" t="s">
        <v>124</v>
      </c>
      <c r="D18" s="502" t="str">
        <f>IF(A18=0,"",IF(C18=0,A18&amp;"."&amp;B18,A18&amp;"."&amp;B18&amp;"."&amp;C18))</f>
        <v>14.010.005</v>
      </c>
      <c r="E18" s="348" t="s">
        <v>794</v>
      </c>
      <c r="F18" s="347" t="s">
        <v>30</v>
      </c>
      <c r="G18" s="492">
        <f t="shared" si="1"/>
        <v>0</v>
      </c>
      <c r="H18" s="622" t="s">
        <v>1644</v>
      </c>
      <c r="I18" s="498"/>
      <c r="J18" s="498"/>
      <c r="K18" s="498"/>
      <c r="L18" s="498"/>
      <c r="M18" s="498"/>
      <c r="N18" s="498"/>
      <c r="O18" s="498"/>
      <c r="P18" s="494"/>
      <c r="Q18" s="500"/>
      <c r="R18" s="499">
        <f t="shared" si="0"/>
        <v>0</v>
      </c>
    </row>
    <row r="19" spans="1:18" s="497" customFormat="1" ht="14.25">
      <c r="A19" s="490">
        <v>14</v>
      </c>
      <c r="B19" s="501" t="s">
        <v>125</v>
      </c>
      <c r="C19" s="504" t="s">
        <v>125</v>
      </c>
      <c r="D19" s="502" t="str">
        <f>IF(A19=0,"",IF(C19=0,A19&amp;"."&amp;B19,A19&amp;"."&amp;B19&amp;"."&amp;C19))</f>
        <v>14.010.010</v>
      </c>
      <c r="E19" s="348" t="s">
        <v>795</v>
      </c>
      <c r="F19" s="347" t="s">
        <v>30</v>
      </c>
      <c r="G19" s="492">
        <f t="shared" si="1"/>
        <v>0</v>
      </c>
      <c r="H19" s="622" t="s">
        <v>1644</v>
      </c>
      <c r="I19" s="498"/>
      <c r="J19" s="498"/>
      <c r="K19" s="498"/>
      <c r="L19" s="498"/>
      <c r="M19" s="498"/>
      <c r="N19" s="498"/>
      <c r="O19" s="498"/>
      <c r="P19" s="494"/>
      <c r="Q19" s="500"/>
      <c r="R19" s="499">
        <f t="shared" si="0"/>
        <v>0</v>
      </c>
    </row>
    <row r="20" spans="1:18" s="497" customFormat="1" ht="14.25">
      <c r="A20" s="490">
        <v>14</v>
      </c>
      <c r="B20" s="501" t="s">
        <v>125</v>
      </c>
      <c r="C20" s="504" t="s">
        <v>126</v>
      </c>
      <c r="D20" s="502" t="str">
        <f>IF(A20=0,"",IF(C20=0,A20&amp;"."&amp;B20,A20&amp;"."&amp;B20&amp;"."&amp;C20))</f>
        <v>14.010.015</v>
      </c>
      <c r="E20" s="348" t="s">
        <v>796</v>
      </c>
      <c r="F20" s="347" t="s">
        <v>30</v>
      </c>
      <c r="G20" s="492">
        <f t="shared" si="1"/>
        <v>0</v>
      </c>
      <c r="H20" s="622" t="s">
        <v>1644</v>
      </c>
      <c r="I20" s="498"/>
      <c r="J20" s="498"/>
      <c r="K20" s="498"/>
      <c r="L20" s="498"/>
      <c r="M20" s="498"/>
      <c r="N20" s="498"/>
      <c r="O20" s="498"/>
      <c r="P20" s="494"/>
      <c r="Q20" s="500"/>
      <c r="R20" s="499">
        <f t="shared" si="0"/>
        <v>0</v>
      </c>
    </row>
    <row r="21" spans="1:18" s="497" customFormat="1" ht="14.25">
      <c r="A21" s="490"/>
      <c r="B21" s="501"/>
      <c r="C21" s="504"/>
      <c r="D21" s="502"/>
      <c r="E21" s="348"/>
      <c r="F21" s="347"/>
      <c r="G21" s="492"/>
      <c r="H21" s="492"/>
      <c r="I21" s="498"/>
      <c r="J21" s="498"/>
      <c r="K21" s="498"/>
      <c r="L21" s="498"/>
      <c r="M21" s="498"/>
      <c r="N21" s="498"/>
      <c r="O21" s="498"/>
      <c r="P21" s="494"/>
      <c r="Q21" s="500"/>
      <c r="R21" s="499">
        <f t="shared" si="0"/>
        <v>0</v>
      </c>
    </row>
    <row r="22" spans="1:18" s="497" customFormat="1" ht="30">
      <c r="A22" s="490">
        <v>14</v>
      </c>
      <c r="B22" s="501" t="s">
        <v>126</v>
      </c>
      <c r="C22" s="491"/>
      <c r="D22" s="502" t="str">
        <f>IF(A22=0,"",IF(C22=0,A22&amp;"."&amp;B22,A22&amp;"."&amp;B22&amp;"."&amp;C22))</f>
        <v>14.015</v>
      </c>
      <c r="E22" s="444" t="s">
        <v>824</v>
      </c>
      <c r="F22" s="347"/>
      <c r="G22" s="492"/>
      <c r="H22" s="492"/>
      <c r="I22" s="498"/>
      <c r="J22" s="498"/>
      <c r="K22" s="498"/>
      <c r="L22" s="498"/>
      <c r="M22" s="498"/>
      <c r="N22" s="498"/>
      <c r="O22" s="498"/>
      <c r="P22" s="494"/>
      <c r="Q22" s="500"/>
      <c r="R22" s="499">
        <f t="shared" si="0"/>
        <v>0</v>
      </c>
    </row>
    <row r="23" spans="1:18" s="497" customFormat="1" ht="14.25">
      <c r="A23" s="490">
        <v>14</v>
      </c>
      <c r="B23" s="501" t="s">
        <v>126</v>
      </c>
      <c r="C23" s="504" t="s">
        <v>124</v>
      </c>
      <c r="D23" s="502" t="str">
        <f>IF(A23=0,"",IF(C23=0,A23&amp;"."&amp;B23,A23&amp;"."&amp;B23&amp;"."&amp;C23))</f>
        <v>14.015.005</v>
      </c>
      <c r="E23" s="348" t="s">
        <v>794</v>
      </c>
      <c r="F23" s="347" t="s">
        <v>30</v>
      </c>
      <c r="G23" s="492">
        <f t="shared" si="1"/>
        <v>0</v>
      </c>
      <c r="H23" s="622" t="s">
        <v>1644</v>
      </c>
      <c r="I23" s="498"/>
      <c r="J23" s="498"/>
      <c r="K23" s="498"/>
      <c r="L23" s="498"/>
      <c r="M23" s="498"/>
      <c r="N23" s="498"/>
      <c r="O23" s="498"/>
      <c r="P23" s="494"/>
      <c r="Q23" s="500"/>
      <c r="R23" s="499">
        <f t="shared" si="0"/>
        <v>0</v>
      </c>
    </row>
    <row r="24" spans="1:18" s="497" customFormat="1" ht="14.25">
      <c r="A24" s="490">
        <v>14</v>
      </c>
      <c r="B24" s="501" t="s">
        <v>126</v>
      </c>
      <c r="C24" s="504" t="s">
        <v>125</v>
      </c>
      <c r="D24" s="502" t="str">
        <f>IF(A24=0,"",IF(C24=0,A24&amp;"."&amp;B24,A24&amp;"."&amp;B24&amp;"."&amp;C24))</f>
        <v>14.015.010</v>
      </c>
      <c r="E24" s="348" t="s">
        <v>795</v>
      </c>
      <c r="F24" s="347" t="s">
        <v>30</v>
      </c>
      <c r="G24" s="492">
        <f t="shared" si="1"/>
        <v>0</v>
      </c>
      <c r="H24" s="622" t="s">
        <v>1644</v>
      </c>
      <c r="I24" s="498"/>
      <c r="J24" s="498"/>
      <c r="K24" s="498"/>
      <c r="L24" s="498"/>
      <c r="M24" s="498"/>
      <c r="N24" s="498"/>
      <c r="O24" s="498"/>
      <c r="P24" s="494"/>
      <c r="Q24" s="500"/>
      <c r="R24" s="499">
        <f t="shared" si="0"/>
        <v>0</v>
      </c>
    </row>
    <row r="25" spans="1:18" s="497" customFormat="1" ht="14.25">
      <c r="A25" s="490">
        <v>14</v>
      </c>
      <c r="B25" s="501" t="s">
        <v>126</v>
      </c>
      <c r="C25" s="504" t="s">
        <v>126</v>
      </c>
      <c r="D25" s="502" t="str">
        <f>IF(A25=0,"",IF(C25=0,A25&amp;"."&amp;B25,A25&amp;"."&amp;B25&amp;"."&amp;C25))</f>
        <v>14.015.015</v>
      </c>
      <c r="E25" s="348" t="s">
        <v>796</v>
      </c>
      <c r="F25" s="347" t="s">
        <v>30</v>
      </c>
      <c r="G25" s="492">
        <f t="shared" si="1"/>
        <v>0</v>
      </c>
      <c r="H25" s="622" t="s">
        <v>1644</v>
      </c>
      <c r="I25" s="498"/>
      <c r="J25" s="498"/>
      <c r="K25" s="498"/>
      <c r="L25" s="498"/>
      <c r="M25" s="498"/>
      <c r="N25" s="498"/>
      <c r="O25" s="498"/>
      <c r="P25" s="494"/>
      <c r="Q25" s="500"/>
      <c r="R25" s="499">
        <f t="shared" si="0"/>
        <v>0</v>
      </c>
    </row>
    <row r="26" spans="1:18" s="497" customFormat="1" ht="14.25">
      <c r="A26" s="490"/>
      <c r="B26" s="501"/>
      <c r="C26" s="504"/>
      <c r="D26" s="502"/>
      <c r="E26" s="348"/>
      <c r="F26" s="347"/>
      <c r="G26" s="492"/>
      <c r="H26" s="492"/>
      <c r="I26" s="498"/>
      <c r="J26" s="498"/>
      <c r="K26" s="498"/>
      <c r="L26" s="498"/>
      <c r="M26" s="498"/>
      <c r="N26" s="498"/>
      <c r="O26" s="498"/>
      <c r="P26" s="494"/>
      <c r="Q26" s="500"/>
      <c r="R26" s="499">
        <f t="shared" si="0"/>
        <v>0</v>
      </c>
    </row>
    <row r="27" spans="1:18" s="497" customFormat="1" ht="15">
      <c r="A27" s="490">
        <v>14</v>
      </c>
      <c r="B27" s="501" t="s">
        <v>127</v>
      </c>
      <c r="C27" s="504"/>
      <c r="D27" s="502" t="str">
        <f>IF(A27=0,"",IF(C27=0,A27&amp;"."&amp;B27,A27&amp;"."&amp;B27&amp;"."&amp;C27))</f>
        <v>14.020</v>
      </c>
      <c r="E27" s="349" t="s">
        <v>1436</v>
      </c>
      <c r="F27" s="347"/>
      <c r="G27" s="492"/>
      <c r="H27" s="492"/>
      <c r="I27" s="498"/>
      <c r="J27" s="498"/>
      <c r="K27" s="498"/>
      <c r="L27" s="498"/>
      <c r="M27" s="498"/>
      <c r="N27" s="498"/>
      <c r="O27" s="498"/>
      <c r="P27" s="494"/>
      <c r="Q27" s="500"/>
      <c r="R27" s="499">
        <f t="shared" si="0"/>
        <v>0</v>
      </c>
    </row>
    <row r="28" spans="1:18" s="497" customFormat="1" ht="14.25">
      <c r="A28" s="490">
        <v>14</v>
      </c>
      <c r="B28" s="501" t="s">
        <v>127</v>
      </c>
      <c r="C28" s="504" t="s">
        <v>124</v>
      </c>
      <c r="D28" s="502" t="str">
        <f>IF(A28=0,"",IF(C28=0,A28&amp;"."&amp;B28,A28&amp;"."&amp;B28&amp;"."&amp;C28))</f>
        <v>14.020.005</v>
      </c>
      <c r="E28" s="348" t="s">
        <v>1437</v>
      </c>
      <c r="F28" s="347" t="s">
        <v>30</v>
      </c>
      <c r="G28" s="492">
        <f>ROUNDUP(SUM(I28:O28),2)</f>
        <v>0</v>
      </c>
      <c r="H28" s="622" t="s">
        <v>1644</v>
      </c>
      <c r="I28" s="498"/>
      <c r="J28" s="498"/>
      <c r="K28" s="498"/>
      <c r="L28" s="498"/>
      <c r="M28" s="498"/>
      <c r="N28" s="498"/>
      <c r="O28" s="498"/>
      <c r="P28" s="494"/>
      <c r="Q28" s="500"/>
      <c r="R28" s="499">
        <f t="shared" ref="R28" si="2">Q28*G28</f>
        <v>0</v>
      </c>
    </row>
    <row r="29" spans="1:18" s="497" customFormat="1" ht="15.75" customHeight="1">
      <c r="A29" s="490">
        <v>14</v>
      </c>
      <c r="B29" s="501" t="s">
        <v>127</v>
      </c>
      <c r="C29" s="504" t="s">
        <v>125</v>
      </c>
      <c r="D29" s="502" t="str">
        <f>IF(A29=0,"",IF(C29=0,A29&amp;"."&amp;B29,A29&amp;"."&amp;B29&amp;"."&amp;C29))</f>
        <v>14.020.010</v>
      </c>
      <c r="E29" s="348" t="s">
        <v>797</v>
      </c>
      <c r="F29" s="347" t="s">
        <v>30</v>
      </c>
      <c r="G29" s="492">
        <f>ROUNDUP(SUM(I29:O29),2)</f>
        <v>0</v>
      </c>
      <c r="H29" s="622" t="s">
        <v>1644</v>
      </c>
      <c r="I29" s="498"/>
      <c r="J29" s="498"/>
      <c r="K29" s="498"/>
      <c r="L29" s="498"/>
      <c r="M29" s="498"/>
      <c r="N29" s="498"/>
      <c r="O29" s="498"/>
      <c r="P29" s="494"/>
      <c r="Q29" s="500"/>
      <c r="R29" s="499">
        <f t="shared" si="0"/>
        <v>0</v>
      </c>
    </row>
    <row r="30" spans="1:18" s="497" customFormat="1" ht="14.25">
      <c r="A30" s="490">
        <v>14</v>
      </c>
      <c r="B30" s="501" t="s">
        <v>127</v>
      </c>
      <c r="C30" s="504" t="s">
        <v>126</v>
      </c>
      <c r="D30" s="502" t="str">
        <f>IF(A30=0,"",IF(C30=0,A30&amp;"."&amp;B30,A30&amp;"."&amp;B30&amp;"."&amp;C30))</f>
        <v>14.020.015</v>
      </c>
      <c r="E30" s="348" t="s">
        <v>798</v>
      </c>
      <c r="F30" s="347" t="s">
        <v>30</v>
      </c>
      <c r="G30" s="492">
        <f t="shared" si="1"/>
        <v>0</v>
      </c>
      <c r="H30" s="622" t="s">
        <v>1644</v>
      </c>
      <c r="I30" s="498"/>
      <c r="J30" s="498"/>
      <c r="K30" s="498"/>
      <c r="L30" s="498"/>
      <c r="M30" s="498"/>
      <c r="N30" s="498"/>
      <c r="O30" s="498"/>
      <c r="P30" s="494"/>
      <c r="Q30" s="500"/>
      <c r="R30" s="499">
        <f t="shared" si="0"/>
        <v>0</v>
      </c>
    </row>
    <row r="31" spans="1:18" s="497" customFormat="1" ht="14.25">
      <c r="A31" s="490"/>
      <c r="B31" s="501"/>
      <c r="C31" s="504"/>
      <c r="D31" s="502"/>
      <c r="E31" s="348"/>
      <c r="F31" s="347"/>
      <c r="G31" s="492"/>
      <c r="H31" s="492"/>
      <c r="I31" s="498"/>
      <c r="J31" s="498"/>
      <c r="K31" s="498"/>
      <c r="L31" s="498"/>
      <c r="M31" s="498"/>
      <c r="N31" s="498"/>
      <c r="O31" s="498"/>
      <c r="P31" s="494"/>
      <c r="Q31" s="500"/>
      <c r="R31" s="499">
        <f t="shared" si="0"/>
        <v>0</v>
      </c>
    </row>
    <row r="32" spans="1:18" s="497" customFormat="1" ht="15">
      <c r="A32" s="490"/>
      <c r="B32" s="501"/>
      <c r="C32" s="504"/>
      <c r="D32" s="502"/>
      <c r="E32" s="349" t="s">
        <v>1364</v>
      </c>
      <c r="F32" s="347"/>
      <c r="G32" s="492"/>
      <c r="H32" s="492"/>
      <c r="I32" s="498"/>
      <c r="J32" s="498"/>
      <c r="K32" s="498"/>
      <c r="L32" s="498"/>
      <c r="M32" s="498"/>
      <c r="N32" s="498"/>
      <c r="O32" s="498"/>
      <c r="P32" s="494"/>
      <c r="Q32" s="500"/>
      <c r="R32" s="499"/>
    </row>
    <row r="33" spans="1:18" s="497" customFormat="1" ht="14.25">
      <c r="A33" s="490"/>
      <c r="B33" s="501"/>
      <c r="C33" s="504"/>
      <c r="D33" s="502"/>
      <c r="E33" s="348"/>
      <c r="F33" s="347"/>
      <c r="G33" s="492"/>
      <c r="H33" s="492"/>
      <c r="I33" s="498"/>
      <c r="J33" s="498"/>
      <c r="K33" s="498"/>
      <c r="L33" s="498"/>
      <c r="M33" s="498"/>
      <c r="N33" s="498"/>
      <c r="O33" s="498"/>
      <c r="P33" s="494"/>
      <c r="Q33" s="500"/>
      <c r="R33" s="499"/>
    </row>
    <row r="34" spans="1:18" s="497" customFormat="1" ht="15">
      <c r="A34" s="490">
        <v>14</v>
      </c>
      <c r="B34" s="501" t="s">
        <v>128</v>
      </c>
      <c r="C34" s="491"/>
      <c r="D34" s="502" t="str">
        <f t="shared" ref="D34:D51" si="3">IF(A34=0,"",IF(C34=0,A34&amp;"."&amp;B34,A34&amp;"."&amp;B34&amp;"."&amp;C34))</f>
        <v>14.025</v>
      </c>
      <c r="E34" s="444" t="s">
        <v>799</v>
      </c>
      <c r="F34" s="347"/>
      <c r="G34" s="492"/>
      <c r="H34" s="492"/>
      <c r="I34" s="498"/>
      <c r="J34" s="498"/>
      <c r="K34" s="498"/>
      <c r="L34" s="498"/>
      <c r="M34" s="498"/>
      <c r="N34" s="498"/>
      <c r="O34" s="498"/>
      <c r="P34" s="494"/>
      <c r="Q34" s="500"/>
      <c r="R34" s="499">
        <f t="shared" si="0"/>
        <v>0</v>
      </c>
    </row>
    <row r="35" spans="1:18" s="497" customFormat="1" ht="14.25">
      <c r="A35" s="490">
        <v>14</v>
      </c>
      <c r="B35" s="501" t="s">
        <v>128</v>
      </c>
      <c r="C35" s="504" t="s">
        <v>124</v>
      </c>
      <c r="D35" s="502" t="str">
        <f t="shared" si="3"/>
        <v>14.025.005</v>
      </c>
      <c r="E35" s="348" t="s">
        <v>492</v>
      </c>
      <c r="F35" s="347" t="s">
        <v>30</v>
      </c>
      <c r="G35" s="492">
        <f t="shared" si="1"/>
        <v>0</v>
      </c>
      <c r="H35" s="622" t="s">
        <v>1644</v>
      </c>
      <c r="I35" s="498"/>
      <c r="J35" s="498"/>
      <c r="K35" s="498"/>
      <c r="L35" s="498"/>
      <c r="M35" s="498"/>
      <c r="N35" s="498"/>
      <c r="O35" s="498"/>
      <c r="P35" s="494"/>
      <c r="Q35" s="500"/>
      <c r="R35" s="499">
        <f t="shared" si="0"/>
        <v>0</v>
      </c>
    </row>
    <row r="36" spans="1:18" s="497" customFormat="1" ht="14.25">
      <c r="A36" s="490">
        <v>14</v>
      </c>
      <c r="B36" s="501" t="s">
        <v>128</v>
      </c>
      <c r="C36" s="504" t="s">
        <v>125</v>
      </c>
      <c r="D36" s="502" t="str">
        <f t="shared" si="3"/>
        <v>14.025.010</v>
      </c>
      <c r="E36" s="348" t="s">
        <v>493</v>
      </c>
      <c r="F36" s="347" t="s">
        <v>30</v>
      </c>
      <c r="G36" s="492">
        <f t="shared" si="1"/>
        <v>0</v>
      </c>
      <c r="H36" s="622" t="s">
        <v>1644</v>
      </c>
      <c r="I36" s="498"/>
      <c r="J36" s="498"/>
      <c r="K36" s="498"/>
      <c r="L36" s="498"/>
      <c r="M36" s="498"/>
      <c r="N36" s="498"/>
      <c r="O36" s="498"/>
      <c r="P36" s="494"/>
      <c r="Q36" s="500"/>
      <c r="R36" s="499">
        <f t="shared" si="0"/>
        <v>0</v>
      </c>
    </row>
    <row r="37" spans="1:18" s="497" customFormat="1" ht="14.25">
      <c r="A37" s="490">
        <v>14</v>
      </c>
      <c r="B37" s="501" t="s">
        <v>128</v>
      </c>
      <c r="C37" s="504" t="s">
        <v>126</v>
      </c>
      <c r="D37" s="502" t="str">
        <f t="shared" si="3"/>
        <v>14.025.015</v>
      </c>
      <c r="E37" s="348" t="s">
        <v>494</v>
      </c>
      <c r="F37" s="347" t="s">
        <v>30</v>
      </c>
      <c r="G37" s="492">
        <f t="shared" si="1"/>
        <v>0</v>
      </c>
      <c r="H37" s="622" t="s">
        <v>1644</v>
      </c>
      <c r="I37" s="498"/>
      <c r="J37" s="498"/>
      <c r="K37" s="498"/>
      <c r="L37" s="498"/>
      <c r="M37" s="498"/>
      <c r="N37" s="498"/>
      <c r="O37" s="498"/>
      <c r="P37" s="494"/>
      <c r="Q37" s="500"/>
      <c r="R37" s="499">
        <f t="shared" si="0"/>
        <v>0</v>
      </c>
    </row>
    <row r="38" spans="1:18" s="497" customFormat="1" ht="14.25">
      <c r="A38" s="490">
        <v>14</v>
      </c>
      <c r="B38" s="501" t="s">
        <v>128</v>
      </c>
      <c r="C38" s="504" t="s">
        <v>127</v>
      </c>
      <c r="D38" s="502" t="str">
        <f t="shared" si="3"/>
        <v>14.025.020</v>
      </c>
      <c r="E38" s="348" t="s">
        <v>495</v>
      </c>
      <c r="F38" s="347" t="s">
        <v>30</v>
      </c>
      <c r="G38" s="492">
        <f t="shared" si="1"/>
        <v>0</v>
      </c>
      <c r="H38" s="622" t="s">
        <v>1644</v>
      </c>
      <c r="I38" s="498"/>
      <c r="J38" s="498"/>
      <c r="K38" s="498"/>
      <c r="L38" s="498"/>
      <c r="M38" s="498"/>
      <c r="N38" s="498"/>
      <c r="O38" s="498"/>
      <c r="P38" s="494"/>
      <c r="Q38" s="500"/>
      <c r="R38" s="499">
        <f t="shared" si="0"/>
        <v>0</v>
      </c>
    </row>
    <row r="39" spans="1:18" s="497" customFormat="1" ht="14.25">
      <c r="A39" s="490">
        <v>14</v>
      </c>
      <c r="B39" s="501" t="s">
        <v>128</v>
      </c>
      <c r="C39" s="504" t="s">
        <v>128</v>
      </c>
      <c r="D39" s="502" t="str">
        <f t="shared" si="3"/>
        <v>14.025.025</v>
      </c>
      <c r="E39" s="348" t="s">
        <v>496</v>
      </c>
      <c r="F39" s="347" t="s">
        <v>30</v>
      </c>
      <c r="G39" s="492">
        <f t="shared" si="1"/>
        <v>0</v>
      </c>
      <c r="H39" s="622" t="s">
        <v>1644</v>
      </c>
      <c r="I39" s="498"/>
      <c r="J39" s="498"/>
      <c r="K39" s="498"/>
      <c r="L39" s="498"/>
      <c r="M39" s="498"/>
      <c r="N39" s="498"/>
      <c r="O39" s="498"/>
      <c r="P39" s="494"/>
      <c r="Q39" s="500"/>
      <c r="R39" s="499">
        <f t="shared" si="0"/>
        <v>0</v>
      </c>
    </row>
    <row r="40" spans="1:18" s="497" customFormat="1" ht="14.25">
      <c r="A40" s="490">
        <v>14</v>
      </c>
      <c r="B40" s="501" t="s">
        <v>128</v>
      </c>
      <c r="C40" s="504" t="s">
        <v>129</v>
      </c>
      <c r="D40" s="502" t="str">
        <f t="shared" si="3"/>
        <v>14.025.030</v>
      </c>
      <c r="E40" s="348" t="s">
        <v>497</v>
      </c>
      <c r="F40" s="347" t="s">
        <v>30</v>
      </c>
      <c r="G40" s="492">
        <f t="shared" si="1"/>
        <v>0</v>
      </c>
      <c r="H40" s="622" t="s">
        <v>1644</v>
      </c>
      <c r="I40" s="498"/>
      <c r="J40" s="498"/>
      <c r="K40" s="498"/>
      <c r="L40" s="498"/>
      <c r="M40" s="498"/>
      <c r="N40" s="498"/>
      <c r="O40" s="498"/>
      <c r="P40" s="494"/>
      <c r="Q40" s="500"/>
      <c r="R40" s="499">
        <f t="shared" si="0"/>
        <v>0</v>
      </c>
    </row>
    <row r="41" spans="1:18" s="497" customFormat="1" ht="14.25">
      <c r="A41" s="490">
        <v>14</v>
      </c>
      <c r="B41" s="501" t="s">
        <v>128</v>
      </c>
      <c r="C41" s="504" t="s">
        <v>130</v>
      </c>
      <c r="D41" s="502" t="str">
        <f t="shared" si="3"/>
        <v>14.025.035</v>
      </c>
      <c r="E41" s="348" t="s">
        <v>498</v>
      </c>
      <c r="F41" s="347" t="s">
        <v>30</v>
      </c>
      <c r="G41" s="492">
        <f t="shared" si="1"/>
        <v>0</v>
      </c>
      <c r="H41" s="622" t="s">
        <v>1644</v>
      </c>
      <c r="I41" s="498"/>
      <c r="J41" s="498"/>
      <c r="K41" s="498"/>
      <c r="L41" s="498"/>
      <c r="M41" s="498"/>
      <c r="N41" s="498"/>
      <c r="O41" s="498"/>
      <c r="P41" s="494"/>
      <c r="Q41" s="500"/>
      <c r="R41" s="499">
        <f t="shared" si="0"/>
        <v>0</v>
      </c>
    </row>
    <row r="42" spans="1:18" s="497" customFormat="1" ht="14.25">
      <c r="A42" s="490">
        <v>14</v>
      </c>
      <c r="B42" s="501" t="s">
        <v>128</v>
      </c>
      <c r="C42" s="504" t="s">
        <v>131</v>
      </c>
      <c r="D42" s="502" t="str">
        <f t="shared" si="3"/>
        <v>14.025.040</v>
      </c>
      <c r="E42" s="348" t="s">
        <v>499</v>
      </c>
      <c r="F42" s="347" t="s">
        <v>30</v>
      </c>
      <c r="G42" s="492">
        <f t="shared" si="1"/>
        <v>0</v>
      </c>
      <c r="H42" s="622" t="s">
        <v>1644</v>
      </c>
      <c r="I42" s="498"/>
      <c r="J42" s="498"/>
      <c r="K42" s="498"/>
      <c r="L42" s="498"/>
      <c r="M42" s="498"/>
      <c r="N42" s="498"/>
      <c r="O42" s="498"/>
      <c r="P42" s="494"/>
      <c r="Q42" s="500"/>
      <c r="R42" s="499">
        <f t="shared" si="0"/>
        <v>0</v>
      </c>
    </row>
    <row r="43" spans="1:18" s="497" customFormat="1" ht="14.25">
      <c r="A43" s="490">
        <v>14</v>
      </c>
      <c r="B43" s="501" t="s">
        <v>128</v>
      </c>
      <c r="C43" s="504" t="s">
        <v>132</v>
      </c>
      <c r="D43" s="502" t="str">
        <f t="shared" si="3"/>
        <v>14.025.045</v>
      </c>
      <c r="E43" s="348" t="s">
        <v>500</v>
      </c>
      <c r="F43" s="347" t="s">
        <v>30</v>
      </c>
      <c r="G43" s="492">
        <f t="shared" si="1"/>
        <v>0</v>
      </c>
      <c r="H43" s="622" t="s">
        <v>1644</v>
      </c>
      <c r="I43" s="498"/>
      <c r="J43" s="498"/>
      <c r="K43" s="498"/>
      <c r="L43" s="498"/>
      <c r="M43" s="498"/>
      <c r="N43" s="498"/>
      <c r="O43" s="498"/>
      <c r="P43" s="494"/>
      <c r="Q43" s="500"/>
      <c r="R43" s="499">
        <f t="shared" si="0"/>
        <v>0</v>
      </c>
    </row>
    <row r="44" spans="1:18" s="497" customFormat="1" ht="14.25">
      <c r="A44" s="490">
        <v>14</v>
      </c>
      <c r="B44" s="501" t="s">
        <v>128</v>
      </c>
      <c r="C44" s="504" t="s">
        <v>133</v>
      </c>
      <c r="D44" s="502" t="str">
        <f t="shared" si="3"/>
        <v>14.025.050</v>
      </c>
      <c r="E44" s="348" t="s">
        <v>501</v>
      </c>
      <c r="F44" s="347" t="s">
        <v>30</v>
      </c>
      <c r="G44" s="492">
        <f t="shared" si="1"/>
        <v>0</v>
      </c>
      <c r="H44" s="622" t="s">
        <v>1644</v>
      </c>
      <c r="I44" s="498"/>
      <c r="J44" s="498"/>
      <c r="K44" s="498"/>
      <c r="L44" s="498"/>
      <c r="M44" s="498"/>
      <c r="N44" s="498"/>
      <c r="O44" s="498"/>
      <c r="P44" s="494"/>
      <c r="Q44" s="500"/>
      <c r="R44" s="499">
        <f t="shared" si="0"/>
        <v>0</v>
      </c>
    </row>
    <row r="45" spans="1:18" s="497" customFormat="1" ht="14.25">
      <c r="A45" s="490">
        <v>14</v>
      </c>
      <c r="B45" s="501" t="s">
        <v>128</v>
      </c>
      <c r="C45" s="504" t="s">
        <v>134</v>
      </c>
      <c r="D45" s="502" t="str">
        <f t="shared" si="3"/>
        <v>14.025.055</v>
      </c>
      <c r="E45" s="348" t="s">
        <v>502</v>
      </c>
      <c r="F45" s="347" t="s">
        <v>30</v>
      </c>
      <c r="G45" s="492">
        <f t="shared" si="1"/>
        <v>0</v>
      </c>
      <c r="H45" s="622" t="s">
        <v>1644</v>
      </c>
      <c r="I45" s="498"/>
      <c r="J45" s="498"/>
      <c r="K45" s="498"/>
      <c r="L45" s="498"/>
      <c r="M45" s="498"/>
      <c r="N45" s="498"/>
      <c r="O45" s="498"/>
      <c r="P45" s="494"/>
      <c r="Q45" s="500"/>
      <c r="R45" s="499">
        <f t="shared" si="0"/>
        <v>0</v>
      </c>
    </row>
    <row r="46" spans="1:18" s="497" customFormat="1" ht="14.25">
      <c r="A46" s="490">
        <v>14</v>
      </c>
      <c r="B46" s="501" t="s">
        <v>128</v>
      </c>
      <c r="C46" s="504" t="s">
        <v>135</v>
      </c>
      <c r="D46" s="502" t="str">
        <f t="shared" si="3"/>
        <v>14.025.060</v>
      </c>
      <c r="E46" s="348" t="s">
        <v>503</v>
      </c>
      <c r="F46" s="347" t="s">
        <v>30</v>
      </c>
      <c r="G46" s="492">
        <f t="shared" si="1"/>
        <v>0</v>
      </c>
      <c r="H46" s="622" t="s">
        <v>1644</v>
      </c>
      <c r="I46" s="498"/>
      <c r="J46" s="498"/>
      <c r="K46" s="498"/>
      <c r="L46" s="498"/>
      <c r="M46" s="498"/>
      <c r="N46" s="498"/>
      <c r="O46" s="498"/>
      <c r="P46" s="494"/>
      <c r="Q46" s="500"/>
      <c r="R46" s="499">
        <f t="shared" si="0"/>
        <v>0</v>
      </c>
    </row>
    <row r="47" spans="1:18" s="497" customFormat="1" ht="14.25">
      <c r="A47" s="490">
        <v>14</v>
      </c>
      <c r="B47" s="501" t="s">
        <v>128</v>
      </c>
      <c r="C47" s="504" t="s">
        <v>136</v>
      </c>
      <c r="D47" s="502" t="str">
        <f t="shared" si="3"/>
        <v>14.025.065</v>
      </c>
      <c r="E47" s="348" t="s">
        <v>504</v>
      </c>
      <c r="F47" s="347" t="s">
        <v>30</v>
      </c>
      <c r="G47" s="492">
        <f t="shared" si="1"/>
        <v>0</v>
      </c>
      <c r="H47" s="622" t="s">
        <v>1644</v>
      </c>
      <c r="I47" s="498"/>
      <c r="J47" s="498"/>
      <c r="K47" s="498"/>
      <c r="L47" s="498"/>
      <c r="M47" s="498"/>
      <c r="N47" s="498"/>
      <c r="O47" s="498"/>
      <c r="P47" s="494"/>
      <c r="Q47" s="500"/>
      <c r="R47" s="499">
        <f t="shared" si="0"/>
        <v>0</v>
      </c>
    </row>
    <row r="48" spans="1:18" s="497" customFormat="1" ht="14.25">
      <c r="A48" s="490">
        <v>14</v>
      </c>
      <c r="B48" s="501" t="s">
        <v>128</v>
      </c>
      <c r="C48" s="504" t="s">
        <v>137</v>
      </c>
      <c r="D48" s="502" t="str">
        <f t="shared" si="3"/>
        <v>14.025.070</v>
      </c>
      <c r="E48" s="348" t="s">
        <v>505</v>
      </c>
      <c r="F48" s="347" t="s">
        <v>30</v>
      </c>
      <c r="G48" s="492">
        <f t="shared" si="1"/>
        <v>0</v>
      </c>
      <c r="H48" s="622" t="s">
        <v>1644</v>
      </c>
      <c r="I48" s="498"/>
      <c r="J48" s="498"/>
      <c r="K48" s="498"/>
      <c r="L48" s="498"/>
      <c r="M48" s="498"/>
      <c r="N48" s="498"/>
      <c r="O48" s="498"/>
      <c r="P48" s="494"/>
      <c r="Q48" s="500"/>
      <c r="R48" s="499">
        <f t="shared" si="0"/>
        <v>0</v>
      </c>
    </row>
    <row r="49" spans="1:18" s="497" customFormat="1" ht="14.25">
      <c r="A49" s="490"/>
      <c r="B49" s="501"/>
      <c r="C49" s="504"/>
      <c r="D49" s="502"/>
      <c r="E49" s="348"/>
      <c r="F49" s="347"/>
      <c r="G49" s="492"/>
      <c r="H49" s="492"/>
      <c r="I49" s="498"/>
      <c r="J49" s="498"/>
      <c r="K49" s="498"/>
      <c r="L49" s="498"/>
      <c r="M49" s="498"/>
      <c r="N49" s="498"/>
      <c r="O49" s="498"/>
      <c r="P49" s="494"/>
      <c r="Q49" s="500"/>
      <c r="R49" s="499"/>
    </row>
    <row r="50" spans="1:18" s="497" customFormat="1" ht="15">
      <c r="A50" s="512">
        <v>14</v>
      </c>
      <c r="B50" s="501" t="s">
        <v>129</v>
      </c>
      <c r="C50" s="504"/>
      <c r="D50" s="502" t="str">
        <f t="shared" ref="D50" si="4">IF(A50=0,"",IF(C50=0,A50&amp;"."&amp;B50,A50&amp;"."&amp;B50&amp;"."&amp;C50))</f>
        <v>14.030</v>
      </c>
      <c r="E50" s="362" t="s">
        <v>1395</v>
      </c>
      <c r="F50" s="347"/>
      <c r="G50" s="492"/>
      <c r="H50" s="492"/>
      <c r="I50" s="498"/>
      <c r="J50" s="498"/>
      <c r="K50" s="498"/>
      <c r="L50" s="498"/>
      <c r="M50" s="498"/>
      <c r="N50" s="498"/>
      <c r="O50" s="498"/>
      <c r="P50" s="494"/>
      <c r="Q50" s="500"/>
      <c r="R50" s="499"/>
    </row>
    <row r="51" spans="1:18" s="497" customFormat="1" ht="14.25">
      <c r="A51" s="490">
        <v>14</v>
      </c>
      <c r="B51" s="501" t="s">
        <v>129</v>
      </c>
      <c r="C51" s="504" t="s">
        <v>124</v>
      </c>
      <c r="D51" s="502" t="str">
        <f t="shared" si="3"/>
        <v>14.030.005</v>
      </c>
      <c r="E51" s="348" t="s">
        <v>825</v>
      </c>
      <c r="F51" s="347" t="s">
        <v>30</v>
      </c>
      <c r="G51" s="492">
        <f t="shared" si="1"/>
        <v>0</v>
      </c>
      <c r="H51" s="622" t="s">
        <v>1644</v>
      </c>
      <c r="I51" s="498"/>
      <c r="J51" s="498"/>
      <c r="K51" s="498"/>
      <c r="L51" s="498"/>
      <c r="M51" s="498"/>
      <c r="N51" s="498"/>
      <c r="O51" s="498"/>
      <c r="P51" s="494"/>
      <c r="Q51" s="500"/>
      <c r="R51" s="499">
        <f t="shared" si="0"/>
        <v>0</v>
      </c>
    </row>
    <row r="52" spans="1:18" s="497" customFormat="1" ht="14.25">
      <c r="A52" s="490"/>
      <c r="B52" s="501"/>
      <c r="C52" s="504"/>
      <c r="D52" s="502"/>
      <c r="E52" s="348"/>
      <c r="F52" s="347"/>
      <c r="G52" s="492"/>
      <c r="H52" s="492"/>
      <c r="I52" s="498"/>
      <c r="J52" s="498"/>
      <c r="K52" s="498"/>
      <c r="L52" s="498"/>
      <c r="M52" s="498"/>
      <c r="N52" s="498"/>
      <c r="O52" s="498"/>
      <c r="P52" s="494"/>
      <c r="Q52" s="500"/>
      <c r="R52" s="499">
        <f t="shared" si="0"/>
        <v>0</v>
      </c>
    </row>
    <row r="53" spans="1:18" s="497" customFormat="1" ht="14.25">
      <c r="A53" s="490"/>
      <c r="B53" s="501"/>
      <c r="C53" s="504"/>
      <c r="D53" s="502"/>
      <c r="E53" s="348"/>
      <c r="F53" s="347"/>
      <c r="G53" s="492"/>
      <c r="H53" s="492"/>
      <c r="I53" s="498"/>
      <c r="J53" s="498"/>
      <c r="K53" s="498"/>
      <c r="L53" s="498"/>
      <c r="M53" s="498"/>
      <c r="N53" s="498"/>
      <c r="O53" s="498"/>
      <c r="P53" s="494"/>
      <c r="Q53" s="500"/>
      <c r="R53" s="499">
        <f t="shared" si="0"/>
        <v>0</v>
      </c>
    </row>
    <row r="54" spans="1:18" s="497" customFormat="1" ht="15">
      <c r="A54" s="490">
        <v>14</v>
      </c>
      <c r="B54" s="501" t="s">
        <v>130</v>
      </c>
      <c r="C54" s="504"/>
      <c r="D54" s="502" t="str">
        <f t="shared" ref="D54:D59" si="5">IF(A54=0,"",IF(C54=0,A54&amp;"."&amp;B54,A54&amp;"."&amp;B54&amp;"."&amp;C54))</f>
        <v>14.035</v>
      </c>
      <c r="E54" s="349" t="s">
        <v>1365</v>
      </c>
      <c r="F54" s="347"/>
      <c r="G54" s="492"/>
      <c r="H54" s="492"/>
      <c r="I54" s="498"/>
      <c r="J54" s="498"/>
      <c r="K54" s="498"/>
      <c r="L54" s="498"/>
      <c r="M54" s="498"/>
      <c r="N54" s="498"/>
      <c r="O54" s="498"/>
      <c r="P54" s="494"/>
      <c r="Q54" s="500"/>
      <c r="R54" s="499">
        <f t="shared" si="0"/>
        <v>0</v>
      </c>
    </row>
    <row r="55" spans="1:18" s="497" customFormat="1" ht="14.25">
      <c r="A55" s="490">
        <v>14</v>
      </c>
      <c r="B55" s="501" t="s">
        <v>130</v>
      </c>
      <c r="C55" s="504" t="s">
        <v>124</v>
      </c>
      <c r="D55" s="502" t="str">
        <f t="shared" si="5"/>
        <v>14.035.005</v>
      </c>
      <c r="E55" s="348" t="s">
        <v>506</v>
      </c>
      <c r="F55" s="347" t="s">
        <v>25</v>
      </c>
      <c r="G55" s="492">
        <f t="shared" si="1"/>
        <v>0</v>
      </c>
      <c r="H55" s="622" t="s">
        <v>1644</v>
      </c>
      <c r="I55" s="498"/>
      <c r="J55" s="498"/>
      <c r="K55" s="498"/>
      <c r="L55" s="498"/>
      <c r="M55" s="498"/>
      <c r="N55" s="498"/>
      <c r="O55" s="498"/>
      <c r="P55" s="494"/>
      <c r="Q55" s="500"/>
      <c r="R55" s="499">
        <f t="shared" si="0"/>
        <v>0</v>
      </c>
    </row>
    <row r="56" spans="1:18" s="497" customFormat="1" ht="14.25">
      <c r="A56" s="490">
        <v>14</v>
      </c>
      <c r="B56" s="501" t="s">
        <v>130</v>
      </c>
      <c r="C56" s="504" t="s">
        <v>125</v>
      </c>
      <c r="D56" s="502" t="str">
        <f t="shared" si="5"/>
        <v>14.035.010</v>
      </c>
      <c r="E56" s="348" t="s">
        <v>507</v>
      </c>
      <c r="F56" s="347" t="s">
        <v>25</v>
      </c>
      <c r="G56" s="492">
        <f t="shared" si="1"/>
        <v>0</v>
      </c>
      <c r="H56" s="622" t="s">
        <v>1644</v>
      </c>
      <c r="I56" s="498"/>
      <c r="J56" s="498"/>
      <c r="K56" s="498"/>
      <c r="L56" s="498"/>
      <c r="M56" s="498"/>
      <c r="N56" s="498"/>
      <c r="O56" s="498"/>
      <c r="P56" s="494"/>
      <c r="Q56" s="500"/>
      <c r="R56" s="499">
        <f t="shared" si="0"/>
        <v>0</v>
      </c>
    </row>
    <row r="57" spans="1:18" s="497" customFormat="1" ht="14.25">
      <c r="A57" s="490">
        <v>14</v>
      </c>
      <c r="B57" s="501" t="s">
        <v>130</v>
      </c>
      <c r="C57" s="504" t="s">
        <v>126</v>
      </c>
      <c r="D57" s="502" t="str">
        <f t="shared" si="5"/>
        <v>14.035.015</v>
      </c>
      <c r="E57" s="348" t="s">
        <v>508</v>
      </c>
      <c r="F57" s="347" t="s">
        <v>25</v>
      </c>
      <c r="G57" s="492">
        <f t="shared" si="1"/>
        <v>0</v>
      </c>
      <c r="H57" s="622" t="s">
        <v>1644</v>
      </c>
      <c r="I57" s="498"/>
      <c r="J57" s="498"/>
      <c r="K57" s="498"/>
      <c r="L57" s="498"/>
      <c r="M57" s="498"/>
      <c r="N57" s="498"/>
      <c r="O57" s="498"/>
      <c r="P57" s="494"/>
      <c r="Q57" s="500"/>
      <c r="R57" s="499">
        <f t="shared" si="0"/>
        <v>0</v>
      </c>
    </row>
    <row r="58" spans="1:18" s="497" customFormat="1" ht="14.25">
      <c r="A58" s="490">
        <v>14</v>
      </c>
      <c r="B58" s="501" t="s">
        <v>130</v>
      </c>
      <c r="C58" s="504" t="s">
        <v>127</v>
      </c>
      <c r="D58" s="502" t="str">
        <f t="shared" si="5"/>
        <v>14.035.020</v>
      </c>
      <c r="E58" s="348" t="s">
        <v>509</v>
      </c>
      <c r="F58" s="347" t="s">
        <v>25</v>
      </c>
      <c r="G58" s="492">
        <f t="shared" si="1"/>
        <v>0</v>
      </c>
      <c r="H58" s="622" t="s">
        <v>1644</v>
      </c>
      <c r="I58" s="498"/>
      <c r="J58" s="498"/>
      <c r="K58" s="498"/>
      <c r="L58" s="498"/>
      <c r="M58" s="498"/>
      <c r="N58" s="498"/>
      <c r="O58" s="498"/>
      <c r="P58" s="494"/>
      <c r="Q58" s="500"/>
      <c r="R58" s="499">
        <f t="shared" si="0"/>
        <v>0</v>
      </c>
    </row>
    <row r="59" spans="1:18" s="497" customFormat="1" ht="14.25">
      <c r="A59" s="490">
        <v>14</v>
      </c>
      <c r="B59" s="501" t="s">
        <v>130</v>
      </c>
      <c r="C59" s="504" t="s">
        <v>128</v>
      </c>
      <c r="D59" s="502" t="str">
        <f t="shared" si="5"/>
        <v>14.035.025</v>
      </c>
      <c r="E59" s="348" t="s">
        <v>510</v>
      </c>
      <c r="F59" s="347" t="s">
        <v>25</v>
      </c>
      <c r="G59" s="492">
        <f t="shared" si="1"/>
        <v>0</v>
      </c>
      <c r="H59" s="622" t="s">
        <v>1644</v>
      </c>
      <c r="I59" s="498"/>
      <c r="J59" s="498"/>
      <c r="K59" s="498"/>
      <c r="L59" s="498"/>
      <c r="M59" s="498"/>
      <c r="N59" s="498"/>
      <c r="O59" s="498"/>
      <c r="P59" s="494"/>
      <c r="Q59" s="500"/>
      <c r="R59" s="499">
        <f t="shared" si="0"/>
        <v>0</v>
      </c>
    </row>
    <row r="60" spans="1:18" s="497" customFormat="1" ht="14.25">
      <c r="A60" s="490"/>
      <c r="B60" s="501"/>
      <c r="C60" s="504"/>
      <c r="D60" s="502"/>
      <c r="E60" s="348"/>
      <c r="F60" s="347"/>
      <c r="G60" s="492"/>
      <c r="H60" s="492"/>
      <c r="I60" s="498"/>
      <c r="J60" s="498"/>
      <c r="K60" s="498"/>
      <c r="L60" s="498"/>
      <c r="M60" s="498"/>
      <c r="N60" s="498"/>
      <c r="O60" s="498"/>
      <c r="P60" s="494"/>
      <c r="Q60" s="500"/>
      <c r="R60" s="499">
        <f t="shared" si="0"/>
        <v>0</v>
      </c>
    </row>
    <row r="61" spans="1:18" s="497" customFormat="1" ht="14.25">
      <c r="A61" s="490"/>
      <c r="B61" s="501"/>
      <c r="C61" s="504"/>
      <c r="D61" s="502"/>
      <c r="E61" s="348"/>
      <c r="F61" s="347"/>
      <c r="G61" s="492"/>
      <c r="H61" s="492"/>
      <c r="I61" s="498"/>
      <c r="J61" s="498"/>
      <c r="K61" s="498"/>
      <c r="L61" s="498"/>
      <c r="M61" s="498"/>
      <c r="N61" s="498"/>
      <c r="O61" s="498"/>
      <c r="P61" s="494"/>
      <c r="Q61" s="500"/>
      <c r="R61" s="499">
        <f t="shared" si="0"/>
        <v>0</v>
      </c>
    </row>
    <row r="62" spans="1:18" s="497" customFormat="1" ht="15">
      <c r="A62" s="490">
        <v>14</v>
      </c>
      <c r="B62" s="501" t="s">
        <v>131</v>
      </c>
      <c r="C62" s="504"/>
      <c r="D62" s="502" t="str">
        <f t="shared" ref="D62:D67" si="6">IF(A62=0,"",IF(C62=0,A62&amp;"."&amp;B62,A62&amp;"."&amp;B62&amp;"."&amp;C62))</f>
        <v>14.040</v>
      </c>
      <c r="E62" s="349" t="s">
        <v>1366</v>
      </c>
      <c r="F62" s="347"/>
      <c r="G62" s="492"/>
      <c r="H62" s="492"/>
      <c r="I62" s="498"/>
      <c r="J62" s="498"/>
      <c r="K62" s="498"/>
      <c r="L62" s="498"/>
      <c r="M62" s="498"/>
      <c r="N62" s="498"/>
      <c r="O62" s="498"/>
      <c r="P62" s="494"/>
      <c r="Q62" s="500"/>
      <c r="R62" s="499">
        <f t="shared" si="0"/>
        <v>0</v>
      </c>
    </row>
    <row r="63" spans="1:18" s="497" customFormat="1" ht="14.25">
      <c r="A63" s="490">
        <v>14</v>
      </c>
      <c r="B63" s="501" t="s">
        <v>131</v>
      </c>
      <c r="C63" s="504" t="s">
        <v>124</v>
      </c>
      <c r="D63" s="502" t="str">
        <f t="shared" si="6"/>
        <v>14.040.005</v>
      </c>
      <c r="E63" s="348" t="s">
        <v>506</v>
      </c>
      <c r="F63" s="347" t="s">
        <v>25</v>
      </c>
      <c r="G63" s="492">
        <f t="shared" si="1"/>
        <v>0</v>
      </c>
      <c r="H63" s="622" t="s">
        <v>1644</v>
      </c>
      <c r="I63" s="498"/>
      <c r="J63" s="498"/>
      <c r="K63" s="498"/>
      <c r="L63" s="498"/>
      <c r="M63" s="498"/>
      <c r="N63" s="498"/>
      <c r="O63" s="498"/>
      <c r="P63" s="494"/>
      <c r="Q63" s="500"/>
      <c r="R63" s="499">
        <f t="shared" si="0"/>
        <v>0</v>
      </c>
    </row>
    <row r="64" spans="1:18" s="497" customFormat="1" ht="14.25">
      <c r="A64" s="490">
        <v>14</v>
      </c>
      <c r="B64" s="501" t="s">
        <v>131</v>
      </c>
      <c r="C64" s="504" t="s">
        <v>125</v>
      </c>
      <c r="D64" s="502" t="str">
        <f t="shared" si="6"/>
        <v>14.040.010</v>
      </c>
      <c r="E64" s="348" t="s">
        <v>507</v>
      </c>
      <c r="F64" s="347" t="s">
        <v>25</v>
      </c>
      <c r="G64" s="492">
        <f t="shared" si="1"/>
        <v>0</v>
      </c>
      <c r="H64" s="622" t="s">
        <v>1644</v>
      </c>
      <c r="I64" s="498"/>
      <c r="J64" s="498"/>
      <c r="K64" s="498"/>
      <c r="L64" s="498"/>
      <c r="M64" s="498"/>
      <c r="N64" s="498"/>
      <c r="O64" s="498"/>
      <c r="P64" s="494"/>
      <c r="Q64" s="500"/>
      <c r="R64" s="499">
        <f t="shared" si="0"/>
        <v>0</v>
      </c>
    </row>
    <row r="65" spans="1:18" s="497" customFormat="1" ht="14.25">
      <c r="A65" s="490">
        <v>14</v>
      </c>
      <c r="B65" s="501" t="s">
        <v>131</v>
      </c>
      <c r="C65" s="504" t="s">
        <v>126</v>
      </c>
      <c r="D65" s="502" t="str">
        <f t="shared" si="6"/>
        <v>14.040.015</v>
      </c>
      <c r="E65" s="348" t="s">
        <v>508</v>
      </c>
      <c r="F65" s="347" t="s">
        <v>25</v>
      </c>
      <c r="G65" s="492">
        <f t="shared" si="1"/>
        <v>0</v>
      </c>
      <c r="H65" s="622" t="s">
        <v>1644</v>
      </c>
      <c r="I65" s="498"/>
      <c r="J65" s="498"/>
      <c r="K65" s="498"/>
      <c r="L65" s="498"/>
      <c r="M65" s="498"/>
      <c r="N65" s="498"/>
      <c r="O65" s="498"/>
      <c r="P65" s="494"/>
      <c r="Q65" s="500"/>
      <c r="R65" s="499">
        <f t="shared" si="0"/>
        <v>0</v>
      </c>
    </row>
    <row r="66" spans="1:18" s="497" customFormat="1" ht="14.25">
      <c r="A66" s="490">
        <v>14</v>
      </c>
      <c r="B66" s="501" t="s">
        <v>131</v>
      </c>
      <c r="C66" s="504" t="s">
        <v>127</v>
      </c>
      <c r="D66" s="502" t="str">
        <f t="shared" si="6"/>
        <v>14.040.020</v>
      </c>
      <c r="E66" s="348" t="s">
        <v>509</v>
      </c>
      <c r="F66" s="347" t="s">
        <v>25</v>
      </c>
      <c r="G66" s="492">
        <f t="shared" si="1"/>
        <v>0</v>
      </c>
      <c r="H66" s="622" t="s">
        <v>1644</v>
      </c>
      <c r="I66" s="498"/>
      <c r="J66" s="498"/>
      <c r="K66" s="498"/>
      <c r="L66" s="498"/>
      <c r="M66" s="498"/>
      <c r="N66" s="498"/>
      <c r="O66" s="498"/>
      <c r="P66" s="494"/>
      <c r="Q66" s="500"/>
      <c r="R66" s="499">
        <f t="shared" si="0"/>
        <v>0</v>
      </c>
    </row>
    <row r="67" spans="1:18" s="497" customFormat="1" ht="14.25">
      <c r="A67" s="490">
        <v>14</v>
      </c>
      <c r="B67" s="501" t="s">
        <v>131</v>
      </c>
      <c r="C67" s="504" t="s">
        <v>128</v>
      </c>
      <c r="D67" s="502" t="str">
        <f t="shared" si="6"/>
        <v>14.040.025</v>
      </c>
      <c r="E67" s="348" t="s">
        <v>510</v>
      </c>
      <c r="F67" s="347" t="s">
        <v>25</v>
      </c>
      <c r="G67" s="492">
        <f t="shared" si="1"/>
        <v>0</v>
      </c>
      <c r="H67" s="622" t="s">
        <v>1644</v>
      </c>
      <c r="I67" s="498"/>
      <c r="J67" s="498"/>
      <c r="K67" s="498"/>
      <c r="L67" s="498"/>
      <c r="M67" s="498"/>
      <c r="N67" s="498"/>
      <c r="O67" s="498"/>
      <c r="P67" s="494"/>
      <c r="Q67" s="500"/>
      <c r="R67" s="499">
        <f t="shared" si="0"/>
        <v>0</v>
      </c>
    </row>
    <row r="68" spans="1:18" s="497" customFormat="1" ht="14.25">
      <c r="A68" s="490"/>
      <c r="B68" s="501"/>
      <c r="C68" s="504"/>
      <c r="D68" s="502"/>
      <c r="E68" s="348"/>
      <c r="F68" s="347"/>
      <c r="G68" s="492"/>
      <c r="H68" s="492"/>
      <c r="I68" s="498"/>
      <c r="J68" s="498"/>
      <c r="K68" s="498"/>
      <c r="L68" s="498"/>
      <c r="M68" s="498"/>
      <c r="N68" s="498"/>
      <c r="O68" s="498"/>
      <c r="P68" s="494"/>
      <c r="Q68" s="500"/>
      <c r="R68" s="499">
        <f t="shared" si="0"/>
        <v>0</v>
      </c>
    </row>
    <row r="69" spans="1:18" s="497" customFormat="1" ht="14.25">
      <c r="A69" s="490"/>
      <c r="B69" s="501"/>
      <c r="C69" s="504"/>
      <c r="D69" s="502"/>
      <c r="E69" s="348"/>
      <c r="F69" s="347"/>
      <c r="G69" s="492"/>
      <c r="H69" s="492"/>
      <c r="I69" s="498"/>
      <c r="J69" s="498"/>
      <c r="K69" s="498"/>
      <c r="L69" s="498"/>
      <c r="M69" s="498"/>
      <c r="N69" s="498"/>
      <c r="O69" s="498"/>
      <c r="P69" s="494"/>
      <c r="Q69" s="500"/>
      <c r="R69" s="499">
        <f t="shared" ref="R69:R113" si="7">Q69*G69</f>
        <v>0</v>
      </c>
    </row>
    <row r="70" spans="1:18" s="497" customFormat="1" ht="15">
      <c r="A70" s="490">
        <v>14</v>
      </c>
      <c r="B70" s="501" t="s">
        <v>132</v>
      </c>
      <c r="C70" s="504"/>
      <c r="D70" s="502" t="str">
        <f t="shared" ref="D70:D75" si="8">IF(A70=0,"",IF(C70=0,A70&amp;"."&amp;B70,A70&amp;"."&amp;B70&amp;"."&amp;C70))</f>
        <v>14.045</v>
      </c>
      <c r="E70" s="349" t="s">
        <v>1367</v>
      </c>
      <c r="F70" s="347"/>
      <c r="G70" s="492"/>
      <c r="H70" s="492"/>
      <c r="I70" s="498"/>
      <c r="J70" s="498"/>
      <c r="K70" s="498"/>
      <c r="L70" s="498"/>
      <c r="M70" s="498"/>
      <c r="N70" s="498"/>
      <c r="O70" s="498"/>
      <c r="P70" s="494"/>
      <c r="Q70" s="500"/>
      <c r="R70" s="499">
        <f t="shared" si="7"/>
        <v>0</v>
      </c>
    </row>
    <row r="71" spans="1:18" s="497" customFormat="1" ht="14.25">
      <c r="A71" s="490">
        <v>14</v>
      </c>
      <c r="B71" s="501" t="s">
        <v>132</v>
      </c>
      <c r="C71" s="504" t="s">
        <v>124</v>
      </c>
      <c r="D71" s="502" t="str">
        <f t="shared" si="8"/>
        <v>14.045.005</v>
      </c>
      <c r="E71" s="348" t="s">
        <v>506</v>
      </c>
      <c r="F71" s="347" t="s">
        <v>25</v>
      </c>
      <c r="G71" s="492">
        <f t="shared" ref="G71:G114" si="9">ROUNDUP(SUM(I71:O71),2)</f>
        <v>0</v>
      </c>
      <c r="H71" s="622" t="s">
        <v>1644</v>
      </c>
      <c r="I71" s="498"/>
      <c r="J71" s="498"/>
      <c r="K71" s="498"/>
      <c r="L71" s="498"/>
      <c r="M71" s="498"/>
      <c r="N71" s="498"/>
      <c r="O71" s="498"/>
      <c r="P71" s="494"/>
      <c r="Q71" s="500"/>
      <c r="R71" s="499">
        <f t="shared" si="7"/>
        <v>0</v>
      </c>
    </row>
    <row r="72" spans="1:18" s="497" customFormat="1" ht="14.25">
      <c r="A72" s="490">
        <v>14</v>
      </c>
      <c r="B72" s="501" t="s">
        <v>132</v>
      </c>
      <c r="C72" s="504" t="s">
        <v>125</v>
      </c>
      <c r="D72" s="502" t="str">
        <f t="shared" si="8"/>
        <v>14.045.010</v>
      </c>
      <c r="E72" s="348" t="s">
        <v>507</v>
      </c>
      <c r="F72" s="347" t="s">
        <v>25</v>
      </c>
      <c r="G72" s="492">
        <f t="shared" si="9"/>
        <v>0</v>
      </c>
      <c r="H72" s="622" t="s">
        <v>1644</v>
      </c>
      <c r="I72" s="498"/>
      <c r="J72" s="498"/>
      <c r="K72" s="498"/>
      <c r="L72" s="498"/>
      <c r="M72" s="498"/>
      <c r="N72" s="498"/>
      <c r="O72" s="498"/>
      <c r="P72" s="494"/>
      <c r="Q72" s="500"/>
      <c r="R72" s="499">
        <f t="shared" si="7"/>
        <v>0</v>
      </c>
    </row>
    <row r="73" spans="1:18" s="497" customFormat="1" ht="14.25">
      <c r="A73" s="490">
        <v>14</v>
      </c>
      <c r="B73" s="501" t="s">
        <v>132</v>
      </c>
      <c r="C73" s="504" t="s">
        <v>126</v>
      </c>
      <c r="D73" s="502" t="str">
        <f t="shared" si="8"/>
        <v>14.045.015</v>
      </c>
      <c r="E73" s="348" t="s">
        <v>508</v>
      </c>
      <c r="F73" s="347" t="s">
        <v>25</v>
      </c>
      <c r="G73" s="492">
        <f t="shared" si="9"/>
        <v>0</v>
      </c>
      <c r="H73" s="622" t="s">
        <v>1644</v>
      </c>
      <c r="I73" s="498"/>
      <c r="J73" s="498"/>
      <c r="K73" s="498"/>
      <c r="L73" s="498"/>
      <c r="M73" s="498"/>
      <c r="N73" s="498"/>
      <c r="O73" s="498"/>
      <c r="P73" s="494"/>
      <c r="Q73" s="500"/>
      <c r="R73" s="499">
        <f t="shared" si="7"/>
        <v>0</v>
      </c>
    </row>
    <row r="74" spans="1:18" s="497" customFormat="1" ht="14.25">
      <c r="A74" s="490">
        <v>14</v>
      </c>
      <c r="B74" s="501" t="s">
        <v>132</v>
      </c>
      <c r="C74" s="504" t="s">
        <v>127</v>
      </c>
      <c r="D74" s="502" t="str">
        <f t="shared" si="8"/>
        <v>14.045.020</v>
      </c>
      <c r="E74" s="348" t="s">
        <v>509</v>
      </c>
      <c r="F74" s="347" t="s">
        <v>25</v>
      </c>
      <c r="G74" s="492">
        <f t="shared" si="9"/>
        <v>0</v>
      </c>
      <c r="H74" s="622" t="s">
        <v>1644</v>
      </c>
      <c r="I74" s="498"/>
      <c r="J74" s="498"/>
      <c r="K74" s="498"/>
      <c r="L74" s="498"/>
      <c r="M74" s="498"/>
      <c r="N74" s="498"/>
      <c r="O74" s="498"/>
      <c r="P74" s="494"/>
      <c r="Q74" s="500"/>
      <c r="R74" s="499">
        <f t="shared" si="7"/>
        <v>0</v>
      </c>
    </row>
    <row r="75" spans="1:18" s="497" customFormat="1" ht="14.25">
      <c r="A75" s="490">
        <v>14</v>
      </c>
      <c r="B75" s="501" t="s">
        <v>132</v>
      </c>
      <c r="C75" s="504" t="s">
        <v>128</v>
      </c>
      <c r="D75" s="502" t="str">
        <f t="shared" si="8"/>
        <v>14.045.025</v>
      </c>
      <c r="E75" s="348" t="s">
        <v>510</v>
      </c>
      <c r="F75" s="347" t="s">
        <v>25</v>
      </c>
      <c r="G75" s="492">
        <f t="shared" si="9"/>
        <v>0</v>
      </c>
      <c r="H75" s="622" t="s">
        <v>1644</v>
      </c>
      <c r="I75" s="498"/>
      <c r="J75" s="498"/>
      <c r="K75" s="498"/>
      <c r="L75" s="498"/>
      <c r="M75" s="498"/>
      <c r="N75" s="498"/>
      <c r="O75" s="498"/>
      <c r="P75" s="494"/>
      <c r="Q75" s="500"/>
      <c r="R75" s="499">
        <f t="shared" si="7"/>
        <v>0</v>
      </c>
    </row>
    <row r="76" spans="1:18" s="497" customFormat="1" ht="14.25">
      <c r="A76" s="490"/>
      <c r="B76" s="501"/>
      <c r="C76" s="504"/>
      <c r="D76" s="502"/>
      <c r="E76" s="348"/>
      <c r="F76" s="347"/>
      <c r="G76" s="492"/>
      <c r="H76" s="492"/>
      <c r="I76" s="498"/>
      <c r="J76" s="498"/>
      <c r="K76" s="498"/>
      <c r="L76" s="498"/>
      <c r="M76" s="498"/>
      <c r="N76" s="498"/>
      <c r="O76" s="498"/>
      <c r="P76" s="494"/>
      <c r="Q76" s="500"/>
      <c r="R76" s="499">
        <f t="shared" si="7"/>
        <v>0</v>
      </c>
    </row>
    <row r="77" spans="1:18" s="497" customFormat="1" ht="14.25">
      <c r="A77" s="490"/>
      <c r="B77" s="501"/>
      <c r="C77" s="504"/>
      <c r="D77" s="502"/>
      <c r="E77" s="348"/>
      <c r="F77" s="347"/>
      <c r="G77" s="492"/>
      <c r="H77" s="492"/>
      <c r="I77" s="498"/>
      <c r="J77" s="498"/>
      <c r="K77" s="498"/>
      <c r="L77" s="498"/>
      <c r="M77" s="498"/>
      <c r="N77" s="498"/>
      <c r="O77" s="498"/>
      <c r="P77" s="494"/>
      <c r="Q77" s="500"/>
      <c r="R77" s="499">
        <f t="shared" si="7"/>
        <v>0</v>
      </c>
    </row>
    <row r="78" spans="1:18" s="497" customFormat="1" ht="30">
      <c r="A78" s="490">
        <v>14</v>
      </c>
      <c r="B78" s="501" t="s">
        <v>133</v>
      </c>
      <c r="C78" s="504"/>
      <c r="D78" s="502" t="str">
        <f t="shared" ref="D78:D82" si="10">IF(A78=0,"",IF(C78=0,A78&amp;"."&amp;B78,A78&amp;"."&amp;B78&amp;"."&amp;C78))</f>
        <v>14.050</v>
      </c>
      <c r="E78" s="362" t="s">
        <v>1380</v>
      </c>
      <c r="F78" s="347"/>
      <c r="G78" s="492"/>
      <c r="H78" s="492"/>
      <c r="I78" s="498"/>
      <c r="J78" s="498"/>
      <c r="K78" s="498"/>
      <c r="L78" s="498"/>
      <c r="M78" s="498"/>
      <c r="N78" s="498"/>
      <c r="O78" s="498"/>
      <c r="P78" s="494"/>
      <c r="Q78" s="500"/>
      <c r="R78" s="499">
        <f t="shared" si="7"/>
        <v>0</v>
      </c>
    </row>
    <row r="79" spans="1:18" s="497" customFormat="1" ht="14.25">
      <c r="A79" s="490">
        <v>14</v>
      </c>
      <c r="B79" s="501" t="s">
        <v>133</v>
      </c>
      <c r="C79" s="504" t="s">
        <v>124</v>
      </c>
      <c r="D79" s="502" t="str">
        <f t="shared" si="10"/>
        <v>14.050.005</v>
      </c>
      <c r="E79" s="348" t="s">
        <v>826</v>
      </c>
      <c r="F79" s="347" t="s">
        <v>25</v>
      </c>
      <c r="G79" s="492">
        <f t="shared" si="9"/>
        <v>0</v>
      </c>
      <c r="H79" s="622" t="s">
        <v>1644</v>
      </c>
      <c r="I79" s="498"/>
      <c r="J79" s="498"/>
      <c r="K79" s="498"/>
      <c r="L79" s="498"/>
      <c r="M79" s="498"/>
      <c r="N79" s="498"/>
      <c r="O79" s="498"/>
      <c r="P79" s="494"/>
      <c r="Q79" s="500"/>
      <c r="R79" s="499">
        <f t="shared" si="7"/>
        <v>0</v>
      </c>
    </row>
    <row r="80" spans="1:18" s="497" customFormat="1" ht="14.25">
      <c r="A80" s="490">
        <v>14</v>
      </c>
      <c r="B80" s="501" t="s">
        <v>133</v>
      </c>
      <c r="C80" s="504" t="s">
        <v>125</v>
      </c>
      <c r="D80" s="502" t="str">
        <f t="shared" si="10"/>
        <v>14.050.010</v>
      </c>
      <c r="E80" s="348" t="s">
        <v>1373</v>
      </c>
      <c r="F80" s="347" t="s">
        <v>25</v>
      </c>
      <c r="G80" s="492">
        <f t="shared" si="9"/>
        <v>0</v>
      </c>
      <c r="H80" s="622" t="s">
        <v>1644</v>
      </c>
      <c r="I80" s="505"/>
      <c r="J80" s="505"/>
      <c r="K80" s="505"/>
      <c r="L80" s="505"/>
      <c r="M80" s="505"/>
      <c r="N80" s="505"/>
      <c r="O80" s="505"/>
      <c r="P80" s="494"/>
      <c r="Q80" s="500"/>
      <c r="R80" s="499">
        <f t="shared" si="7"/>
        <v>0</v>
      </c>
    </row>
    <row r="81" spans="1:18" s="497" customFormat="1" ht="28.5">
      <c r="A81" s="490">
        <v>14</v>
      </c>
      <c r="B81" s="501" t="s">
        <v>133</v>
      </c>
      <c r="C81" s="504" t="s">
        <v>126</v>
      </c>
      <c r="D81" s="502" t="str">
        <f t="shared" si="10"/>
        <v>14.050.015</v>
      </c>
      <c r="E81" s="348" t="s">
        <v>1368</v>
      </c>
      <c r="F81" s="347" t="s">
        <v>25</v>
      </c>
      <c r="G81" s="492">
        <f t="shared" si="9"/>
        <v>0</v>
      </c>
      <c r="H81" s="622" t="s">
        <v>1644</v>
      </c>
      <c r="I81" s="505"/>
      <c r="J81" s="505"/>
      <c r="K81" s="505"/>
      <c r="L81" s="505"/>
      <c r="M81" s="505"/>
      <c r="N81" s="505"/>
      <c r="O81" s="505"/>
      <c r="P81" s="494"/>
      <c r="Q81" s="500"/>
      <c r="R81" s="499">
        <f t="shared" si="7"/>
        <v>0</v>
      </c>
    </row>
    <row r="82" spans="1:18" s="497" customFormat="1" ht="28.5">
      <c r="A82" s="490">
        <v>14</v>
      </c>
      <c r="B82" s="501" t="s">
        <v>133</v>
      </c>
      <c r="C82" s="504" t="s">
        <v>127</v>
      </c>
      <c r="D82" s="502" t="str">
        <f t="shared" si="10"/>
        <v>14.050.020</v>
      </c>
      <c r="E82" s="348" t="s">
        <v>1369</v>
      </c>
      <c r="F82" s="347" t="s">
        <v>25</v>
      </c>
      <c r="G82" s="492">
        <f t="shared" si="9"/>
        <v>0</v>
      </c>
      <c r="H82" s="622" t="s">
        <v>1644</v>
      </c>
      <c r="I82" s="505"/>
      <c r="J82" s="505"/>
      <c r="K82" s="505"/>
      <c r="L82" s="505"/>
      <c r="M82" s="505"/>
      <c r="N82" s="505"/>
      <c r="O82" s="505"/>
      <c r="P82" s="494"/>
      <c r="Q82" s="500"/>
      <c r="R82" s="499">
        <f t="shared" si="7"/>
        <v>0</v>
      </c>
    </row>
    <row r="83" spans="1:18" s="497" customFormat="1" ht="14.25">
      <c r="A83" s="490">
        <v>14</v>
      </c>
      <c r="B83" s="501" t="s">
        <v>133</v>
      </c>
      <c r="C83" s="504" t="s">
        <v>128</v>
      </c>
      <c r="D83" s="502" t="str">
        <f t="shared" ref="D83" si="11">IF(A83=0,"",IF(C83=0,A83&amp;"."&amp;B83,A83&amp;"."&amp;B83&amp;"."&amp;C83))</f>
        <v>14.050.025</v>
      </c>
      <c r="E83" s="348" t="s">
        <v>1439</v>
      </c>
      <c r="F83" s="347" t="s">
        <v>25</v>
      </c>
      <c r="G83" s="492">
        <f t="shared" ref="G83" si="12">ROUNDUP(SUM(I83:O83),2)</f>
        <v>0</v>
      </c>
      <c r="H83" s="622" t="s">
        <v>1644</v>
      </c>
      <c r="I83" s="505"/>
      <c r="J83" s="505"/>
      <c r="K83" s="505"/>
      <c r="L83" s="505"/>
      <c r="M83" s="505"/>
      <c r="N83" s="505"/>
      <c r="O83" s="505"/>
      <c r="P83" s="494"/>
      <c r="Q83" s="500"/>
      <c r="R83" s="499">
        <f t="shared" ref="R83" si="13">Q83*G83</f>
        <v>0</v>
      </c>
    </row>
    <row r="84" spans="1:18" s="497" customFormat="1" ht="14.25">
      <c r="A84" s="490"/>
      <c r="B84" s="501"/>
      <c r="C84" s="504"/>
      <c r="D84" s="502"/>
      <c r="E84" s="348"/>
      <c r="F84" s="347"/>
      <c r="G84" s="492"/>
      <c r="H84" s="492"/>
      <c r="I84" s="505"/>
      <c r="J84" s="505"/>
      <c r="K84" s="505"/>
      <c r="L84" s="505"/>
      <c r="M84" s="505"/>
      <c r="N84" s="505"/>
      <c r="O84" s="505"/>
      <c r="P84" s="494"/>
      <c r="Q84" s="500"/>
      <c r="R84" s="499">
        <f t="shared" si="7"/>
        <v>0</v>
      </c>
    </row>
    <row r="85" spans="1:18" s="497" customFormat="1" ht="14.25">
      <c r="A85" s="490"/>
      <c r="B85" s="501"/>
      <c r="C85" s="504"/>
      <c r="D85" s="502"/>
      <c r="E85" s="348"/>
      <c r="F85" s="347"/>
      <c r="G85" s="492"/>
      <c r="H85" s="492"/>
      <c r="I85" s="498"/>
      <c r="J85" s="498"/>
      <c r="K85" s="498"/>
      <c r="L85" s="498"/>
      <c r="M85" s="498"/>
      <c r="N85" s="498"/>
      <c r="O85" s="498"/>
      <c r="P85" s="494"/>
      <c r="Q85" s="500"/>
      <c r="R85" s="499">
        <f t="shared" si="7"/>
        <v>0</v>
      </c>
    </row>
    <row r="86" spans="1:18" s="497" customFormat="1" ht="15">
      <c r="A86" s="490">
        <v>14</v>
      </c>
      <c r="B86" s="501" t="s">
        <v>134</v>
      </c>
      <c r="C86" s="504"/>
      <c r="D86" s="502" t="str">
        <f>IF(A86=0,"",IF(C86=0,A86&amp;"."&amp;B86,A86&amp;"."&amp;B86&amp;"."&amp;C86))</f>
        <v>14.055</v>
      </c>
      <c r="E86" s="362" t="s">
        <v>1381</v>
      </c>
      <c r="F86" s="347"/>
      <c r="G86" s="492"/>
      <c r="H86" s="492"/>
      <c r="I86" s="498"/>
      <c r="J86" s="498"/>
      <c r="K86" s="498"/>
      <c r="L86" s="498"/>
      <c r="M86" s="498"/>
      <c r="N86" s="498"/>
      <c r="O86" s="498"/>
      <c r="P86" s="494"/>
      <c r="Q86" s="500"/>
      <c r="R86" s="499">
        <f t="shared" si="7"/>
        <v>0</v>
      </c>
    </row>
    <row r="87" spans="1:18" s="497" customFormat="1" ht="14.25">
      <c r="A87" s="490">
        <v>14</v>
      </c>
      <c r="B87" s="501" t="s">
        <v>134</v>
      </c>
      <c r="C87" s="504" t="s">
        <v>124</v>
      </c>
      <c r="D87" s="502" t="str">
        <f>IF(A87=0,"",IF(C87=0,A87&amp;"."&amp;B87,A87&amp;"."&amp;B87&amp;"."&amp;C87))</f>
        <v>14.055.005</v>
      </c>
      <c r="E87" s="348" t="s">
        <v>800</v>
      </c>
      <c r="F87" s="347" t="s">
        <v>25</v>
      </c>
      <c r="G87" s="492">
        <f t="shared" si="9"/>
        <v>0</v>
      </c>
      <c r="H87" s="622" t="s">
        <v>1644</v>
      </c>
      <c r="I87" s="498"/>
      <c r="J87" s="498"/>
      <c r="K87" s="498"/>
      <c r="L87" s="498"/>
      <c r="M87" s="498"/>
      <c r="N87" s="498"/>
      <c r="O87" s="498"/>
      <c r="P87" s="494"/>
      <c r="Q87" s="500"/>
      <c r="R87" s="499">
        <f t="shared" si="7"/>
        <v>0</v>
      </c>
    </row>
    <row r="88" spans="1:18" s="497" customFormat="1" ht="14.25">
      <c r="A88" s="490">
        <v>14</v>
      </c>
      <c r="B88" s="501" t="s">
        <v>134</v>
      </c>
      <c r="C88" s="504" t="s">
        <v>125</v>
      </c>
      <c r="D88" s="502" t="str">
        <f>IF(A88=0,"",IF(C88=0,A88&amp;"."&amp;B88,A88&amp;"."&amp;B88&amp;"."&amp;C88))</f>
        <v>14.055.010</v>
      </c>
      <c r="E88" s="348" t="s">
        <v>1370</v>
      </c>
      <c r="F88" s="347" t="s">
        <v>25</v>
      </c>
      <c r="G88" s="492">
        <f t="shared" si="9"/>
        <v>0</v>
      </c>
      <c r="H88" s="622" t="s">
        <v>1644</v>
      </c>
      <c r="I88" s="505"/>
      <c r="J88" s="505"/>
      <c r="K88" s="505"/>
      <c r="L88" s="505"/>
      <c r="M88" s="505"/>
      <c r="N88" s="505"/>
      <c r="O88" s="505"/>
      <c r="P88" s="494"/>
      <c r="Q88" s="500"/>
      <c r="R88" s="499">
        <f t="shared" si="7"/>
        <v>0</v>
      </c>
    </row>
    <row r="89" spans="1:18" s="497" customFormat="1" ht="14.25">
      <c r="A89" s="490">
        <v>14</v>
      </c>
      <c r="B89" s="501" t="s">
        <v>134</v>
      </c>
      <c r="C89" s="504" t="s">
        <v>126</v>
      </c>
      <c r="D89" s="502" t="str">
        <f>IF(A89=0,"",IF(C89=0,A89&amp;"."&amp;B89,A89&amp;"."&amp;B89&amp;"."&amp;C89))</f>
        <v>14.055.015</v>
      </c>
      <c r="E89" s="348" t="s">
        <v>1439</v>
      </c>
      <c r="F89" s="347" t="s">
        <v>25</v>
      </c>
      <c r="G89" s="492">
        <f t="shared" si="9"/>
        <v>0</v>
      </c>
      <c r="H89" s="622" t="s">
        <v>1644</v>
      </c>
      <c r="I89" s="505"/>
      <c r="J89" s="505"/>
      <c r="K89" s="505"/>
      <c r="L89" s="505"/>
      <c r="M89" s="505"/>
      <c r="N89" s="505"/>
      <c r="O89" s="505"/>
      <c r="P89" s="494"/>
      <c r="Q89" s="500"/>
      <c r="R89" s="499">
        <f t="shared" si="7"/>
        <v>0</v>
      </c>
    </row>
    <row r="90" spans="1:18" s="497" customFormat="1" ht="14.25">
      <c r="A90" s="490"/>
      <c r="B90" s="501"/>
      <c r="C90" s="504"/>
      <c r="D90" s="502"/>
      <c r="E90" s="348"/>
      <c r="F90" s="347"/>
      <c r="G90" s="492"/>
      <c r="H90" s="492"/>
      <c r="I90" s="505"/>
      <c r="J90" s="505"/>
      <c r="K90" s="505"/>
      <c r="L90" s="505"/>
      <c r="M90" s="505"/>
      <c r="N90" s="505"/>
      <c r="O90" s="505"/>
      <c r="P90" s="494"/>
      <c r="Q90" s="500"/>
      <c r="R90" s="499">
        <f t="shared" si="7"/>
        <v>0</v>
      </c>
    </row>
    <row r="91" spans="1:18" s="497" customFormat="1" ht="30">
      <c r="A91" s="490">
        <v>14</v>
      </c>
      <c r="B91" s="501" t="s">
        <v>135</v>
      </c>
      <c r="C91" s="504"/>
      <c r="D91" s="502" t="str">
        <f t="shared" ref="D91:D94" si="14">IF(A91=0,"",IF(C91=0,A91&amp;"."&amp;B91,A91&amp;"."&amp;B91&amp;"."&amp;C91))</f>
        <v>14.060</v>
      </c>
      <c r="E91" s="362" t="s">
        <v>1382</v>
      </c>
      <c r="F91" s="347"/>
      <c r="G91" s="492"/>
      <c r="H91" s="492"/>
      <c r="I91" s="498"/>
      <c r="J91" s="498"/>
      <c r="K91" s="498"/>
      <c r="L91" s="498"/>
      <c r="M91" s="498"/>
      <c r="N91" s="498"/>
      <c r="O91" s="498"/>
      <c r="P91" s="494"/>
      <c r="Q91" s="500"/>
      <c r="R91" s="499">
        <f t="shared" si="7"/>
        <v>0</v>
      </c>
    </row>
    <row r="92" spans="1:18" s="497" customFormat="1" ht="14.25">
      <c r="A92" s="490">
        <v>14</v>
      </c>
      <c r="B92" s="501" t="s">
        <v>135</v>
      </c>
      <c r="C92" s="504" t="s">
        <v>124</v>
      </c>
      <c r="D92" s="502" t="str">
        <f t="shared" si="14"/>
        <v>14.060.005</v>
      </c>
      <c r="E92" s="348" t="s">
        <v>827</v>
      </c>
      <c r="F92" s="347" t="s">
        <v>25</v>
      </c>
      <c r="G92" s="492">
        <f t="shared" ref="G92:G94" si="15">ROUNDUP(SUM(I92:O92),2)</f>
        <v>0</v>
      </c>
      <c r="H92" s="622" t="s">
        <v>1644</v>
      </c>
      <c r="I92" s="498"/>
      <c r="J92" s="498"/>
      <c r="K92" s="498"/>
      <c r="L92" s="498"/>
      <c r="M92" s="498"/>
      <c r="N92" s="498"/>
      <c r="O92" s="498"/>
      <c r="P92" s="494"/>
      <c r="Q92" s="500"/>
      <c r="R92" s="499">
        <f t="shared" si="7"/>
        <v>0</v>
      </c>
    </row>
    <row r="93" spans="1:18" s="497" customFormat="1" ht="14.25">
      <c r="A93" s="490">
        <v>14</v>
      </c>
      <c r="B93" s="501" t="s">
        <v>135</v>
      </c>
      <c r="C93" s="504" t="s">
        <v>125</v>
      </c>
      <c r="D93" s="502" t="str">
        <f t="shared" si="14"/>
        <v>14.060.010</v>
      </c>
      <c r="E93" s="348" t="s">
        <v>1371</v>
      </c>
      <c r="F93" s="347" t="s">
        <v>25</v>
      </c>
      <c r="G93" s="492">
        <f t="shared" si="15"/>
        <v>0</v>
      </c>
      <c r="H93" s="622" t="s">
        <v>1644</v>
      </c>
      <c r="I93" s="498"/>
      <c r="J93" s="498"/>
      <c r="K93" s="498"/>
      <c r="L93" s="498"/>
      <c r="M93" s="498"/>
      <c r="N93" s="505"/>
      <c r="O93" s="505"/>
      <c r="P93" s="494"/>
      <c r="Q93" s="500"/>
      <c r="R93" s="499">
        <f t="shared" si="7"/>
        <v>0</v>
      </c>
    </row>
    <row r="94" spans="1:18" s="497" customFormat="1" ht="14.25">
      <c r="A94" s="490">
        <v>14</v>
      </c>
      <c r="B94" s="501" t="s">
        <v>135</v>
      </c>
      <c r="C94" s="504" t="s">
        <v>126</v>
      </c>
      <c r="D94" s="502" t="str">
        <f t="shared" si="14"/>
        <v>14.060.015</v>
      </c>
      <c r="E94" s="348" t="s">
        <v>1439</v>
      </c>
      <c r="F94" s="347" t="s">
        <v>25</v>
      </c>
      <c r="G94" s="492">
        <f t="shared" si="15"/>
        <v>0</v>
      </c>
      <c r="H94" s="622" t="s">
        <v>1644</v>
      </c>
      <c r="I94" s="498"/>
      <c r="J94" s="498"/>
      <c r="K94" s="498"/>
      <c r="L94" s="498"/>
      <c r="M94" s="498"/>
      <c r="N94" s="505"/>
      <c r="O94" s="505"/>
      <c r="P94" s="494"/>
      <c r="Q94" s="500"/>
      <c r="R94" s="499">
        <f t="shared" si="7"/>
        <v>0</v>
      </c>
    </row>
    <row r="95" spans="1:18" s="497" customFormat="1" ht="14.25">
      <c r="A95" s="490"/>
      <c r="B95" s="501"/>
      <c r="C95" s="504"/>
      <c r="D95" s="502"/>
      <c r="E95" s="348"/>
      <c r="F95" s="347"/>
      <c r="G95" s="492"/>
      <c r="H95" s="492"/>
      <c r="I95" s="498"/>
      <c r="J95" s="498"/>
      <c r="K95" s="498"/>
      <c r="L95" s="498"/>
      <c r="M95" s="498"/>
      <c r="N95" s="505"/>
      <c r="O95" s="505"/>
      <c r="P95" s="494"/>
      <c r="Q95" s="500"/>
      <c r="R95" s="499">
        <f t="shared" si="7"/>
        <v>0</v>
      </c>
    </row>
    <row r="96" spans="1:18" s="497" customFormat="1" ht="15">
      <c r="A96" s="490"/>
      <c r="B96" s="501"/>
      <c r="C96" s="504"/>
      <c r="D96" s="502"/>
      <c r="E96" s="349" t="s">
        <v>1211</v>
      </c>
      <c r="F96" s="347"/>
      <c r="G96" s="492"/>
      <c r="H96" s="492"/>
      <c r="I96" s="498"/>
      <c r="J96" s="498"/>
      <c r="K96" s="498"/>
      <c r="L96" s="498"/>
      <c r="M96" s="498"/>
      <c r="N96" s="505"/>
      <c r="O96" s="505"/>
      <c r="P96" s="494"/>
      <c r="Q96" s="500"/>
      <c r="R96" s="499"/>
    </row>
    <row r="97" spans="1:18" s="497" customFormat="1" ht="14.25">
      <c r="A97" s="490"/>
      <c r="B97" s="501"/>
      <c r="C97" s="504"/>
      <c r="D97" s="502"/>
      <c r="E97" s="348"/>
      <c r="F97" s="347"/>
      <c r="G97" s="492"/>
      <c r="H97" s="492"/>
      <c r="I97" s="498"/>
      <c r="J97" s="498"/>
      <c r="K97" s="498"/>
      <c r="L97" s="498"/>
      <c r="M97" s="498"/>
      <c r="N97" s="505"/>
      <c r="O97" s="505"/>
      <c r="P97" s="494"/>
      <c r="Q97" s="500"/>
      <c r="R97" s="499"/>
    </row>
    <row r="98" spans="1:18" s="497" customFormat="1" ht="15">
      <c r="A98" s="490">
        <v>14</v>
      </c>
      <c r="B98" s="501" t="s">
        <v>136</v>
      </c>
      <c r="C98" s="504"/>
      <c r="D98" s="502" t="str">
        <f t="shared" ref="D98:D104" si="16">IF(A98=0,"",IF(C98=0,A98&amp;"."&amp;B98,A98&amp;"."&amp;B98&amp;"."&amp;C98))</f>
        <v>14.065</v>
      </c>
      <c r="E98" s="349" t="s">
        <v>829</v>
      </c>
      <c r="F98" s="347"/>
      <c r="G98" s="492"/>
      <c r="H98" s="492"/>
      <c r="I98" s="498"/>
      <c r="J98" s="498"/>
      <c r="K98" s="498"/>
      <c r="L98" s="498"/>
      <c r="M98" s="498"/>
      <c r="N98" s="498"/>
      <c r="O98" s="498"/>
      <c r="P98" s="494"/>
      <c r="Q98" s="500"/>
      <c r="R98" s="499">
        <f t="shared" si="7"/>
        <v>0</v>
      </c>
    </row>
    <row r="99" spans="1:18" s="497" customFormat="1" ht="14.25">
      <c r="A99" s="490">
        <v>14</v>
      </c>
      <c r="B99" s="501" t="s">
        <v>136</v>
      </c>
      <c r="C99" s="504" t="s">
        <v>124</v>
      </c>
      <c r="D99" s="502" t="str">
        <f t="shared" si="16"/>
        <v>14.065.005</v>
      </c>
      <c r="E99" s="348" t="s">
        <v>830</v>
      </c>
      <c r="F99" s="347" t="s">
        <v>25</v>
      </c>
      <c r="G99" s="492">
        <f t="shared" si="9"/>
        <v>0</v>
      </c>
      <c r="H99" s="622" t="s">
        <v>1644</v>
      </c>
      <c r="I99" s="498"/>
      <c r="J99" s="498"/>
      <c r="K99" s="498"/>
      <c r="L99" s="498"/>
      <c r="M99" s="498"/>
      <c r="N99" s="498"/>
      <c r="O99" s="498"/>
      <c r="P99" s="494"/>
      <c r="Q99" s="500"/>
      <c r="R99" s="499">
        <f t="shared" si="7"/>
        <v>0</v>
      </c>
    </row>
    <row r="100" spans="1:18" s="497" customFormat="1" ht="14.25">
      <c r="A100" s="490">
        <v>14</v>
      </c>
      <c r="B100" s="501" t="s">
        <v>136</v>
      </c>
      <c r="C100" s="504" t="s">
        <v>125</v>
      </c>
      <c r="D100" s="502" t="str">
        <f t="shared" si="16"/>
        <v>14.065.010</v>
      </c>
      <c r="E100" s="348" t="s">
        <v>1579</v>
      </c>
      <c r="F100" s="347" t="s">
        <v>25</v>
      </c>
      <c r="G100" s="492">
        <f t="shared" si="9"/>
        <v>0</v>
      </c>
      <c r="H100" s="622" t="s">
        <v>1644</v>
      </c>
      <c r="I100" s="505"/>
      <c r="J100" s="505"/>
      <c r="K100" s="505"/>
      <c r="L100" s="505"/>
      <c r="M100" s="505"/>
      <c r="N100" s="505"/>
      <c r="O100" s="505"/>
      <c r="P100" s="494"/>
      <c r="Q100" s="500"/>
      <c r="R100" s="499">
        <f t="shared" si="7"/>
        <v>0</v>
      </c>
    </row>
    <row r="101" spans="1:18" s="497" customFormat="1" ht="14.25">
      <c r="A101" s="490">
        <v>14</v>
      </c>
      <c r="B101" s="501" t="s">
        <v>136</v>
      </c>
      <c r="C101" s="504" t="s">
        <v>126</v>
      </c>
      <c r="D101" s="502" t="str">
        <f t="shared" si="16"/>
        <v>14.065.015</v>
      </c>
      <c r="E101" s="348" t="s">
        <v>1575</v>
      </c>
      <c r="F101" s="347" t="s">
        <v>25</v>
      </c>
      <c r="G101" s="492">
        <f t="shared" si="9"/>
        <v>0</v>
      </c>
      <c r="H101" s="622" t="s">
        <v>1644</v>
      </c>
      <c r="I101" s="505"/>
      <c r="J101" s="505"/>
      <c r="K101" s="505"/>
      <c r="L101" s="505"/>
      <c r="M101" s="505"/>
      <c r="N101" s="505"/>
      <c r="O101" s="505"/>
      <c r="P101" s="494"/>
      <c r="Q101" s="500"/>
      <c r="R101" s="499">
        <f t="shared" si="7"/>
        <v>0</v>
      </c>
    </row>
    <row r="102" spans="1:18" s="497" customFormat="1" ht="14.25">
      <c r="A102" s="490">
        <v>14</v>
      </c>
      <c r="B102" s="501" t="s">
        <v>136</v>
      </c>
      <c r="C102" s="504" t="s">
        <v>127</v>
      </c>
      <c r="D102" s="502" t="str">
        <f t="shared" si="16"/>
        <v>14.065.020</v>
      </c>
      <c r="E102" s="348" t="s">
        <v>1576</v>
      </c>
      <c r="F102" s="347" t="s">
        <v>25</v>
      </c>
      <c r="G102" s="492">
        <f t="shared" si="9"/>
        <v>0</v>
      </c>
      <c r="H102" s="622" t="s">
        <v>1644</v>
      </c>
      <c r="I102" s="505"/>
      <c r="J102" s="505"/>
      <c r="K102" s="505"/>
      <c r="L102" s="505"/>
      <c r="M102" s="505"/>
      <c r="N102" s="505"/>
      <c r="O102" s="505"/>
      <c r="P102" s="494"/>
      <c r="Q102" s="500"/>
      <c r="R102" s="499">
        <f t="shared" si="7"/>
        <v>0</v>
      </c>
    </row>
    <row r="103" spans="1:18" s="497" customFormat="1" ht="14.25">
      <c r="A103" s="490">
        <v>14</v>
      </c>
      <c r="B103" s="501" t="s">
        <v>136</v>
      </c>
      <c r="C103" s="504" t="s">
        <v>128</v>
      </c>
      <c r="D103" s="502" t="str">
        <f t="shared" si="16"/>
        <v>14.065.025</v>
      </c>
      <c r="E103" s="348" t="s">
        <v>1577</v>
      </c>
      <c r="F103" s="347" t="s">
        <v>25</v>
      </c>
      <c r="G103" s="492">
        <f t="shared" si="9"/>
        <v>0</v>
      </c>
      <c r="H103" s="622" t="s">
        <v>1644</v>
      </c>
      <c r="I103" s="505"/>
      <c r="J103" s="505"/>
      <c r="K103" s="505"/>
      <c r="L103" s="505"/>
      <c r="M103" s="505"/>
      <c r="N103" s="505"/>
      <c r="O103" s="505"/>
      <c r="P103" s="494"/>
      <c r="Q103" s="500"/>
      <c r="R103" s="499">
        <f t="shared" si="7"/>
        <v>0</v>
      </c>
    </row>
    <row r="104" spans="1:18" s="497" customFormat="1" ht="14.25">
      <c r="A104" s="490">
        <v>14</v>
      </c>
      <c r="B104" s="501" t="s">
        <v>136</v>
      </c>
      <c r="C104" s="504" t="s">
        <v>129</v>
      </c>
      <c r="D104" s="502" t="str">
        <f t="shared" si="16"/>
        <v>14.065.030</v>
      </c>
      <c r="E104" s="348" t="s">
        <v>828</v>
      </c>
      <c r="F104" s="347" t="s">
        <v>25</v>
      </c>
      <c r="G104" s="492">
        <f t="shared" si="9"/>
        <v>0</v>
      </c>
      <c r="H104" s="622" t="s">
        <v>1644</v>
      </c>
      <c r="I104" s="505"/>
      <c r="J104" s="505"/>
      <c r="K104" s="505"/>
      <c r="L104" s="505"/>
      <c r="M104" s="505"/>
      <c r="N104" s="505"/>
      <c r="O104" s="505"/>
      <c r="P104" s="494"/>
      <c r="Q104" s="500"/>
      <c r="R104" s="499">
        <f t="shared" si="7"/>
        <v>0</v>
      </c>
    </row>
    <row r="105" spans="1:18" s="497" customFormat="1" ht="14.25">
      <c r="A105" s="490"/>
      <c r="B105" s="501"/>
      <c r="C105" s="504"/>
      <c r="D105" s="502"/>
      <c r="E105" s="348"/>
      <c r="F105" s="347"/>
      <c r="G105" s="492"/>
      <c r="H105" s="492"/>
      <c r="I105" s="505"/>
      <c r="J105" s="505"/>
      <c r="K105" s="505"/>
      <c r="L105" s="505"/>
      <c r="M105" s="505"/>
      <c r="N105" s="505"/>
      <c r="O105" s="505"/>
      <c r="P105" s="494"/>
      <c r="Q105" s="500"/>
      <c r="R105" s="499">
        <f t="shared" si="7"/>
        <v>0</v>
      </c>
    </row>
    <row r="106" spans="1:18" s="497" customFormat="1" ht="14.25">
      <c r="A106" s="490"/>
      <c r="B106" s="501"/>
      <c r="C106" s="504"/>
      <c r="D106" s="502"/>
      <c r="E106" s="348"/>
      <c r="F106" s="347"/>
      <c r="G106" s="492"/>
      <c r="H106" s="492"/>
      <c r="I106" s="505"/>
      <c r="J106" s="505"/>
      <c r="K106" s="505"/>
      <c r="L106" s="505"/>
      <c r="M106" s="505"/>
      <c r="N106" s="505"/>
      <c r="O106" s="505"/>
      <c r="P106" s="494"/>
      <c r="Q106" s="500"/>
      <c r="R106" s="499">
        <f t="shared" si="7"/>
        <v>0</v>
      </c>
    </row>
    <row r="107" spans="1:18" s="497" customFormat="1" ht="15">
      <c r="A107" s="490">
        <v>14</v>
      </c>
      <c r="B107" s="501" t="s">
        <v>137</v>
      </c>
      <c r="C107" s="504"/>
      <c r="D107" s="502" t="str">
        <f t="shared" ref="D107:D110" si="17">IF(A107=0,"",IF(C107=0,A107&amp;"."&amp;B107,A107&amp;"."&amp;B107&amp;"."&amp;C107))</f>
        <v>14.070</v>
      </c>
      <c r="E107" s="349" t="s">
        <v>831</v>
      </c>
      <c r="F107" s="347"/>
      <c r="G107" s="492"/>
      <c r="H107" s="492"/>
      <c r="I107" s="498"/>
      <c r="J107" s="498"/>
      <c r="K107" s="498"/>
      <c r="L107" s="498"/>
      <c r="M107" s="498"/>
      <c r="N107" s="498"/>
      <c r="O107" s="498"/>
      <c r="P107" s="494"/>
      <c r="Q107" s="500"/>
      <c r="R107" s="499">
        <f t="shared" si="7"/>
        <v>0</v>
      </c>
    </row>
    <row r="108" spans="1:18" s="497" customFormat="1" ht="14.25">
      <c r="A108" s="490">
        <v>14</v>
      </c>
      <c r="B108" s="501" t="s">
        <v>137</v>
      </c>
      <c r="C108" s="504" t="s">
        <v>124</v>
      </c>
      <c r="D108" s="502" t="str">
        <f t="shared" si="17"/>
        <v>14.070.005</v>
      </c>
      <c r="E108" s="348" t="s">
        <v>1400</v>
      </c>
      <c r="F108" s="347" t="s">
        <v>25</v>
      </c>
      <c r="G108" s="492">
        <f t="shared" si="9"/>
        <v>0</v>
      </c>
      <c r="H108" s="622" t="s">
        <v>1644</v>
      </c>
      <c r="I108" s="498"/>
      <c r="J108" s="498"/>
      <c r="K108" s="498"/>
      <c r="L108" s="498"/>
      <c r="M108" s="498"/>
      <c r="N108" s="498"/>
      <c r="O108" s="498"/>
      <c r="P108" s="494"/>
      <c r="Q108" s="500"/>
      <c r="R108" s="499">
        <f t="shared" si="7"/>
        <v>0</v>
      </c>
    </row>
    <row r="109" spans="1:18" s="497" customFormat="1" ht="14.25">
      <c r="A109" s="490">
        <v>14</v>
      </c>
      <c r="B109" s="501" t="s">
        <v>137</v>
      </c>
      <c r="C109" s="504" t="s">
        <v>125</v>
      </c>
      <c r="D109" s="502" t="str">
        <f t="shared" si="17"/>
        <v>14.070.010</v>
      </c>
      <c r="E109" s="348" t="s">
        <v>832</v>
      </c>
      <c r="F109" s="347" t="s">
        <v>25</v>
      </c>
      <c r="G109" s="492">
        <f t="shared" si="9"/>
        <v>0</v>
      </c>
      <c r="H109" s="622" t="s">
        <v>1644</v>
      </c>
      <c r="I109" s="505"/>
      <c r="J109" s="505"/>
      <c r="K109" s="505"/>
      <c r="L109" s="505"/>
      <c r="M109" s="505"/>
      <c r="N109" s="505"/>
      <c r="O109" s="505"/>
      <c r="P109" s="494"/>
      <c r="Q109" s="500"/>
      <c r="R109" s="499">
        <f t="shared" si="7"/>
        <v>0</v>
      </c>
    </row>
    <row r="110" spans="1:18" s="497" customFormat="1" ht="14.25">
      <c r="A110" s="490">
        <v>14</v>
      </c>
      <c r="B110" s="501" t="s">
        <v>137</v>
      </c>
      <c r="C110" s="504" t="s">
        <v>126</v>
      </c>
      <c r="D110" s="502" t="str">
        <f t="shared" si="17"/>
        <v>14.070.015</v>
      </c>
      <c r="E110" s="348" t="s">
        <v>828</v>
      </c>
      <c r="F110" s="347" t="s">
        <v>25</v>
      </c>
      <c r="G110" s="492">
        <f t="shared" si="9"/>
        <v>0</v>
      </c>
      <c r="H110" s="622" t="s">
        <v>1644</v>
      </c>
      <c r="I110" s="505"/>
      <c r="J110" s="505"/>
      <c r="K110" s="505"/>
      <c r="L110" s="505"/>
      <c r="M110" s="505"/>
      <c r="N110" s="505"/>
      <c r="O110" s="505"/>
      <c r="P110" s="494"/>
      <c r="Q110" s="500"/>
      <c r="R110" s="499">
        <f t="shared" si="7"/>
        <v>0</v>
      </c>
    </row>
    <row r="111" spans="1:18" s="497" customFormat="1" ht="14.25">
      <c r="A111" s="490"/>
      <c r="B111" s="501"/>
      <c r="C111" s="504"/>
      <c r="D111" s="502"/>
      <c r="E111" s="348"/>
      <c r="F111" s="347"/>
      <c r="G111" s="492"/>
      <c r="H111" s="492"/>
      <c r="I111" s="505"/>
      <c r="J111" s="505"/>
      <c r="K111" s="505"/>
      <c r="L111" s="505"/>
      <c r="M111" s="505"/>
      <c r="N111" s="505"/>
      <c r="O111" s="505"/>
      <c r="P111" s="494"/>
      <c r="Q111" s="500"/>
      <c r="R111" s="499">
        <f t="shared" si="7"/>
        <v>0</v>
      </c>
    </row>
    <row r="112" spans="1:18" s="497" customFormat="1" ht="15">
      <c r="A112" s="490">
        <v>14</v>
      </c>
      <c r="B112" s="501" t="s">
        <v>138</v>
      </c>
      <c r="C112" s="504"/>
      <c r="D112" s="502" t="str">
        <f t="shared" ref="D112:D115" si="18">IF(A112=0,"",IF(C112=0,A112&amp;"."&amp;B112,A112&amp;"."&amp;B112&amp;"."&amp;C112))</f>
        <v>14.075</v>
      </c>
      <c r="E112" s="349" t="s">
        <v>833</v>
      </c>
      <c r="F112" s="347"/>
      <c r="G112" s="492"/>
      <c r="H112" s="492"/>
      <c r="I112" s="498"/>
      <c r="J112" s="498"/>
      <c r="K112" s="498"/>
      <c r="L112" s="498"/>
      <c r="M112" s="498"/>
      <c r="N112" s="498"/>
      <c r="O112" s="498"/>
      <c r="P112" s="494"/>
      <c r="Q112" s="500"/>
      <c r="R112" s="499">
        <f t="shared" si="7"/>
        <v>0</v>
      </c>
    </row>
    <row r="113" spans="1:18" s="497" customFormat="1" ht="14.25">
      <c r="A113" s="490">
        <v>14</v>
      </c>
      <c r="B113" s="501" t="s">
        <v>138</v>
      </c>
      <c r="C113" s="504" t="s">
        <v>124</v>
      </c>
      <c r="D113" s="502" t="str">
        <f t="shared" si="18"/>
        <v>14.075.005</v>
      </c>
      <c r="E113" s="348" t="s">
        <v>1440</v>
      </c>
      <c r="F113" s="347" t="s">
        <v>25</v>
      </c>
      <c r="G113" s="492">
        <f t="shared" si="9"/>
        <v>0</v>
      </c>
      <c r="H113" s="622" t="s">
        <v>1644</v>
      </c>
      <c r="I113" s="498"/>
      <c r="J113" s="498"/>
      <c r="K113" s="498"/>
      <c r="L113" s="498"/>
      <c r="M113" s="498"/>
      <c r="N113" s="498"/>
      <c r="O113" s="498"/>
      <c r="P113" s="494"/>
      <c r="Q113" s="500"/>
      <c r="R113" s="499">
        <f t="shared" si="7"/>
        <v>0</v>
      </c>
    </row>
    <row r="114" spans="1:18" s="497" customFormat="1" ht="14.25">
      <c r="A114" s="490">
        <v>14</v>
      </c>
      <c r="B114" s="501" t="s">
        <v>138</v>
      </c>
      <c r="C114" s="504" t="s">
        <v>125</v>
      </c>
      <c r="D114" s="502" t="str">
        <f t="shared" si="18"/>
        <v>14.075.010</v>
      </c>
      <c r="E114" s="348" t="s">
        <v>1441</v>
      </c>
      <c r="F114" s="347" t="s">
        <v>25</v>
      </c>
      <c r="G114" s="492">
        <f t="shared" si="9"/>
        <v>0</v>
      </c>
      <c r="H114" s="622" t="s">
        <v>1644</v>
      </c>
      <c r="I114" s="505"/>
      <c r="J114" s="505"/>
      <c r="K114" s="505"/>
      <c r="L114" s="505"/>
      <c r="M114" s="505"/>
      <c r="N114" s="505"/>
      <c r="O114" s="505"/>
      <c r="P114" s="494"/>
      <c r="Q114" s="500"/>
      <c r="R114" s="499">
        <f>Q114*G114</f>
        <v>0</v>
      </c>
    </row>
    <row r="115" spans="1:18" s="497" customFormat="1" ht="14.25">
      <c r="A115" s="490">
        <v>14</v>
      </c>
      <c r="B115" s="501" t="s">
        <v>138</v>
      </c>
      <c r="C115" s="504" t="s">
        <v>126</v>
      </c>
      <c r="D115" s="502" t="str">
        <f t="shared" si="18"/>
        <v>14.075.015</v>
      </c>
      <c r="E115" s="354" t="s">
        <v>834</v>
      </c>
      <c r="F115" s="347" t="s">
        <v>25</v>
      </c>
      <c r="G115" s="492">
        <f t="shared" ref="G115:G119" si="19">ROUNDUP(SUM(I115:O115),2)</f>
        <v>0</v>
      </c>
      <c r="H115" s="622" t="s">
        <v>1644</v>
      </c>
      <c r="I115" s="505"/>
      <c r="J115" s="505"/>
      <c r="K115" s="505"/>
      <c r="L115" s="505"/>
      <c r="M115" s="505"/>
      <c r="N115" s="505"/>
      <c r="O115" s="505"/>
      <c r="P115" s="494"/>
      <c r="Q115" s="500"/>
      <c r="R115" s="499">
        <f>Q115*G115</f>
        <v>0</v>
      </c>
    </row>
    <row r="116" spans="1:18" s="497" customFormat="1" ht="14.25">
      <c r="A116" s="490"/>
      <c r="B116" s="501"/>
      <c r="C116" s="504"/>
      <c r="D116" s="502"/>
      <c r="E116" s="354"/>
      <c r="F116" s="347"/>
      <c r="G116" s="492"/>
      <c r="H116" s="492"/>
      <c r="I116" s="505"/>
      <c r="J116" s="505"/>
      <c r="K116" s="505"/>
      <c r="L116" s="505"/>
      <c r="M116" s="505"/>
      <c r="N116" s="505"/>
      <c r="O116" s="505"/>
      <c r="P116" s="494"/>
      <c r="Q116" s="500"/>
      <c r="R116" s="499">
        <f>Q116*G116</f>
        <v>0</v>
      </c>
    </row>
    <row r="117" spans="1:18" s="497" customFormat="1" ht="15">
      <c r="A117" s="490">
        <v>14</v>
      </c>
      <c r="B117" s="501" t="s">
        <v>139</v>
      </c>
      <c r="C117" s="504"/>
      <c r="D117" s="502" t="str">
        <f t="shared" ref="D117:D120" si="20">IF(A117=0,"",IF(C117=0,A117&amp;"."&amp;B117,A117&amp;"."&amp;B117&amp;"."&amp;C117))</f>
        <v>14.080</v>
      </c>
      <c r="E117" s="362" t="s">
        <v>835</v>
      </c>
      <c r="F117" s="347"/>
      <c r="G117" s="492"/>
      <c r="H117" s="492"/>
      <c r="I117" s="498"/>
      <c r="J117" s="498"/>
      <c r="K117" s="498"/>
      <c r="L117" s="498"/>
      <c r="M117" s="498"/>
      <c r="N117" s="498"/>
      <c r="O117" s="498"/>
      <c r="P117" s="494"/>
      <c r="Q117" s="500"/>
      <c r="R117" s="499">
        <f>Q117*G117</f>
        <v>0</v>
      </c>
    </row>
    <row r="118" spans="1:18" s="497" customFormat="1" ht="14.25">
      <c r="A118" s="490">
        <v>14</v>
      </c>
      <c r="B118" s="501" t="s">
        <v>139</v>
      </c>
      <c r="C118" s="504" t="s">
        <v>124</v>
      </c>
      <c r="D118" s="502" t="str">
        <f t="shared" si="20"/>
        <v>14.080.005</v>
      </c>
      <c r="E118" s="354" t="s">
        <v>1440</v>
      </c>
      <c r="F118" s="347" t="s">
        <v>25</v>
      </c>
      <c r="G118" s="492">
        <f t="shared" si="19"/>
        <v>0</v>
      </c>
      <c r="H118" s="622" t="s">
        <v>1644</v>
      </c>
      <c r="I118" s="498"/>
      <c r="J118" s="498"/>
      <c r="K118" s="498"/>
      <c r="L118" s="498"/>
      <c r="M118" s="498"/>
      <c r="N118" s="498"/>
      <c r="O118" s="498"/>
      <c r="P118" s="494"/>
      <c r="Q118" s="500"/>
      <c r="R118" s="499">
        <f>Q118*G118</f>
        <v>0</v>
      </c>
    </row>
    <row r="119" spans="1:18" s="497" customFormat="1" ht="14.25">
      <c r="A119" s="490">
        <v>14</v>
      </c>
      <c r="B119" s="501" t="s">
        <v>139</v>
      </c>
      <c r="C119" s="504" t="s">
        <v>125</v>
      </c>
      <c r="D119" s="502" t="str">
        <f t="shared" si="20"/>
        <v>14.080.010</v>
      </c>
      <c r="E119" s="354" t="s">
        <v>1441</v>
      </c>
      <c r="F119" s="347" t="s">
        <v>25</v>
      </c>
      <c r="G119" s="492">
        <f t="shared" si="19"/>
        <v>0</v>
      </c>
      <c r="H119" s="622" t="s">
        <v>1644</v>
      </c>
      <c r="I119" s="505"/>
      <c r="J119" s="505"/>
      <c r="K119" s="505"/>
      <c r="L119" s="505"/>
      <c r="M119" s="505"/>
      <c r="N119" s="505"/>
      <c r="O119" s="505"/>
      <c r="P119" s="494"/>
      <c r="Q119" s="500"/>
      <c r="R119" s="499">
        <f t="shared" ref="R119:R123" si="21">Q119*G119</f>
        <v>0</v>
      </c>
    </row>
    <row r="120" spans="1:18" s="497" customFormat="1" ht="14.25">
      <c r="A120" s="490">
        <v>14</v>
      </c>
      <c r="B120" s="501" t="s">
        <v>139</v>
      </c>
      <c r="C120" s="504" t="s">
        <v>126</v>
      </c>
      <c r="D120" s="502" t="str">
        <f t="shared" si="20"/>
        <v>14.080.015</v>
      </c>
      <c r="E120" s="354" t="s">
        <v>834</v>
      </c>
      <c r="F120" s="347" t="s">
        <v>25</v>
      </c>
      <c r="G120" s="492">
        <f t="shared" ref="G120:G124" si="22">ROUNDUP(SUM(I120:O120),2)</f>
        <v>0</v>
      </c>
      <c r="H120" s="622" t="s">
        <v>1644</v>
      </c>
      <c r="I120" s="505"/>
      <c r="J120" s="505"/>
      <c r="K120" s="505"/>
      <c r="L120" s="505"/>
      <c r="M120" s="505"/>
      <c r="N120" s="505"/>
      <c r="O120" s="505"/>
      <c r="P120" s="494"/>
      <c r="Q120" s="500"/>
      <c r="R120" s="499">
        <f t="shared" si="21"/>
        <v>0</v>
      </c>
    </row>
    <row r="121" spans="1:18" s="497" customFormat="1" ht="14.25">
      <c r="A121" s="490"/>
      <c r="B121" s="501"/>
      <c r="C121" s="504"/>
      <c r="D121" s="502"/>
      <c r="E121" s="354"/>
      <c r="F121" s="347"/>
      <c r="G121" s="492"/>
      <c r="H121" s="492"/>
      <c r="I121" s="505"/>
      <c r="J121" s="505"/>
      <c r="K121" s="505"/>
      <c r="L121" s="505"/>
      <c r="M121" s="505"/>
      <c r="N121" s="505"/>
      <c r="O121" s="505"/>
      <c r="P121" s="494"/>
      <c r="Q121" s="500"/>
      <c r="R121" s="499">
        <f t="shared" si="21"/>
        <v>0</v>
      </c>
    </row>
    <row r="122" spans="1:18" s="497" customFormat="1" ht="15">
      <c r="A122" s="490">
        <v>14</v>
      </c>
      <c r="B122" s="501" t="s">
        <v>140</v>
      </c>
      <c r="C122" s="504"/>
      <c r="D122" s="502" t="str">
        <f t="shared" ref="D122:D125" si="23">IF(A122=0,"",IF(C122=0,A122&amp;"."&amp;B122,A122&amp;"."&amp;B122&amp;"."&amp;C122))</f>
        <v>14.085</v>
      </c>
      <c r="E122" s="362" t="s">
        <v>836</v>
      </c>
      <c r="F122" s="347"/>
      <c r="G122" s="492"/>
      <c r="H122" s="492"/>
      <c r="I122" s="498"/>
      <c r="J122" s="498"/>
      <c r="K122" s="498"/>
      <c r="L122" s="498"/>
      <c r="M122" s="498"/>
      <c r="N122" s="498"/>
      <c r="O122" s="498"/>
      <c r="P122" s="494"/>
      <c r="Q122" s="500"/>
      <c r="R122" s="499">
        <f t="shared" si="21"/>
        <v>0</v>
      </c>
    </row>
    <row r="123" spans="1:18" s="497" customFormat="1" ht="14.25">
      <c r="A123" s="490">
        <v>14</v>
      </c>
      <c r="B123" s="501" t="s">
        <v>140</v>
      </c>
      <c r="C123" s="504" t="s">
        <v>124</v>
      </c>
      <c r="D123" s="502" t="str">
        <f t="shared" si="23"/>
        <v>14.085.005</v>
      </c>
      <c r="E123" s="354" t="s">
        <v>1440</v>
      </c>
      <c r="F123" s="347" t="s">
        <v>25</v>
      </c>
      <c r="G123" s="492">
        <f t="shared" si="22"/>
        <v>0</v>
      </c>
      <c r="H123" s="622" t="s">
        <v>1644</v>
      </c>
      <c r="I123" s="498"/>
      <c r="J123" s="498"/>
      <c r="K123" s="498"/>
      <c r="L123" s="498"/>
      <c r="M123" s="498"/>
      <c r="N123" s="498"/>
      <c r="O123" s="498"/>
      <c r="P123" s="494"/>
      <c r="Q123" s="500"/>
      <c r="R123" s="499">
        <f t="shared" si="21"/>
        <v>0</v>
      </c>
    </row>
    <row r="124" spans="1:18" s="497" customFormat="1" ht="14.25">
      <c r="A124" s="490">
        <v>14</v>
      </c>
      <c r="B124" s="501" t="s">
        <v>140</v>
      </c>
      <c r="C124" s="504" t="s">
        <v>125</v>
      </c>
      <c r="D124" s="502" t="str">
        <f t="shared" si="23"/>
        <v>14.085.010</v>
      </c>
      <c r="E124" s="354" t="s">
        <v>1441</v>
      </c>
      <c r="F124" s="347" t="s">
        <v>25</v>
      </c>
      <c r="G124" s="492">
        <f t="shared" si="22"/>
        <v>0</v>
      </c>
      <c r="H124" s="622" t="s">
        <v>1644</v>
      </c>
      <c r="I124" s="505"/>
      <c r="J124" s="505"/>
      <c r="K124" s="505"/>
      <c r="L124" s="505"/>
      <c r="M124" s="505"/>
      <c r="N124" s="505"/>
      <c r="O124" s="505"/>
      <c r="P124" s="494"/>
      <c r="Q124" s="500"/>
      <c r="R124" s="499">
        <f t="shared" ref="R124:R125" si="24">Q124*G124</f>
        <v>0</v>
      </c>
    </row>
    <row r="125" spans="1:18" s="497" customFormat="1" ht="14.25">
      <c r="A125" s="490">
        <v>14</v>
      </c>
      <c r="B125" s="501" t="s">
        <v>140</v>
      </c>
      <c r="C125" s="504" t="s">
        <v>126</v>
      </c>
      <c r="D125" s="502" t="str">
        <f t="shared" si="23"/>
        <v>14.085.015</v>
      </c>
      <c r="E125" s="354" t="s">
        <v>834</v>
      </c>
      <c r="F125" s="347" t="s">
        <v>25</v>
      </c>
      <c r="G125" s="492">
        <f t="shared" ref="G125" si="25">ROUNDUP(SUM(I125:O125),2)</f>
        <v>0</v>
      </c>
      <c r="H125" s="622" t="s">
        <v>1644</v>
      </c>
      <c r="I125" s="505"/>
      <c r="J125" s="505"/>
      <c r="K125" s="505"/>
      <c r="L125" s="505"/>
      <c r="M125" s="505"/>
      <c r="N125" s="505"/>
      <c r="O125" s="505"/>
      <c r="P125" s="494"/>
      <c r="Q125" s="500"/>
      <c r="R125" s="499">
        <f t="shared" si="24"/>
        <v>0</v>
      </c>
    </row>
    <row r="126" spans="1:18" s="497" customFormat="1" ht="15">
      <c r="A126" s="490"/>
      <c r="B126" s="490"/>
      <c r="C126" s="491"/>
      <c r="D126" s="502"/>
      <c r="E126" s="444"/>
      <c r="F126" s="347"/>
      <c r="G126" s="492"/>
      <c r="H126" s="492"/>
      <c r="I126" s="505"/>
      <c r="J126" s="505"/>
      <c r="K126" s="505"/>
      <c r="L126" s="505"/>
      <c r="M126" s="505"/>
      <c r="N126" s="505"/>
      <c r="O126" s="505"/>
      <c r="P126" s="494"/>
      <c r="Q126" s="500"/>
      <c r="R126" s="499">
        <f t="shared" ref="R126:R145" si="26">Q126*G126</f>
        <v>0</v>
      </c>
    </row>
    <row r="127" spans="1:18" s="497" customFormat="1" ht="15">
      <c r="A127" s="490">
        <v>14</v>
      </c>
      <c r="B127" s="501" t="s">
        <v>152</v>
      </c>
      <c r="C127" s="504"/>
      <c r="D127" s="502" t="str">
        <f t="shared" ref="D127:D135" si="27">IF(A127=0,"",IF(C127=0,A127&amp;"."&amp;B127,A127&amp;"."&amp;B127&amp;"."&amp;C127))</f>
        <v>14.090</v>
      </c>
      <c r="E127" s="349" t="s">
        <v>1355</v>
      </c>
      <c r="F127" s="347"/>
      <c r="G127" s="492"/>
      <c r="H127" s="492"/>
      <c r="I127" s="505"/>
      <c r="J127" s="505"/>
      <c r="K127" s="505"/>
      <c r="L127" s="505"/>
      <c r="M127" s="505"/>
      <c r="N127" s="505"/>
      <c r="O127" s="505"/>
      <c r="P127" s="494"/>
      <c r="Q127" s="500"/>
      <c r="R127" s="499">
        <f t="shared" si="26"/>
        <v>0</v>
      </c>
    </row>
    <row r="128" spans="1:18" s="497" customFormat="1" ht="14.25">
      <c r="A128" s="490">
        <v>14</v>
      </c>
      <c r="B128" s="501" t="s">
        <v>152</v>
      </c>
      <c r="C128" s="504" t="s">
        <v>124</v>
      </c>
      <c r="D128" s="502" t="str">
        <f t="shared" si="27"/>
        <v>14.090.005</v>
      </c>
      <c r="E128" s="348" t="s">
        <v>511</v>
      </c>
      <c r="F128" s="347" t="s">
        <v>25</v>
      </c>
      <c r="G128" s="492">
        <f t="shared" ref="G128:G166" si="28">ROUNDUP(SUM(I128:O128),2)</f>
        <v>0</v>
      </c>
      <c r="H128" s="622" t="s">
        <v>1644</v>
      </c>
      <c r="I128" s="505"/>
      <c r="J128" s="505"/>
      <c r="K128" s="505"/>
      <c r="L128" s="505"/>
      <c r="M128" s="505"/>
      <c r="N128" s="505"/>
      <c r="O128" s="505"/>
      <c r="P128" s="494"/>
      <c r="Q128" s="500"/>
      <c r="R128" s="499">
        <f t="shared" si="26"/>
        <v>0</v>
      </c>
    </row>
    <row r="129" spans="1:18" s="497" customFormat="1" ht="14.25">
      <c r="A129" s="490">
        <v>14</v>
      </c>
      <c r="B129" s="501" t="s">
        <v>152</v>
      </c>
      <c r="C129" s="504" t="s">
        <v>125</v>
      </c>
      <c r="D129" s="502" t="str">
        <f t="shared" si="27"/>
        <v>14.090.010</v>
      </c>
      <c r="E129" s="348" t="s">
        <v>512</v>
      </c>
      <c r="F129" s="347" t="s">
        <v>25</v>
      </c>
      <c r="G129" s="492">
        <f t="shared" si="28"/>
        <v>0</v>
      </c>
      <c r="H129" s="622" t="s">
        <v>1644</v>
      </c>
      <c r="I129" s="505"/>
      <c r="J129" s="505"/>
      <c r="K129" s="505"/>
      <c r="L129" s="505"/>
      <c r="M129" s="505"/>
      <c r="N129" s="505"/>
      <c r="O129" s="505"/>
      <c r="P129" s="494"/>
      <c r="Q129" s="500"/>
      <c r="R129" s="499">
        <f t="shared" si="26"/>
        <v>0</v>
      </c>
    </row>
    <row r="130" spans="1:18" s="497" customFormat="1" ht="14.25">
      <c r="A130" s="490">
        <v>14</v>
      </c>
      <c r="B130" s="501" t="s">
        <v>152</v>
      </c>
      <c r="C130" s="504" t="s">
        <v>126</v>
      </c>
      <c r="D130" s="502" t="str">
        <f t="shared" si="27"/>
        <v>14.090.015</v>
      </c>
      <c r="E130" s="348" t="s">
        <v>1442</v>
      </c>
      <c r="F130" s="347" t="s">
        <v>25</v>
      </c>
      <c r="G130" s="492">
        <f t="shared" si="28"/>
        <v>0</v>
      </c>
      <c r="H130" s="622" t="s">
        <v>1644</v>
      </c>
      <c r="I130" s="505"/>
      <c r="J130" s="505"/>
      <c r="K130" s="505"/>
      <c r="L130" s="505"/>
      <c r="M130" s="505"/>
      <c r="N130" s="505"/>
      <c r="O130" s="505"/>
      <c r="P130" s="494"/>
      <c r="Q130" s="500"/>
      <c r="R130" s="499">
        <f t="shared" si="26"/>
        <v>0</v>
      </c>
    </row>
    <row r="131" spans="1:18" s="497" customFormat="1" ht="14.25">
      <c r="A131" s="490">
        <v>14</v>
      </c>
      <c r="B131" s="501" t="s">
        <v>152</v>
      </c>
      <c r="C131" s="504" t="s">
        <v>127</v>
      </c>
      <c r="D131" s="502" t="str">
        <f t="shared" si="27"/>
        <v>14.090.020</v>
      </c>
      <c r="E131" s="348" t="s">
        <v>513</v>
      </c>
      <c r="F131" s="347" t="s">
        <v>25</v>
      </c>
      <c r="G131" s="492">
        <f t="shared" si="28"/>
        <v>0</v>
      </c>
      <c r="H131" s="622" t="s">
        <v>1644</v>
      </c>
      <c r="I131" s="505"/>
      <c r="J131" s="505"/>
      <c r="K131" s="505"/>
      <c r="L131" s="505"/>
      <c r="M131" s="505"/>
      <c r="N131" s="505"/>
      <c r="O131" s="505"/>
      <c r="P131" s="494"/>
      <c r="Q131" s="500"/>
      <c r="R131" s="499">
        <f t="shared" si="26"/>
        <v>0</v>
      </c>
    </row>
    <row r="132" spans="1:18" s="497" customFormat="1" ht="14.25">
      <c r="A132" s="490">
        <v>14</v>
      </c>
      <c r="B132" s="501" t="s">
        <v>152</v>
      </c>
      <c r="C132" s="504" t="s">
        <v>128</v>
      </c>
      <c r="D132" s="502" t="str">
        <f t="shared" si="27"/>
        <v>14.090.025</v>
      </c>
      <c r="E132" s="348" t="s">
        <v>1580</v>
      </c>
      <c r="F132" s="347" t="s">
        <v>25</v>
      </c>
      <c r="G132" s="492">
        <f t="shared" si="28"/>
        <v>0</v>
      </c>
      <c r="H132" s="622" t="s">
        <v>1644</v>
      </c>
      <c r="I132" s="505"/>
      <c r="J132" s="505"/>
      <c r="K132" s="505"/>
      <c r="L132" s="505"/>
      <c r="M132" s="505"/>
      <c r="N132" s="505"/>
      <c r="O132" s="505"/>
      <c r="P132" s="494"/>
      <c r="Q132" s="500"/>
      <c r="R132" s="499">
        <f t="shared" si="26"/>
        <v>0</v>
      </c>
    </row>
    <row r="133" spans="1:18" s="497" customFormat="1" ht="14.25">
      <c r="A133" s="490">
        <v>14</v>
      </c>
      <c r="B133" s="501" t="s">
        <v>152</v>
      </c>
      <c r="C133" s="504" t="s">
        <v>129</v>
      </c>
      <c r="D133" s="502" t="str">
        <f t="shared" si="27"/>
        <v>14.090.030</v>
      </c>
      <c r="E133" s="348" t="s">
        <v>514</v>
      </c>
      <c r="F133" s="347" t="s">
        <v>25</v>
      </c>
      <c r="G133" s="492">
        <f t="shared" si="28"/>
        <v>0</v>
      </c>
      <c r="H133" s="622" t="s">
        <v>1644</v>
      </c>
      <c r="I133" s="505"/>
      <c r="J133" s="505"/>
      <c r="K133" s="505"/>
      <c r="L133" s="505"/>
      <c r="M133" s="505"/>
      <c r="N133" s="505"/>
      <c r="O133" s="505"/>
      <c r="P133" s="494"/>
      <c r="Q133" s="500"/>
      <c r="R133" s="499">
        <f t="shared" si="26"/>
        <v>0</v>
      </c>
    </row>
    <row r="134" spans="1:18" s="497" customFormat="1" ht="14.25">
      <c r="A134" s="490">
        <v>14</v>
      </c>
      <c r="B134" s="501" t="s">
        <v>152</v>
      </c>
      <c r="C134" s="504" t="s">
        <v>130</v>
      </c>
      <c r="D134" s="502" t="str">
        <f t="shared" si="27"/>
        <v>14.090.035</v>
      </c>
      <c r="E134" s="348" t="s">
        <v>515</v>
      </c>
      <c r="F134" s="347" t="s">
        <v>25</v>
      </c>
      <c r="G134" s="492">
        <f t="shared" si="28"/>
        <v>0</v>
      </c>
      <c r="H134" s="622" t="s">
        <v>1644</v>
      </c>
      <c r="I134" s="505"/>
      <c r="J134" s="505"/>
      <c r="K134" s="505"/>
      <c r="L134" s="505"/>
      <c r="M134" s="505"/>
      <c r="N134" s="505"/>
      <c r="O134" s="505"/>
      <c r="P134" s="494"/>
      <c r="Q134" s="500"/>
      <c r="R134" s="499">
        <f t="shared" si="26"/>
        <v>0</v>
      </c>
    </row>
    <row r="135" spans="1:18" s="497" customFormat="1" ht="14.25">
      <c r="A135" s="490">
        <v>14</v>
      </c>
      <c r="B135" s="501" t="s">
        <v>152</v>
      </c>
      <c r="C135" s="504" t="s">
        <v>131</v>
      </c>
      <c r="D135" s="502" t="str">
        <f t="shared" si="27"/>
        <v>14.090.040</v>
      </c>
      <c r="E135" s="354" t="s">
        <v>834</v>
      </c>
      <c r="F135" s="347" t="s">
        <v>25</v>
      </c>
      <c r="G135" s="492">
        <f t="shared" si="28"/>
        <v>0</v>
      </c>
      <c r="H135" s="622" t="s">
        <v>1644</v>
      </c>
      <c r="I135" s="505"/>
      <c r="J135" s="505"/>
      <c r="K135" s="505"/>
      <c r="L135" s="505"/>
      <c r="M135" s="505"/>
      <c r="N135" s="505"/>
      <c r="O135" s="505"/>
      <c r="P135" s="494"/>
      <c r="Q135" s="500"/>
      <c r="R135" s="499">
        <f t="shared" si="26"/>
        <v>0</v>
      </c>
    </row>
    <row r="136" spans="1:18" s="497" customFormat="1" ht="15">
      <c r="A136" s="490"/>
      <c r="B136" s="490"/>
      <c r="C136" s="491"/>
      <c r="D136" s="502"/>
      <c r="E136" s="444"/>
      <c r="F136" s="347"/>
      <c r="G136" s="492"/>
      <c r="H136" s="492"/>
      <c r="I136" s="505"/>
      <c r="J136" s="505"/>
      <c r="K136" s="505"/>
      <c r="L136" s="505"/>
      <c r="M136" s="505"/>
      <c r="N136" s="505"/>
      <c r="O136" s="505"/>
      <c r="P136" s="494"/>
      <c r="Q136" s="500"/>
      <c r="R136" s="499">
        <f t="shared" si="26"/>
        <v>0</v>
      </c>
    </row>
    <row r="137" spans="1:18" s="497" customFormat="1" ht="15">
      <c r="A137" s="490">
        <v>14</v>
      </c>
      <c r="B137" s="501" t="s">
        <v>151</v>
      </c>
      <c r="C137" s="504"/>
      <c r="D137" s="502" t="str">
        <f t="shared" ref="D137:D145" si="29">IF(A137=0,"",IF(C137=0,A137&amp;"."&amp;B137,A137&amp;"."&amp;B137&amp;"."&amp;C137))</f>
        <v>14.095</v>
      </c>
      <c r="E137" s="349" t="s">
        <v>837</v>
      </c>
      <c r="F137" s="347"/>
      <c r="G137" s="492"/>
      <c r="H137" s="492"/>
      <c r="I137" s="505"/>
      <c r="J137" s="505"/>
      <c r="K137" s="505"/>
      <c r="L137" s="505"/>
      <c r="M137" s="505"/>
      <c r="N137" s="505"/>
      <c r="O137" s="505"/>
      <c r="P137" s="494"/>
      <c r="Q137" s="500"/>
      <c r="R137" s="499">
        <f t="shared" si="26"/>
        <v>0</v>
      </c>
    </row>
    <row r="138" spans="1:18" s="497" customFormat="1" ht="14.25">
      <c r="A138" s="490">
        <v>14</v>
      </c>
      <c r="B138" s="501" t="s">
        <v>151</v>
      </c>
      <c r="C138" s="504" t="s">
        <v>124</v>
      </c>
      <c r="D138" s="502" t="str">
        <f t="shared" si="29"/>
        <v>14.095.005</v>
      </c>
      <c r="E138" s="348" t="s">
        <v>511</v>
      </c>
      <c r="F138" s="347" t="s">
        <v>25</v>
      </c>
      <c r="G138" s="492">
        <f t="shared" si="28"/>
        <v>0</v>
      </c>
      <c r="H138" s="622" t="s">
        <v>1644</v>
      </c>
      <c r="I138" s="505"/>
      <c r="J138" s="505"/>
      <c r="K138" s="505"/>
      <c r="L138" s="505"/>
      <c r="M138" s="505"/>
      <c r="N138" s="505"/>
      <c r="O138" s="505"/>
      <c r="P138" s="494"/>
      <c r="Q138" s="500"/>
      <c r="R138" s="499">
        <f t="shared" si="26"/>
        <v>0</v>
      </c>
    </row>
    <row r="139" spans="1:18" s="497" customFormat="1" ht="14.25">
      <c r="A139" s="490">
        <v>14</v>
      </c>
      <c r="B139" s="501" t="s">
        <v>151</v>
      </c>
      <c r="C139" s="504" t="s">
        <v>125</v>
      </c>
      <c r="D139" s="502" t="str">
        <f t="shared" si="29"/>
        <v>14.095.010</v>
      </c>
      <c r="E139" s="348" t="s">
        <v>512</v>
      </c>
      <c r="F139" s="347" t="s">
        <v>25</v>
      </c>
      <c r="G139" s="492">
        <f t="shared" si="28"/>
        <v>0</v>
      </c>
      <c r="H139" s="622" t="s">
        <v>1644</v>
      </c>
      <c r="I139" s="505"/>
      <c r="J139" s="505"/>
      <c r="K139" s="505"/>
      <c r="L139" s="505"/>
      <c r="M139" s="505"/>
      <c r="N139" s="505"/>
      <c r="O139" s="505"/>
      <c r="P139" s="494"/>
      <c r="Q139" s="500"/>
      <c r="R139" s="499">
        <f t="shared" si="26"/>
        <v>0</v>
      </c>
    </row>
    <row r="140" spans="1:18" s="497" customFormat="1" ht="14.25">
      <c r="A140" s="490">
        <v>14</v>
      </c>
      <c r="B140" s="501" t="s">
        <v>151</v>
      </c>
      <c r="C140" s="504" t="s">
        <v>126</v>
      </c>
      <c r="D140" s="502" t="str">
        <f t="shared" si="29"/>
        <v>14.095.015</v>
      </c>
      <c r="E140" s="348" t="s">
        <v>1442</v>
      </c>
      <c r="F140" s="347" t="s">
        <v>25</v>
      </c>
      <c r="G140" s="492">
        <f t="shared" si="28"/>
        <v>0</v>
      </c>
      <c r="H140" s="622" t="s">
        <v>1644</v>
      </c>
      <c r="I140" s="505"/>
      <c r="J140" s="505"/>
      <c r="K140" s="505"/>
      <c r="L140" s="505"/>
      <c r="M140" s="505"/>
      <c r="N140" s="505"/>
      <c r="O140" s="505"/>
      <c r="P140" s="494"/>
      <c r="Q140" s="500"/>
      <c r="R140" s="499">
        <f t="shared" si="26"/>
        <v>0</v>
      </c>
    </row>
    <row r="141" spans="1:18" s="497" customFormat="1" ht="14.25">
      <c r="A141" s="490">
        <v>14</v>
      </c>
      <c r="B141" s="501" t="s">
        <v>151</v>
      </c>
      <c r="C141" s="504" t="s">
        <v>127</v>
      </c>
      <c r="D141" s="502" t="str">
        <f t="shared" si="29"/>
        <v>14.095.020</v>
      </c>
      <c r="E141" s="348" t="s">
        <v>513</v>
      </c>
      <c r="F141" s="347" t="s">
        <v>25</v>
      </c>
      <c r="G141" s="492">
        <f t="shared" si="28"/>
        <v>0</v>
      </c>
      <c r="H141" s="622" t="s">
        <v>1644</v>
      </c>
      <c r="I141" s="505"/>
      <c r="J141" s="505"/>
      <c r="K141" s="505"/>
      <c r="L141" s="505"/>
      <c r="M141" s="505"/>
      <c r="N141" s="505"/>
      <c r="O141" s="505"/>
      <c r="P141" s="494"/>
      <c r="Q141" s="500"/>
      <c r="R141" s="499">
        <f t="shared" si="26"/>
        <v>0</v>
      </c>
    </row>
    <row r="142" spans="1:18" s="497" customFormat="1" ht="14.25">
      <c r="A142" s="490">
        <v>14</v>
      </c>
      <c r="B142" s="501" t="s">
        <v>151</v>
      </c>
      <c r="C142" s="504" t="s">
        <v>128</v>
      </c>
      <c r="D142" s="502" t="str">
        <f t="shared" si="29"/>
        <v>14.095.025</v>
      </c>
      <c r="E142" s="348" t="s">
        <v>1580</v>
      </c>
      <c r="F142" s="347" t="s">
        <v>25</v>
      </c>
      <c r="G142" s="492">
        <f t="shared" si="28"/>
        <v>0</v>
      </c>
      <c r="H142" s="622" t="s">
        <v>1644</v>
      </c>
      <c r="I142" s="505"/>
      <c r="J142" s="505"/>
      <c r="K142" s="505"/>
      <c r="L142" s="505"/>
      <c r="M142" s="505"/>
      <c r="N142" s="505"/>
      <c r="O142" s="505"/>
      <c r="P142" s="494"/>
      <c r="Q142" s="500"/>
      <c r="R142" s="499">
        <f t="shared" si="26"/>
        <v>0</v>
      </c>
    </row>
    <row r="143" spans="1:18" s="497" customFormat="1" ht="14.25">
      <c r="A143" s="490">
        <v>14</v>
      </c>
      <c r="B143" s="501" t="s">
        <v>151</v>
      </c>
      <c r="C143" s="504" t="s">
        <v>129</v>
      </c>
      <c r="D143" s="502" t="str">
        <f t="shared" si="29"/>
        <v>14.095.030</v>
      </c>
      <c r="E143" s="348" t="s">
        <v>1374</v>
      </c>
      <c r="F143" s="347" t="s">
        <v>25</v>
      </c>
      <c r="G143" s="492">
        <f t="shared" si="28"/>
        <v>0</v>
      </c>
      <c r="H143" s="622" t="s">
        <v>1644</v>
      </c>
      <c r="I143" s="505"/>
      <c r="J143" s="505"/>
      <c r="K143" s="505"/>
      <c r="L143" s="505"/>
      <c r="M143" s="505"/>
      <c r="N143" s="505"/>
      <c r="O143" s="505"/>
      <c r="P143" s="494"/>
      <c r="Q143" s="500"/>
      <c r="R143" s="499">
        <f t="shared" si="26"/>
        <v>0</v>
      </c>
    </row>
    <row r="144" spans="1:18" s="497" customFormat="1" ht="14.25">
      <c r="A144" s="490">
        <v>14</v>
      </c>
      <c r="B144" s="501" t="s">
        <v>151</v>
      </c>
      <c r="C144" s="504" t="s">
        <v>130</v>
      </c>
      <c r="D144" s="502" t="str">
        <f t="shared" si="29"/>
        <v>14.095.035</v>
      </c>
      <c r="E144" s="348" t="s">
        <v>515</v>
      </c>
      <c r="F144" s="347" t="s">
        <v>25</v>
      </c>
      <c r="G144" s="492">
        <f t="shared" si="28"/>
        <v>0</v>
      </c>
      <c r="H144" s="622" t="s">
        <v>1644</v>
      </c>
      <c r="I144" s="505"/>
      <c r="J144" s="505"/>
      <c r="K144" s="505"/>
      <c r="L144" s="505"/>
      <c r="M144" s="505"/>
      <c r="N144" s="505"/>
      <c r="O144" s="505"/>
      <c r="P144" s="494"/>
      <c r="Q144" s="500"/>
      <c r="R144" s="499">
        <f t="shared" si="26"/>
        <v>0</v>
      </c>
    </row>
    <row r="145" spans="1:18" s="497" customFormat="1" ht="14.25">
      <c r="A145" s="490">
        <v>14</v>
      </c>
      <c r="B145" s="501" t="s">
        <v>151</v>
      </c>
      <c r="C145" s="504" t="s">
        <v>131</v>
      </c>
      <c r="D145" s="502" t="str">
        <f t="shared" si="29"/>
        <v>14.095.040</v>
      </c>
      <c r="E145" s="354" t="s">
        <v>834</v>
      </c>
      <c r="F145" s="347" t="s">
        <v>25</v>
      </c>
      <c r="G145" s="492">
        <f t="shared" si="28"/>
        <v>0</v>
      </c>
      <c r="H145" s="622" t="s">
        <v>1644</v>
      </c>
      <c r="I145" s="505"/>
      <c r="J145" s="505"/>
      <c r="K145" s="505"/>
      <c r="L145" s="505"/>
      <c r="M145" s="505"/>
      <c r="N145" s="505"/>
      <c r="O145" s="505"/>
      <c r="P145" s="494"/>
      <c r="Q145" s="500"/>
      <c r="R145" s="499">
        <f t="shared" si="26"/>
        <v>0</v>
      </c>
    </row>
    <row r="146" spans="1:18" s="497" customFormat="1" ht="15">
      <c r="A146" s="490"/>
      <c r="B146" s="490"/>
      <c r="C146" s="491"/>
      <c r="D146" s="502"/>
      <c r="E146" s="444"/>
      <c r="F146" s="347"/>
      <c r="G146" s="492"/>
      <c r="H146" s="492"/>
      <c r="I146" s="505"/>
      <c r="J146" s="505"/>
      <c r="K146" s="505"/>
      <c r="L146" s="505"/>
      <c r="M146" s="505"/>
      <c r="N146" s="505"/>
      <c r="O146" s="505"/>
      <c r="P146" s="494"/>
      <c r="Q146" s="500"/>
      <c r="R146" s="499">
        <f t="shared" ref="R146" si="30">Q146*G146</f>
        <v>0</v>
      </c>
    </row>
    <row r="147" spans="1:18" s="497" customFormat="1" ht="15">
      <c r="A147" s="490">
        <v>14</v>
      </c>
      <c r="B147" s="501" t="s">
        <v>153</v>
      </c>
      <c r="C147" s="504"/>
      <c r="D147" s="502" t="str">
        <f t="shared" ref="D147:D150" si="31">IF(A147=0,"",IF(C147=0,A147&amp;"."&amp;B147,A147&amp;"."&amp;B147&amp;"."&amp;C147))</f>
        <v>14.100</v>
      </c>
      <c r="E147" s="349" t="s">
        <v>838</v>
      </c>
      <c r="F147" s="347"/>
      <c r="G147" s="492"/>
      <c r="H147" s="492"/>
      <c r="I147" s="505"/>
      <c r="J147" s="505"/>
      <c r="K147" s="505"/>
      <c r="L147" s="505"/>
      <c r="M147" s="505"/>
      <c r="N147" s="505"/>
      <c r="O147" s="505"/>
      <c r="P147" s="494"/>
      <c r="Q147" s="500"/>
      <c r="R147" s="499">
        <f>Q147*G147</f>
        <v>0</v>
      </c>
    </row>
    <row r="148" spans="1:18" s="497" customFormat="1" ht="14.25">
      <c r="A148" s="490">
        <v>14</v>
      </c>
      <c r="B148" s="501" t="s">
        <v>153</v>
      </c>
      <c r="C148" s="504" t="s">
        <v>124</v>
      </c>
      <c r="D148" s="502" t="str">
        <f t="shared" si="31"/>
        <v>14.100.005</v>
      </c>
      <c r="E148" s="348" t="s">
        <v>374</v>
      </c>
      <c r="F148" s="347" t="s">
        <v>25</v>
      </c>
      <c r="G148" s="492">
        <f t="shared" si="28"/>
        <v>0</v>
      </c>
      <c r="H148" s="622" t="s">
        <v>1644</v>
      </c>
      <c r="I148" s="505"/>
      <c r="J148" s="505"/>
      <c r="K148" s="505"/>
      <c r="L148" s="505"/>
      <c r="M148" s="505"/>
      <c r="N148" s="505"/>
      <c r="O148" s="505"/>
      <c r="P148" s="494"/>
      <c r="Q148" s="500"/>
      <c r="R148" s="499">
        <f>Q148*G148</f>
        <v>0</v>
      </c>
    </row>
    <row r="149" spans="1:18" s="497" customFormat="1" ht="14.25">
      <c r="A149" s="490">
        <v>14</v>
      </c>
      <c r="B149" s="501" t="s">
        <v>153</v>
      </c>
      <c r="C149" s="504" t="s">
        <v>125</v>
      </c>
      <c r="D149" s="502" t="str">
        <f t="shared" si="31"/>
        <v>14.100.010</v>
      </c>
      <c r="E149" s="348" t="s">
        <v>375</v>
      </c>
      <c r="F149" s="347" t="s">
        <v>25</v>
      </c>
      <c r="G149" s="492">
        <f t="shared" si="28"/>
        <v>0</v>
      </c>
      <c r="H149" s="622" t="s">
        <v>1644</v>
      </c>
      <c r="I149" s="505"/>
      <c r="J149" s="505"/>
      <c r="K149" s="505"/>
      <c r="L149" s="505"/>
      <c r="M149" s="505"/>
      <c r="N149" s="505"/>
      <c r="O149" s="505"/>
      <c r="P149" s="494"/>
      <c r="Q149" s="500"/>
      <c r="R149" s="499">
        <f>Q149*G149</f>
        <v>0</v>
      </c>
    </row>
    <row r="150" spans="1:18" s="497" customFormat="1" ht="14.25">
      <c r="A150" s="490">
        <v>14</v>
      </c>
      <c r="B150" s="501" t="s">
        <v>153</v>
      </c>
      <c r="C150" s="504" t="s">
        <v>126</v>
      </c>
      <c r="D150" s="502" t="str">
        <f t="shared" si="31"/>
        <v>14.100.015</v>
      </c>
      <c r="E150" s="348" t="s">
        <v>525</v>
      </c>
      <c r="F150" s="347" t="s">
        <v>25</v>
      </c>
      <c r="G150" s="492">
        <f t="shared" si="28"/>
        <v>0</v>
      </c>
      <c r="H150" s="622" t="s">
        <v>1644</v>
      </c>
      <c r="I150" s="505"/>
      <c r="J150" s="505"/>
      <c r="K150" s="505"/>
      <c r="L150" s="505"/>
      <c r="M150" s="505"/>
      <c r="N150" s="505"/>
      <c r="O150" s="505"/>
      <c r="P150" s="494"/>
      <c r="Q150" s="500"/>
      <c r="R150" s="499">
        <f>Q150*G150</f>
        <v>0</v>
      </c>
    </row>
    <row r="151" spans="1:18" s="497" customFormat="1" ht="14.25">
      <c r="A151" s="490"/>
      <c r="B151" s="501"/>
      <c r="C151" s="504"/>
      <c r="D151" s="502"/>
      <c r="E151" s="348"/>
      <c r="F151" s="347"/>
      <c r="G151" s="492"/>
      <c r="H151" s="492"/>
      <c r="I151" s="505"/>
      <c r="J151" s="505"/>
      <c r="K151" s="505"/>
      <c r="L151" s="505"/>
      <c r="M151" s="505"/>
      <c r="N151" s="505"/>
      <c r="O151" s="505"/>
      <c r="P151" s="494"/>
      <c r="Q151" s="500"/>
      <c r="R151" s="499">
        <f>Q151*G151</f>
        <v>0</v>
      </c>
    </row>
    <row r="152" spans="1:18" s="497" customFormat="1" ht="15">
      <c r="A152" s="512">
        <v>14</v>
      </c>
      <c r="B152" s="501" t="s">
        <v>154</v>
      </c>
      <c r="C152" s="504"/>
      <c r="D152" s="502" t="str">
        <f t="shared" ref="D152" si="32">IF(A152=0,"",IF(C152=0,A152&amp;"."&amp;B152,A152&amp;"."&amp;B152&amp;"."&amp;C152))</f>
        <v>14.105</v>
      </c>
      <c r="E152" s="362" t="s">
        <v>1401</v>
      </c>
      <c r="F152" s="347"/>
      <c r="G152" s="492"/>
      <c r="H152" s="492"/>
      <c r="I152" s="505"/>
      <c r="J152" s="505"/>
      <c r="K152" s="505"/>
      <c r="L152" s="505"/>
      <c r="M152" s="505"/>
      <c r="N152" s="505"/>
      <c r="O152" s="505"/>
      <c r="P152" s="494"/>
      <c r="Q152" s="500"/>
      <c r="R152" s="499">
        <f t="shared" ref="R152" si="33">Q152*G152</f>
        <v>0</v>
      </c>
    </row>
    <row r="153" spans="1:18" s="497" customFormat="1" ht="14.25">
      <c r="A153" s="490">
        <v>14</v>
      </c>
      <c r="B153" s="501" t="s">
        <v>154</v>
      </c>
      <c r="C153" s="504" t="s">
        <v>124</v>
      </c>
      <c r="D153" s="502" t="str">
        <f t="shared" ref="D153:D158" si="34">IF(A153=0,"",IF(C153=0,A153&amp;"."&amp;B153,A153&amp;"."&amp;B153&amp;"."&amp;C153))</f>
        <v>14.105.005</v>
      </c>
      <c r="E153" s="348" t="s">
        <v>1372</v>
      </c>
      <c r="F153" s="347" t="s">
        <v>25</v>
      </c>
      <c r="G153" s="492">
        <f t="shared" ref="G153:G158" si="35">ROUNDUP(SUM(I153:O153),2)</f>
        <v>0</v>
      </c>
      <c r="H153" s="622" t="s">
        <v>1644</v>
      </c>
      <c r="I153" s="505"/>
      <c r="J153" s="505"/>
      <c r="K153" s="505"/>
      <c r="L153" s="505"/>
      <c r="M153" s="505"/>
      <c r="N153" s="505"/>
      <c r="O153" s="505"/>
      <c r="P153" s="494"/>
      <c r="Q153" s="500"/>
      <c r="R153" s="499">
        <f t="shared" ref="R153:R159" si="36">Q153*G153</f>
        <v>0</v>
      </c>
    </row>
    <row r="154" spans="1:18" s="497" customFormat="1" ht="14.25">
      <c r="A154" s="490">
        <v>14</v>
      </c>
      <c r="B154" s="501" t="s">
        <v>154</v>
      </c>
      <c r="C154" s="504" t="s">
        <v>125</v>
      </c>
      <c r="D154" s="502" t="str">
        <f t="shared" si="34"/>
        <v>14.105.010</v>
      </c>
      <c r="E154" s="348" t="s">
        <v>516</v>
      </c>
      <c r="F154" s="347" t="s">
        <v>25</v>
      </c>
      <c r="G154" s="492">
        <f t="shared" si="35"/>
        <v>0</v>
      </c>
      <c r="H154" s="622" t="s">
        <v>1644</v>
      </c>
      <c r="I154" s="505"/>
      <c r="J154" s="505"/>
      <c r="K154" s="505"/>
      <c r="L154" s="505"/>
      <c r="M154" s="505"/>
      <c r="N154" s="505"/>
      <c r="O154" s="505"/>
      <c r="P154" s="494"/>
      <c r="Q154" s="500"/>
      <c r="R154" s="499">
        <f t="shared" si="36"/>
        <v>0</v>
      </c>
    </row>
    <row r="155" spans="1:18" s="497" customFormat="1" ht="14.25">
      <c r="A155" s="490">
        <v>14</v>
      </c>
      <c r="B155" s="501" t="s">
        <v>154</v>
      </c>
      <c r="C155" s="504" t="s">
        <v>126</v>
      </c>
      <c r="D155" s="502" t="str">
        <f t="shared" si="34"/>
        <v>14.105.015</v>
      </c>
      <c r="E155" s="348" t="s">
        <v>517</v>
      </c>
      <c r="F155" s="347" t="s">
        <v>25</v>
      </c>
      <c r="G155" s="492">
        <f t="shared" si="35"/>
        <v>0</v>
      </c>
      <c r="H155" s="622" t="s">
        <v>1644</v>
      </c>
      <c r="I155" s="505"/>
      <c r="J155" s="505"/>
      <c r="K155" s="505"/>
      <c r="L155" s="505"/>
      <c r="M155" s="505"/>
      <c r="N155" s="505"/>
      <c r="O155" s="505"/>
      <c r="P155" s="494"/>
      <c r="Q155" s="500"/>
      <c r="R155" s="499">
        <f t="shared" si="36"/>
        <v>0</v>
      </c>
    </row>
    <row r="156" spans="1:18" s="497" customFormat="1" ht="14.25">
      <c r="A156" s="490">
        <v>14</v>
      </c>
      <c r="B156" s="501" t="s">
        <v>154</v>
      </c>
      <c r="C156" s="504" t="s">
        <v>127</v>
      </c>
      <c r="D156" s="502" t="str">
        <f t="shared" si="34"/>
        <v>14.105.020</v>
      </c>
      <c r="E156" s="348" t="s">
        <v>518</v>
      </c>
      <c r="F156" s="347" t="s">
        <v>25</v>
      </c>
      <c r="G156" s="492">
        <f t="shared" si="35"/>
        <v>0</v>
      </c>
      <c r="H156" s="622" t="s">
        <v>1644</v>
      </c>
      <c r="I156" s="505"/>
      <c r="J156" s="505"/>
      <c r="K156" s="505"/>
      <c r="L156" s="505"/>
      <c r="M156" s="505"/>
      <c r="N156" s="505"/>
      <c r="O156" s="505"/>
      <c r="P156" s="494"/>
      <c r="Q156" s="500"/>
      <c r="R156" s="499">
        <f t="shared" si="36"/>
        <v>0</v>
      </c>
    </row>
    <row r="157" spans="1:18" s="497" customFormat="1" ht="14.25">
      <c r="A157" s="490">
        <v>14</v>
      </c>
      <c r="B157" s="501" t="s">
        <v>154</v>
      </c>
      <c r="C157" s="504" t="s">
        <v>128</v>
      </c>
      <c r="D157" s="502" t="str">
        <f t="shared" si="34"/>
        <v>14.105.025</v>
      </c>
      <c r="E157" s="348" t="s">
        <v>519</v>
      </c>
      <c r="F157" s="347" t="s">
        <v>25</v>
      </c>
      <c r="G157" s="492">
        <f t="shared" si="35"/>
        <v>0</v>
      </c>
      <c r="H157" s="622" t="s">
        <v>1644</v>
      </c>
      <c r="I157" s="505"/>
      <c r="J157" s="505"/>
      <c r="K157" s="505"/>
      <c r="L157" s="505"/>
      <c r="M157" s="505"/>
      <c r="N157" s="505"/>
      <c r="O157" s="505"/>
      <c r="P157" s="494"/>
      <c r="Q157" s="500"/>
      <c r="R157" s="499">
        <f t="shared" si="36"/>
        <v>0</v>
      </c>
    </row>
    <row r="158" spans="1:18" s="497" customFormat="1" ht="14.25">
      <c r="A158" s="490">
        <v>14</v>
      </c>
      <c r="B158" s="501" t="s">
        <v>154</v>
      </c>
      <c r="C158" s="504" t="s">
        <v>129</v>
      </c>
      <c r="D158" s="502" t="str">
        <f t="shared" si="34"/>
        <v>14.105.030</v>
      </c>
      <c r="E158" s="348" t="s">
        <v>520</v>
      </c>
      <c r="F158" s="347" t="s">
        <v>25</v>
      </c>
      <c r="G158" s="492">
        <f t="shared" si="35"/>
        <v>0</v>
      </c>
      <c r="H158" s="622" t="s">
        <v>1644</v>
      </c>
      <c r="I158" s="505"/>
      <c r="J158" s="505"/>
      <c r="K158" s="505"/>
      <c r="L158" s="505"/>
      <c r="M158" s="505"/>
      <c r="N158" s="505"/>
      <c r="O158" s="505"/>
      <c r="P158" s="494"/>
      <c r="Q158" s="500"/>
      <c r="R158" s="499">
        <f t="shared" si="36"/>
        <v>0</v>
      </c>
    </row>
    <row r="159" spans="1:18" s="497" customFormat="1" ht="14.25">
      <c r="A159" s="490"/>
      <c r="B159" s="501"/>
      <c r="C159" s="504"/>
      <c r="D159" s="502"/>
      <c r="E159" s="348"/>
      <c r="F159" s="347"/>
      <c r="G159" s="492"/>
      <c r="H159" s="492"/>
      <c r="I159" s="505"/>
      <c r="J159" s="505"/>
      <c r="K159" s="505"/>
      <c r="L159" s="505"/>
      <c r="M159" s="505"/>
      <c r="N159" s="505"/>
      <c r="O159" s="505"/>
      <c r="P159" s="494"/>
      <c r="Q159" s="500"/>
      <c r="R159" s="499">
        <f t="shared" si="36"/>
        <v>0</v>
      </c>
    </row>
    <row r="160" spans="1:18" s="497" customFormat="1" ht="15">
      <c r="A160" s="490"/>
      <c r="B160" s="501"/>
      <c r="C160" s="504"/>
      <c r="D160" s="502"/>
      <c r="E160" s="574" t="s">
        <v>1629</v>
      </c>
      <c r="F160" s="572"/>
      <c r="G160" s="492"/>
      <c r="H160" s="492"/>
      <c r="I160" s="505"/>
      <c r="J160" s="505"/>
      <c r="K160" s="505"/>
      <c r="L160" s="505"/>
      <c r="M160" s="505"/>
      <c r="N160" s="505"/>
      <c r="O160" s="505"/>
      <c r="P160" s="494"/>
      <c r="Q160" s="500"/>
      <c r="R160" s="499"/>
    </row>
    <row r="161" spans="1:18" s="497" customFormat="1" ht="14.25">
      <c r="A161" s="490"/>
      <c r="B161" s="501"/>
      <c r="C161" s="504"/>
      <c r="D161" s="502"/>
      <c r="E161" s="575"/>
      <c r="F161" s="572"/>
      <c r="G161" s="492"/>
      <c r="H161" s="492"/>
      <c r="I161" s="505"/>
      <c r="J161" s="505"/>
      <c r="K161" s="505"/>
      <c r="L161" s="505"/>
      <c r="M161" s="505"/>
      <c r="N161" s="505"/>
      <c r="O161" s="505"/>
      <c r="P161" s="494"/>
      <c r="Q161" s="500"/>
      <c r="R161" s="499"/>
    </row>
    <row r="162" spans="1:18" s="497" customFormat="1" ht="30">
      <c r="A162" s="490">
        <v>14</v>
      </c>
      <c r="B162" s="501" t="s">
        <v>155</v>
      </c>
      <c r="C162" s="504"/>
      <c r="D162" s="502" t="str">
        <f t="shared" ref="D162:D163" si="37">IF(A162=0,"",IF(C162=0,A162&amp;"."&amp;B162,A162&amp;"."&amp;B162&amp;"."&amp;C162))</f>
        <v>14.110</v>
      </c>
      <c r="E162" s="574" t="s">
        <v>1630</v>
      </c>
      <c r="F162" s="572"/>
      <c r="G162" s="492"/>
      <c r="H162" s="492"/>
      <c r="I162" s="505"/>
      <c r="J162" s="505"/>
      <c r="K162" s="505"/>
      <c r="L162" s="505"/>
      <c r="M162" s="505"/>
      <c r="N162" s="505"/>
      <c r="O162" s="505"/>
      <c r="P162" s="494"/>
      <c r="Q162" s="500"/>
      <c r="R162" s="499">
        <f t="shared" ref="R162:R166" si="38">Q162*G162</f>
        <v>0</v>
      </c>
    </row>
    <row r="163" spans="1:18" s="497" customFormat="1" ht="14.25">
      <c r="A163" s="490">
        <v>14</v>
      </c>
      <c r="B163" s="501" t="s">
        <v>155</v>
      </c>
      <c r="C163" s="504" t="s">
        <v>124</v>
      </c>
      <c r="D163" s="502" t="str">
        <f t="shared" si="37"/>
        <v>14.110.005</v>
      </c>
      <c r="E163" s="215" t="s">
        <v>1631</v>
      </c>
      <c r="F163" s="572" t="s">
        <v>148</v>
      </c>
      <c r="G163" s="492">
        <f t="shared" si="28"/>
        <v>0</v>
      </c>
      <c r="H163" s="622" t="s">
        <v>1639</v>
      </c>
      <c r="I163" s="505"/>
      <c r="J163" s="505"/>
      <c r="K163" s="505"/>
      <c r="L163" s="505"/>
      <c r="M163" s="505"/>
      <c r="N163" s="505"/>
      <c r="O163" s="505"/>
      <c r="P163" s="494"/>
      <c r="Q163" s="500"/>
      <c r="R163" s="499">
        <f t="shared" si="38"/>
        <v>0</v>
      </c>
    </row>
    <row r="164" spans="1:18" s="497" customFormat="1" ht="14.25">
      <c r="A164" s="490"/>
      <c r="B164" s="501"/>
      <c r="C164" s="504"/>
      <c r="D164" s="502"/>
      <c r="E164" s="354"/>
      <c r="F164" s="347"/>
      <c r="G164" s="492"/>
      <c r="H164" s="492"/>
      <c r="I164" s="505"/>
      <c r="J164" s="505"/>
      <c r="K164" s="505"/>
      <c r="L164" s="505"/>
      <c r="M164" s="505"/>
      <c r="N164" s="505"/>
      <c r="O164" s="505"/>
      <c r="P164" s="494"/>
      <c r="Q164" s="500"/>
      <c r="R164" s="499">
        <f t="shared" si="38"/>
        <v>0</v>
      </c>
    </row>
    <row r="165" spans="1:18" s="497" customFormat="1" ht="15">
      <c r="A165" s="490">
        <v>14</v>
      </c>
      <c r="B165" s="501" t="s">
        <v>156</v>
      </c>
      <c r="C165" s="504"/>
      <c r="D165" s="502" t="str">
        <f t="shared" ref="D165:D166" si="39">IF(A165=0,"",IF(C165=0,A165&amp;"."&amp;B165,A165&amp;"."&amp;B165&amp;"."&amp;C165))</f>
        <v>14.115</v>
      </c>
      <c r="E165" s="574" t="s">
        <v>1632</v>
      </c>
      <c r="F165" s="573"/>
      <c r="G165" s="492"/>
      <c r="H165" s="492"/>
      <c r="I165" s="505"/>
      <c r="J165" s="505"/>
      <c r="K165" s="505"/>
      <c r="L165" s="505"/>
      <c r="M165" s="505"/>
      <c r="N165" s="505"/>
      <c r="O165" s="505"/>
      <c r="P165" s="494"/>
      <c r="Q165" s="500"/>
      <c r="R165" s="499">
        <f t="shared" si="38"/>
        <v>0</v>
      </c>
    </row>
    <row r="166" spans="1:18" s="497" customFormat="1" ht="14.25">
      <c r="A166" s="490">
        <v>14</v>
      </c>
      <c r="B166" s="501" t="s">
        <v>156</v>
      </c>
      <c r="C166" s="305" t="s">
        <v>124</v>
      </c>
      <c r="D166" s="502" t="str">
        <f t="shared" si="39"/>
        <v>14.115.005</v>
      </c>
      <c r="E166" s="215" t="s">
        <v>1633</v>
      </c>
      <c r="F166" s="573" t="s">
        <v>25</v>
      </c>
      <c r="G166" s="492">
        <f t="shared" si="28"/>
        <v>0</v>
      </c>
      <c r="H166" s="622" t="s">
        <v>1644</v>
      </c>
      <c r="I166" s="505"/>
      <c r="J166" s="505"/>
      <c r="K166" s="505"/>
      <c r="L166" s="505"/>
      <c r="M166" s="505"/>
      <c r="N166" s="505"/>
      <c r="O166" s="505"/>
      <c r="P166" s="494"/>
      <c r="Q166" s="500"/>
      <c r="R166" s="499">
        <f t="shared" si="38"/>
        <v>0</v>
      </c>
    </row>
    <row r="167" spans="1:18" s="497" customFormat="1" ht="14.25">
      <c r="A167" s="490"/>
      <c r="B167" s="501"/>
      <c r="C167" s="504"/>
      <c r="D167" s="502" t="str">
        <f t="shared" ref="D167" si="40">IF(A167=0,"",IF(C167=0,A167&amp;"."&amp;B167,A167&amp;"."&amp;B167&amp;"."&amp;C167))</f>
        <v/>
      </c>
      <c r="E167" s="348"/>
      <c r="F167" s="347"/>
      <c r="G167" s="492"/>
      <c r="H167" s="492"/>
      <c r="I167" s="505"/>
      <c r="J167" s="505"/>
      <c r="K167" s="505"/>
      <c r="L167" s="505"/>
      <c r="M167" s="505"/>
      <c r="N167" s="505"/>
      <c r="O167" s="505"/>
      <c r="P167" s="494"/>
      <c r="Q167" s="500"/>
      <c r="R167" s="499">
        <f t="shared" ref="R167" si="41">Q167*G167</f>
        <v>0</v>
      </c>
    </row>
    <row r="168" spans="1:18" s="497" customFormat="1" ht="15">
      <c r="A168" s="490"/>
      <c r="B168" s="501"/>
      <c r="C168" s="501"/>
      <c r="D168" s="502"/>
      <c r="E168" s="349" t="s">
        <v>1212</v>
      </c>
      <c r="F168" s="347"/>
      <c r="G168" s="492"/>
      <c r="H168" s="492"/>
      <c r="I168" s="505"/>
      <c r="J168" s="505"/>
      <c r="K168" s="505"/>
      <c r="L168" s="505"/>
      <c r="M168" s="505"/>
      <c r="N168" s="505"/>
      <c r="O168" s="505"/>
      <c r="P168" s="494"/>
      <c r="Q168" s="500"/>
      <c r="R168" s="499"/>
    </row>
    <row r="169" spans="1:18" s="497" customFormat="1" ht="14.25">
      <c r="A169" s="490"/>
      <c r="B169" s="501"/>
      <c r="C169" s="501"/>
      <c r="D169" s="502"/>
      <c r="E169" s="348"/>
      <c r="F169" s="347"/>
      <c r="G169" s="492"/>
      <c r="H169" s="492"/>
      <c r="I169" s="505"/>
      <c r="J169" s="505"/>
      <c r="K169" s="505"/>
      <c r="L169" s="505"/>
      <c r="M169" s="505"/>
      <c r="N169" s="505"/>
      <c r="O169" s="505"/>
      <c r="P169" s="494"/>
      <c r="Q169" s="500"/>
      <c r="R169" s="499"/>
    </row>
    <row r="170" spans="1:18" s="328" customFormat="1" ht="15">
      <c r="A170" s="304" t="s">
        <v>10</v>
      </c>
      <c r="B170" s="305" t="s">
        <v>157</v>
      </c>
      <c r="C170" s="315"/>
      <c r="D170" s="257" t="str">
        <f t="shared" ref="D170:D172" si="42">IF(A170=0,"",IF(C170=0,A170&amp;"."&amp;B170,A170&amp;"."&amp;B170&amp;"."&amp;C170))</f>
        <v>14.120</v>
      </c>
      <c r="E170" s="324" t="s">
        <v>1443</v>
      </c>
      <c r="F170" s="325"/>
      <c r="G170" s="514"/>
      <c r="H170" s="514"/>
      <c r="I170" s="326"/>
      <c r="J170" s="326"/>
      <c r="K170" s="326"/>
      <c r="L170" s="326"/>
      <c r="M170" s="326"/>
      <c r="N170" s="326"/>
      <c r="O170" s="326"/>
      <c r="P170" s="327"/>
      <c r="Q170" s="287"/>
      <c r="R170" s="288">
        <f t="shared" ref="R170:R172" si="43">G170*Q170</f>
        <v>0</v>
      </c>
    </row>
    <row r="171" spans="1:18" s="328" customFormat="1" ht="14.25">
      <c r="A171" s="304" t="s">
        <v>10</v>
      </c>
      <c r="B171" s="305" t="s">
        <v>157</v>
      </c>
      <c r="C171" s="305" t="s">
        <v>124</v>
      </c>
      <c r="D171" s="257" t="str">
        <f>IF(A171=0,"",IF(C171=0,A171&amp;"."&amp;B171,A171&amp;"."&amp;B171&amp;"."&amp;C171))</f>
        <v>14.120.005</v>
      </c>
      <c r="E171" s="330" t="s">
        <v>1201</v>
      </c>
      <c r="F171" s="325" t="s">
        <v>148</v>
      </c>
      <c r="G171" s="514">
        <v>10000</v>
      </c>
      <c r="H171" s="582" t="s">
        <v>1638</v>
      </c>
      <c r="I171" s="515"/>
      <c r="J171" s="515"/>
      <c r="K171" s="515"/>
      <c r="L171" s="515"/>
      <c r="M171" s="515"/>
      <c r="N171" s="515"/>
      <c r="O171" s="515"/>
      <c r="P171" s="327"/>
      <c r="Q171" s="287">
        <v>1</v>
      </c>
      <c r="R171" s="288">
        <f t="shared" si="43"/>
        <v>10000</v>
      </c>
    </row>
    <row r="172" spans="1:18" s="328" customFormat="1" ht="14.25">
      <c r="A172" s="304" t="s">
        <v>10</v>
      </c>
      <c r="B172" s="305" t="s">
        <v>157</v>
      </c>
      <c r="C172" s="305" t="s">
        <v>125</v>
      </c>
      <c r="D172" s="257" t="str">
        <f t="shared" si="42"/>
        <v>14.120.010</v>
      </c>
      <c r="E172" s="330" t="s">
        <v>37</v>
      </c>
      <c r="F172" s="325" t="s">
        <v>38</v>
      </c>
      <c r="G172" s="477"/>
      <c r="H172" s="582" t="s">
        <v>1638</v>
      </c>
      <c r="I172" s="515"/>
      <c r="J172" s="515"/>
      <c r="K172" s="515"/>
      <c r="L172" s="515"/>
      <c r="M172" s="515"/>
      <c r="N172" s="515"/>
      <c r="O172" s="515"/>
      <c r="P172" s="327"/>
      <c r="Q172" s="516">
        <f>G171</f>
        <v>10000</v>
      </c>
      <c r="R172" s="288">
        <f t="shared" si="43"/>
        <v>0</v>
      </c>
    </row>
    <row r="173" spans="1:18" s="497" customFormat="1" ht="14.25">
      <c r="A173" s="490"/>
      <c r="B173" s="501"/>
      <c r="C173" s="504"/>
      <c r="D173" s="502"/>
      <c r="E173" s="348"/>
      <c r="F173" s="347"/>
      <c r="G173" s="492">
        <f t="shared" ref="G173" si="44">ROUNDUP(SUM(I173:O173),2)</f>
        <v>0</v>
      </c>
      <c r="H173" s="581"/>
      <c r="I173" s="505"/>
      <c r="J173" s="505"/>
      <c r="K173" s="505"/>
      <c r="L173" s="505"/>
      <c r="M173" s="505"/>
      <c r="N173" s="505"/>
      <c r="O173" s="505"/>
      <c r="P173" s="494"/>
      <c r="Q173" s="500"/>
      <c r="R173" s="499">
        <f t="shared" ref="R173" si="45">Q173*G173</f>
        <v>0</v>
      </c>
    </row>
    <row r="174" spans="1:18" s="328" customFormat="1" ht="15">
      <c r="A174" s="304" t="s">
        <v>10</v>
      </c>
      <c r="B174" s="305" t="s">
        <v>158</v>
      </c>
      <c r="C174" s="315"/>
      <c r="D174" s="257" t="str">
        <f t="shared" ref="D174" si="46">IF(A174=0,"",IF(C174=0,A174&amp;"."&amp;B174,A174&amp;"."&amp;B174&amp;"."&amp;C174))</f>
        <v>14.125</v>
      </c>
      <c r="E174" s="324" t="s">
        <v>1213</v>
      </c>
      <c r="F174" s="325"/>
      <c r="G174" s="514"/>
      <c r="H174" s="582"/>
      <c r="I174" s="326"/>
      <c r="J174" s="326"/>
      <c r="K174" s="326"/>
      <c r="L174" s="326"/>
      <c r="M174" s="326"/>
      <c r="N174" s="326"/>
      <c r="O174" s="326"/>
      <c r="P174" s="327"/>
      <c r="Q174" s="287"/>
      <c r="R174" s="288">
        <f t="shared" ref="R174:R176" si="47">G174*Q174</f>
        <v>0</v>
      </c>
    </row>
    <row r="175" spans="1:18" s="328" customFormat="1" ht="14.25">
      <c r="A175" s="304" t="s">
        <v>10</v>
      </c>
      <c r="B175" s="305" t="s">
        <v>158</v>
      </c>
      <c r="C175" s="305" t="s">
        <v>124</v>
      </c>
      <c r="D175" s="257" t="str">
        <f>IF(A175=0,"",IF(C175=0,A175&amp;"."&amp;B175,A175&amp;"."&amp;B175&amp;"."&amp;C175))</f>
        <v>14.125.005</v>
      </c>
      <c r="E175" s="330" t="s">
        <v>1201</v>
      </c>
      <c r="F175" s="325" t="s">
        <v>148</v>
      </c>
      <c r="G175" s="514">
        <v>10000</v>
      </c>
      <c r="H175" s="582" t="s">
        <v>1638</v>
      </c>
      <c r="I175" s="515"/>
      <c r="J175" s="515"/>
      <c r="K175" s="515"/>
      <c r="L175" s="515"/>
      <c r="M175" s="515"/>
      <c r="N175" s="515"/>
      <c r="O175" s="515"/>
      <c r="P175" s="327"/>
      <c r="Q175" s="287">
        <v>1</v>
      </c>
      <c r="R175" s="288">
        <f t="shared" si="47"/>
        <v>10000</v>
      </c>
    </row>
    <row r="176" spans="1:18" s="328" customFormat="1" ht="14.25">
      <c r="A176" s="304" t="s">
        <v>10</v>
      </c>
      <c r="B176" s="305" t="s">
        <v>158</v>
      </c>
      <c r="C176" s="305" t="s">
        <v>125</v>
      </c>
      <c r="D176" s="257" t="str">
        <f t="shared" ref="D176" si="48">IF(A176=0,"",IF(C176=0,A176&amp;"."&amp;B176,A176&amp;"."&amp;B176&amp;"."&amp;C176))</f>
        <v>14.125.010</v>
      </c>
      <c r="E176" s="330" t="s">
        <v>37</v>
      </c>
      <c r="F176" s="325" t="s">
        <v>38</v>
      </c>
      <c r="G176" s="477"/>
      <c r="H176" s="582" t="s">
        <v>1638</v>
      </c>
      <c r="I176" s="515"/>
      <c r="J176" s="515"/>
      <c r="K176" s="515"/>
      <c r="L176" s="515"/>
      <c r="M176" s="515"/>
      <c r="N176" s="515"/>
      <c r="O176" s="515"/>
      <c r="P176" s="327"/>
      <c r="Q176" s="516">
        <f>G175</f>
        <v>10000</v>
      </c>
      <c r="R176" s="288">
        <f t="shared" si="47"/>
        <v>0</v>
      </c>
    </row>
    <row r="177" spans="1:18" s="497" customFormat="1" ht="14.25">
      <c r="A177" s="503"/>
      <c r="B177" s="501"/>
      <c r="C177" s="504"/>
      <c r="D177" s="506"/>
      <c r="E177" s="507"/>
      <c r="F177" s="506"/>
      <c r="G177" s="508"/>
      <c r="H177" s="508"/>
      <c r="I177" s="509"/>
      <c r="J177" s="509"/>
      <c r="K177" s="509"/>
      <c r="L177" s="509"/>
      <c r="M177" s="509"/>
      <c r="N177" s="509"/>
      <c r="O177" s="509"/>
      <c r="P177" s="494"/>
      <c r="Q177" s="510"/>
      <c r="R177" s="511">
        <f>Q177*G177</f>
        <v>0</v>
      </c>
    </row>
    <row r="178" spans="1:18" ht="15">
      <c r="D178" s="242"/>
      <c r="E178" s="243"/>
      <c r="F178" s="241"/>
      <c r="G178" s="244"/>
      <c r="H178" s="602"/>
      <c r="P178" s="241"/>
      <c r="Q178" s="245"/>
      <c r="R178" s="244"/>
    </row>
    <row r="179" spans="1:18" ht="15">
      <c r="D179" s="242"/>
      <c r="E179" s="243"/>
      <c r="F179" s="241"/>
      <c r="G179" s="244"/>
      <c r="H179" s="602"/>
      <c r="P179" s="241"/>
      <c r="Q179" s="245"/>
      <c r="R179" s="244"/>
    </row>
  </sheetData>
  <protectedRanges>
    <protectedRange password="C4BE" sqref="E3" name="Rates_10_2_1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61 D76 D31:D33 D53:D57 D126 D136 D138:D143 D145 D17:D25 D91:D93 D107:D109 D112:D114 D148:D158 D168:D169 D164:D166">
    <cfRule type="cellIs" dxfId="330" priority="123" stopIfTrue="1" operator="equal">
      <formula>0</formula>
    </cfRule>
  </conditionalFormatting>
  <conditionalFormatting sqref="D3:F3">
    <cfRule type="cellIs" dxfId="329" priority="122" stopIfTrue="1" operator="equal">
      <formula>0</formula>
    </cfRule>
  </conditionalFormatting>
  <conditionalFormatting sqref="D137">
    <cfRule type="cellIs" dxfId="328" priority="121" stopIfTrue="1" operator="equal">
      <formula>0</formula>
    </cfRule>
  </conditionalFormatting>
  <conditionalFormatting sqref="D58:D60">
    <cfRule type="cellIs" dxfId="327" priority="118" stopIfTrue="1" operator="equal">
      <formula>0</formula>
    </cfRule>
  </conditionalFormatting>
  <conditionalFormatting sqref="D34:D35">
    <cfRule type="cellIs" dxfId="326" priority="117" stopIfTrue="1" operator="equal">
      <formula>0</formula>
    </cfRule>
  </conditionalFormatting>
  <conditionalFormatting sqref="D36:D37">
    <cfRule type="cellIs" dxfId="325" priority="116" stopIfTrue="1" operator="equal">
      <formula>0</formula>
    </cfRule>
  </conditionalFormatting>
  <conditionalFormatting sqref="D70:D73">
    <cfRule type="cellIs" dxfId="324" priority="115" stopIfTrue="1" operator="equal">
      <formula>0</formula>
    </cfRule>
  </conditionalFormatting>
  <conditionalFormatting sqref="D74:D75">
    <cfRule type="cellIs" dxfId="323" priority="114" stopIfTrue="1" operator="equal">
      <formula>0</formula>
    </cfRule>
  </conditionalFormatting>
  <conditionalFormatting sqref="D98:D103 D111">
    <cfRule type="cellIs" dxfId="322" priority="113" stopIfTrue="1" operator="equal">
      <formula>0</formula>
    </cfRule>
  </conditionalFormatting>
  <conditionalFormatting sqref="D127:D128 D130">
    <cfRule type="cellIs" dxfId="321" priority="111" stopIfTrue="1" operator="equal">
      <formula>0</formula>
    </cfRule>
  </conditionalFormatting>
  <conditionalFormatting sqref="D131">
    <cfRule type="cellIs" dxfId="320" priority="110" stopIfTrue="1" operator="equal">
      <formula>0</formula>
    </cfRule>
  </conditionalFormatting>
  <conditionalFormatting sqref="D129">
    <cfRule type="cellIs" dxfId="319" priority="109" stopIfTrue="1" operator="equal">
      <formula>0</formula>
    </cfRule>
  </conditionalFormatting>
  <conditionalFormatting sqref="D69 D62:D65">
    <cfRule type="cellIs" dxfId="318" priority="108" stopIfTrue="1" operator="equal">
      <formula>0</formula>
    </cfRule>
  </conditionalFormatting>
  <conditionalFormatting sqref="D66:D68">
    <cfRule type="cellIs" dxfId="317" priority="107" stopIfTrue="1" operator="equal">
      <formula>0</formula>
    </cfRule>
  </conditionalFormatting>
  <conditionalFormatting sqref="D29">
    <cfRule type="cellIs" dxfId="316" priority="103" stopIfTrue="1" operator="equal">
      <formula>0</formula>
    </cfRule>
  </conditionalFormatting>
  <conditionalFormatting sqref="D30">
    <cfRule type="cellIs" dxfId="315" priority="102" stopIfTrue="1" operator="equal">
      <formula>0</formula>
    </cfRule>
  </conditionalFormatting>
  <conditionalFormatting sqref="D9:D11">
    <cfRule type="cellIs" dxfId="314" priority="101" stopIfTrue="1" operator="equal">
      <formula>0</formula>
    </cfRule>
  </conditionalFormatting>
  <conditionalFormatting sqref="D38">
    <cfRule type="cellIs" dxfId="313" priority="100" stopIfTrue="1" operator="equal">
      <formula>0</formula>
    </cfRule>
  </conditionalFormatting>
  <conditionalFormatting sqref="D39">
    <cfRule type="cellIs" dxfId="312" priority="99" stopIfTrue="1" operator="equal">
      <formula>0</formula>
    </cfRule>
  </conditionalFormatting>
  <conditionalFormatting sqref="D40">
    <cfRule type="cellIs" dxfId="311" priority="98" stopIfTrue="1" operator="equal">
      <formula>0</formula>
    </cfRule>
  </conditionalFormatting>
  <conditionalFormatting sqref="D41">
    <cfRule type="cellIs" dxfId="310" priority="97" stopIfTrue="1" operator="equal">
      <formula>0</formula>
    </cfRule>
  </conditionalFormatting>
  <conditionalFormatting sqref="D42">
    <cfRule type="cellIs" dxfId="309" priority="96" stopIfTrue="1" operator="equal">
      <formula>0</formula>
    </cfRule>
  </conditionalFormatting>
  <conditionalFormatting sqref="D43">
    <cfRule type="cellIs" dxfId="308" priority="95" stopIfTrue="1" operator="equal">
      <formula>0</formula>
    </cfRule>
  </conditionalFormatting>
  <conditionalFormatting sqref="D44">
    <cfRule type="cellIs" dxfId="307" priority="94" stopIfTrue="1" operator="equal">
      <formula>0</formula>
    </cfRule>
  </conditionalFormatting>
  <conditionalFormatting sqref="D45">
    <cfRule type="cellIs" dxfId="306" priority="93" stopIfTrue="1" operator="equal">
      <formula>0</formula>
    </cfRule>
  </conditionalFormatting>
  <conditionalFormatting sqref="D51:D52">
    <cfRule type="cellIs" dxfId="305" priority="92" stopIfTrue="1" operator="equal">
      <formula>0</formula>
    </cfRule>
  </conditionalFormatting>
  <conditionalFormatting sqref="D104">
    <cfRule type="cellIs" dxfId="304" priority="90" stopIfTrue="1" operator="equal">
      <formula>0</formula>
    </cfRule>
  </conditionalFormatting>
  <conditionalFormatting sqref="D95:D97">
    <cfRule type="cellIs" dxfId="303" priority="85" stopIfTrue="1" operator="equal">
      <formula>0</formula>
    </cfRule>
  </conditionalFormatting>
  <conditionalFormatting sqref="D77">
    <cfRule type="cellIs" dxfId="302" priority="83" stopIfTrue="1" operator="equal">
      <formula>0</formula>
    </cfRule>
  </conditionalFormatting>
  <conditionalFormatting sqref="D78:D82 D84">
    <cfRule type="cellIs" dxfId="301" priority="82" stopIfTrue="1" operator="equal">
      <formula>0</formula>
    </cfRule>
  </conditionalFormatting>
  <conditionalFormatting sqref="D85">
    <cfRule type="cellIs" dxfId="300" priority="81" stopIfTrue="1" operator="equal">
      <formula>0</formula>
    </cfRule>
  </conditionalFormatting>
  <conditionalFormatting sqref="D86:D88 D90">
    <cfRule type="cellIs" dxfId="299" priority="80" stopIfTrue="1" operator="equal">
      <formula>0</formula>
    </cfRule>
  </conditionalFormatting>
  <conditionalFormatting sqref="D89">
    <cfRule type="cellIs" dxfId="298" priority="78" stopIfTrue="1" operator="equal">
      <formula>0</formula>
    </cfRule>
  </conditionalFormatting>
  <conditionalFormatting sqref="D12 D14:D15">
    <cfRule type="cellIs" dxfId="297" priority="73" stopIfTrue="1" operator="equal">
      <formula>0</formula>
    </cfRule>
  </conditionalFormatting>
  <conditionalFormatting sqref="D13">
    <cfRule type="cellIs" dxfId="296" priority="72" stopIfTrue="1" operator="equal">
      <formula>0</formula>
    </cfRule>
  </conditionalFormatting>
  <conditionalFormatting sqref="D46">
    <cfRule type="cellIs" dxfId="295" priority="71" stopIfTrue="1" operator="equal">
      <formula>0</formula>
    </cfRule>
  </conditionalFormatting>
  <conditionalFormatting sqref="D47">
    <cfRule type="cellIs" dxfId="294" priority="70" stopIfTrue="1" operator="equal">
      <formula>0</formula>
    </cfRule>
  </conditionalFormatting>
  <conditionalFormatting sqref="D48:D50">
    <cfRule type="cellIs" dxfId="293" priority="69" stopIfTrue="1" operator="equal">
      <formula>0</formula>
    </cfRule>
  </conditionalFormatting>
  <conditionalFormatting sqref="D110">
    <cfRule type="cellIs" dxfId="292" priority="67" stopIfTrue="1" operator="equal">
      <formula>0</formula>
    </cfRule>
  </conditionalFormatting>
  <conditionalFormatting sqref="D105">
    <cfRule type="cellIs" dxfId="291" priority="66" stopIfTrue="1" operator="equal">
      <formula>0</formula>
    </cfRule>
  </conditionalFormatting>
  <conditionalFormatting sqref="D106">
    <cfRule type="cellIs" dxfId="290" priority="65" stopIfTrue="1" operator="equal">
      <formula>0</formula>
    </cfRule>
  </conditionalFormatting>
  <conditionalFormatting sqref="D132">
    <cfRule type="cellIs" dxfId="289" priority="63" stopIfTrue="1" operator="equal">
      <formula>0</formula>
    </cfRule>
  </conditionalFormatting>
  <conditionalFormatting sqref="D135">
    <cfRule type="cellIs" dxfId="288" priority="62" stopIfTrue="1" operator="equal">
      <formula>0</formula>
    </cfRule>
  </conditionalFormatting>
  <conditionalFormatting sqref="D133">
    <cfRule type="cellIs" dxfId="287" priority="61" stopIfTrue="1" operator="equal">
      <formula>0</formula>
    </cfRule>
  </conditionalFormatting>
  <conditionalFormatting sqref="D94">
    <cfRule type="cellIs" dxfId="286" priority="60" stopIfTrue="1" operator="equal">
      <formula>0</formula>
    </cfRule>
  </conditionalFormatting>
  <conditionalFormatting sqref="D147">
    <cfRule type="cellIs" dxfId="285" priority="58" stopIfTrue="1" operator="equal">
      <formula>0</formula>
    </cfRule>
  </conditionalFormatting>
  <conditionalFormatting sqref="D134">
    <cfRule type="cellIs" dxfId="284" priority="57" stopIfTrue="1" operator="equal">
      <formula>0</formula>
    </cfRule>
  </conditionalFormatting>
  <conditionalFormatting sqref="D144">
    <cfRule type="cellIs" dxfId="283" priority="55" stopIfTrue="1" operator="equal">
      <formula>0</formula>
    </cfRule>
  </conditionalFormatting>
  <conditionalFormatting sqref="D162:D163">
    <cfRule type="cellIs" dxfId="282" priority="54" stopIfTrue="1" operator="equal">
      <formula>0</formula>
    </cfRule>
  </conditionalFormatting>
  <conditionalFormatting sqref="D167">
    <cfRule type="cellIs" dxfId="281" priority="52" stopIfTrue="1" operator="equal">
      <formula>0</formula>
    </cfRule>
  </conditionalFormatting>
  <conditionalFormatting sqref="D26">
    <cfRule type="cellIs" dxfId="280" priority="48" stopIfTrue="1" operator="equal">
      <formula>0</formula>
    </cfRule>
  </conditionalFormatting>
  <conditionalFormatting sqref="D27:D28">
    <cfRule type="cellIs" dxfId="279" priority="47" stopIfTrue="1" operator="equal">
      <formula>0</formula>
    </cfRule>
  </conditionalFormatting>
  <conditionalFormatting sqref="D83">
    <cfRule type="cellIs" dxfId="278" priority="46" stopIfTrue="1" operator="equal">
      <formula>0</formula>
    </cfRule>
  </conditionalFormatting>
  <conditionalFormatting sqref="D115">
    <cfRule type="cellIs" dxfId="277" priority="45" stopIfTrue="1" operator="equal">
      <formula>0</formula>
    </cfRule>
  </conditionalFormatting>
  <conditionalFormatting sqref="D117:D119">
    <cfRule type="cellIs" dxfId="276" priority="44" stopIfTrue="1" operator="equal">
      <formula>0</formula>
    </cfRule>
  </conditionalFormatting>
  <conditionalFormatting sqref="D116">
    <cfRule type="cellIs" dxfId="275" priority="43" stopIfTrue="1" operator="equal">
      <formula>0</formula>
    </cfRule>
  </conditionalFormatting>
  <conditionalFormatting sqref="D120">
    <cfRule type="cellIs" dxfId="274" priority="42" stopIfTrue="1" operator="equal">
      <formula>0</formula>
    </cfRule>
  </conditionalFormatting>
  <conditionalFormatting sqref="D122:D124">
    <cfRule type="cellIs" dxfId="273" priority="41" stopIfTrue="1" operator="equal">
      <formula>0</formula>
    </cfRule>
  </conditionalFormatting>
  <conditionalFormatting sqref="D121">
    <cfRule type="cellIs" dxfId="272" priority="40" stopIfTrue="1" operator="equal">
      <formula>0</formula>
    </cfRule>
  </conditionalFormatting>
  <conditionalFormatting sqref="D125">
    <cfRule type="cellIs" dxfId="271" priority="39" stopIfTrue="1" operator="equal">
      <formula>0</formula>
    </cfRule>
  </conditionalFormatting>
  <conditionalFormatting sqref="F170 F172">
    <cfRule type="cellIs" dxfId="270" priority="24" stopIfTrue="1" operator="equal">
      <formula>0</formula>
    </cfRule>
  </conditionalFormatting>
  <conditionalFormatting sqref="F172">
    <cfRule type="cellIs" dxfId="269" priority="23" stopIfTrue="1" operator="equal">
      <formula>0</formula>
    </cfRule>
  </conditionalFormatting>
  <conditionalFormatting sqref="D172 D170">
    <cfRule type="cellIs" dxfId="268" priority="22" stopIfTrue="1" operator="equal">
      <formula>0</formula>
    </cfRule>
  </conditionalFormatting>
  <conditionalFormatting sqref="D171">
    <cfRule type="cellIs" dxfId="267" priority="20" stopIfTrue="1" operator="equal">
      <formula>0</formula>
    </cfRule>
  </conditionalFormatting>
  <conditionalFormatting sqref="F171">
    <cfRule type="cellIs" dxfId="266" priority="21" stopIfTrue="1" operator="equal">
      <formula>0</formula>
    </cfRule>
  </conditionalFormatting>
  <conditionalFormatting sqref="F174 F176">
    <cfRule type="cellIs" dxfId="265" priority="19" stopIfTrue="1" operator="equal">
      <formula>0</formula>
    </cfRule>
  </conditionalFormatting>
  <conditionalFormatting sqref="F176">
    <cfRule type="cellIs" dxfId="264" priority="18" stopIfTrue="1" operator="equal">
      <formula>0</formula>
    </cfRule>
  </conditionalFormatting>
  <conditionalFormatting sqref="D176 D174">
    <cfRule type="cellIs" dxfId="263" priority="17" stopIfTrue="1" operator="equal">
      <formula>0</formula>
    </cfRule>
  </conditionalFormatting>
  <conditionalFormatting sqref="D175">
    <cfRule type="cellIs" dxfId="262" priority="15" stopIfTrue="1" operator="equal">
      <formula>0</formula>
    </cfRule>
  </conditionalFormatting>
  <conditionalFormatting sqref="F175">
    <cfRule type="cellIs" dxfId="261" priority="16" stopIfTrue="1" operator="equal">
      <formula>0</formula>
    </cfRule>
  </conditionalFormatting>
  <conditionalFormatting sqref="D173">
    <cfRule type="cellIs" dxfId="260" priority="14" stopIfTrue="1" operator="equal">
      <formula>0</formula>
    </cfRule>
  </conditionalFormatting>
  <conditionalFormatting sqref="D159:D161">
    <cfRule type="cellIs" dxfId="259" priority="13" stopIfTrue="1" operator="equal">
      <formula>0</formula>
    </cfRule>
  </conditionalFormatting>
  <conditionalFormatting sqref="D146">
    <cfRule type="cellIs" dxfId="258" priority="11" stopIfTrue="1" operator="equal">
      <formula>0</formula>
    </cfRule>
  </conditionalFormatting>
  <conditionalFormatting sqref="D152">
    <cfRule type="cellIs" dxfId="257" priority="1" stopIfTrue="1" operator="equal">
      <formula>0</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4"/>
  <sheetViews>
    <sheetView showGridLines="0" showZeros="0" topLeftCell="D1" zoomScale="90" zoomScaleNormal="90" workbookViewId="0">
      <selection activeCell="D53" sqref="A53:XFD53"/>
    </sheetView>
  </sheetViews>
  <sheetFormatPr defaultColWidth="9.140625" defaultRowHeight="15"/>
  <cols>
    <col min="1" max="1" width="9.42578125" style="57" hidden="1" customWidth="1"/>
    <col min="2" max="2" width="8.7109375" style="57" hidden="1" customWidth="1"/>
    <col min="3" max="3" width="13.7109375" style="68" hidden="1" customWidth="1"/>
    <col min="4" max="4" width="13.28515625" style="82" customWidth="1"/>
    <col min="5" max="5" width="74.7109375" style="66" customWidth="1"/>
    <col min="6" max="6" width="9.42578125" style="69" customWidth="1"/>
    <col min="7" max="7" width="12.7109375" style="73" customWidth="1"/>
    <col min="8" max="8" width="12.7109375" style="604" customWidth="1"/>
    <col min="9" max="10" width="10.140625" style="198" customWidth="1"/>
    <col min="11" max="11" width="11.140625" style="198" customWidth="1"/>
    <col min="12" max="13" width="10.140625" style="198" customWidth="1"/>
    <col min="14" max="14" width="11.7109375" style="198" customWidth="1"/>
    <col min="15" max="15" width="9.140625" style="198" customWidth="1"/>
    <col min="16" max="16" width="1.28515625" style="60" customWidth="1"/>
    <col min="17" max="17" width="10.5703125" style="76" customWidth="1"/>
    <col min="18" max="18" width="12.140625" style="70" customWidth="1"/>
    <col min="19" max="16384" width="9.140625" style="60"/>
  </cols>
  <sheetData>
    <row r="1" spans="1:20" ht="18">
      <c r="C1" s="57"/>
      <c r="D1" s="78" t="s">
        <v>1228</v>
      </c>
      <c r="E1" s="60"/>
      <c r="F1" s="59"/>
      <c r="G1" s="72"/>
      <c r="H1" s="603"/>
      <c r="Q1" s="75"/>
      <c r="R1" s="74"/>
    </row>
    <row r="2" spans="1:20" ht="14.25">
      <c r="A2" s="61"/>
      <c r="B2" s="61"/>
      <c r="C2" s="61"/>
      <c r="D2" s="79"/>
      <c r="E2" s="63"/>
      <c r="F2" s="59"/>
      <c r="G2" s="72"/>
      <c r="H2" s="603"/>
      <c r="Q2" s="75"/>
      <c r="R2" s="74"/>
    </row>
    <row r="3" spans="1:20" s="56" customFormat="1" ht="14.25" customHeight="1">
      <c r="A3" s="77"/>
      <c r="B3" s="77"/>
      <c r="C3" s="77"/>
      <c r="D3" s="639" t="s">
        <v>118</v>
      </c>
      <c r="E3" s="692" t="s">
        <v>119</v>
      </c>
      <c r="F3" s="639" t="s">
        <v>120</v>
      </c>
      <c r="G3" s="641" t="s">
        <v>113</v>
      </c>
      <c r="H3" s="643" t="s">
        <v>1637</v>
      </c>
      <c r="I3" s="648" t="s">
        <v>123</v>
      </c>
      <c r="J3" s="648"/>
      <c r="K3" s="654"/>
      <c r="L3" s="654"/>
      <c r="M3" s="654"/>
      <c r="N3" s="654"/>
      <c r="O3" s="654"/>
      <c r="P3" s="190"/>
      <c r="Q3" s="674" t="s">
        <v>317</v>
      </c>
      <c r="R3" s="675"/>
      <c r="T3" s="60"/>
    </row>
    <row r="4" spans="1:20" s="56" customFormat="1" ht="14.25">
      <c r="A4" s="77"/>
      <c r="B4" s="77"/>
      <c r="C4" s="77"/>
      <c r="D4" s="639"/>
      <c r="E4" s="692"/>
      <c r="F4" s="639"/>
      <c r="G4" s="641"/>
      <c r="H4" s="643"/>
      <c r="I4" s="648" t="s">
        <v>802</v>
      </c>
      <c r="J4" s="648"/>
      <c r="K4" s="654" t="s">
        <v>116</v>
      </c>
      <c r="L4" s="654" t="s">
        <v>114</v>
      </c>
      <c r="M4" s="648" t="s">
        <v>121</v>
      </c>
      <c r="N4" s="654" t="s">
        <v>122</v>
      </c>
      <c r="O4" s="654" t="s">
        <v>117</v>
      </c>
      <c r="P4" s="673"/>
      <c r="Q4" s="650" t="s">
        <v>316</v>
      </c>
      <c r="R4" s="646" t="s">
        <v>149</v>
      </c>
      <c r="T4" s="60"/>
    </row>
    <row r="5" spans="1:20" s="56" customFormat="1" ht="14.25">
      <c r="A5" s="77"/>
      <c r="B5" s="77"/>
      <c r="C5" s="77"/>
      <c r="D5" s="639"/>
      <c r="E5" s="692"/>
      <c r="F5" s="639"/>
      <c r="G5" s="641"/>
      <c r="H5" s="643"/>
      <c r="I5" s="221" t="s">
        <v>803</v>
      </c>
      <c r="J5" s="221" t="s">
        <v>146</v>
      </c>
      <c r="K5" s="654"/>
      <c r="L5" s="654"/>
      <c r="M5" s="648"/>
      <c r="N5" s="654"/>
      <c r="O5" s="654"/>
      <c r="P5" s="673"/>
      <c r="Q5" s="651"/>
      <c r="R5" s="646"/>
      <c r="T5" s="60"/>
    </row>
    <row r="6" spans="1:20" s="327" customFormat="1">
      <c r="A6" s="275"/>
      <c r="B6" s="275"/>
      <c r="C6" s="275"/>
      <c r="D6" s="400"/>
      <c r="E6" s="401"/>
      <c r="F6" s="402"/>
      <c r="G6" s="308"/>
      <c r="H6" s="308"/>
      <c r="I6" s="344"/>
      <c r="J6" s="344"/>
      <c r="K6" s="344"/>
      <c r="L6" s="344"/>
      <c r="M6" s="344"/>
      <c r="N6" s="344"/>
      <c r="O6" s="344"/>
      <c r="Q6" s="281"/>
      <c r="R6" s="282"/>
    </row>
    <row r="7" spans="1:20" s="327" customFormat="1">
      <c r="A7" s="275"/>
      <c r="B7" s="275"/>
      <c r="C7" s="275"/>
      <c r="D7" s="257" t="str">
        <f t="shared" ref="D7:D12" si="0">IF(A7=0,"",IF(C7=0,A7&amp;"."&amp;B7,A7&amp;"."&amp;B7&amp;"."&amp;C7))</f>
        <v/>
      </c>
      <c r="E7" s="337" t="s">
        <v>26</v>
      </c>
      <c r="F7" s="325"/>
      <c r="G7" s="278"/>
      <c r="H7" s="278"/>
      <c r="I7" s="513"/>
      <c r="J7" s="513"/>
      <c r="K7" s="513"/>
      <c r="L7" s="513"/>
      <c r="M7" s="513"/>
      <c r="N7" s="513"/>
      <c r="O7" s="513"/>
      <c r="Q7" s="287"/>
      <c r="R7" s="288"/>
    </row>
    <row r="8" spans="1:20" s="327" customFormat="1">
      <c r="A8" s="275">
        <v>71</v>
      </c>
      <c r="B8" s="275" t="s">
        <v>124</v>
      </c>
      <c r="C8" s="275"/>
      <c r="D8" s="257" t="str">
        <f t="shared" si="0"/>
        <v>71.005</v>
      </c>
      <c r="E8" s="337" t="s">
        <v>1203</v>
      </c>
      <c r="F8" s="325"/>
      <c r="G8" s="278"/>
      <c r="H8" s="278"/>
      <c r="I8" s="513"/>
      <c r="J8" s="513"/>
      <c r="K8" s="513"/>
      <c r="L8" s="513"/>
      <c r="M8" s="513"/>
      <c r="N8" s="513"/>
      <c r="O8" s="513"/>
      <c r="Q8" s="287"/>
      <c r="R8" s="288">
        <f t="shared" ref="R8:R41" si="1">Q8*G8</f>
        <v>0</v>
      </c>
    </row>
    <row r="9" spans="1:20" s="327" customFormat="1" ht="14.25">
      <c r="A9" s="275">
        <v>71</v>
      </c>
      <c r="B9" s="275" t="s">
        <v>124</v>
      </c>
      <c r="C9" s="275" t="s">
        <v>124</v>
      </c>
      <c r="D9" s="257" t="str">
        <f t="shared" si="0"/>
        <v>71.005.005</v>
      </c>
      <c r="E9" s="334" t="s">
        <v>787</v>
      </c>
      <c r="F9" s="325" t="s">
        <v>25</v>
      </c>
      <c r="G9" s="278">
        <f t="shared" ref="G9:G40" si="2">ROUNDUP(SUM(I9:O9),2)</f>
        <v>0</v>
      </c>
      <c r="H9" s="622" t="s">
        <v>1639</v>
      </c>
      <c r="I9" s="513"/>
      <c r="J9" s="513"/>
      <c r="K9" s="513"/>
      <c r="L9" s="513"/>
      <c r="M9" s="513"/>
      <c r="N9" s="513"/>
      <c r="O9" s="513"/>
      <c r="Q9" s="287"/>
      <c r="R9" s="288">
        <f t="shared" si="1"/>
        <v>0</v>
      </c>
    </row>
    <row r="10" spans="1:20" s="327" customFormat="1" ht="14.25">
      <c r="A10" s="275">
        <v>71</v>
      </c>
      <c r="B10" s="275" t="s">
        <v>124</v>
      </c>
      <c r="C10" s="275" t="s">
        <v>125</v>
      </c>
      <c r="D10" s="257" t="str">
        <f t="shared" si="0"/>
        <v>71.005.010</v>
      </c>
      <c r="E10" s="334" t="s">
        <v>788</v>
      </c>
      <c r="F10" s="325" t="s">
        <v>25</v>
      </c>
      <c r="G10" s="278">
        <f t="shared" si="2"/>
        <v>0</v>
      </c>
      <c r="H10" s="622" t="s">
        <v>1639</v>
      </c>
      <c r="I10" s="513"/>
      <c r="J10" s="513"/>
      <c r="K10" s="513"/>
      <c r="L10" s="513"/>
      <c r="M10" s="513"/>
      <c r="N10" s="513"/>
      <c r="O10" s="513"/>
      <c r="Q10" s="287"/>
      <c r="R10" s="288">
        <f t="shared" si="1"/>
        <v>0</v>
      </c>
    </row>
    <row r="11" spans="1:20" s="327" customFormat="1" ht="14.25">
      <c r="A11" s="275">
        <v>71</v>
      </c>
      <c r="B11" s="275" t="s">
        <v>124</v>
      </c>
      <c r="C11" s="275" t="s">
        <v>126</v>
      </c>
      <c r="D11" s="257" t="str">
        <f t="shared" si="0"/>
        <v>71.005.015</v>
      </c>
      <c r="E11" s="334" t="s">
        <v>789</v>
      </c>
      <c r="F11" s="325" t="s">
        <v>25</v>
      </c>
      <c r="G11" s="278">
        <f t="shared" ref="G11:G22" si="3">ROUNDUP(SUM(I11:O11),2)</f>
        <v>0</v>
      </c>
      <c r="H11" s="622" t="s">
        <v>1639</v>
      </c>
      <c r="I11" s="513"/>
      <c r="J11" s="513"/>
      <c r="K11" s="513"/>
      <c r="L11" s="513"/>
      <c r="M11" s="513"/>
      <c r="N11" s="513"/>
      <c r="O11" s="513"/>
      <c r="Q11" s="287"/>
      <c r="R11" s="288">
        <f t="shared" si="1"/>
        <v>0</v>
      </c>
    </row>
    <row r="12" spans="1:20" s="327" customFormat="1" ht="14.25">
      <c r="A12" s="275">
        <v>71</v>
      </c>
      <c r="B12" s="275" t="s">
        <v>124</v>
      </c>
      <c r="C12" s="275" t="s">
        <v>127</v>
      </c>
      <c r="D12" s="257" t="str">
        <f t="shared" si="0"/>
        <v>71.005.020</v>
      </c>
      <c r="E12" s="334" t="s">
        <v>293</v>
      </c>
      <c r="F12" s="325" t="s">
        <v>25</v>
      </c>
      <c r="G12" s="278">
        <f t="shared" si="3"/>
        <v>0</v>
      </c>
      <c r="H12" s="622" t="s">
        <v>1639</v>
      </c>
      <c r="I12" s="513"/>
      <c r="J12" s="513"/>
      <c r="K12" s="513"/>
      <c r="L12" s="513"/>
      <c r="M12" s="513"/>
      <c r="N12" s="513"/>
      <c r="O12" s="513"/>
      <c r="Q12" s="287"/>
      <c r="R12" s="288">
        <f t="shared" si="1"/>
        <v>0</v>
      </c>
    </row>
    <row r="13" spans="1:20" s="327" customFormat="1" ht="14.25">
      <c r="A13" s="275"/>
      <c r="B13" s="275"/>
      <c r="C13" s="275"/>
      <c r="D13" s="257"/>
      <c r="E13" s="334"/>
      <c r="F13" s="325"/>
      <c r="G13" s="278"/>
      <c r="H13" s="278"/>
      <c r="I13" s="513"/>
      <c r="J13" s="513"/>
      <c r="K13" s="513"/>
      <c r="L13" s="513"/>
      <c r="M13" s="513"/>
      <c r="N13" s="513"/>
      <c r="O13" s="513"/>
      <c r="Q13" s="287"/>
      <c r="R13" s="288">
        <f t="shared" si="1"/>
        <v>0</v>
      </c>
    </row>
    <row r="14" spans="1:20" s="327" customFormat="1">
      <c r="A14" s="275">
        <v>71</v>
      </c>
      <c r="B14" s="275" t="s">
        <v>125</v>
      </c>
      <c r="C14" s="275"/>
      <c r="D14" s="257" t="str">
        <f>IF(A14=0,"",IF(C14=0,A14&amp;"."&amp;B14,A14&amp;"."&amp;B14&amp;"."&amp;C14))</f>
        <v>71.010</v>
      </c>
      <c r="E14" s="337" t="s">
        <v>376</v>
      </c>
      <c r="F14" s="325"/>
      <c r="G14" s="278"/>
      <c r="H14" s="278"/>
      <c r="I14" s="513"/>
      <c r="J14" s="513"/>
      <c r="K14" s="513"/>
      <c r="L14" s="513"/>
      <c r="M14" s="513"/>
      <c r="N14" s="513"/>
      <c r="O14" s="513"/>
      <c r="Q14" s="287"/>
      <c r="R14" s="288">
        <f t="shared" si="1"/>
        <v>0</v>
      </c>
    </row>
    <row r="15" spans="1:20" s="327" customFormat="1" ht="14.25">
      <c r="A15" s="275">
        <v>71</v>
      </c>
      <c r="B15" s="275" t="s">
        <v>125</v>
      </c>
      <c r="C15" s="275" t="s">
        <v>124</v>
      </c>
      <c r="D15" s="257" t="str">
        <f>IF(A15=0,"",IF(C15=0,A15&amp;"."&amp;B15,A15&amp;"."&amp;B15&amp;"."&amp;C15))</f>
        <v>71.010.005</v>
      </c>
      <c r="E15" s="334" t="s">
        <v>787</v>
      </c>
      <c r="F15" s="325" t="s">
        <v>25</v>
      </c>
      <c r="G15" s="278">
        <f t="shared" si="3"/>
        <v>0</v>
      </c>
      <c r="H15" s="622" t="s">
        <v>1639</v>
      </c>
      <c r="I15" s="513"/>
      <c r="J15" s="513"/>
      <c r="K15" s="513"/>
      <c r="L15" s="513"/>
      <c r="M15" s="513"/>
      <c r="N15" s="513"/>
      <c r="O15" s="513"/>
      <c r="Q15" s="287"/>
      <c r="R15" s="288">
        <f t="shared" si="1"/>
        <v>0</v>
      </c>
    </row>
    <row r="16" spans="1:20" s="327" customFormat="1" ht="14.25">
      <c r="A16" s="275">
        <v>71</v>
      </c>
      <c r="B16" s="275" t="s">
        <v>125</v>
      </c>
      <c r="C16" s="275" t="s">
        <v>125</v>
      </c>
      <c r="D16" s="257" t="str">
        <f>IF(A16=0,"",IF(C16=0,A16&amp;"."&amp;B16,A16&amp;"."&amp;B16&amp;"."&amp;C16))</f>
        <v>71.010.010</v>
      </c>
      <c r="E16" s="334" t="s">
        <v>788</v>
      </c>
      <c r="F16" s="325" t="s">
        <v>25</v>
      </c>
      <c r="G16" s="278">
        <f t="shared" si="3"/>
        <v>0</v>
      </c>
      <c r="H16" s="622" t="s">
        <v>1639</v>
      </c>
      <c r="I16" s="513"/>
      <c r="J16" s="513"/>
      <c r="K16" s="513"/>
      <c r="L16" s="513"/>
      <c r="M16" s="513"/>
      <c r="N16" s="513"/>
      <c r="O16" s="513"/>
      <c r="Q16" s="287"/>
      <c r="R16" s="288">
        <f t="shared" si="1"/>
        <v>0</v>
      </c>
    </row>
    <row r="17" spans="1:18" s="327" customFormat="1" ht="15" customHeight="1">
      <c r="A17" s="275">
        <v>71</v>
      </c>
      <c r="B17" s="275" t="s">
        <v>125</v>
      </c>
      <c r="C17" s="275" t="s">
        <v>126</v>
      </c>
      <c r="D17" s="257" t="str">
        <f>IF(A17=0,"",IF(C17=0,A17&amp;"."&amp;B17,A17&amp;"."&amp;B17&amp;"."&amp;C17))</f>
        <v>71.010.015</v>
      </c>
      <c r="E17" s="334" t="s">
        <v>293</v>
      </c>
      <c r="F17" s="325" t="s">
        <v>25</v>
      </c>
      <c r="G17" s="278">
        <f t="shared" si="3"/>
        <v>0</v>
      </c>
      <c r="H17" s="622" t="s">
        <v>1639</v>
      </c>
      <c r="I17" s="513"/>
      <c r="J17" s="513"/>
      <c r="K17" s="513"/>
      <c r="L17" s="513"/>
      <c r="M17" s="513"/>
      <c r="N17" s="513"/>
      <c r="O17" s="513"/>
      <c r="Q17" s="287"/>
      <c r="R17" s="288">
        <f t="shared" si="1"/>
        <v>0</v>
      </c>
    </row>
    <row r="18" spans="1:18" s="327" customFormat="1" ht="14.25">
      <c r="A18" s="275"/>
      <c r="B18" s="275"/>
      <c r="C18" s="275"/>
      <c r="D18" s="257"/>
      <c r="E18" s="334"/>
      <c r="F18" s="325"/>
      <c r="G18" s="278"/>
      <c r="H18" s="278"/>
      <c r="I18" s="513"/>
      <c r="J18" s="513"/>
      <c r="K18" s="513"/>
      <c r="L18" s="513"/>
      <c r="M18" s="513"/>
      <c r="N18" s="513"/>
      <c r="O18" s="513"/>
      <c r="Q18" s="287"/>
      <c r="R18" s="288">
        <f t="shared" si="1"/>
        <v>0</v>
      </c>
    </row>
    <row r="19" spans="1:18" s="327" customFormat="1">
      <c r="A19" s="275">
        <v>71</v>
      </c>
      <c r="B19" s="275" t="s">
        <v>126</v>
      </c>
      <c r="C19" s="275"/>
      <c r="D19" s="257" t="str">
        <f>IF(A19=0,"",IF(C19=0,A19&amp;"."&amp;B19,A19&amp;"."&amp;B19&amp;"."&amp;C19))</f>
        <v>71.015</v>
      </c>
      <c r="E19" s="337" t="s">
        <v>377</v>
      </c>
      <c r="F19" s="325"/>
      <c r="G19" s="278"/>
      <c r="H19" s="278"/>
      <c r="I19" s="513"/>
      <c r="J19" s="513"/>
      <c r="K19" s="513"/>
      <c r="L19" s="513"/>
      <c r="M19" s="513"/>
      <c r="N19" s="513"/>
      <c r="O19" s="513"/>
      <c r="Q19" s="287"/>
      <c r="R19" s="288">
        <f t="shared" si="1"/>
        <v>0</v>
      </c>
    </row>
    <row r="20" spans="1:18" s="327" customFormat="1" ht="14.25">
      <c r="A20" s="275">
        <v>71</v>
      </c>
      <c r="B20" s="275" t="s">
        <v>126</v>
      </c>
      <c r="C20" s="275" t="s">
        <v>124</v>
      </c>
      <c r="D20" s="257" t="str">
        <f>IF(A20=0,"",IF(C20=0,A20&amp;"."&amp;B20,A20&amp;"."&amp;B20&amp;"."&amp;C20))</f>
        <v>71.015.005</v>
      </c>
      <c r="E20" s="334" t="s">
        <v>787</v>
      </c>
      <c r="F20" s="325" t="s">
        <v>25</v>
      </c>
      <c r="G20" s="278">
        <f t="shared" si="3"/>
        <v>0</v>
      </c>
      <c r="H20" s="622" t="s">
        <v>1639</v>
      </c>
      <c r="I20" s="513"/>
      <c r="J20" s="513"/>
      <c r="K20" s="513"/>
      <c r="L20" s="513"/>
      <c r="M20" s="513"/>
      <c r="N20" s="513"/>
      <c r="O20" s="513"/>
      <c r="Q20" s="287"/>
      <c r="R20" s="288">
        <f t="shared" si="1"/>
        <v>0</v>
      </c>
    </row>
    <row r="21" spans="1:18" s="327" customFormat="1" ht="14.25">
      <c r="A21" s="275">
        <v>71</v>
      </c>
      <c r="B21" s="275" t="s">
        <v>126</v>
      </c>
      <c r="C21" s="275" t="s">
        <v>125</v>
      </c>
      <c r="D21" s="257" t="str">
        <f>IF(A21=0,"",IF(C21=0,A21&amp;"."&amp;B21,A21&amp;"."&amp;B21&amp;"."&amp;C21))</f>
        <v>71.015.010</v>
      </c>
      <c r="E21" s="334" t="s">
        <v>788</v>
      </c>
      <c r="F21" s="325" t="s">
        <v>25</v>
      </c>
      <c r="G21" s="278">
        <f t="shared" si="3"/>
        <v>0</v>
      </c>
      <c r="H21" s="622" t="s">
        <v>1639</v>
      </c>
      <c r="I21" s="513"/>
      <c r="J21" s="513"/>
      <c r="K21" s="513"/>
      <c r="L21" s="513"/>
      <c r="M21" s="513"/>
      <c r="N21" s="513"/>
      <c r="O21" s="513"/>
      <c r="Q21" s="287"/>
      <c r="R21" s="288">
        <f t="shared" si="1"/>
        <v>0</v>
      </c>
    </row>
    <row r="22" spans="1:18" s="327" customFormat="1" ht="15" customHeight="1">
      <c r="A22" s="275">
        <v>71</v>
      </c>
      <c r="B22" s="275" t="s">
        <v>126</v>
      </c>
      <c r="C22" s="275" t="s">
        <v>126</v>
      </c>
      <c r="D22" s="257" t="str">
        <f>IF(A22=0,"",IF(C22=0,A22&amp;"."&amp;B22,A22&amp;"."&amp;B22&amp;"."&amp;C22))</f>
        <v>71.015.015</v>
      </c>
      <c r="E22" s="334" t="s">
        <v>293</v>
      </c>
      <c r="F22" s="325" t="s">
        <v>25</v>
      </c>
      <c r="G22" s="278">
        <f t="shared" si="3"/>
        <v>0</v>
      </c>
      <c r="H22" s="622" t="s">
        <v>1639</v>
      </c>
      <c r="I22" s="513"/>
      <c r="J22" s="513"/>
      <c r="K22" s="513"/>
      <c r="L22" s="513"/>
      <c r="M22" s="513"/>
      <c r="N22" s="513"/>
      <c r="O22" s="513"/>
      <c r="Q22" s="287"/>
      <c r="R22" s="288">
        <f t="shared" si="1"/>
        <v>0</v>
      </c>
    </row>
    <row r="23" spans="1:18" s="327" customFormat="1" ht="14.25">
      <c r="A23" s="275"/>
      <c r="B23" s="275"/>
      <c r="C23" s="275"/>
      <c r="D23" s="257"/>
      <c r="E23" s="334"/>
      <c r="F23" s="325"/>
      <c r="G23" s="278"/>
      <c r="H23" s="278"/>
      <c r="I23" s="513"/>
      <c r="J23" s="513"/>
      <c r="K23" s="513"/>
      <c r="L23" s="513"/>
      <c r="M23" s="513"/>
      <c r="N23" s="513"/>
      <c r="O23" s="513"/>
      <c r="Q23" s="287"/>
      <c r="R23" s="288">
        <f t="shared" si="1"/>
        <v>0</v>
      </c>
    </row>
    <row r="24" spans="1:18" s="327" customFormat="1">
      <c r="A24" s="275">
        <v>71</v>
      </c>
      <c r="B24" s="275" t="s">
        <v>127</v>
      </c>
      <c r="C24" s="275"/>
      <c r="D24" s="257" t="str">
        <f>IF(A24=0,"",IF(C24=0,A24&amp;"."&amp;B24,A24&amp;"."&amp;B24&amp;"."&amp;C24))</f>
        <v>71.020</v>
      </c>
      <c r="E24" s="324" t="s">
        <v>553</v>
      </c>
      <c r="F24" s="325"/>
      <c r="G24" s="278"/>
      <c r="H24" s="278"/>
      <c r="I24" s="513"/>
      <c r="J24" s="513"/>
      <c r="K24" s="513"/>
      <c r="L24" s="513"/>
      <c r="M24" s="513"/>
      <c r="N24" s="513"/>
      <c r="O24" s="513"/>
      <c r="Q24" s="287"/>
      <c r="R24" s="288">
        <f t="shared" si="1"/>
        <v>0</v>
      </c>
    </row>
    <row r="25" spans="1:18" s="327" customFormat="1" ht="14.25">
      <c r="A25" s="275">
        <v>71</v>
      </c>
      <c r="B25" s="275" t="s">
        <v>127</v>
      </c>
      <c r="C25" s="275" t="s">
        <v>124</v>
      </c>
      <c r="D25" s="257" t="str">
        <f>IF(A25=0,"",IF(C25=0,A25&amp;"."&amp;B25,A25&amp;"."&amp;B25&amp;"."&amp;C25))</f>
        <v>71.020.005</v>
      </c>
      <c r="E25" s="334" t="s">
        <v>631</v>
      </c>
      <c r="F25" s="325" t="s">
        <v>30</v>
      </c>
      <c r="G25" s="278">
        <f t="shared" si="2"/>
        <v>0</v>
      </c>
      <c r="H25" s="622" t="s">
        <v>1639</v>
      </c>
      <c r="I25" s="513"/>
      <c r="J25" s="513"/>
      <c r="K25" s="513"/>
      <c r="L25" s="513"/>
      <c r="M25" s="513"/>
      <c r="N25" s="513"/>
      <c r="O25" s="513"/>
      <c r="Q25" s="287"/>
      <c r="R25" s="288">
        <f t="shared" si="1"/>
        <v>0</v>
      </c>
    </row>
    <row r="26" spans="1:18" s="327" customFormat="1" ht="14.25">
      <c r="A26" s="275">
        <v>71</v>
      </c>
      <c r="B26" s="275" t="s">
        <v>127</v>
      </c>
      <c r="C26" s="275" t="s">
        <v>125</v>
      </c>
      <c r="D26" s="257" t="str">
        <f>IF(A26=0,"",IF(C26=0,A26&amp;"."&amp;B26,A26&amp;"."&amp;B26&amp;"."&amp;C26))</f>
        <v>71.020.010</v>
      </c>
      <c r="E26" s="334" t="s">
        <v>632</v>
      </c>
      <c r="F26" s="325" t="s">
        <v>30</v>
      </c>
      <c r="G26" s="278">
        <f t="shared" si="2"/>
        <v>0</v>
      </c>
      <c r="H26" s="622" t="s">
        <v>1639</v>
      </c>
      <c r="I26" s="513"/>
      <c r="J26" s="513"/>
      <c r="K26" s="513"/>
      <c r="L26" s="513"/>
      <c r="M26" s="513"/>
      <c r="N26" s="513"/>
      <c r="O26" s="513"/>
      <c r="Q26" s="287"/>
      <c r="R26" s="288">
        <f t="shared" si="1"/>
        <v>0</v>
      </c>
    </row>
    <row r="27" spans="1:18" s="327" customFormat="1" ht="14.25">
      <c r="A27" s="275">
        <v>71</v>
      </c>
      <c r="B27" s="275" t="s">
        <v>127</v>
      </c>
      <c r="C27" s="275" t="s">
        <v>126</v>
      </c>
      <c r="D27" s="257" t="str">
        <f>IF(A27=0,"",IF(C27=0,A27&amp;"."&amp;B27,A27&amp;"."&amp;B27&amp;"."&amp;C27))</f>
        <v>71.020.015</v>
      </c>
      <c r="E27" s="334" t="s">
        <v>622</v>
      </c>
      <c r="F27" s="325" t="s">
        <v>30</v>
      </c>
      <c r="G27" s="278">
        <f t="shared" si="2"/>
        <v>0</v>
      </c>
      <c r="H27" s="622" t="s">
        <v>1639</v>
      </c>
      <c r="I27" s="513"/>
      <c r="J27" s="513"/>
      <c r="K27" s="513"/>
      <c r="L27" s="513"/>
      <c r="M27" s="513"/>
      <c r="N27" s="513"/>
      <c r="O27" s="513"/>
      <c r="Q27" s="287"/>
      <c r="R27" s="288">
        <f t="shared" si="1"/>
        <v>0</v>
      </c>
    </row>
    <row r="28" spans="1:18" s="327" customFormat="1" ht="15" customHeight="1">
      <c r="A28" s="275">
        <v>71</v>
      </c>
      <c r="B28" s="275" t="s">
        <v>127</v>
      </c>
      <c r="C28" s="275" t="s">
        <v>127</v>
      </c>
      <c r="D28" s="257" t="str">
        <f>IF(A28=0,"",IF(C28=0,A28&amp;"."&amp;B28,A28&amp;"."&amp;B28&amp;"."&amp;C28))</f>
        <v>71.020.020</v>
      </c>
      <c r="E28" s="334" t="s">
        <v>293</v>
      </c>
      <c r="F28" s="325" t="s">
        <v>30</v>
      </c>
      <c r="G28" s="278">
        <f t="shared" si="2"/>
        <v>0</v>
      </c>
      <c r="H28" s="622" t="s">
        <v>1639</v>
      </c>
      <c r="I28" s="513"/>
      <c r="J28" s="513"/>
      <c r="K28" s="513"/>
      <c r="L28" s="513"/>
      <c r="M28" s="513"/>
      <c r="N28" s="513"/>
      <c r="O28" s="513"/>
      <c r="Q28" s="287"/>
      <c r="R28" s="288">
        <f t="shared" si="1"/>
        <v>0</v>
      </c>
    </row>
    <row r="29" spans="1:18" s="327" customFormat="1" ht="14.25">
      <c r="A29" s="275"/>
      <c r="B29" s="275"/>
      <c r="C29" s="275"/>
      <c r="D29" s="257"/>
      <c r="E29" s="334"/>
      <c r="F29" s="325"/>
      <c r="G29" s="278"/>
      <c r="H29" s="278"/>
      <c r="I29" s="513"/>
      <c r="J29" s="513"/>
      <c r="K29" s="513"/>
      <c r="L29" s="513"/>
      <c r="M29" s="513"/>
      <c r="N29" s="513"/>
      <c r="O29" s="513"/>
      <c r="Q29" s="287"/>
      <c r="R29" s="288">
        <f t="shared" si="1"/>
        <v>0</v>
      </c>
    </row>
    <row r="30" spans="1:18" s="327" customFormat="1">
      <c r="A30" s="275">
        <v>71</v>
      </c>
      <c r="B30" s="275" t="s">
        <v>128</v>
      </c>
      <c r="C30" s="275"/>
      <c r="D30" s="257" t="str">
        <f>IF(A30=0,"",IF(C30=0,A30&amp;"."&amp;B30,A30&amp;"."&amp;B30&amp;"."&amp;C30))</f>
        <v>71.025</v>
      </c>
      <c r="E30" s="337" t="s">
        <v>1204</v>
      </c>
      <c r="F30" s="325"/>
      <c r="G30" s="278"/>
      <c r="H30" s="278"/>
      <c r="I30" s="513"/>
      <c r="J30" s="513"/>
      <c r="K30" s="513"/>
      <c r="L30" s="513"/>
      <c r="M30" s="513"/>
      <c r="N30" s="513"/>
      <c r="O30" s="513"/>
      <c r="Q30" s="287"/>
      <c r="R30" s="288">
        <f t="shared" si="1"/>
        <v>0</v>
      </c>
    </row>
    <row r="31" spans="1:18" s="327" customFormat="1" ht="14.25">
      <c r="A31" s="275">
        <v>71</v>
      </c>
      <c r="B31" s="275" t="s">
        <v>128</v>
      </c>
      <c r="C31" s="275" t="s">
        <v>124</v>
      </c>
      <c r="D31" s="257" t="str">
        <f>IF(A31=0,"",IF(C31=0,A31&amp;"."&amp;B31,A31&amp;"."&amp;B31&amp;"."&amp;C31))</f>
        <v>71.025.005</v>
      </c>
      <c r="E31" s="334" t="s">
        <v>790</v>
      </c>
      <c r="F31" s="325" t="s">
        <v>25</v>
      </c>
      <c r="G31" s="278">
        <f t="shared" si="2"/>
        <v>0</v>
      </c>
      <c r="H31" s="622" t="s">
        <v>1639</v>
      </c>
      <c r="I31" s="513"/>
      <c r="J31" s="513"/>
      <c r="K31" s="513"/>
      <c r="L31" s="513"/>
      <c r="M31" s="513"/>
      <c r="N31" s="513"/>
      <c r="O31" s="513"/>
      <c r="Q31" s="287"/>
      <c r="R31" s="288">
        <f t="shared" si="1"/>
        <v>0</v>
      </c>
    </row>
    <row r="32" spans="1:18" s="327" customFormat="1" ht="14.25">
      <c r="A32" s="275">
        <v>71</v>
      </c>
      <c r="B32" s="275" t="s">
        <v>128</v>
      </c>
      <c r="C32" s="275" t="s">
        <v>125</v>
      </c>
      <c r="D32" s="257" t="str">
        <f>IF(A32=0,"",IF(C32=0,A32&amp;"."&amp;B32,A32&amp;"."&amp;B32&amp;"."&amp;C32))</f>
        <v>71.025.010</v>
      </c>
      <c r="E32" s="334" t="s">
        <v>791</v>
      </c>
      <c r="F32" s="325" t="s">
        <v>25</v>
      </c>
      <c r="G32" s="278">
        <f t="shared" si="2"/>
        <v>0</v>
      </c>
      <c r="H32" s="622" t="s">
        <v>1639</v>
      </c>
      <c r="I32" s="513"/>
      <c r="J32" s="513"/>
      <c r="K32" s="513"/>
      <c r="L32" s="513"/>
      <c r="M32" s="513"/>
      <c r="N32" s="513"/>
      <c r="O32" s="513"/>
      <c r="Q32" s="287"/>
      <c r="R32" s="288">
        <f t="shared" si="1"/>
        <v>0</v>
      </c>
    </row>
    <row r="33" spans="1:18" s="327" customFormat="1" ht="14.25">
      <c r="A33" s="275">
        <v>71</v>
      </c>
      <c r="B33" s="275" t="s">
        <v>128</v>
      </c>
      <c r="C33" s="275" t="s">
        <v>126</v>
      </c>
      <c r="D33" s="257" t="str">
        <f>IF(A33=0,"",IF(C33=0,A33&amp;"."&amp;B33,A33&amp;"."&amp;B33&amp;"."&amp;C33))</f>
        <v>71.025.015</v>
      </c>
      <c r="E33" s="334" t="s">
        <v>625</v>
      </c>
      <c r="F33" s="325" t="s">
        <v>25</v>
      </c>
      <c r="G33" s="278">
        <f t="shared" si="2"/>
        <v>0</v>
      </c>
      <c r="H33" s="622" t="s">
        <v>1639</v>
      </c>
      <c r="I33" s="513"/>
      <c r="J33" s="513"/>
      <c r="K33" s="513"/>
      <c r="L33" s="513"/>
      <c r="M33" s="513"/>
      <c r="N33" s="513"/>
      <c r="O33" s="513"/>
      <c r="Q33" s="287"/>
      <c r="R33" s="288">
        <f t="shared" si="1"/>
        <v>0</v>
      </c>
    </row>
    <row r="34" spans="1:18" s="327" customFormat="1" ht="14.25">
      <c r="A34" s="275">
        <v>71</v>
      </c>
      <c r="B34" s="275" t="s">
        <v>128</v>
      </c>
      <c r="C34" s="275" t="s">
        <v>127</v>
      </c>
      <c r="D34" s="257" t="str">
        <f>IF(A34=0,"",IF(C34=0,A34&amp;"."&amp;B34,A34&amp;"."&amp;B34&amp;"."&amp;C34))</f>
        <v>71.025.020</v>
      </c>
      <c r="E34" s="334" t="s">
        <v>293</v>
      </c>
      <c r="F34" s="325" t="s">
        <v>25</v>
      </c>
      <c r="G34" s="278">
        <f t="shared" si="2"/>
        <v>0</v>
      </c>
      <c r="H34" s="622" t="s">
        <v>1639</v>
      </c>
      <c r="I34" s="513"/>
      <c r="J34" s="513"/>
      <c r="K34" s="513"/>
      <c r="L34" s="513"/>
      <c r="M34" s="513"/>
      <c r="N34" s="513"/>
      <c r="O34" s="513"/>
      <c r="Q34" s="287"/>
      <c r="R34" s="288">
        <f t="shared" si="1"/>
        <v>0</v>
      </c>
    </row>
    <row r="35" spans="1:18" s="327" customFormat="1" ht="14.25">
      <c r="A35" s="275"/>
      <c r="B35" s="275"/>
      <c r="C35" s="275"/>
      <c r="D35" s="257"/>
      <c r="E35" s="334"/>
      <c r="F35" s="325"/>
      <c r="G35" s="278"/>
      <c r="H35" s="278"/>
      <c r="I35" s="513"/>
      <c r="J35" s="513"/>
      <c r="K35" s="513"/>
      <c r="L35" s="513"/>
      <c r="M35" s="513"/>
      <c r="N35" s="513"/>
      <c r="O35" s="513"/>
      <c r="Q35" s="287"/>
      <c r="R35" s="288">
        <f t="shared" si="1"/>
        <v>0</v>
      </c>
    </row>
    <row r="36" spans="1:18" s="327" customFormat="1">
      <c r="A36" s="275">
        <v>71</v>
      </c>
      <c r="B36" s="275" t="s">
        <v>129</v>
      </c>
      <c r="C36" s="275"/>
      <c r="D36" s="257" t="str">
        <f>IF(A36=0,"",IF(C36=0,A36&amp;"."&amp;B36,A36&amp;"."&amp;B36&amp;"."&amp;C36))</f>
        <v>71.030</v>
      </c>
      <c r="E36" s="337" t="s">
        <v>1205</v>
      </c>
      <c r="F36" s="325"/>
      <c r="G36" s="278"/>
      <c r="H36" s="278"/>
      <c r="I36" s="513"/>
      <c r="J36" s="513"/>
      <c r="K36" s="513"/>
      <c r="L36" s="513"/>
      <c r="M36" s="513"/>
      <c r="N36" s="513"/>
      <c r="O36" s="513"/>
      <c r="Q36" s="287"/>
      <c r="R36" s="288">
        <f t="shared" si="1"/>
        <v>0</v>
      </c>
    </row>
    <row r="37" spans="1:18" s="327" customFormat="1" ht="14.25">
      <c r="A37" s="275">
        <v>71</v>
      </c>
      <c r="B37" s="275" t="s">
        <v>129</v>
      </c>
      <c r="C37" s="275" t="s">
        <v>124</v>
      </c>
      <c r="D37" s="257" t="str">
        <f>IF(A37=0,"",IF(C37=0,A37&amp;"."&amp;B37,A37&amp;"."&amp;B37&amp;"."&amp;C37))</f>
        <v>71.030.005</v>
      </c>
      <c r="E37" s="334" t="s">
        <v>790</v>
      </c>
      <c r="F37" s="325" t="s">
        <v>25</v>
      </c>
      <c r="G37" s="278">
        <f t="shared" si="2"/>
        <v>0</v>
      </c>
      <c r="H37" s="622" t="s">
        <v>1639</v>
      </c>
      <c r="I37" s="513"/>
      <c r="J37" s="513"/>
      <c r="K37" s="513"/>
      <c r="L37" s="513"/>
      <c r="M37" s="513"/>
      <c r="N37" s="513"/>
      <c r="O37" s="513"/>
      <c r="Q37" s="287"/>
      <c r="R37" s="288">
        <f t="shared" si="1"/>
        <v>0</v>
      </c>
    </row>
    <row r="38" spans="1:18" s="327" customFormat="1" ht="14.25">
      <c r="A38" s="275">
        <v>71</v>
      </c>
      <c r="B38" s="275" t="s">
        <v>129</v>
      </c>
      <c r="C38" s="275" t="s">
        <v>125</v>
      </c>
      <c r="D38" s="257" t="str">
        <f>IF(A38=0,"",IF(C38=0,A38&amp;"."&amp;B38,A38&amp;"."&amp;B38&amp;"."&amp;C38))</f>
        <v>71.030.010</v>
      </c>
      <c r="E38" s="334" t="s">
        <v>791</v>
      </c>
      <c r="F38" s="325" t="s">
        <v>25</v>
      </c>
      <c r="G38" s="278">
        <f t="shared" si="2"/>
        <v>0</v>
      </c>
      <c r="H38" s="622" t="s">
        <v>1639</v>
      </c>
      <c r="I38" s="513"/>
      <c r="J38" s="513"/>
      <c r="K38" s="513"/>
      <c r="L38" s="513"/>
      <c r="M38" s="513"/>
      <c r="N38" s="513"/>
      <c r="O38" s="513"/>
      <c r="Q38" s="287"/>
      <c r="R38" s="288">
        <f t="shared" si="1"/>
        <v>0</v>
      </c>
    </row>
    <row r="39" spans="1:18" s="327" customFormat="1" ht="14.25">
      <c r="A39" s="275">
        <v>71</v>
      </c>
      <c r="B39" s="275" t="s">
        <v>129</v>
      </c>
      <c r="C39" s="275" t="s">
        <v>126</v>
      </c>
      <c r="D39" s="257" t="str">
        <f>IF(A39=0,"",IF(C39=0,A39&amp;"."&amp;B39,A39&amp;"."&amp;B39&amp;"."&amp;C39))</f>
        <v>71.030.015</v>
      </c>
      <c r="E39" s="334" t="s">
        <v>625</v>
      </c>
      <c r="F39" s="325" t="s">
        <v>25</v>
      </c>
      <c r="G39" s="278">
        <f t="shared" si="2"/>
        <v>0</v>
      </c>
      <c r="H39" s="622" t="s">
        <v>1639</v>
      </c>
      <c r="I39" s="513"/>
      <c r="J39" s="513"/>
      <c r="K39" s="513"/>
      <c r="L39" s="513"/>
      <c r="M39" s="513"/>
      <c r="N39" s="513"/>
      <c r="O39" s="513"/>
      <c r="Q39" s="287"/>
      <c r="R39" s="288">
        <f t="shared" si="1"/>
        <v>0</v>
      </c>
    </row>
    <row r="40" spans="1:18" s="327" customFormat="1" ht="15" customHeight="1">
      <c r="A40" s="275">
        <v>71</v>
      </c>
      <c r="B40" s="275" t="s">
        <v>129</v>
      </c>
      <c r="C40" s="275" t="s">
        <v>127</v>
      </c>
      <c r="D40" s="257" t="str">
        <f>IF(A40=0,"",IF(C40=0,A40&amp;"."&amp;B40,A40&amp;"."&amp;B40&amp;"."&amp;C40))</f>
        <v>71.030.020</v>
      </c>
      <c r="E40" s="334" t="s">
        <v>293</v>
      </c>
      <c r="F40" s="325" t="s">
        <v>25</v>
      </c>
      <c r="G40" s="278">
        <f t="shared" si="2"/>
        <v>0</v>
      </c>
      <c r="H40" s="622" t="s">
        <v>1639</v>
      </c>
      <c r="I40" s="513"/>
      <c r="J40" s="513"/>
      <c r="K40" s="513"/>
      <c r="L40" s="513"/>
      <c r="M40" s="513"/>
      <c r="N40" s="513"/>
      <c r="O40" s="513"/>
      <c r="Q40" s="287"/>
      <c r="R40" s="288">
        <f t="shared" si="1"/>
        <v>0</v>
      </c>
    </row>
    <row r="41" spans="1:18" s="327" customFormat="1" ht="14.25">
      <c r="A41" s="275"/>
      <c r="B41" s="275"/>
      <c r="C41" s="275"/>
      <c r="D41" s="257"/>
      <c r="E41" s="334"/>
      <c r="F41" s="325"/>
      <c r="G41" s="278"/>
      <c r="H41" s="278"/>
      <c r="I41" s="513"/>
      <c r="J41" s="513"/>
      <c r="K41" s="513"/>
      <c r="L41" s="513"/>
      <c r="M41" s="513"/>
      <c r="N41" s="513"/>
      <c r="O41" s="513"/>
      <c r="Q41" s="287"/>
      <c r="R41" s="288">
        <f t="shared" si="1"/>
        <v>0</v>
      </c>
    </row>
    <row r="42" spans="1:18" s="327" customFormat="1">
      <c r="A42" s="275">
        <v>71</v>
      </c>
      <c r="B42" s="275" t="s">
        <v>130</v>
      </c>
      <c r="C42" s="275"/>
      <c r="D42" s="257" t="str">
        <f>IF(A42=0,"",IF(C42=0,A42&amp;"."&amp;B42,A42&amp;"."&amp;B42&amp;"."&amp;C42))</f>
        <v>71.035</v>
      </c>
      <c r="E42" s="337" t="s">
        <v>1649</v>
      </c>
      <c r="F42" s="325"/>
      <c r="G42" s="278"/>
      <c r="H42" s="278"/>
      <c r="I42" s="513"/>
      <c r="J42" s="513"/>
      <c r="K42" s="513"/>
      <c r="L42" s="513"/>
      <c r="M42" s="513"/>
      <c r="N42" s="513"/>
      <c r="O42" s="513"/>
      <c r="Q42" s="287"/>
      <c r="R42" s="288">
        <f t="shared" ref="R42:R47" si="4">Q42*G42</f>
        <v>0</v>
      </c>
    </row>
    <row r="43" spans="1:18" s="327" customFormat="1" ht="14.25">
      <c r="A43" s="275">
        <v>71</v>
      </c>
      <c r="B43" s="275" t="s">
        <v>130</v>
      </c>
      <c r="C43" s="275" t="s">
        <v>124</v>
      </c>
      <c r="D43" s="257" t="str">
        <f>IF(A43=0,"",IF(C43=0,A43&amp;"."&amp;B43,A43&amp;"."&amp;B43&amp;"."&amp;C43))</f>
        <v>71.035.005</v>
      </c>
      <c r="E43" s="334" t="s">
        <v>790</v>
      </c>
      <c r="F43" s="325" t="s">
        <v>25</v>
      </c>
      <c r="G43" s="278">
        <f t="shared" ref="G43:G46" si="5">ROUNDUP(SUM(I43:O43),2)</f>
        <v>0</v>
      </c>
      <c r="H43" s="622" t="s">
        <v>1639</v>
      </c>
      <c r="I43" s="513"/>
      <c r="J43" s="513"/>
      <c r="K43" s="513"/>
      <c r="L43" s="513"/>
      <c r="M43" s="513"/>
      <c r="N43" s="513"/>
      <c r="O43" s="513"/>
      <c r="Q43" s="287"/>
      <c r="R43" s="288">
        <f t="shared" si="4"/>
        <v>0</v>
      </c>
    </row>
    <row r="44" spans="1:18" s="327" customFormat="1" ht="14.25">
      <c r="A44" s="275">
        <v>71</v>
      </c>
      <c r="B44" s="275" t="s">
        <v>130</v>
      </c>
      <c r="C44" s="275" t="s">
        <v>125</v>
      </c>
      <c r="D44" s="257" t="str">
        <f>IF(A44=0,"",IF(C44=0,A44&amp;"."&amp;B44,A44&amp;"."&amp;B44&amp;"."&amp;C44))</f>
        <v>71.035.010</v>
      </c>
      <c r="E44" s="334" t="s">
        <v>791</v>
      </c>
      <c r="F44" s="325" t="s">
        <v>25</v>
      </c>
      <c r="G44" s="278">
        <f t="shared" si="5"/>
        <v>0</v>
      </c>
      <c r="H44" s="622" t="s">
        <v>1639</v>
      </c>
      <c r="I44" s="513"/>
      <c r="J44" s="513"/>
      <c r="K44" s="513"/>
      <c r="L44" s="513"/>
      <c r="M44" s="513"/>
      <c r="N44" s="513"/>
      <c r="O44" s="513"/>
      <c r="Q44" s="287"/>
      <c r="R44" s="288">
        <f t="shared" si="4"/>
        <v>0</v>
      </c>
    </row>
    <row r="45" spans="1:18" s="327" customFormat="1" ht="14.25">
      <c r="A45" s="275">
        <v>71</v>
      </c>
      <c r="B45" s="275" t="s">
        <v>130</v>
      </c>
      <c r="C45" s="275" t="s">
        <v>126</v>
      </c>
      <c r="D45" s="257" t="str">
        <f>IF(A45=0,"",IF(C45=0,A45&amp;"."&amp;B45,A45&amp;"."&amp;B45&amp;"."&amp;C45))</f>
        <v>71.035.015</v>
      </c>
      <c r="E45" s="334" t="s">
        <v>625</v>
      </c>
      <c r="F45" s="325" t="s">
        <v>25</v>
      </c>
      <c r="G45" s="278">
        <f t="shared" si="5"/>
        <v>0</v>
      </c>
      <c r="H45" s="622" t="s">
        <v>1639</v>
      </c>
      <c r="I45" s="513"/>
      <c r="J45" s="513"/>
      <c r="K45" s="513"/>
      <c r="L45" s="513"/>
      <c r="M45" s="513"/>
      <c r="N45" s="513"/>
      <c r="O45" s="513"/>
      <c r="Q45" s="287"/>
      <c r="R45" s="288">
        <f t="shared" si="4"/>
        <v>0</v>
      </c>
    </row>
    <row r="46" spans="1:18" s="327" customFormat="1" ht="15" customHeight="1">
      <c r="A46" s="275">
        <v>71</v>
      </c>
      <c r="B46" s="275" t="s">
        <v>130</v>
      </c>
      <c r="C46" s="275" t="s">
        <v>127</v>
      </c>
      <c r="D46" s="257" t="str">
        <f>IF(A46=0,"",IF(C46=0,A46&amp;"."&amp;B46,A46&amp;"."&amp;B46&amp;"."&amp;C46))</f>
        <v>71.035.020</v>
      </c>
      <c r="E46" s="334" t="s">
        <v>293</v>
      </c>
      <c r="F46" s="325" t="s">
        <v>25</v>
      </c>
      <c r="G46" s="278">
        <f t="shared" si="5"/>
        <v>0</v>
      </c>
      <c r="H46" s="622" t="s">
        <v>1639</v>
      </c>
      <c r="I46" s="513"/>
      <c r="J46" s="513"/>
      <c r="K46" s="513"/>
      <c r="L46" s="513"/>
      <c r="M46" s="513"/>
      <c r="N46" s="513"/>
      <c r="O46" s="513"/>
      <c r="Q46" s="287"/>
      <c r="R46" s="288">
        <f t="shared" si="4"/>
        <v>0</v>
      </c>
    </row>
    <row r="47" spans="1:18" s="327" customFormat="1" ht="14.25">
      <c r="A47" s="275"/>
      <c r="B47" s="275"/>
      <c r="C47" s="275"/>
      <c r="D47" s="257"/>
      <c r="E47" s="334"/>
      <c r="F47" s="325"/>
      <c r="G47" s="278"/>
      <c r="H47" s="278"/>
      <c r="I47" s="513"/>
      <c r="J47" s="513"/>
      <c r="K47" s="513"/>
      <c r="L47" s="513"/>
      <c r="M47" s="513"/>
      <c r="N47" s="513"/>
      <c r="O47" s="513"/>
      <c r="Q47" s="287"/>
      <c r="R47" s="288">
        <f t="shared" si="4"/>
        <v>0</v>
      </c>
    </row>
    <row r="48" spans="1:18" s="327" customFormat="1">
      <c r="A48" s="275">
        <v>71</v>
      </c>
      <c r="B48" s="275" t="s">
        <v>131</v>
      </c>
      <c r="C48" s="275"/>
      <c r="D48" s="257" t="str">
        <f>IF(A48=0,"",IF(C48=0,A48&amp;"."&amp;B48,A48&amp;"."&amp;B48&amp;"."&amp;C48))</f>
        <v>71.040</v>
      </c>
      <c r="E48" s="337" t="s">
        <v>1650</v>
      </c>
      <c r="F48" s="325"/>
      <c r="G48" s="278"/>
      <c r="H48" s="278"/>
      <c r="I48" s="513"/>
      <c r="J48" s="513"/>
      <c r="K48" s="513"/>
      <c r="L48" s="513"/>
      <c r="M48" s="513"/>
      <c r="N48" s="513"/>
      <c r="O48" s="513"/>
      <c r="Q48" s="287"/>
      <c r="R48" s="288">
        <f t="shared" ref="R48:R52" si="6">Q48*G48</f>
        <v>0</v>
      </c>
    </row>
    <row r="49" spans="1:18" s="327" customFormat="1" ht="14.25">
      <c r="A49" s="275">
        <v>71</v>
      </c>
      <c r="B49" s="275" t="s">
        <v>131</v>
      </c>
      <c r="C49" s="275" t="s">
        <v>124</v>
      </c>
      <c r="D49" s="257" t="str">
        <f>IF(A49=0,"",IF(C49=0,A49&amp;"."&amp;B49,A49&amp;"."&amp;B49&amp;"."&amp;C49))</f>
        <v>71.040.005</v>
      </c>
      <c r="E49" s="334" t="s">
        <v>790</v>
      </c>
      <c r="F49" s="325" t="s">
        <v>25</v>
      </c>
      <c r="G49" s="278">
        <f t="shared" ref="G49:G52" si="7">ROUNDUP(SUM(I49:O49),2)</f>
        <v>0</v>
      </c>
      <c r="H49" s="622" t="s">
        <v>1639</v>
      </c>
      <c r="I49" s="513"/>
      <c r="J49" s="513"/>
      <c r="K49" s="513"/>
      <c r="L49" s="513"/>
      <c r="M49" s="513"/>
      <c r="N49" s="513"/>
      <c r="O49" s="513"/>
      <c r="Q49" s="287"/>
      <c r="R49" s="288">
        <f t="shared" si="6"/>
        <v>0</v>
      </c>
    </row>
    <row r="50" spans="1:18" s="327" customFormat="1" ht="14.25">
      <c r="A50" s="275">
        <v>71</v>
      </c>
      <c r="B50" s="275" t="s">
        <v>131</v>
      </c>
      <c r="C50" s="275" t="s">
        <v>125</v>
      </c>
      <c r="D50" s="257" t="str">
        <f>IF(A50=0,"",IF(C50=0,A50&amp;"."&amp;B50,A50&amp;"."&amp;B50&amp;"."&amp;C50))</f>
        <v>71.040.010</v>
      </c>
      <c r="E50" s="334" t="s">
        <v>791</v>
      </c>
      <c r="F50" s="325" t="s">
        <v>25</v>
      </c>
      <c r="G50" s="278">
        <f t="shared" si="7"/>
        <v>0</v>
      </c>
      <c r="H50" s="622" t="s">
        <v>1639</v>
      </c>
      <c r="I50" s="513"/>
      <c r="J50" s="513"/>
      <c r="K50" s="513"/>
      <c r="L50" s="513"/>
      <c r="M50" s="513"/>
      <c r="N50" s="513"/>
      <c r="O50" s="513"/>
      <c r="Q50" s="287"/>
      <c r="R50" s="288">
        <f t="shared" si="6"/>
        <v>0</v>
      </c>
    </row>
    <row r="51" spans="1:18" s="327" customFormat="1" ht="14.25">
      <c r="A51" s="275">
        <v>71</v>
      </c>
      <c r="B51" s="275" t="s">
        <v>131</v>
      </c>
      <c r="C51" s="275" t="s">
        <v>126</v>
      </c>
      <c r="D51" s="257" t="str">
        <f>IF(A51=0,"",IF(C51=0,A51&amp;"."&amp;B51,A51&amp;"."&amp;B51&amp;"."&amp;C51))</f>
        <v>71.040.015</v>
      </c>
      <c r="E51" s="334" t="s">
        <v>625</v>
      </c>
      <c r="F51" s="325" t="s">
        <v>25</v>
      </c>
      <c r="G51" s="278">
        <f t="shared" si="7"/>
        <v>0</v>
      </c>
      <c r="H51" s="622" t="s">
        <v>1639</v>
      </c>
      <c r="I51" s="513"/>
      <c r="J51" s="513"/>
      <c r="K51" s="513"/>
      <c r="L51" s="513"/>
      <c r="M51" s="513"/>
      <c r="N51" s="513"/>
      <c r="O51" s="513"/>
      <c r="Q51" s="287"/>
      <c r="R51" s="288">
        <f t="shared" si="6"/>
        <v>0</v>
      </c>
    </row>
    <row r="52" spans="1:18" s="327" customFormat="1" ht="15" customHeight="1">
      <c r="A52" s="275">
        <v>71</v>
      </c>
      <c r="B52" s="275" t="s">
        <v>131</v>
      </c>
      <c r="C52" s="275" t="s">
        <v>127</v>
      </c>
      <c r="D52" s="257" t="str">
        <f>IF(A52=0,"",IF(C52=0,A52&amp;"."&amp;B52,A52&amp;"."&amp;B52&amp;"."&amp;C52))</f>
        <v>71.040.020</v>
      </c>
      <c r="E52" s="334" t="s">
        <v>293</v>
      </c>
      <c r="F52" s="325" t="s">
        <v>25</v>
      </c>
      <c r="G52" s="278">
        <f t="shared" si="7"/>
        <v>0</v>
      </c>
      <c r="H52" s="622" t="s">
        <v>1639</v>
      </c>
      <c r="I52" s="513"/>
      <c r="J52" s="513"/>
      <c r="K52" s="513"/>
      <c r="L52" s="513"/>
      <c r="M52" s="513"/>
      <c r="N52" s="513"/>
      <c r="O52" s="513"/>
      <c r="Q52" s="287"/>
      <c r="R52" s="288">
        <f t="shared" si="6"/>
        <v>0</v>
      </c>
    </row>
    <row r="53" spans="1:18" s="327" customFormat="1" ht="14.25">
      <c r="A53" s="275"/>
      <c r="B53" s="275"/>
      <c r="C53" s="275"/>
      <c r="D53" s="322"/>
      <c r="E53" s="517"/>
      <c r="F53" s="410"/>
      <c r="G53" s="299"/>
      <c r="H53" s="299"/>
      <c r="I53" s="521"/>
      <c r="J53" s="521"/>
      <c r="K53" s="521"/>
      <c r="L53" s="521"/>
      <c r="M53" s="521"/>
      <c r="N53" s="521"/>
      <c r="O53" s="521"/>
      <c r="Q53" s="302"/>
      <c r="R53" s="303"/>
    </row>
    <row r="54" spans="1:18" ht="14.25">
      <c r="A54" s="61"/>
      <c r="B54" s="61"/>
      <c r="C54" s="61"/>
      <c r="D54" s="80"/>
      <c r="E54" s="63"/>
      <c r="F54" s="59"/>
      <c r="G54" s="72"/>
      <c r="H54" s="603"/>
      <c r="Q54" s="75"/>
      <c r="R54" s="74"/>
    </row>
    <row r="55" spans="1:18">
      <c r="A55" s="61"/>
      <c r="B55" s="61"/>
      <c r="C55" s="61"/>
      <c r="D55" s="80"/>
      <c r="E55" s="58"/>
      <c r="F55" s="59"/>
      <c r="G55" s="72"/>
      <c r="H55" s="603"/>
      <c r="Q55" s="75"/>
      <c r="R55" s="74"/>
    </row>
    <row r="56" spans="1:18">
      <c r="A56" s="61"/>
      <c r="B56" s="61"/>
      <c r="C56" s="61"/>
      <c r="D56" s="81"/>
      <c r="E56" s="67"/>
      <c r="F56" s="59"/>
      <c r="G56" s="72"/>
      <c r="H56" s="603"/>
      <c r="Q56" s="75"/>
      <c r="R56" s="74"/>
    </row>
    <row r="57" spans="1:18">
      <c r="A57" s="61"/>
      <c r="B57" s="61"/>
      <c r="C57" s="61"/>
      <c r="D57" s="81"/>
      <c r="E57" s="67"/>
      <c r="F57" s="59"/>
      <c r="G57" s="72"/>
      <c r="H57" s="603"/>
      <c r="Q57" s="75"/>
      <c r="R57" s="74"/>
    </row>
    <row r="58" spans="1:18">
      <c r="A58" s="61"/>
      <c r="B58" s="61"/>
      <c r="C58" s="61"/>
      <c r="D58" s="81"/>
      <c r="E58" s="67"/>
      <c r="F58" s="59"/>
      <c r="G58" s="72"/>
      <c r="H58" s="603"/>
      <c r="Q58" s="75"/>
      <c r="R58" s="74"/>
    </row>
    <row r="59" spans="1:18" ht="14.25">
      <c r="A59" s="61"/>
      <c r="B59" s="61"/>
      <c r="C59" s="61"/>
      <c r="D59" s="80"/>
      <c r="E59" s="63"/>
      <c r="F59" s="59"/>
      <c r="G59" s="72"/>
      <c r="H59" s="603"/>
      <c r="Q59" s="75"/>
      <c r="R59" s="74"/>
    </row>
    <row r="60" spans="1:18" ht="14.25">
      <c r="A60" s="61"/>
      <c r="B60" s="61"/>
      <c r="C60" s="61"/>
      <c r="D60" s="80"/>
      <c r="E60" s="63"/>
      <c r="F60" s="59"/>
      <c r="G60" s="72"/>
      <c r="H60" s="603"/>
      <c r="Q60" s="75"/>
      <c r="R60" s="74"/>
    </row>
    <row r="61" spans="1:18">
      <c r="A61" s="61"/>
      <c r="B61" s="61"/>
      <c r="C61" s="61"/>
      <c r="D61" s="80"/>
      <c r="E61" s="58"/>
      <c r="F61" s="59"/>
      <c r="G61" s="72"/>
      <c r="H61" s="603"/>
      <c r="Q61" s="75"/>
      <c r="R61" s="74"/>
    </row>
    <row r="62" spans="1:18">
      <c r="A62" s="61"/>
      <c r="B62" s="61"/>
      <c r="C62" s="61"/>
      <c r="D62" s="81"/>
      <c r="E62" s="67"/>
      <c r="F62" s="59"/>
      <c r="G62" s="72"/>
      <c r="H62" s="603"/>
      <c r="Q62" s="75"/>
      <c r="R62" s="74"/>
    </row>
    <row r="63" spans="1:18" ht="14.25">
      <c r="A63" s="61"/>
      <c r="B63" s="61"/>
      <c r="C63" s="61"/>
      <c r="D63" s="80"/>
      <c r="E63" s="63"/>
      <c r="F63" s="59"/>
      <c r="G63" s="72"/>
      <c r="H63" s="603"/>
      <c r="Q63" s="75"/>
      <c r="R63" s="74"/>
    </row>
    <row r="64" spans="1:18" ht="14.25">
      <c r="A64" s="61"/>
      <c r="B64" s="61"/>
      <c r="C64" s="61"/>
      <c r="D64" s="80"/>
      <c r="E64" s="63"/>
      <c r="F64" s="59"/>
      <c r="G64" s="72"/>
      <c r="H64" s="603"/>
      <c r="Q64" s="75"/>
      <c r="R64" s="74"/>
    </row>
    <row r="65" spans="1:18">
      <c r="A65" s="61"/>
      <c r="B65" s="61"/>
      <c r="C65" s="61"/>
      <c r="D65" s="80"/>
      <c r="E65" s="58"/>
      <c r="F65" s="59"/>
      <c r="G65" s="72"/>
      <c r="H65" s="603"/>
      <c r="Q65" s="75"/>
      <c r="R65" s="74"/>
    </row>
    <row r="66" spans="1:18">
      <c r="E66" s="64"/>
    </row>
    <row r="67" spans="1:18">
      <c r="E67" s="64"/>
    </row>
    <row r="68" spans="1:18" s="69" customFormat="1">
      <c r="A68" s="57"/>
      <c r="B68" s="57"/>
      <c r="C68" s="68"/>
      <c r="D68" s="82"/>
      <c r="E68" s="64"/>
      <c r="G68" s="73"/>
      <c r="H68" s="604"/>
      <c r="I68" s="199"/>
      <c r="J68" s="199"/>
      <c r="K68" s="199"/>
      <c r="L68" s="199"/>
      <c r="M68" s="199"/>
      <c r="N68" s="199"/>
      <c r="O68" s="199"/>
      <c r="Q68" s="76"/>
      <c r="R68" s="70"/>
    </row>
    <row r="69" spans="1:18" s="69" customFormat="1">
      <c r="A69" s="57"/>
      <c r="B69" s="57"/>
      <c r="C69" s="68"/>
      <c r="D69" s="82"/>
      <c r="E69" s="64"/>
      <c r="G69" s="73"/>
      <c r="H69" s="604"/>
      <c r="I69" s="199"/>
      <c r="J69" s="199"/>
      <c r="K69" s="199"/>
      <c r="L69" s="199"/>
      <c r="M69" s="199"/>
      <c r="N69" s="199"/>
      <c r="O69" s="199"/>
      <c r="Q69" s="76"/>
      <c r="R69" s="70"/>
    </row>
    <row r="70" spans="1:18" s="69" customFormat="1">
      <c r="A70" s="57"/>
      <c r="B70" s="57"/>
      <c r="C70" s="68"/>
      <c r="D70" s="82"/>
      <c r="E70" s="64"/>
      <c r="G70" s="73"/>
      <c r="H70" s="604"/>
      <c r="I70" s="199"/>
      <c r="J70" s="199"/>
      <c r="K70" s="199"/>
      <c r="L70" s="199"/>
      <c r="M70" s="199"/>
      <c r="N70" s="199"/>
      <c r="O70" s="199"/>
      <c r="Q70" s="76"/>
      <c r="R70" s="70"/>
    </row>
    <row r="71" spans="1:18" s="69" customFormat="1">
      <c r="A71" s="57"/>
      <c r="B71" s="57"/>
      <c r="C71" s="68"/>
      <c r="D71" s="82"/>
      <c r="E71" s="64"/>
      <c r="G71" s="73"/>
      <c r="H71" s="604"/>
      <c r="I71" s="199"/>
      <c r="J71" s="199"/>
      <c r="K71" s="199"/>
      <c r="L71" s="199"/>
      <c r="M71" s="199"/>
      <c r="N71" s="199"/>
      <c r="O71" s="199"/>
      <c r="Q71" s="76"/>
      <c r="R71" s="70"/>
    </row>
    <row r="72" spans="1:18" s="69" customFormat="1">
      <c r="A72" s="57"/>
      <c r="B72" s="57"/>
      <c r="C72" s="68"/>
      <c r="D72" s="82"/>
      <c r="E72" s="64"/>
      <c r="G72" s="73"/>
      <c r="H72" s="604"/>
      <c r="I72" s="199"/>
      <c r="J72" s="199"/>
      <c r="K72" s="199"/>
      <c r="L72" s="199"/>
      <c r="M72" s="199"/>
      <c r="N72" s="199"/>
      <c r="O72" s="199"/>
      <c r="Q72" s="76"/>
      <c r="R72" s="70"/>
    </row>
    <row r="73" spans="1:18" s="69" customFormat="1">
      <c r="A73" s="57"/>
      <c r="B73" s="57"/>
      <c r="C73" s="68"/>
      <c r="D73" s="82"/>
      <c r="E73" s="64"/>
      <c r="G73" s="73"/>
      <c r="H73" s="604"/>
      <c r="I73" s="199"/>
      <c r="J73" s="199"/>
      <c r="K73" s="199"/>
      <c r="L73" s="199"/>
      <c r="M73" s="199"/>
      <c r="N73" s="199"/>
      <c r="O73" s="199"/>
      <c r="Q73" s="76"/>
      <c r="R73" s="70"/>
    </row>
    <row r="74" spans="1:18" s="69" customFormat="1">
      <c r="A74" s="57"/>
      <c r="B74" s="57"/>
      <c r="C74" s="68"/>
      <c r="D74" s="82"/>
      <c r="E74" s="64"/>
      <c r="G74" s="73"/>
      <c r="H74" s="604"/>
      <c r="I74" s="199"/>
      <c r="J74" s="199"/>
      <c r="K74" s="199"/>
      <c r="L74" s="199"/>
      <c r="M74" s="199"/>
      <c r="N74" s="199"/>
      <c r="O74" s="199"/>
      <c r="Q74" s="76"/>
      <c r="R74" s="70"/>
    </row>
    <row r="75" spans="1:18" s="69" customFormat="1">
      <c r="A75" s="57"/>
      <c r="B75" s="57"/>
      <c r="C75" s="68"/>
      <c r="D75" s="82"/>
      <c r="E75" s="64"/>
      <c r="G75" s="73"/>
      <c r="H75" s="604"/>
      <c r="I75" s="199"/>
      <c r="J75" s="199"/>
      <c r="K75" s="199"/>
      <c r="L75" s="199"/>
      <c r="M75" s="199"/>
      <c r="N75" s="199"/>
      <c r="O75" s="199"/>
      <c r="Q75" s="76"/>
      <c r="R75" s="70"/>
    </row>
    <row r="76" spans="1:18" s="69" customFormat="1">
      <c r="A76" s="57"/>
      <c r="B76" s="57"/>
      <c r="C76" s="68"/>
      <c r="D76" s="82"/>
      <c r="E76" s="64"/>
      <c r="G76" s="73"/>
      <c r="H76" s="604"/>
      <c r="I76" s="199"/>
      <c r="J76" s="199"/>
      <c r="K76" s="199"/>
      <c r="L76" s="199"/>
      <c r="M76" s="199"/>
      <c r="N76" s="199"/>
      <c r="O76" s="199"/>
      <c r="Q76" s="76"/>
      <c r="R76" s="70"/>
    </row>
    <row r="77" spans="1:18" s="69" customFormat="1">
      <c r="A77" s="57"/>
      <c r="B77" s="57"/>
      <c r="C77" s="68"/>
      <c r="D77" s="82"/>
      <c r="E77" s="64"/>
      <c r="G77" s="73"/>
      <c r="H77" s="604"/>
      <c r="I77" s="199"/>
      <c r="J77" s="199"/>
      <c r="K77" s="199"/>
      <c r="L77" s="199"/>
      <c r="M77" s="199"/>
      <c r="N77" s="199"/>
      <c r="O77" s="199"/>
      <c r="Q77" s="76"/>
      <c r="R77" s="70"/>
    </row>
    <row r="78" spans="1:18" s="69" customFormat="1">
      <c r="A78" s="57"/>
      <c r="B78" s="57"/>
      <c r="C78" s="68"/>
      <c r="D78" s="82"/>
      <c r="E78" s="64"/>
      <c r="G78" s="73"/>
      <c r="H78" s="604"/>
      <c r="I78" s="199"/>
      <c r="J78" s="199"/>
      <c r="K78" s="199"/>
      <c r="L78" s="199"/>
      <c r="M78" s="199"/>
      <c r="N78" s="199"/>
      <c r="O78" s="199"/>
      <c r="Q78" s="76"/>
      <c r="R78" s="70"/>
    </row>
    <row r="79" spans="1:18" s="69" customFormat="1">
      <c r="A79" s="57"/>
      <c r="B79" s="57"/>
      <c r="C79" s="68"/>
      <c r="D79" s="82"/>
      <c r="E79" s="64"/>
      <c r="G79" s="73"/>
      <c r="H79" s="604"/>
      <c r="I79" s="199"/>
      <c r="J79" s="199"/>
      <c r="K79" s="199"/>
      <c r="L79" s="199"/>
      <c r="M79" s="199"/>
      <c r="N79" s="199"/>
      <c r="O79" s="199"/>
      <c r="Q79" s="76"/>
      <c r="R79" s="70"/>
    </row>
    <row r="80" spans="1:18" s="69" customFormat="1">
      <c r="A80" s="57"/>
      <c r="B80" s="57"/>
      <c r="C80" s="68"/>
      <c r="D80" s="82"/>
      <c r="E80" s="64"/>
      <c r="G80" s="73"/>
      <c r="H80" s="604"/>
      <c r="I80" s="199"/>
      <c r="J80" s="199"/>
      <c r="K80" s="199"/>
      <c r="L80" s="199"/>
      <c r="M80" s="199"/>
      <c r="N80" s="199"/>
      <c r="O80" s="199"/>
      <c r="Q80" s="76"/>
      <c r="R80" s="70"/>
    </row>
    <row r="81" spans="1:18" s="69" customFormat="1">
      <c r="A81" s="57"/>
      <c r="B81" s="57"/>
      <c r="C81" s="68"/>
      <c r="D81" s="82"/>
      <c r="E81" s="64"/>
      <c r="G81" s="73"/>
      <c r="H81" s="604"/>
      <c r="I81" s="199"/>
      <c r="J81" s="199"/>
      <c r="K81" s="199"/>
      <c r="L81" s="199"/>
      <c r="M81" s="199"/>
      <c r="N81" s="199"/>
      <c r="O81" s="199"/>
      <c r="Q81" s="76"/>
      <c r="R81" s="70"/>
    </row>
    <row r="82" spans="1:18" s="69" customFormat="1">
      <c r="A82" s="57"/>
      <c r="B82" s="57"/>
      <c r="C82" s="68"/>
      <c r="D82" s="82"/>
      <c r="E82" s="64"/>
      <c r="G82" s="73"/>
      <c r="H82" s="604"/>
      <c r="I82" s="199"/>
      <c r="J82" s="199"/>
      <c r="K82" s="199"/>
      <c r="L82" s="199"/>
      <c r="M82" s="199"/>
      <c r="N82" s="199"/>
      <c r="O82" s="199"/>
      <c r="Q82" s="76"/>
      <c r="R82" s="70"/>
    </row>
    <row r="83" spans="1:18" s="69" customFormat="1">
      <c r="A83" s="57"/>
      <c r="B83" s="57"/>
      <c r="C83" s="68"/>
      <c r="D83" s="82"/>
      <c r="E83" s="64"/>
      <c r="G83" s="73"/>
      <c r="H83" s="604"/>
      <c r="I83" s="199"/>
      <c r="J83" s="199"/>
      <c r="K83" s="199"/>
      <c r="L83" s="199"/>
      <c r="M83" s="199"/>
      <c r="N83" s="199"/>
      <c r="O83" s="199"/>
      <c r="Q83" s="76"/>
      <c r="R83" s="70"/>
    </row>
    <row r="84" spans="1:18" s="69" customFormat="1">
      <c r="A84" s="57"/>
      <c r="B84" s="57"/>
      <c r="C84" s="68"/>
      <c r="D84" s="82"/>
      <c r="E84" s="64"/>
      <c r="G84" s="73"/>
      <c r="H84" s="604"/>
      <c r="I84" s="199"/>
      <c r="J84" s="199"/>
      <c r="K84" s="199"/>
      <c r="L84" s="199"/>
      <c r="M84" s="199"/>
      <c r="N84" s="199"/>
      <c r="O84" s="199"/>
      <c r="Q84" s="76"/>
      <c r="R84" s="70"/>
    </row>
    <row r="85" spans="1:18" s="69" customFormat="1">
      <c r="A85" s="57"/>
      <c r="B85" s="57"/>
      <c r="C85" s="68"/>
      <c r="D85" s="82"/>
      <c r="E85" s="64"/>
      <c r="G85" s="73"/>
      <c r="H85" s="604"/>
      <c r="I85" s="199"/>
      <c r="J85" s="199"/>
      <c r="K85" s="199"/>
      <c r="L85" s="199"/>
      <c r="M85" s="199"/>
      <c r="N85" s="199"/>
      <c r="O85" s="199"/>
      <c r="Q85" s="76"/>
      <c r="R85" s="70"/>
    </row>
    <row r="86" spans="1:18" s="69" customFormat="1">
      <c r="A86" s="57"/>
      <c r="B86" s="57"/>
      <c r="C86" s="68"/>
      <c r="D86" s="82"/>
      <c r="E86" s="64"/>
      <c r="G86" s="73"/>
      <c r="H86" s="604"/>
      <c r="I86" s="199"/>
      <c r="J86" s="199"/>
      <c r="K86" s="199"/>
      <c r="L86" s="199"/>
      <c r="M86" s="199"/>
      <c r="N86" s="199"/>
      <c r="O86" s="199"/>
      <c r="Q86" s="76"/>
      <c r="R86" s="70"/>
    </row>
    <row r="87" spans="1:18" s="69" customFormat="1">
      <c r="A87" s="57"/>
      <c r="B87" s="57"/>
      <c r="C87" s="68"/>
      <c r="D87" s="82"/>
      <c r="E87" s="64"/>
      <c r="G87" s="73"/>
      <c r="H87" s="604"/>
      <c r="I87" s="199"/>
      <c r="J87" s="199"/>
      <c r="K87" s="199"/>
      <c r="L87" s="199"/>
      <c r="M87" s="199"/>
      <c r="N87" s="199"/>
      <c r="O87" s="199"/>
      <c r="Q87" s="76"/>
      <c r="R87" s="70"/>
    </row>
    <row r="88" spans="1:18" s="69" customFormat="1">
      <c r="A88" s="57"/>
      <c r="B88" s="57"/>
      <c r="C88" s="68"/>
      <c r="D88" s="82"/>
      <c r="E88" s="64"/>
      <c r="G88" s="73"/>
      <c r="H88" s="604"/>
      <c r="I88" s="199"/>
      <c r="J88" s="199"/>
      <c r="K88" s="199"/>
      <c r="L88" s="199"/>
      <c r="M88" s="199"/>
      <c r="N88" s="199"/>
      <c r="O88" s="199"/>
      <c r="Q88" s="76"/>
      <c r="R88" s="70"/>
    </row>
    <row r="89" spans="1:18" s="69" customFormat="1">
      <c r="A89" s="57"/>
      <c r="B89" s="57"/>
      <c r="C89" s="68"/>
      <c r="D89" s="82"/>
      <c r="E89" s="64"/>
      <c r="G89" s="73"/>
      <c r="H89" s="604"/>
      <c r="I89" s="199"/>
      <c r="J89" s="199"/>
      <c r="K89" s="199"/>
      <c r="L89" s="199"/>
      <c r="M89" s="199"/>
      <c r="N89" s="199"/>
      <c r="O89" s="199"/>
      <c r="Q89" s="76"/>
      <c r="R89" s="70"/>
    </row>
    <row r="90" spans="1:18" s="69" customFormat="1">
      <c r="A90" s="57"/>
      <c r="B90" s="57"/>
      <c r="C90" s="68"/>
      <c r="D90" s="82"/>
      <c r="E90" s="64"/>
      <c r="G90" s="73"/>
      <c r="H90" s="604"/>
      <c r="I90" s="199"/>
      <c r="J90" s="199"/>
      <c r="K90" s="199"/>
      <c r="L90" s="199"/>
      <c r="M90" s="199"/>
      <c r="N90" s="199"/>
      <c r="O90" s="199"/>
      <c r="Q90" s="76"/>
      <c r="R90" s="70"/>
    </row>
    <row r="91" spans="1:18" s="69" customFormat="1">
      <c r="A91" s="57"/>
      <c r="B91" s="57"/>
      <c r="C91" s="68"/>
      <c r="D91" s="82"/>
      <c r="E91" s="64"/>
      <c r="G91" s="73"/>
      <c r="H91" s="604"/>
      <c r="I91" s="199"/>
      <c r="J91" s="199"/>
      <c r="K91" s="199"/>
      <c r="L91" s="199"/>
      <c r="M91" s="199"/>
      <c r="N91" s="199"/>
      <c r="O91" s="199"/>
      <c r="Q91" s="76"/>
      <c r="R91" s="70"/>
    </row>
    <row r="92" spans="1:18" s="69" customFormat="1">
      <c r="A92" s="57"/>
      <c r="B92" s="57"/>
      <c r="C92" s="68"/>
      <c r="D92" s="82"/>
      <c r="E92" s="64"/>
      <c r="G92" s="73"/>
      <c r="H92" s="604"/>
      <c r="I92" s="199"/>
      <c r="J92" s="199"/>
      <c r="K92" s="199"/>
      <c r="L92" s="199"/>
      <c r="M92" s="199"/>
      <c r="N92" s="199"/>
      <c r="O92" s="199"/>
      <c r="Q92" s="76"/>
      <c r="R92" s="70"/>
    </row>
    <row r="93" spans="1:18" s="69" customFormat="1">
      <c r="A93" s="57"/>
      <c r="B93" s="57"/>
      <c r="C93" s="68"/>
      <c r="D93" s="82"/>
      <c r="E93" s="64"/>
      <c r="G93" s="73"/>
      <c r="H93" s="604"/>
      <c r="I93" s="199"/>
      <c r="J93" s="199"/>
      <c r="K93" s="199"/>
      <c r="L93" s="199"/>
      <c r="M93" s="199"/>
      <c r="N93" s="199"/>
      <c r="O93" s="199"/>
      <c r="Q93" s="76"/>
      <c r="R93" s="70"/>
    </row>
    <row r="94" spans="1:18" s="69" customFormat="1">
      <c r="A94" s="57"/>
      <c r="B94" s="57"/>
      <c r="C94" s="68"/>
      <c r="D94" s="82"/>
      <c r="E94" s="64"/>
      <c r="G94" s="73"/>
      <c r="H94" s="604"/>
      <c r="I94" s="199"/>
      <c r="J94" s="199"/>
      <c r="K94" s="199"/>
      <c r="L94" s="199"/>
      <c r="M94" s="199"/>
      <c r="N94" s="199"/>
      <c r="O94" s="199"/>
      <c r="Q94" s="76"/>
      <c r="R94" s="70"/>
    </row>
    <row r="95" spans="1:18" s="69" customFormat="1">
      <c r="A95" s="57"/>
      <c r="B95" s="57"/>
      <c r="C95" s="68"/>
      <c r="D95" s="82"/>
      <c r="E95" s="64"/>
      <c r="G95" s="73"/>
      <c r="H95" s="604"/>
      <c r="I95" s="199"/>
      <c r="J95" s="199"/>
      <c r="K95" s="199"/>
      <c r="L95" s="199"/>
      <c r="M95" s="199"/>
      <c r="N95" s="199"/>
      <c r="O95" s="199"/>
      <c r="Q95" s="76"/>
      <c r="R95" s="70"/>
    </row>
    <row r="96" spans="1:18" s="69" customFormat="1">
      <c r="A96" s="57"/>
      <c r="B96" s="57"/>
      <c r="C96" s="68"/>
      <c r="D96" s="82"/>
      <c r="E96" s="64"/>
      <c r="G96" s="73"/>
      <c r="H96" s="604"/>
      <c r="I96" s="199"/>
      <c r="J96" s="199"/>
      <c r="K96" s="199"/>
      <c r="L96" s="199"/>
      <c r="M96" s="199"/>
      <c r="N96" s="199"/>
      <c r="O96" s="199"/>
      <c r="Q96" s="76"/>
      <c r="R96" s="70"/>
    </row>
    <row r="97" spans="1:18" s="69" customFormat="1">
      <c r="A97" s="57"/>
      <c r="B97" s="57"/>
      <c r="C97" s="68"/>
      <c r="D97" s="82"/>
      <c r="E97" s="64"/>
      <c r="G97" s="73"/>
      <c r="H97" s="604"/>
      <c r="I97" s="199"/>
      <c r="J97" s="199"/>
      <c r="K97" s="199"/>
      <c r="L97" s="199"/>
      <c r="M97" s="199"/>
      <c r="N97" s="199"/>
      <c r="O97" s="199"/>
      <c r="Q97" s="76"/>
      <c r="R97" s="70"/>
    </row>
    <row r="98" spans="1:18" s="69" customFormat="1">
      <c r="A98" s="57"/>
      <c r="B98" s="57"/>
      <c r="C98" s="68"/>
      <c r="D98" s="82"/>
      <c r="E98" s="64"/>
      <c r="G98" s="73"/>
      <c r="H98" s="604"/>
      <c r="I98" s="199"/>
      <c r="J98" s="199"/>
      <c r="K98" s="199"/>
      <c r="L98" s="199"/>
      <c r="M98" s="199"/>
      <c r="N98" s="199"/>
      <c r="O98" s="199"/>
      <c r="Q98" s="76"/>
      <c r="R98" s="70"/>
    </row>
    <row r="99" spans="1:18" s="69" customFormat="1">
      <c r="A99" s="57"/>
      <c r="B99" s="57"/>
      <c r="C99" s="68"/>
      <c r="D99" s="82"/>
      <c r="E99" s="64"/>
      <c r="G99" s="73"/>
      <c r="H99" s="604"/>
      <c r="I99" s="199"/>
      <c r="J99" s="199"/>
      <c r="K99" s="199"/>
      <c r="L99" s="199"/>
      <c r="M99" s="199"/>
      <c r="N99" s="199"/>
      <c r="O99" s="199"/>
      <c r="Q99" s="76"/>
      <c r="R99" s="70"/>
    </row>
    <row r="100" spans="1:18" s="69" customFormat="1">
      <c r="A100" s="57"/>
      <c r="B100" s="57"/>
      <c r="C100" s="68"/>
      <c r="D100" s="82"/>
      <c r="E100" s="64"/>
      <c r="G100" s="73"/>
      <c r="H100" s="604"/>
      <c r="I100" s="199"/>
      <c r="J100" s="199"/>
      <c r="K100" s="199"/>
      <c r="L100" s="199"/>
      <c r="M100" s="199"/>
      <c r="N100" s="199"/>
      <c r="O100" s="199"/>
      <c r="Q100" s="76"/>
      <c r="R100" s="70"/>
    </row>
    <row r="101" spans="1:18" s="69" customFormat="1">
      <c r="A101" s="57"/>
      <c r="B101" s="57"/>
      <c r="C101" s="68"/>
      <c r="D101" s="82"/>
      <c r="E101" s="64"/>
      <c r="G101" s="73"/>
      <c r="H101" s="604"/>
      <c r="I101" s="199"/>
      <c r="J101" s="199"/>
      <c r="K101" s="199"/>
      <c r="L101" s="199"/>
      <c r="M101" s="199"/>
      <c r="N101" s="199"/>
      <c r="O101" s="199"/>
      <c r="Q101" s="76"/>
      <c r="R101" s="70"/>
    </row>
    <row r="102" spans="1:18" s="69" customFormat="1">
      <c r="A102" s="57"/>
      <c r="B102" s="57"/>
      <c r="C102" s="68"/>
      <c r="D102" s="82"/>
      <c r="E102" s="64"/>
      <c r="G102" s="73"/>
      <c r="H102" s="604"/>
      <c r="I102" s="199"/>
      <c r="J102" s="199"/>
      <c r="K102" s="199"/>
      <c r="L102" s="199"/>
      <c r="M102" s="199"/>
      <c r="N102" s="199"/>
      <c r="O102" s="199"/>
      <c r="Q102" s="76"/>
      <c r="R102" s="70"/>
    </row>
    <row r="103" spans="1:18" s="69" customFormat="1">
      <c r="A103" s="57"/>
      <c r="B103" s="57"/>
      <c r="C103" s="68"/>
      <c r="D103" s="82"/>
      <c r="E103" s="64"/>
      <c r="G103" s="73"/>
      <c r="H103" s="604"/>
      <c r="I103" s="199"/>
      <c r="J103" s="199"/>
      <c r="K103" s="199"/>
      <c r="L103" s="199"/>
      <c r="M103" s="199"/>
      <c r="N103" s="199"/>
      <c r="O103" s="199"/>
      <c r="Q103" s="76"/>
      <c r="R103" s="70"/>
    </row>
    <row r="104" spans="1:18" s="69" customFormat="1">
      <c r="A104" s="57"/>
      <c r="B104" s="57"/>
      <c r="C104" s="68"/>
      <c r="D104" s="82"/>
      <c r="E104" s="64"/>
      <c r="G104" s="73"/>
      <c r="H104" s="604"/>
      <c r="I104" s="199"/>
      <c r="J104" s="199"/>
      <c r="K104" s="199"/>
      <c r="L104" s="199"/>
      <c r="M104" s="199"/>
      <c r="N104" s="199"/>
      <c r="O104" s="199"/>
      <c r="Q104" s="76"/>
      <c r="R104" s="70"/>
    </row>
  </sheetData>
  <protectedRanges>
    <protectedRange password="C4BE" sqref="E2:E3" name="Rates_10_2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59:F61 D63:F65 F1:F3 D2:E3 D54:F55 D7:D11 F6:F9 F53 D53 D35 F35 D14:D17 D19:D22">
    <cfRule type="cellIs" dxfId="256" priority="74" stopIfTrue="1" operator="equal">
      <formula>0</formula>
    </cfRule>
  </conditionalFormatting>
  <conditionalFormatting sqref="E6">
    <cfRule type="cellIs" dxfId="255" priority="73" stopIfTrue="1" operator="equal">
      <formula>0</formula>
    </cfRule>
  </conditionalFormatting>
  <conditionalFormatting sqref="E56:F58 E62:F62">
    <cfRule type="cellIs" dxfId="254" priority="75" stopIfTrue="1" operator="equal">
      <formula>0</formula>
    </cfRule>
  </conditionalFormatting>
  <conditionalFormatting sqref="F10">
    <cfRule type="cellIs" dxfId="253" priority="72" stopIfTrue="1" operator="equal">
      <formula>0</formula>
    </cfRule>
  </conditionalFormatting>
  <conditionalFormatting sqref="F11">
    <cfRule type="cellIs" dxfId="252" priority="71" stopIfTrue="1" operator="equal">
      <formula>0</formula>
    </cfRule>
  </conditionalFormatting>
  <conditionalFormatting sqref="F38">
    <cfRule type="cellIs" dxfId="251" priority="68" stopIfTrue="1" operator="equal">
      <formula>0</formula>
    </cfRule>
  </conditionalFormatting>
  <conditionalFormatting sqref="D36:D40 F36:F37">
    <cfRule type="cellIs" dxfId="250" priority="69" stopIfTrue="1" operator="equal">
      <formula>0</formula>
    </cfRule>
  </conditionalFormatting>
  <conditionalFormatting sqref="F33">
    <cfRule type="cellIs" dxfId="249" priority="63" stopIfTrue="1" operator="equal">
      <formula>0</formula>
    </cfRule>
  </conditionalFormatting>
  <conditionalFormatting sqref="F39">
    <cfRule type="cellIs" dxfId="248" priority="67" stopIfTrue="1" operator="equal">
      <formula>0</formula>
    </cfRule>
  </conditionalFormatting>
  <conditionalFormatting sqref="F34">
    <cfRule type="cellIs" dxfId="247" priority="62" stopIfTrue="1" operator="equal">
      <formula>0</formula>
    </cfRule>
  </conditionalFormatting>
  <conditionalFormatting sqref="F40">
    <cfRule type="cellIs" dxfId="246" priority="66" stopIfTrue="1" operator="equal">
      <formula>0</formula>
    </cfRule>
  </conditionalFormatting>
  <conditionalFormatting sqref="F32">
    <cfRule type="cellIs" dxfId="245" priority="64" stopIfTrue="1" operator="equal">
      <formula>0</formula>
    </cfRule>
  </conditionalFormatting>
  <conditionalFormatting sqref="D30:D34 F30:F31">
    <cfRule type="cellIs" dxfId="244" priority="65" stopIfTrue="1" operator="equal">
      <formula>0</formula>
    </cfRule>
  </conditionalFormatting>
  <conditionalFormatting sqref="D12">
    <cfRule type="cellIs" dxfId="243" priority="61" stopIfTrue="1" operator="equal">
      <formula>0</formula>
    </cfRule>
  </conditionalFormatting>
  <conditionalFormatting sqref="F12">
    <cfRule type="cellIs" dxfId="242" priority="60" stopIfTrue="1" operator="equal">
      <formula>0</formula>
    </cfRule>
  </conditionalFormatting>
  <conditionalFormatting sqref="D41 F41">
    <cfRule type="cellIs" dxfId="241" priority="37" stopIfTrue="1" operator="equal">
      <formula>0</formula>
    </cfRule>
  </conditionalFormatting>
  <conditionalFormatting sqref="F21">
    <cfRule type="cellIs" dxfId="240" priority="28" stopIfTrue="1" operator="equal">
      <formula>0</formula>
    </cfRule>
  </conditionalFormatting>
  <conditionalFormatting sqref="D13 F13">
    <cfRule type="cellIs" dxfId="239" priority="36" stopIfTrue="1" operator="equal">
      <formula>0</formula>
    </cfRule>
  </conditionalFormatting>
  <conditionalFormatting sqref="F16">
    <cfRule type="cellIs" dxfId="238" priority="34" stopIfTrue="1" operator="equal">
      <formula>0</formula>
    </cfRule>
  </conditionalFormatting>
  <conditionalFormatting sqref="F14:F15">
    <cfRule type="cellIs" dxfId="237" priority="35" stopIfTrue="1" operator="equal">
      <formula>0</formula>
    </cfRule>
  </conditionalFormatting>
  <conditionalFormatting sqref="F17">
    <cfRule type="cellIs" dxfId="236" priority="32" stopIfTrue="1" operator="equal">
      <formula>0</formula>
    </cfRule>
  </conditionalFormatting>
  <conditionalFormatting sqref="D18 F18">
    <cfRule type="cellIs" dxfId="235" priority="31" stopIfTrue="1" operator="equal">
      <formula>0</formula>
    </cfRule>
  </conditionalFormatting>
  <conditionalFormatting sqref="F26">
    <cfRule type="cellIs" dxfId="234" priority="22" stopIfTrue="1" operator="equal">
      <formula>0</formula>
    </cfRule>
  </conditionalFormatting>
  <conditionalFormatting sqref="F19:F20">
    <cfRule type="cellIs" dxfId="233" priority="29" stopIfTrue="1" operator="equal">
      <formula>0</formula>
    </cfRule>
  </conditionalFormatting>
  <conditionalFormatting sqref="F22">
    <cfRule type="cellIs" dxfId="232" priority="26" stopIfTrue="1" operator="equal">
      <formula>0</formula>
    </cfRule>
  </conditionalFormatting>
  <conditionalFormatting sqref="D23 F23">
    <cfRule type="cellIs" dxfId="231" priority="25" stopIfTrue="1" operator="equal">
      <formula>0</formula>
    </cfRule>
  </conditionalFormatting>
  <conditionalFormatting sqref="D24:D28 F24:F25">
    <cfRule type="cellIs" dxfId="230" priority="23" stopIfTrue="1" operator="equal">
      <formula>0</formula>
    </cfRule>
  </conditionalFormatting>
  <conditionalFormatting sqref="F27">
    <cfRule type="cellIs" dxfId="229" priority="21" stopIfTrue="1" operator="equal">
      <formula>0</formula>
    </cfRule>
  </conditionalFormatting>
  <conditionalFormatting sqref="F28">
    <cfRule type="cellIs" dxfId="228" priority="20" stopIfTrue="1" operator="equal">
      <formula>0</formula>
    </cfRule>
  </conditionalFormatting>
  <conditionalFormatting sqref="D29 F29">
    <cfRule type="cellIs" dxfId="227" priority="19" stopIfTrue="1" operator="equal">
      <formula>0</formula>
    </cfRule>
  </conditionalFormatting>
  <conditionalFormatting sqref="D47 F47">
    <cfRule type="cellIs" dxfId="226" priority="6" stopIfTrue="1" operator="equal">
      <formula>0</formula>
    </cfRule>
  </conditionalFormatting>
  <conditionalFormatting sqref="F44">
    <cfRule type="cellIs" dxfId="225" priority="9" stopIfTrue="1" operator="equal">
      <formula>0</formula>
    </cfRule>
  </conditionalFormatting>
  <conditionalFormatting sqref="F45">
    <cfRule type="cellIs" dxfId="224" priority="8" stopIfTrue="1" operator="equal">
      <formula>0</formula>
    </cfRule>
  </conditionalFormatting>
  <conditionalFormatting sqref="F46">
    <cfRule type="cellIs" dxfId="223" priority="7" stopIfTrue="1" operator="equal">
      <formula>0</formula>
    </cfRule>
  </conditionalFormatting>
  <conditionalFormatting sqref="F50">
    <cfRule type="cellIs" dxfId="222" priority="4" stopIfTrue="1" operator="equal">
      <formula>0</formula>
    </cfRule>
  </conditionalFormatting>
  <conditionalFormatting sqref="D42:D46 F42:F43">
    <cfRule type="cellIs" dxfId="221" priority="10" stopIfTrue="1" operator="equal">
      <formula>0</formula>
    </cfRule>
  </conditionalFormatting>
  <conditionalFormatting sqref="F51">
    <cfRule type="cellIs" dxfId="220" priority="3" stopIfTrue="1" operator="equal">
      <formula>0</formula>
    </cfRule>
  </conditionalFormatting>
  <conditionalFormatting sqref="F52">
    <cfRule type="cellIs" dxfId="219" priority="2" stopIfTrue="1" operator="equal">
      <formula>0</formula>
    </cfRule>
  </conditionalFormatting>
  <conditionalFormatting sqref="D48:D52 F48:F49">
    <cfRule type="cellIs" dxfId="218" priority="5" stopIfTrue="1" operator="equal">
      <formula>0</formula>
    </cfRule>
  </conditionalFormatting>
  <pageMargins left="0.70866141732283472" right="0.70866141732283472" top="0.74803149606299213" bottom="0.74803149606299213" header="0.31496062992125984" footer="0.31496062992125984"/>
  <pageSetup paperSize="9" scale="6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showZeros="0" topLeftCell="D1" zoomScale="90" zoomScaleNormal="90" workbookViewId="0">
      <selection activeCell="D3" sqref="D3:D5"/>
    </sheetView>
  </sheetViews>
  <sheetFormatPr defaultColWidth="9.140625" defaultRowHeight="15"/>
  <cols>
    <col min="1" max="1" width="8.28515625" style="57" hidden="1" customWidth="1"/>
    <col min="2" max="2" width="7.42578125" style="57" hidden="1" customWidth="1"/>
    <col min="3" max="3" width="8.7109375" style="68" hidden="1" customWidth="1"/>
    <col min="4" max="4" width="13.28515625" style="82" customWidth="1"/>
    <col min="5" max="5" width="74.85546875" style="66" customWidth="1"/>
    <col min="6" max="6" width="10.7109375" style="69" customWidth="1"/>
    <col min="7" max="7" width="11.85546875" style="73" customWidth="1"/>
    <col min="8" max="8" width="11.85546875" style="606" customWidth="1"/>
    <col min="9" max="10" width="10.140625" style="198" customWidth="1"/>
    <col min="11" max="11" width="11.140625" style="198" customWidth="1"/>
    <col min="12" max="12" width="10.140625" style="198" customWidth="1"/>
    <col min="13" max="13" width="11.28515625" style="198" customWidth="1"/>
    <col min="14" max="14" width="11.7109375" style="198" customWidth="1"/>
    <col min="15" max="15" width="9.140625" style="198" customWidth="1"/>
    <col min="16" max="16" width="1.28515625" style="60" customWidth="1"/>
    <col min="17" max="17" width="10.5703125" style="76" customWidth="1"/>
    <col min="18" max="18" width="12.140625" style="70" customWidth="1"/>
    <col min="19" max="16384" width="9.140625" style="60"/>
  </cols>
  <sheetData>
    <row r="1" spans="1:18" ht="18">
      <c r="C1" s="57"/>
      <c r="D1" s="78" t="s">
        <v>1600</v>
      </c>
      <c r="E1" s="60"/>
      <c r="F1" s="59"/>
      <c r="G1" s="72"/>
      <c r="H1" s="605"/>
      <c r="Q1" s="75"/>
      <c r="R1" s="74"/>
    </row>
    <row r="2" spans="1:18" ht="14.25">
      <c r="A2" s="61"/>
      <c r="B2" s="61"/>
      <c r="C2" s="61"/>
      <c r="D2" s="79"/>
      <c r="E2" s="63"/>
      <c r="F2" s="59"/>
      <c r="G2" s="72"/>
      <c r="H2" s="605"/>
      <c r="Q2" s="75"/>
      <c r="R2" s="74"/>
    </row>
    <row r="3" spans="1:18" s="56" customFormat="1" ht="14.25" customHeight="1">
      <c r="A3" s="77"/>
      <c r="B3" s="77"/>
      <c r="C3" s="77"/>
      <c r="D3" s="639" t="s">
        <v>118</v>
      </c>
      <c r="E3" s="692" t="s">
        <v>119</v>
      </c>
      <c r="F3" s="639" t="s">
        <v>120</v>
      </c>
      <c r="G3" s="641" t="s">
        <v>113</v>
      </c>
      <c r="H3" s="643" t="s">
        <v>1637</v>
      </c>
      <c r="I3" s="648" t="s">
        <v>123</v>
      </c>
      <c r="J3" s="648"/>
      <c r="K3" s="654"/>
      <c r="L3" s="654"/>
      <c r="M3" s="654"/>
      <c r="N3" s="654"/>
      <c r="O3" s="654"/>
      <c r="P3" s="190"/>
      <c r="Q3" s="674" t="s">
        <v>317</v>
      </c>
      <c r="R3" s="675"/>
    </row>
    <row r="4" spans="1:18" s="56" customFormat="1" ht="14.25">
      <c r="A4" s="77"/>
      <c r="B4" s="77"/>
      <c r="C4" s="77"/>
      <c r="D4" s="639"/>
      <c r="E4" s="692"/>
      <c r="F4" s="639"/>
      <c r="G4" s="641"/>
      <c r="H4" s="643"/>
      <c r="I4" s="648" t="s">
        <v>802</v>
      </c>
      <c r="J4" s="648"/>
      <c r="K4" s="654" t="s">
        <v>116</v>
      </c>
      <c r="L4" s="654" t="s">
        <v>114</v>
      </c>
      <c r="M4" s="648" t="s">
        <v>121</v>
      </c>
      <c r="N4" s="654" t="s">
        <v>122</v>
      </c>
      <c r="O4" s="654" t="s">
        <v>117</v>
      </c>
      <c r="P4" s="673"/>
      <c r="Q4" s="650" t="s">
        <v>316</v>
      </c>
      <c r="R4" s="646" t="s">
        <v>149</v>
      </c>
    </row>
    <row r="5" spans="1:18" s="56" customFormat="1" ht="14.25">
      <c r="A5" s="77"/>
      <c r="B5" s="77"/>
      <c r="C5" s="77"/>
      <c r="D5" s="639"/>
      <c r="E5" s="692"/>
      <c r="F5" s="639"/>
      <c r="G5" s="641"/>
      <c r="H5" s="643"/>
      <c r="I5" s="221" t="s">
        <v>803</v>
      </c>
      <c r="J5" s="221" t="s">
        <v>146</v>
      </c>
      <c r="K5" s="654"/>
      <c r="L5" s="654"/>
      <c r="M5" s="648"/>
      <c r="N5" s="654"/>
      <c r="O5" s="654"/>
      <c r="P5" s="673"/>
      <c r="Q5" s="651"/>
      <c r="R5" s="646"/>
    </row>
    <row r="6" spans="1:18" s="327" customFormat="1">
      <c r="A6" s="275"/>
      <c r="B6" s="275"/>
      <c r="C6" s="275"/>
      <c r="D6" s="400"/>
      <c r="E6" s="401"/>
      <c r="F6" s="402"/>
      <c r="G6" s="308"/>
      <c r="H6" s="308"/>
      <c r="I6" s="344"/>
      <c r="J6" s="344"/>
      <c r="K6" s="344"/>
      <c r="L6" s="344"/>
      <c r="M6" s="344"/>
      <c r="N6" s="344"/>
      <c r="O6" s="344"/>
      <c r="Q6" s="281"/>
      <c r="R6" s="282"/>
    </row>
    <row r="7" spans="1:18" s="327" customFormat="1">
      <c r="A7" s="275" t="s">
        <v>792</v>
      </c>
      <c r="B7" s="275" t="s">
        <v>124</v>
      </c>
      <c r="C7" s="275"/>
      <c r="D7" s="257" t="str">
        <f t="shared" ref="D7:D13" si="0">IF(A7=0,"",IF(C7=0,A7&amp;"."&amp;B7,A7&amp;"."&amp;B7&amp;"."&amp;C7))</f>
        <v>73.005</v>
      </c>
      <c r="E7" s="401" t="s">
        <v>1601</v>
      </c>
      <c r="F7" s="402"/>
      <c r="G7" s="308"/>
      <c r="H7" s="308"/>
      <c r="I7" s="344"/>
      <c r="J7" s="344"/>
      <c r="K7" s="344"/>
      <c r="L7" s="344"/>
      <c r="M7" s="344"/>
      <c r="N7" s="344"/>
      <c r="O7" s="344"/>
      <c r="Q7" s="281"/>
      <c r="R7" s="288">
        <f t="shared" ref="R7:R13" si="1">Q7*G7</f>
        <v>0</v>
      </c>
    </row>
    <row r="8" spans="1:18" s="327" customFormat="1" ht="14.25">
      <c r="A8" s="275" t="s">
        <v>792</v>
      </c>
      <c r="B8" s="275" t="s">
        <v>124</v>
      </c>
      <c r="C8" s="275" t="s">
        <v>124</v>
      </c>
      <c r="D8" s="257" t="str">
        <f t="shared" si="0"/>
        <v>73.005.005</v>
      </c>
      <c r="E8" s="553" t="s">
        <v>1602</v>
      </c>
      <c r="F8" s="402" t="s">
        <v>111</v>
      </c>
      <c r="G8" s="278">
        <f t="shared" ref="G8:G12" si="2">ROUNDUP(SUM(I8:O8),2)</f>
        <v>0</v>
      </c>
      <c r="H8" s="622" t="s">
        <v>1639</v>
      </c>
      <c r="I8" s="344"/>
      <c r="J8" s="344"/>
      <c r="K8" s="344"/>
      <c r="L8" s="344"/>
      <c r="M8" s="344"/>
      <c r="N8" s="344"/>
      <c r="O8" s="344"/>
      <c r="Q8" s="281"/>
      <c r="R8" s="288">
        <f t="shared" si="1"/>
        <v>0</v>
      </c>
    </row>
    <row r="9" spans="1:18" s="327" customFormat="1" ht="14.25">
      <c r="A9" s="275" t="s">
        <v>792</v>
      </c>
      <c r="B9" s="275" t="s">
        <v>124</v>
      </c>
      <c r="C9" s="275" t="s">
        <v>125</v>
      </c>
      <c r="D9" s="257" t="str">
        <f t="shared" si="0"/>
        <v>73.005.010</v>
      </c>
      <c r="E9" s="553" t="s">
        <v>1603</v>
      </c>
      <c r="F9" s="402" t="s">
        <v>111</v>
      </c>
      <c r="G9" s="278">
        <f t="shared" si="2"/>
        <v>0</v>
      </c>
      <c r="H9" s="622" t="s">
        <v>1639</v>
      </c>
      <c r="I9" s="344"/>
      <c r="J9" s="344"/>
      <c r="K9" s="344"/>
      <c r="L9" s="344"/>
      <c r="M9" s="344"/>
      <c r="N9" s="344"/>
      <c r="O9" s="344"/>
      <c r="Q9" s="281"/>
      <c r="R9" s="288">
        <f t="shared" si="1"/>
        <v>0</v>
      </c>
    </row>
    <row r="10" spans="1:18" s="327" customFormat="1" ht="14.25">
      <c r="A10" s="275" t="s">
        <v>792</v>
      </c>
      <c r="B10" s="275" t="s">
        <v>124</v>
      </c>
      <c r="C10" s="275" t="s">
        <v>126</v>
      </c>
      <c r="D10" s="257" t="str">
        <f t="shared" si="0"/>
        <v>73.005.015</v>
      </c>
      <c r="E10" s="553" t="s">
        <v>1604</v>
      </c>
      <c r="F10" s="402" t="s">
        <v>111</v>
      </c>
      <c r="G10" s="278">
        <f t="shared" si="2"/>
        <v>0</v>
      </c>
      <c r="H10" s="622" t="s">
        <v>1639</v>
      </c>
      <c r="I10" s="344"/>
      <c r="J10" s="344"/>
      <c r="K10" s="344"/>
      <c r="L10" s="344"/>
      <c r="M10" s="344"/>
      <c r="N10" s="344"/>
      <c r="O10" s="344"/>
      <c r="Q10" s="281"/>
      <c r="R10" s="288">
        <f t="shared" si="1"/>
        <v>0</v>
      </c>
    </row>
    <row r="11" spans="1:18" s="327" customFormat="1" ht="14.25">
      <c r="A11" s="275" t="s">
        <v>792</v>
      </c>
      <c r="B11" s="275" t="s">
        <v>124</v>
      </c>
      <c r="C11" s="275" t="s">
        <v>127</v>
      </c>
      <c r="D11" s="257" t="str">
        <f t="shared" si="0"/>
        <v>73.005.020</v>
      </c>
      <c r="E11" s="553" t="s">
        <v>1605</v>
      </c>
      <c r="F11" s="402" t="s">
        <v>111</v>
      </c>
      <c r="G11" s="278">
        <f t="shared" si="2"/>
        <v>0</v>
      </c>
      <c r="H11" s="622" t="s">
        <v>1639</v>
      </c>
      <c r="I11" s="344"/>
      <c r="J11" s="344"/>
      <c r="K11" s="344"/>
      <c r="L11" s="344"/>
      <c r="M11" s="344"/>
      <c r="N11" s="344"/>
      <c r="O11" s="344"/>
      <c r="Q11" s="281"/>
      <c r="R11" s="288">
        <f t="shared" si="1"/>
        <v>0</v>
      </c>
    </row>
    <row r="12" spans="1:18" s="327" customFormat="1" ht="14.25">
      <c r="A12" s="275" t="s">
        <v>792</v>
      </c>
      <c r="B12" s="275" t="s">
        <v>124</v>
      </c>
      <c r="C12" s="275" t="s">
        <v>128</v>
      </c>
      <c r="D12" s="257" t="str">
        <f t="shared" si="0"/>
        <v>73.005.025</v>
      </c>
      <c r="E12" s="553" t="s">
        <v>1606</v>
      </c>
      <c r="F12" s="402" t="s">
        <v>111</v>
      </c>
      <c r="G12" s="278">
        <f t="shared" si="2"/>
        <v>0</v>
      </c>
      <c r="H12" s="622" t="s">
        <v>1639</v>
      </c>
      <c r="I12" s="344"/>
      <c r="J12" s="344"/>
      <c r="K12" s="344"/>
      <c r="L12" s="344"/>
      <c r="M12" s="344"/>
      <c r="N12" s="344"/>
      <c r="O12" s="344"/>
      <c r="Q12" s="281"/>
      <c r="R12" s="288">
        <f t="shared" si="1"/>
        <v>0</v>
      </c>
    </row>
    <row r="13" spans="1:18" s="327" customFormat="1">
      <c r="A13" s="275"/>
      <c r="B13" s="275"/>
      <c r="C13" s="275"/>
      <c r="D13" s="257" t="str">
        <f t="shared" si="0"/>
        <v/>
      </c>
      <c r="E13" s="401"/>
      <c r="F13" s="402"/>
      <c r="G13" s="278"/>
      <c r="H13" s="308"/>
      <c r="I13" s="344"/>
      <c r="J13" s="344"/>
      <c r="K13" s="344"/>
      <c r="L13" s="344"/>
      <c r="M13" s="344"/>
      <c r="N13" s="344"/>
      <c r="O13" s="344"/>
      <c r="Q13" s="281"/>
      <c r="R13" s="288">
        <f t="shared" si="1"/>
        <v>0</v>
      </c>
    </row>
    <row r="14" spans="1:18" s="327" customFormat="1">
      <c r="A14" s="275" t="s">
        <v>792</v>
      </c>
      <c r="B14" s="275" t="s">
        <v>125</v>
      </c>
      <c r="C14" s="275"/>
      <c r="D14" s="257" t="str">
        <f t="shared" ref="D14:D28" si="3">IF(A14=0,"",IF(C14=0,A14&amp;"."&amp;B14,A14&amp;"."&amp;B14&amp;"."&amp;C14))</f>
        <v>73.010</v>
      </c>
      <c r="E14" s="324" t="s">
        <v>1668</v>
      </c>
      <c r="F14" s="325"/>
      <c r="G14" s="278"/>
      <c r="H14" s="278"/>
      <c r="I14" s="513"/>
      <c r="J14" s="513"/>
      <c r="K14" s="513"/>
      <c r="L14" s="513"/>
      <c r="M14" s="513"/>
      <c r="N14" s="513"/>
      <c r="O14" s="513"/>
      <c r="Q14" s="287"/>
      <c r="R14" s="288">
        <f t="shared" ref="R14:R32" si="4">Q14*G14</f>
        <v>0</v>
      </c>
    </row>
    <row r="15" spans="1:18" s="327" customFormat="1" ht="14.25">
      <c r="A15" s="275" t="s">
        <v>792</v>
      </c>
      <c r="B15" s="275" t="s">
        <v>125</v>
      </c>
      <c r="C15" s="275" t="s">
        <v>124</v>
      </c>
      <c r="D15" s="257" t="str">
        <f t="shared" si="3"/>
        <v>73.010.005</v>
      </c>
      <c r="E15" s="330" t="s">
        <v>1166</v>
      </c>
      <c r="F15" s="325" t="s">
        <v>25</v>
      </c>
      <c r="G15" s="278">
        <f t="shared" ref="G15:G28" si="5">ROUNDUP(SUM(I15:O15),2)</f>
        <v>0</v>
      </c>
      <c r="H15" s="622" t="s">
        <v>1639</v>
      </c>
      <c r="I15" s="513"/>
      <c r="J15" s="513"/>
      <c r="K15" s="513"/>
      <c r="L15" s="513"/>
      <c r="M15" s="513"/>
      <c r="N15" s="513"/>
      <c r="O15" s="513"/>
      <c r="Q15" s="287"/>
      <c r="R15" s="288">
        <f t="shared" si="4"/>
        <v>0</v>
      </c>
    </row>
    <row r="16" spans="1:18" s="327" customFormat="1" ht="14.25">
      <c r="A16" s="275" t="s">
        <v>792</v>
      </c>
      <c r="B16" s="275" t="s">
        <v>125</v>
      </c>
      <c r="C16" s="275" t="s">
        <v>125</v>
      </c>
      <c r="D16" s="257" t="str">
        <f>IF(A16=0,"",IF(C16=0,A16&amp;"."&amp;B16,A16&amp;"."&amp;B16&amp;"."&amp;C16))</f>
        <v>73.010.010</v>
      </c>
      <c r="E16" s="334" t="s">
        <v>1167</v>
      </c>
      <c r="F16" s="325" t="s">
        <v>25</v>
      </c>
      <c r="G16" s="278">
        <f t="shared" si="5"/>
        <v>0</v>
      </c>
      <c r="H16" s="622" t="s">
        <v>1639</v>
      </c>
      <c r="I16" s="513"/>
      <c r="J16" s="513"/>
      <c r="K16" s="513"/>
      <c r="L16" s="513"/>
      <c r="M16" s="513"/>
      <c r="N16" s="513"/>
      <c r="O16" s="513"/>
      <c r="Q16" s="287"/>
      <c r="R16" s="288">
        <f t="shared" si="4"/>
        <v>0</v>
      </c>
    </row>
    <row r="17" spans="1:18" s="327" customFormat="1" ht="14.25">
      <c r="A17" s="275" t="s">
        <v>792</v>
      </c>
      <c r="B17" s="275" t="s">
        <v>125</v>
      </c>
      <c r="C17" s="275" t="s">
        <v>126</v>
      </c>
      <c r="D17" s="257" t="str">
        <f t="shared" si="3"/>
        <v>73.010.015</v>
      </c>
      <c r="E17" s="334" t="s">
        <v>1168</v>
      </c>
      <c r="F17" s="325" t="s">
        <v>25</v>
      </c>
      <c r="G17" s="278">
        <f t="shared" si="5"/>
        <v>0</v>
      </c>
      <c r="H17" s="622" t="s">
        <v>1639</v>
      </c>
      <c r="I17" s="513"/>
      <c r="J17" s="513"/>
      <c r="K17" s="513"/>
      <c r="L17" s="513"/>
      <c r="M17" s="513"/>
      <c r="N17" s="513"/>
      <c r="O17" s="513"/>
      <c r="Q17" s="287"/>
      <c r="R17" s="288">
        <f t="shared" si="4"/>
        <v>0</v>
      </c>
    </row>
    <row r="18" spans="1:18" s="327" customFormat="1" ht="14.25">
      <c r="A18" s="275" t="s">
        <v>792</v>
      </c>
      <c r="B18" s="275" t="s">
        <v>125</v>
      </c>
      <c r="C18" s="275" t="s">
        <v>127</v>
      </c>
      <c r="D18" s="257" t="str">
        <f t="shared" si="3"/>
        <v>73.010.020</v>
      </c>
      <c r="E18" s="334" t="s">
        <v>1169</v>
      </c>
      <c r="F18" s="325" t="s">
        <v>25</v>
      </c>
      <c r="G18" s="278">
        <f t="shared" si="5"/>
        <v>0</v>
      </c>
      <c r="H18" s="622" t="s">
        <v>1639</v>
      </c>
      <c r="I18" s="513"/>
      <c r="J18" s="513"/>
      <c r="K18" s="513"/>
      <c r="L18" s="513"/>
      <c r="M18" s="513"/>
      <c r="N18" s="513"/>
      <c r="O18" s="513"/>
      <c r="Q18" s="287"/>
      <c r="R18" s="288">
        <f t="shared" si="4"/>
        <v>0</v>
      </c>
    </row>
    <row r="19" spans="1:18" s="327" customFormat="1" ht="14.25">
      <c r="A19" s="275" t="s">
        <v>792</v>
      </c>
      <c r="B19" s="275" t="s">
        <v>125</v>
      </c>
      <c r="C19" s="275" t="s">
        <v>128</v>
      </c>
      <c r="D19" s="257" t="str">
        <f t="shared" si="3"/>
        <v>73.010.025</v>
      </c>
      <c r="E19" s="330" t="s">
        <v>1458</v>
      </c>
      <c r="F19" s="325" t="s">
        <v>25</v>
      </c>
      <c r="G19" s="278">
        <f t="shared" si="5"/>
        <v>0</v>
      </c>
      <c r="H19" s="622" t="s">
        <v>1639</v>
      </c>
      <c r="I19" s="513"/>
      <c r="J19" s="513"/>
      <c r="K19" s="513"/>
      <c r="L19" s="513"/>
      <c r="M19" s="513"/>
      <c r="N19" s="513"/>
      <c r="O19" s="513"/>
      <c r="Q19" s="287"/>
      <c r="R19" s="288">
        <f t="shared" si="4"/>
        <v>0</v>
      </c>
    </row>
    <row r="20" spans="1:18" s="327" customFormat="1" ht="14.25">
      <c r="A20" s="275" t="s">
        <v>792</v>
      </c>
      <c r="B20" s="275" t="s">
        <v>125</v>
      </c>
      <c r="C20" s="275" t="s">
        <v>129</v>
      </c>
      <c r="D20" s="257" t="str">
        <f t="shared" si="3"/>
        <v>73.010.030</v>
      </c>
      <c r="E20" s="334" t="s">
        <v>1171</v>
      </c>
      <c r="F20" s="325" t="s">
        <v>25</v>
      </c>
      <c r="G20" s="278">
        <f t="shared" si="5"/>
        <v>0</v>
      </c>
      <c r="H20" s="622" t="s">
        <v>1639</v>
      </c>
      <c r="I20" s="513"/>
      <c r="J20" s="513"/>
      <c r="K20" s="513"/>
      <c r="L20" s="513"/>
      <c r="M20" s="513"/>
      <c r="N20" s="513"/>
      <c r="O20" s="513"/>
      <c r="Q20" s="287"/>
      <c r="R20" s="288">
        <f t="shared" si="4"/>
        <v>0</v>
      </c>
    </row>
    <row r="21" spans="1:18" s="327" customFormat="1" ht="14.25">
      <c r="A21" s="275" t="s">
        <v>792</v>
      </c>
      <c r="B21" s="275" t="s">
        <v>125</v>
      </c>
      <c r="C21" s="275" t="s">
        <v>130</v>
      </c>
      <c r="D21" s="257" t="str">
        <f t="shared" si="3"/>
        <v>73.010.035</v>
      </c>
      <c r="E21" s="330" t="s">
        <v>1170</v>
      </c>
      <c r="F21" s="325" t="s">
        <v>25</v>
      </c>
      <c r="G21" s="278">
        <f t="shared" si="5"/>
        <v>0</v>
      </c>
      <c r="H21" s="622" t="s">
        <v>1639</v>
      </c>
      <c r="I21" s="513"/>
      <c r="J21" s="513"/>
      <c r="K21" s="513"/>
      <c r="L21" s="513"/>
      <c r="M21" s="513"/>
      <c r="N21" s="513"/>
      <c r="O21" s="513"/>
      <c r="Q21" s="287"/>
      <c r="R21" s="288">
        <f t="shared" si="4"/>
        <v>0</v>
      </c>
    </row>
    <row r="22" spans="1:18" s="327" customFormat="1" ht="14.25">
      <c r="A22" s="275" t="s">
        <v>792</v>
      </c>
      <c r="B22" s="275" t="s">
        <v>125</v>
      </c>
      <c r="C22" s="275" t="s">
        <v>131</v>
      </c>
      <c r="D22" s="257" t="str">
        <f t="shared" si="3"/>
        <v>73.010.040</v>
      </c>
      <c r="E22" s="330" t="s">
        <v>1172</v>
      </c>
      <c r="F22" s="325" t="s">
        <v>25</v>
      </c>
      <c r="G22" s="278">
        <f t="shared" si="5"/>
        <v>0</v>
      </c>
      <c r="H22" s="622" t="s">
        <v>1639</v>
      </c>
      <c r="I22" s="513"/>
      <c r="J22" s="513"/>
      <c r="K22" s="513"/>
      <c r="L22" s="513"/>
      <c r="M22" s="513"/>
      <c r="N22" s="513"/>
      <c r="O22" s="513"/>
      <c r="Q22" s="287"/>
      <c r="R22" s="288">
        <f t="shared" si="4"/>
        <v>0</v>
      </c>
    </row>
    <row r="23" spans="1:18" s="327" customFormat="1" ht="14.25">
      <c r="A23" s="275" t="s">
        <v>792</v>
      </c>
      <c r="B23" s="275" t="s">
        <v>125</v>
      </c>
      <c r="C23" s="275" t="s">
        <v>132</v>
      </c>
      <c r="D23" s="257" t="str">
        <f t="shared" si="3"/>
        <v>73.010.045</v>
      </c>
      <c r="E23" s="330" t="s">
        <v>1173</v>
      </c>
      <c r="F23" s="325" t="s">
        <v>25</v>
      </c>
      <c r="G23" s="278">
        <f t="shared" si="5"/>
        <v>0</v>
      </c>
      <c r="H23" s="622" t="s">
        <v>1639</v>
      </c>
      <c r="I23" s="513"/>
      <c r="J23" s="513"/>
      <c r="K23" s="513"/>
      <c r="L23" s="513"/>
      <c r="M23" s="513"/>
      <c r="N23" s="513"/>
      <c r="O23" s="513"/>
      <c r="Q23" s="287"/>
      <c r="R23" s="288">
        <f t="shared" si="4"/>
        <v>0</v>
      </c>
    </row>
    <row r="24" spans="1:18" s="327" customFormat="1" ht="14.25">
      <c r="A24" s="275" t="s">
        <v>792</v>
      </c>
      <c r="B24" s="275" t="s">
        <v>125</v>
      </c>
      <c r="C24" s="275" t="s">
        <v>133</v>
      </c>
      <c r="D24" s="257" t="str">
        <f t="shared" si="3"/>
        <v>73.010.050</v>
      </c>
      <c r="E24" s="330" t="s">
        <v>1573</v>
      </c>
      <c r="F24" s="325" t="s">
        <v>25</v>
      </c>
      <c r="G24" s="278">
        <f t="shared" si="5"/>
        <v>0</v>
      </c>
      <c r="H24" s="622" t="s">
        <v>1639</v>
      </c>
      <c r="I24" s="513"/>
      <c r="J24" s="513"/>
      <c r="K24" s="513"/>
      <c r="L24" s="513"/>
      <c r="M24" s="513"/>
      <c r="N24" s="513"/>
      <c r="O24" s="513"/>
      <c r="Q24" s="287"/>
      <c r="R24" s="288">
        <f t="shared" si="4"/>
        <v>0</v>
      </c>
    </row>
    <row r="25" spans="1:18" s="327" customFormat="1" ht="14.25">
      <c r="A25" s="275" t="s">
        <v>792</v>
      </c>
      <c r="B25" s="275" t="s">
        <v>125</v>
      </c>
      <c r="C25" s="275" t="s">
        <v>134</v>
      </c>
      <c r="D25" s="257" t="str">
        <f t="shared" si="3"/>
        <v>73.010.055</v>
      </c>
      <c r="E25" s="330" t="s">
        <v>1174</v>
      </c>
      <c r="F25" s="325" t="s">
        <v>25</v>
      </c>
      <c r="G25" s="278">
        <f t="shared" si="5"/>
        <v>0</v>
      </c>
      <c r="H25" s="622" t="s">
        <v>1639</v>
      </c>
      <c r="I25" s="513"/>
      <c r="J25" s="513"/>
      <c r="K25" s="513"/>
      <c r="L25" s="513"/>
      <c r="M25" s="513"/>
      <c r="N25" s="513"/>
      <c r="O25" s="513"/>
      <c r="Q25" s="287"/>
      <c r="R25" s="288">
        <f t="shared" si="4"/>
        <v>0</v>
      </c>
    </row>
    <row r="26" spans="1:18" s="327" customFormat="1" ht="14.25">
      <c r="A26" s="275" t="s">
        <v>792</v>
      </c>
      <c r="B26" s="275" t="s">
        <v>125</v>
      </c>
      <c r="C26" s="275" t="s">
        <v>135</v>
      </c>
      <c r="D26" s="257" t="str">
        <f t="shared" si="3"/>
        <v>73.010.060</v>
      </c>
      <c r="E26" s="330" t="s">
        <v>1175</v>
      </c>
      <c r="F26" s="325" t="s">
        <v>25</v>
      </c>
      <c r="G26" s="278">
        <f t="shared" si="5"/>
        <v>0</v>
      </c>
      <c r="H26" s="622" t="s">
        <v>1639</v>
      </c>
      <c r="I26" s="513"/>
      <c r="J26" s="513"/>
      <c r="K26" s="513"/>
      <c r="L26" s="513"/>
      <c r="M26" s="513"/>
      <c r="N26" s="513"/>
      <c r="O26" s="513"/>
      <c r="Q26" s="287"/>
      <c r="R26" s="288">
        <f t="shared" si="4"/>
        <v>0</v>
      </c>
    </row>
    <row r="27" spans="1:18" s="327" customFormat="1" ht="14.25">
      <c r="A27" s="275" t="s">
        <v>792</v>
      </c>
      <c r="B27" s="275" t="s">
        <v>125</v>
      </c>
      <c r="C27" s="275" t="s">
        <v>136</v>
      </c>
      <c r="D27" s="257" t="str">
        <f t="shared" si="3"/>
        <v>73.010.065</v>
      </c>
      <c r="E27" s="330" t="s">
        <v>1176</v>
      </c>
      <c r="F27" s="325" t="s">
        <v>25</v>
      </c>
      <c r="G27" s="278">
        <f t="shared" si="5"/>
        <v>0</v>
      </c>
      <c r="H27" s="622" t="s">
        <v>1639</v>
      </c>
      <c r="I27" s="513"/>
      <c r="J27" s="513"/>
      <c r="K27" s="513"/>
      <c r="L27" s="513"/>
      <c r="M27" s="513"/>
      <c r="N27" s="513"/>
      <c r="O27" s="513"/>
      <c r="Q27" s="287"/>
      <c r="R27" s="288">
        <f t="shared" si="4"/>
        <v>0</v>
      </c>
    </row>
    <row r="28" spans="1:18" s="327" customFormat="1" ht="14.25">
      <c r="A28" s="275" t="s">
        <v>792</v>
      </c>
      <c r="B28" s="275" t="s">
        <v>125</v>
      </c>
      <c r="C28" s="275" t="s">
        <v>137</v>
      </c>
      <c r="D28" s="257" t="str">
        <f t="shared" si="3"/>
        <v>73.010.070</v>
      </c>
      <c r="E28" s="330" t="s">
        <v>577</v>
      </c>
      <c r="F28" s="325" t="s">
        <v>25</v>
      </c>
      <c r="G28" s="278">
        <f t="shared" si="5"/>
        <v>0</v>
      </c>
      <c r="H28" s="622" t="s">
        <v>1639</v>
      </c>
      <c r="I28" s="513"/>
      <c r="J28" s="513"/>
      <c r="K28" s="513"/>
      <c r="L28" s="513"/>
      <c r="M28" s="513"/>
      <c r="N28" s="513"/>
      <c r="O28" s="513"/>
      <c r="Q28" s="287"/>
      <c r="R28" s="288">
        <f t="shared" si="4"/>
        <v>0</v>
      </c>
    </row>
    <row r="29" spans="1:18" s="327" customFormat="1" ht="14.25">
      <c r="A29" s="275"/>
      <c r="B29" s="275"/>
      <c r="C29" s="275"/>
      <c r="D29" s="257"/>
      <c r="E29" s="334"/>
      <c r="F29" s="325"/>
      <c r="G29" s="278"/>
      <c r="H29" s="278"/>
      <c r="I29" s="513"/>
      <c r="J29" s="513"/>
      <c r="K29" s="513"/>
      <c r="L29" s="513"/>
      <c r="M29" s="513"/>
      <c r="N29" s="513"/>
      <c r="O29" s="513"/>
      <c r="Q29" s="287"/>
      <c r="R29" s="288">
        <f t="shared" si="4"/>
        <v>0</v>
      </c>
    </row>
    <row r="30" spans="1:18" s="327" customFormat="1">
      <c r="A30" s="275" t="s">
        <v>792</v>
      </c>
      <c r="B30" s="275" t="s">
        <v>126</v>
      </c>
      <c r="C30" s="275"/>
      <c r="D30" s="257" t="str">
        <f>IF(A30=0,"",IF(C30=0,A30&amp;"."&amp;B30,A30&amp;"."&amp;B30&amp;"."&amp;C30))</f>
        <v>73.015</v>
      </c>
      <c r="E30" s="337" t="s">
        <v>1456</v>
      </c>
      <c r="F30" s="325"/>
      <c r="G30" s="278"/>
      <c r="H30" s="278"/>
      <c r="I30" s="513"/>
      <c r="J30" s="513"/>
      <c r="K30" s="513"/>
      <c r="L30" s="513"/>
      <c r="M30" s="513"/>
      <c r="N30" s="513"/>
      <c r="O30" s="513"/>
      <c r="Q30" s="287"/>
      <c r="R30" s="288">
        <f t="shared" si="4"/>
        <v>0</v>
      </c>
    </row>
    <row r="31" spans="1:18" s="327" customFormat="1" ht="14.25">
      <c r="A31" s="275" t="s">
        <v>792</v>
      </c>
      <c r="B31" s="275" t="s">
        <v>126</v>
      </c>
      <c r="C31" s="275" t="s">
        <v>124</v>
      </c>
      <c r="D31" s="257" t="str">
        <f>IF(A31=0,"",IF(C31=0,A31&amp;"."&amp;B31,A31&amp;"."&amp;B31&amp;"."&amp;C31))</f>
        <v>73.015.005</v>
      </c>
      <c r="E31" s="330" t="s">
        <v>1547</v>
      </c>
      <c r="F31" s="325" t="s">
        <v>25</v>
      </c>
      <c r="G31" s="278">
        <f t="shared" ref="G31:G32" si="6">ROUNDUP(SUM(I31:O31),2)</f>
        <v>0</v>
      </c>
      <c r="H31" s="622" t="s">
        <v>1639</v>
      </c>
      <c r="I31" s="513"/>
      <c r="J31" s="513"/>
      <c r="K31" s="513"/>
      <c r="L31" s="513"/>
      <c r="M31" s="513"/>
      <c r="N31" s="513"/>
      <c r="O31" s="513"/>
      <c r="Q31" s="287"/>
      <c r="R31" s="288">
        <f t="shared" si="4"/>
        <v>0</v>
      </c>
    </row>
    <row r="32" spans="1:18" s="327" customFormat="1" ht="14.25">
      <c r="A32" s="275" t="s">
        <v>792</v>
      </c>
      <c r="B32" s="275" t="s">
        <v>126</v>
      </c>
      <c r="C32" s="275" t="s">
        <v>125</v>
      </c>
      <c r="D32" s="257" t="str">
        <f>IF(A32=0,"",IF(C32=0,A32&amp;"."&amp;B32,A32&amp;"."&amp;B32&amp;"."&amp;C32))</f>
        <v>73.015.010</v>
      </c>
      <c r="E32" s="330" t="s">
        <v>578</v>
      </c>
      <c r="F32" s="325" t="s">
        <v>25</v>
      </c>
      <c r="G32" s="278">
        <f t="shared" si="6"/>
        <v>0</v>
      </c>
      <c r="H32" s="622" t="s">
        <v>1639</v>
      </c>
      <c r="I32" s="513"/>
      <c r="J32" s="513"/>
      <c r="K32" s="513"/>
      <c r="L32" s="513"/>
      <c r="M32" s="513"/>
      <c r="N32" s="513"/>
      <c r="O32" s="513"/>
      <c r="Q32" s="287"/>
      <c r="R32" s="288">
        <f t="shared" si="4"/>
        <v>0</v>
      </c>
    </row>
    <row r="33" spans="1:18" s="327" customFormat="1" ht="14.25">
      <c r="A33" s="275"/>
      <c r="B33" s="275"/>
      <c r="C33" s="275"/>
      <c r="D33" s="322"/>
      <c r="E33" s="517"/>
      <c r="F33" s="410"/>
      <c r="G33" s="299"/>
      <c r="H33" s="299"/>
      <c r="I33" s="521"/>
      <c r="J33" s="521"/>
      <c r="K33" s="521"/>
      <c r="L33" s="521"/>
      <c r="M33" s="521"/>
      <c r="N33" s="521"/>
      <c r="O33" s="521"/>
      <c r="Q33" s="302"/>
      <c r="R33" s="303"/>
    </row>
    <row r="34" spans="1:18" ht="14.25">
      <c r="A34" s="61"/>
      <c r="B34" s="61"/>
      <c r="C34" s="61"/>
      <c r="D34" s="80"/>
      <c r="E34" s="63"/>
      <c r="F34" s="59"/>
      <c r="G34" s="72"/>
      <c r="H34" s="605"/>
      <c r="Q34" s="75"/>
      <c r="R34" s="74"/>
    </row>
    <row r="35" spans="1:18" s="69" customFormat="1">
      <c r="A35" s="57"/>
      <c r="B35" s="57"/>
      <c r="C35" s="68"/>
      <c r="D35" s="82"/>
      <c r="E35" s="64"/>
      <c r="G35" s="73"/>
      <c r="H35" s="606"/>
      <c r="I35" s="199"/>
      <c r="J35" s="199"/>
      <c r="K35" s="199"/>
      <c r="L35" s="199"/>
      <c r="M35" s="199"/>
      <c r="N35" s="199"/>
      <c r="O35" s="199"/>
      <c r="Q35" s="76"/>
      <c r="R35" s="70"/>
    </row>
    <row r="36" spans="1:18" s="69" customFormat="1">
      <c r="A36" s="57"/>
      <c r="B36" s="57"/>
      <c r="C36" s="68"/>
      <c r="D36" s="82"/>
      <c r="E36" s="64"/>
      <c r="G36" s="73"/>
      <c r="H36" s="606"/>
      <c r="I36" s="199"/>
      <c r="J36" s="199"/>
      <c r="K36" s="199"/>
      <c r="L36" s="199"/>
      <c r="M36" s="199"/>
      <c r="N36" s="199"/>
      <c r="O36" s="199"/>
      <c r="Q36" s="76"/>
      <c r="R36" s="70"/>
    </row>
    <row r="37" spans="1:18" s="69" customFormat="1">
      <c r="A37" s="57"/>
      <c r="B37" s="57"/>
      <c r="C37" s="68"/>
      <c r="D37" s="82"/>
      <c r="E37" s="64"/>
      <c r="G37" s="73"/>
      <c r="H37" s="606"/>
      <c r="I37" s="199"/>
      <c r="J37" s="199"/>
      <c r="K37" s="199"/>
      <c r="L37" s="199"/>
      <c r="M37" s="199"/>
      <c r="N37" s="199"/>
      <c r="O37" s="199"/>
      <c r="Q37" s="76"/>
      <c r="R37" s="70"/>
    </row>
    <row r="38" spans="1:18" s="69" customFormat="1">
      <c r="A38" s="57"/>
      <c r="B38" s="57"/>
      <c r="C38" s="68"/>
      <c r="D38" s="82"/>
      <c r="E38" s="64"/>
      <c r="G38" s="73"/>
      <c r="H38" s="606"/>
      <c r="I38" s="199"/>
      <c r="J38" s="199"/>
      <c r="K38" s="199"/>
      <c r="L38" s="199"/>
      <c r="M38" s="199"/>
      <c r="N38" s="199"/>
      <c r="O38" s="199"/>
      <c r="Q38" s="76"/>
      <c r="R38" s="70"/>
    </row>
    <row r="39" spans="1:18" s="69" customFormat="1">
      <c r="A39" s="57"/>
      <c r="B39" s="57"/>
      <c r="C39" s="68"/>
      <c r="D39" s="82"/>
      <c r="E39" s="64"/>
      <c r="G39" s="73"/>
      <c r="H39" s="606"/>
      <c r="I39" s="199"/>
      <c r="J39" s="199"/>
      <c r="K39" s="199"/>
      <c r="L39" s="199"/>
      <c r="M39" s="199"/>
      <c r="N39" s="199"/>
      <c r="O39" s="199"/>
      <c r="Q39" s="76"/>
      <c r="R39" s="70"/>
    </row>
    <row r="40" spans="1:18" s="69" customFormat="1">
      <c r="A40" s="57"/>
      <c r="B40" s="57"/>
      <c r="C40" s="68"/>
      <c r="D40" s="82"/>
      <c r="E40" s="64"/>
      <c r="G40" s="73"/>
      <c r="H40" s="606"/>
      <c r="I40" s="199"/>
      <c r="J40" s="199"/>
      <c r="K40" s="199"/>
      <c r="L40" s="199"/>
      <c r="M40" s="199"/>
      <c r="N40" s="199"/>
      <c r="O40" s="199"/>
      <c r="Q40" s="76"/>
      <c r="R40" s="70"/>
    </row>
    <row r="41" spans="1:18" s="69" customFormat="1">
      <c r="A41" s="57"/>
      <c r="B41" s="57"/>
      <c r="C41" s="68"/>
      <c r="D41" s="82"/>
      <c r="E41" s="64"/>
      <c r="G41" s="73"/>
      <c r="H41" s="606"/>
      <c r="I41" s="199"/>
      <c r="J41" s="199"/>
      <c r="K41" s="199"/>
      <c r="L41" s="199"/>
      <c r="M41" s="199"/>
      <c r="N41" s="199"/>
      <c r="O41" s="199"/>
      <c r="Q41" s="76"/>
      <c r="R41" s="70"/>
    </row>
  </sheetData>
  <protectedRanges>
    <protectedRange password="C4BE" sqref="E3" name="Rates_10_2_1"/>
    <protectedRange password="C4BE" sqref="E2" name="Rates_10_2_1_2"/>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F1:F3 D3:E3 D33 D34:F34 F29 D29 D17:D27 F17:F27 D2 F33 D7:D14 F6:F14">
    <cfRule type="cellIs" dxfId="217" priority="12" stopIfTrue="1" operator="equal">
      <formula>0</formula>
    </cfRule>
  </conditionalFormatting>
  <conditionalFormatting sqref="E6:E13">
    <cfRule type="cellIs" dxfId="216" priority="11" stopIfTrue="1" operator="equal">
      <formula>0</formula>
    </cfRule>
  </conditionalFormatting>
  <conditionalFormatting sqref="F16 D16">
    <cfRule type="cellIs" dxfId="215" priority="10" stopIfTrue="1" operator="equal">
      <formula>0</formula>
    </cfRule>
  </conditionalFormatting>
  <conditionalFormatting sqref="D28 F28">
    <cfRule type="cellIs" dxfId="214" priority="8" stopIfTrue="1" operator="equal">
      <formula>0</formula>
    </cfRule>
  </conditionalFormatting>
  <conditionalFormatting sqref="D15 F15:F28">
    <cfRule type="cellIs" dxfId="213" priority="7" stopIfTrue="1" operator="equal">
      <formula>0</formula>
    </cfRule>
  </conditionalFormatting>
  <conditionalFormatting sqref="E2">
    <cfRule type="cellIs" dxfId="212" priority="6" stopIfTrue="1" operator="equal">
      <formula>0</formula>
    </cfRule>
  </conditionalFormatting>
  <conditionalFormatting sqref="D30 F30">
    <cfRule type="cellIs" dxfId="211" priority="5" stopIfTrue="1" operator="equal">
      <formula>0</formula>
    </cfRule>
  </conditionalFormatting>
  <conditionalFormatting sqref="D31 F31">
    <cfRule type="cellIs" dxfId="210" priority="3" stopIfTrue="1" operator="equal">
      <formula>0</formula>
    </cfRule>
  </conditionalFormatting>
  <conditionalFormatting sqref="F32 D32">
    <cfRule type="cellIs" dxfId="209" priority="2" stopIfTrue="1" operator="equal">
      <formula>0</formula>
    </cfRule>
  </conditionalFormatting>
  <conditionalFormatting sqref="F32">
    <cfRule type="cellIs" dxfId="208" priority="1" stopIfTrue="1" operator="equal">
      <formula>0</formula>
    </cfRule>
  </conditionalFormatting>
  <pageMargins left="0.70866141732283472" right="0.70866141732283472" top="0.74803149606299213" bottom="0.74803149606299213" header="0.31496062992125984" footer="0.31496062992125984"/>
  <pageSetup paperSize="9" scale="7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65"/>
  <sheetViews>
    <sheetView showGridLines="0" showZeros="0" topLeftCell="D1" zoomScale="90" zoomScaleNormal="90" workbookViewId="0">
      <selection activeCell="D3" sqref="D3:D5"/>
    </sheetView>
  </sheetViews>
  <sheetFormatPr defaultColWidth="9.140625" defaultRowHeight="12.75"/>
  <cols>
    <col min="1" max="1" width="5.5703125" style="52" hidden="1" customWidth="1"/>
    <col min="2" max="2" width="6.140625" style="37" hidden="1" customWidth="1"/>
    <col min="3" max="3" width="6" style="53" hidden="1" customWidth="1"/>
    <col min="4" max="4" width="13.28515625" style="37" customWidth="1"/>
    <col min="5" max="5" width="70.7109375" style="32" customWidth="1"/>
    <col min="6" max="6" width="9.42578125" style="5" customWidth="1"/>
    <col min="7" max="7" width="12.7109375" style="10" customWidth="1"/>
    <col min="8" max="8" width="12.7109375" style="608" customWidth="1"/>
    <col min="9" max="10" width="10.140625" style="198" customWidth="1"/>
    <col min="11" max="11" width="11.140625" style="198" customWidth="1"/>
    <col min="12" max="13" width="10.140625" style="198" customWidth="1"/>
    <col min="14" max="14" width="11.7109375" style="198" customWidth="1"/>
    <col min="15" max="15" width="9.140625" style="198" customWidth="1"/>
    <col min="16" max="16" width="1.28515625" style="10" customWidth="1"/>
    <col min="17" max="17" width="10.5703125" style="6" customWidth="1"/>
    <col min="18" max="18" width="10.42578125" style="10" customWidth="1"/>
    <col min="19" max="16384" width="9.140625" style="10"/>
  </cols>
  <sheetData>
    <row r="1" spans="1:18" ht="18">
      <c r="A1" s="37"/>
      <c r="C1" s="37"/>
      <c r="D1" s="71" t="s">
        <v>607</v>
      </c>
      <c r="F1" s="1"/>
      <c r="Q1" s="11"/>
    </row>
    <row r="2" spans="1:18" ht="14.25">
      <c r="A2" s="83"/>
      <c r="B2" s="61"/>
      <c r="C2" s="61"/>
      <c r="D2" s="62"/>
      <c r="E2" s="63"/>
      <c r="F2" s="59"/>
      <c r="Q2" s="11"/>
    </row>
    <row r="3" spans="1:18" s="56" customFormat="1" ht="14.25" customHeight="1">
      <c r="A3" s="77"/>
      <c r="B3" s="77"/>
      <c r="C3" s="77"/>
      <c r="D3" s="639" t="s">
        <v>118</v>
      </c>
      <c r="E3" s="640" t="s">
        <v>119</v>
      </c>
      <c r="F3" s="639" t="s">
        <v>120</v>
      </c>
      <c r="G3" s="641" t="s">
        <v>113</v>
      </c>
      <c r="H3" s="643" t="s">
        <v>1637</v>
      </c>
      <c r="I3" s="648" t="s">
        <v>331</v>
      </c>
      <c r="J3" s="648"/>
      <c r="K3" s="654"/>
      <c r="L3" s="654"/>
      <c r="M3" s="654"/>
      <c r="N3" s="654"/>
      <c r="O3" s="654"/>
      <c r="P3" s="190"/>
      <c r="Q3" s="674" t="s">
        <v>317</v>
      </c>
      <c r="R3" s="675"/>
    </row>
    <row r="4" spans="1:18" s="56" customFormat="1" ht="14.25">
      <c r="A4" s="77"/>
      <c r="B4" s="77"/>
      <c r="C4" s="77"/>
      <c r="D4" s="639"/>
      <c r="E4" s="640"/>
      <c r="F4" s="639"/>
      <c r="G4" s="641"/>
      <c r="H4" s="643"/>
      <c r="I4" s="648" t="s">
        <v>802</v>
      </c>
      <c r="J4" s="648"/>
      <c r="K4" s="654" t="s">
        <v>116</v>
      </c>
      <c r="L4" s="654" t="s">
        <v>114</v>
      </c>
      <c r="M4" s="648" t="s">
        <v>121</v>
      </c>
      <c r="N4" s="654" t="s">
        <v>122</v>
      </c>
      <c r="O4" s="654" t="s">
        <v>117</v>
      </c>
      <c r="P4" s="673"/>
      <c r="Q4" s="650" t="s">
        <v>316</v>
      </c>
      <c r="R4" s="646" t="s">
        <v>149</v>
      </c>
    </row>
    <row r="5" spans="1:18" s="56" customFormat="1" ht="14.25">
      <c r="A5" s="77"/>
      <c r="B5" s="77"/>
      <c r="C5" s="77"/>
      <c r="D5" s="639"/>
      <c r="E5" s="640"/>
      <c r="F5" s="639"/>
      <c r="G5" s="641"/>
      <c r="H5" s="643"/>
      <c r="I5" s="217" t="s">
        <v>803</v>
      </c>
      <c r="J5" s="217" t="s">
        <v>146</v>
      </c>
      <c r="K5" s="654"/>
      <c r="L5" s="654"/>
      <c r="M5" s="648"/>
      <c r="N5" s="654"/>
      <c r="O5" s="654"/>
      <c r="P5" s="673"/>
      <c r="Q5" s="651"/>
      <c r="R5" s="646"/>
    </row>
    <row r="6" spans="1:18" s="328" customFormat="1" ht="15">
      <c r="A6" s="275"/>
      <c r="B6" s="275"/>
      <c r="C6" s="275"/>
      <c r="D6" s="400"/>
      <c r="E6" s="401"/>
      <c r="F6" s="402"/>
      <c r="G6" s="308"/>
      <c r="H6" s="308"/>
      <c r="I6" s="344"/>
      <c r="J6" s="344"/>
      <c r="K6" s="344"/>
      <c r="L6" s="344"/>
      <c r="M6" s="344"/>
      <c r="N6" s="344"/>
      <c r="O6" s="344"/>
      <c r="P6" s="327"/>
      <c r="Q6" s="281"/>
      <c r="R6" s="282"/>
    </row>
    <row r="7" spans="1:18" s="328" customFormat="1" ht="15">
      <c r="A7" s="275"/>
      <c r="B7" s="275"/>
      <c r="C7" s="275"/>
      <c r="D7" s="400"/>
      <c r="E7" s="401" t="s">
        <v>142</v>
      </c>
      <c r="F7" s="402"/>
      <c r="G7" s="308"/>
      <c r="H7" s="308"/>
      <c r="I7" s="344"/>
      <c r="J7" s="344"/>
      <c r="K7" s="344"/>
      <c r="L7" s="344"/>
      <c r="M7" s="344"/>
      <c r="N7" s="344"/>
      <c r="O7" s="344"/>
      <c r="P7" s="327"/>
      <c r="Q7" s="281"/>
      <c r="R7" s="282"/>
    </row>
    <row r="8" spans="1:18" s="328" customFormat="1" ht="15">
      <c r="A8" s="275"/>
      <c r="B8" s="275"/>
      <c r="C8" s="275"/>
      <c r="D8" s="400"/>
      <c r="E8" s="401"/>
      <c r="F8" s="402"/>
      <c r="G8" s="308"/>
      <c r="H8" s="308"/>
      <c r="I8" s="344"/>
      <c r="J8" s="344"/>
      <c r="K8" s="344"/>
      <c r="L8" s="344"/>
      <c r="M8" s="344"/>
      <c r="N8" s="344"/>
      <c r="O8" s="344"/>
      <c r="P8" s="327"/>
      <c r="Q8" s="281"/>
      <c r="R8" s="282"/>
    </row>
    <row r="9" spans="1:18" s="328" customFormat="1" ht="15">
      <c r="A9" s="274">
        <v>78</v>
      </c>
      <c r="B9" s="275" t="s">
        <v>124</v>
      </c>
      <c r="C9" s="275"/>
      <c r="D9" s="257" t="str">
        <f>IF(A9=0,"",IF(C9=0,A9&amp;"."&amp;B9,A9&amp;"."&amp;B9&amp;"."&amp;C9))</f>
        <v>78.005</v>
      </c>
      <c r="E9" s="337" t="s">
        <v>1179</v>
      </c>
      <c r="F9" s="325"/>
      <c r="G9" s="278"/>
      <c r="H9" s="278"/>
      <c r="I9" s="326"/>
      <c r="J9" s="326"/>
      <c r="K9" s="326"/>
      <c r="L9" s="326"/>
      <c r="M9" s="326"/>
      <c r="N9" s="326"/>
      <c r="O9" s="326"/>
      <c r="P9" s="327"/>
      <c r="Q9" s="287"/>
      <c r="R9" s="288"/>
    </row>
    <row r="10" spans="1:18" s="328" customFormat="1" ht="14.25">
      <c r="A10" s="274">
        <v>78</v>
      </c>
      <c r="B10" s="275" t="s">
        <v>124</v>
      </c>
      <c r="C10" s="275" t="s">
        <v>124</v>
      </c>
      <c r="D10" s="257" t="str">
        <f>IF(A10=0,"",IF(C10=0,A10&amp;"."&amp;B10,A10&amp;"."&amp;B10&amp;"."&amp;C10))</f>
        <v>78.005.005</v>
      </c>
      <c r="E10" s="334" t="s">
        <v>1652</v>
      </c>
      <c r="F10" s="325" t="s">
        <v>229</v>
      </c>
      <c r="G10" s="278">
        <f>ROUNDUP(SUM(I10:O10),2)</f>
        <v>0</v>
      </c>
      <c r="H10" s="623" t="s">
        <v>1639</v>
      </c>
      <c r="I10" s="326"/>
      <c r="J10" s="326"/>
      <c r="K10" s="326"/>
      <c r="L10" s="326"/>
      <c r="M10" s="326"/>
      <c r="N10" s="326"/>
      <c r="O10" s="326"/>
      <c r="P10" s="327"/>
      <c r="Q10" s="287"/>
      <c r="R10" s="288">
        <f>G10*Q10</f>
        <v>0</v>
      </c>
    </row>
    <row r="11" spans="1:18" s="328" customFormat="1" ht="14.25">
      <c r="A11" s="274">
        <v>78</v>
      </c>
      <c r="B11" s="275" t="s">
        <v>124</v>
      </c>
      <c r="C11" s="275" t="s">
        <v>125</v>
      </c>
      <c r="D11" s="257" t="str">
        <f>IF(A11=0,"",IF(C11=0,A11&amp;"."&amp;B11,A11&amp;"."&amp;B11&amp;"."&amp;C11))</f>
        <v>78.005.010</v>
      </c>
      <c r="E11" s="334" t="s">
        <v>1651</v>
      </c>
      <c r="F11" s="325" t="s">
        <v>229</v>
      </c>
      <c r="G11" s="278">
        <f>ROUNDUP(SUM(I11:O11),2)</f>
        <v>0</v>
      </c>
      <c r="H11" s="623" t="s">
        <v>1639</v>
      </c>
      <c r="I11" s="326"/>
      <c r="J11" s="326"/>
      <c r="K11" s="326"/>
      <c r="L11" s="326"/>
      <c r="M11" s="326"/>
      <c r="N11" s="326"/>
      <c r="O11" s="326"/>
      <c r="P11" s="327"/>
      <c r="Q11" s="287"/>
      <c r="R11" s="288">
        <f>G11*Q11</f>
        <v>0</v>
      </c>
    </row>
    <row r="12" spans="1:18" s="328" customFormat="1" ht="14.25">
      <c r="A12" s="274"/>
      <c r="B12" s="275"/>
      <c r="C12" s="275"/>
      <c r="D12" s="257"/>
      <c r="E12" s="334"/>
      <c r="F12" s="325"/>
      <c r="G12" s="278"/>
      <c r="H12" s="278"/>
      <c r="I12" s="326"/>
      <c r="J12" s="326"/>
      <c r="K12" s="326"/>
      <c r="L12" s="326"/>
      <c r="M12" s="326"/>
      <c r="N12" s="326"/>
      <c r="O12" s="326"/>
      <c r="P12" s="327"/>
      <c r="Q12" s="287"/>
      <c r="R12" s="288"/>
    </row>
    <row r="13" spans="1:18" s="328" customFormat="1" ht="15">
      <c r="A13" s="274"/>
      <c r="B13" s="275"/>
      <c r="C13" s="275"/>
      <c r="D13" s="257"/>
      <c r="E13" s="324" t="s">
        <v>399</v>
      </c>
      <c r="F13" s="325"/>
      <c r="G13" s="278"/>
      <c r="H13" s="278"/>
      <c r="I13" s="326"/>
      <c r="J13" s="326"/>
      <c r="K13" s="326"/>
      <c r="L13" s="326"/>
      <c r="M13" s="326"/>
      <c r="N13" s="326"/>
      <c r="O13" s="326"/>
      <c r="P13" s="327"/>
      <c r="Q13" s="287"/>
      <c r="R13" s="288"/>
    </row>
    <row r="14" spans="1:18" s="328" customFormat="1" ht="14.25">
      <c r="A14" s="274"/>
      <c r="B14" s="275"/>
      <c r="C14" s="275"/>
      <c r="D14" s="257" t="str">
        <f t="shared" ref="D14:D16" si="0">IF(A14=0,"",IF(C14=0,A14&amp;"."&amp;B14,A14&amp;"."&amp;B14&amp;"."&amp;C14))</f>
        <v/>
      </c>
      <c r="E14" s="330"/>
      <c r="F14" s="325"/>
      <c r="G14" s="278"/>
      <c r="H14" s="278"/>
      <c r="I14" s="326"/>
      <c r="J14" s="326"/>
      <c r="K14" s="326"/>
      <c r="L14" s="326"/>
      <c r="M14" s="326"/>
      <c r="N14" s="326"/>
      <c r="O14" s="326"/>
      <c r="P14" s="327"/>
      <c r="Q14" s="287"/>
      <c r="R14" s="288">
        <f t="shared" ref="R14:R27" si="1">G14*Q14</f>
        <v>0</v>
      </c>
    </row>
    <row r="15" spans="1:18" s="328" customFormat="1" ht="45">
      <c r="A15" s="274">
        <v>78</v>
      </c>
      <c r="B15" s="275" t="s">
        <v>125</v>
      </c>
      <c r="C15" s="275"/>
      <c r="D15" s="257" t="str">
        <f t="shared" si="0"/>
        <v>78.010</v>
      </c>
      <c r="E15" s="324" t="s">
        <v>1459</v>
      </c>
      <c r="F15" s="325"/>
      <c r="G15" s="278"/>
      <c r="H15" s="278"/>
      <c r="I15" s="326"/>
      <c r="J15" s="326"/>
      <c r="K15" s="326"/>
      <c r="L15" s="326"/>
      <c r="M15" s="326"/>
      <c r="N15" s="326"/>
      <c r="O15" s="326"/>
      <c r="P15" s="327"/>
      <c r="Q15" s="287"/>
      <c r="R15" s="288">
        <f t="shared" si="1"/>
        <v>0</v>
      </c>
    </row>
    <row r="16" spans="1:18" s="555" customFormat="1" ht="14.25">
      <c r="A16" s="274">
        <v>78</v>
      </c>
      <c r="B16" s="275" t="s">
        <v>125</v>
      </c>
      <c r="C16" s="275" t="s">
        <v>124</v>
      </c>
      <c r="D16" s="257" t="str">
        <f t="shared" si="0"/>
        <v>78.010.005</v>
      </c>
      <c r="E16" s="330" t="s">
        <v>1607</v>
      </c>
      <c r="F16" s="325" t="s">
        <v>111</v>
      </c>
      <c r="G16" s="278">
        <f>ROUNDUP(SUM(I16:O16),2)</f>
        <v>0</v>
      </c>
      <c r="H16" s="623" t="s">
        <v>1639</v>
      </c>
      <c r="I16" s="415"/>
      <c r="J16" s="415"/>
      <c r="K16" s="415"/>
      <c r="L16" s="415"/>
      <c r="M16" s="415"/>
      <c r="N16" s="415"/>
      <c r="O16" s="415"/>
      <c r="P16" s="417"/>
      <c r="Q16" s="287"/>
      <c r="R16" s="288">
        <f t="shared" si="1"/>
        <v>0</v>
      </c>
    </row>
    <row r="17" spans="1:18" s="328" customFormat="1" ht="14.25">
      <c r="A17" s="274"/>
      <c r="B17" s="275"/>
      <c r="C17" s="275"/>
      <c r="D17" s="257"/>
      <c r="E17" s="330"/>
      <c r="F17" s="325"/>
      <c r="G17" s="278"/>
      <c r="H17" s="278"/>
      <c r="I17" s="326"/>
      <c r="J17" s="326"/>
      <c r="K17" s="326"/>
      <c r="L17" s="326"/>
      <c r="M17" s="326"/>
      <c r="N17" s="326"/>
      <c r="O17" s="326"/>
      <c r="P17" s="327"/>
      <c r="Q17" s="287"/>
      <c r="R17" s="288">
        <f t="shared" si="1"/>
        <v>0</v>
      </c>
    </row>
    <row r="18" spans="1:18" s="328" customFormat="1" ht="15">
      <c r="A18" s="274" t="s">
        <v>1542</v>
      </c>
      <c r="B18" s="275" t="s">
        <v>126</v>
      </c>
      <c r="C18" s="275"/>
      <c r="D18" s="257" t="str">
        <f t="shared" ref="D18:D23" si="2">IF(A18=0,"",IF(C18=0,A18&amp;"."&amp;B18,A18&amp;"."&amp;B18&amp;"."&amp;C18))</f>
        <v>78.015</v>
      </c>
      <c r="E18" s="324" t="s">
        <v>1180</v>
      </c>
      <c r="F18" s="325"/>
      <c r="G18" s="278"/>
      <c r="H18" s="278"/>
      <c r="I18" s="326"/>
      <c r="J18" s="326"/>
      <c r="K18" s="326"/>
      <c r="L18" s="326"/>
      <c r="M18" s="326"/>
      <c r="N18" s="326"/>
      <c r="O18" s="326"/>
      <c r="P18" s="327"/>
      <c r="Q18" s="287"/>
      <c r="R18" s="288">
        <f t="shared" si="1"/>
        <v>0</v>
      </c>
    </row>
    <row r="19" spans="1:18" s="328" customFormat="1" ht="14.25">
      <c r="A19" s="274">
        <v>78</v>
      </c>
      <c r="B19" s="275" t="s">
        <v>126</v>
      </c>
      <c r="C19" s="275" t="s">
        <v>124</v>
      </c>
      <c r="D19" s="257" t="str">
        <f t="shared" si="2"/>
        <v>78.015.005</v>
      </c>
      <c r="E19" s="330" t="s">
        <v>785</v>
      </c>
      <c r="F19" s="325" t="s">
        <v>111</v>
      </c>
      <c r="G19" s="278">
        <f>ROUNDUP(SUM(I19:O19),2)</f>
        <v>0</v>
      </c>
      <c r="H19" s="623" t="s">
        <v>1639</v>
      </c>
      <c r="I19" s="326"/>
      <c r="J19" s="326"/>
      <c r="K19" s="326"/>
      <c r="L19" s="326"/>
      <c r="M19" s="326"/>
      <c r="N19" s="326"/>
      <c r="O19" s="326"/>
      <c r="P19" s="327"/>
      <c r="Q19" s="287"/>
      <c r="R19" s="288">
        <f t="shared" si="1"/>
        <v>0</v>
      </c>
    </row>
    <row r="20" spans="1:18" s="328" customFormat="1" ht="14.25">
      <c r="A20" s="274">
        <v>78</v>
      </c>
      <c r="B20" s="275" t="s">
        <v>126</v>
      </c>
      <c r="C20" s="275" t="s">
        <v>125</v>
      </c>
      <c r="D20" s="257" t="str">
        <f t="shared" si="2"/>
        <v>78.015.010</v>
      </c>
      <c r="E20" s="330" t="s">
        <v>786</v>
      </c>
      <c r="F20" s="325" t="s">
        <v>111</v>
      </c>
      <c r="G20" s="278">
        <f>ROUNDUP(SUM(I20:O20),2)</f>
        <v>0</v>
      </c>
      <c r="H20" s="623" t="s">
        <v>1639</v>
      </c>
      <c r="I20" s="326"/>
      <c r="J20" s="326"/>
      <c r="K20" s="326"/>
      <c r="L20" s="326"/>
      <c r="M20" s="326"/>
      <c r="N20" s="326"/>
      <c r="O20" s="326"/>
      <c r="P20" s="327"/>
      <c r="Q20" s="287"/>
      <c r="R20" s="288">
        <f t="shared" si="1"/>
        <v>0</v>
      </c>
    </row>
    <row r="21" spans="1:18" s="328" customFormat="1" ht="14.25">
      <c r="A21" s="274"/>
      <c r="B21" s="275"/>
      <c r="C21" s="275"/>
      <c r="D21" s="257" t="str">
        <f t="shared" si="2"/>
        <v/>
      </c>
      <c r="E21" s="330"/>
      <c r="F21" s="325"/>
      <c r="G21" s="278"/>
      <c r="H21" s="278"/>
      <c r="I21" s="326"/>
      <c r="J21" s="326"/>
      <c r="K21" s="326"/>
      <c r="L21" s="326"/>
      <c r="M21" s="326"/>
      <c r="N21" s="326"/>
      <c r="O21" s="326"/>
      <c r="P21" s="327"/>
      <c r="Q21" s="287"/>
      <c r="R21" s="288">
        <f t="shared" si="1"/>
        <v>0</v>
      </c>
    </row>
    <row r="22" spans="1:18" s="328" customFormat="1" ht="45">
      <c r="A22" s="274">
        <v>78</v>
      </c>
      <c r="B22" s="275" t="s">
        <v>127</v>
      </c>
      <c r="C22" s="275"/>
      <c r="D22" s="257" t="str">
        <f t="shared" si="2"/>
        <v>78.020</v>
      </c>
      <c r="E22" s="324" t="s">
        <v>1492</v>
      </c>
      <c r="F22" s="325"/>
      <c r="G22" s="278"/>
      <c r="H22" s="278"/>
      <c r="I22" s="326"/>
      <c r="J22" s="326"/>
      <c r="K22" s="326"/>
      <c r="L22" s="326"/>
      <c r="M22" s="326"/>
      <c r="N22" s="326"/>
      <c r="O22" s="326"/>
      <c r="P22" s="327"/>
      <c r="Q22" s="287"/>
      <c r="R22" s="288">
        <f t="shared" si="1"/>
        <v>0</v>
      </c>
    </row>
    <row r="23" spans="1:18" s="328" customFormat="1" ht="14.25">
      <c r="A23" s="274">
        <v>78</v>
      </c>
      <c r="B23" s="275" t="s">
        <v>127</v>
      </c>
      <c r="C23" s="275" t="s">
        <v>124</v>
      </c>
      <c r="D23" s="257" t="str">
        <f t="shared" si="2"/>
        <v>78.020.005</v>
      </c>
      <c r="E23" s="330" t="s">
        <v>1607</v>
      </c>
      <c r="F23" s="325" t="s">
        <v>111</v>
      </c>
      <c r="G23" s="278">
        <f>ROUNDUP(SUM(I23:O23),2)</f>
        <v>0</v>
      </c>
      <c r="H23" s="623" t="s">
        <v>1639</v>
      </c>
      <c r="I23" s="415"/>
      <c r="J23" s="326"/>
      <c r="K23" s="326"/>
      <c r="L23" s="326"/>
      <c r="M23" s="326"/>
      <c r="N23" s="326"/>
      <c r="O23" s="326"/>
      <c r="P23" s="327"/>
      <c r="Q23" s="287"/>
      <c r="R23" s="288">
        <f t="shared" si="1"/>
        <v>0</v>
      </c>
    </row>
    <row r="24" spans="1:18" s="328" customFormat="1" ht="14.25">
      <c r="A24" s="274"/>
      <c r="B24" s="275"/>
      <c r="C24" s="275"/>
      <c r="D24" s="257"/>
      <c r="E24" s="330"/>
      <c r="F24" s="325"/>
      <c r="G24" s="278"/>
      <c r="H24" s="278"/>
      <c r="I24" s="326"/>
      <c r="J24" s="326"/>
      <c r="K24" s="326"/>
      <c r="L24" s="326"/>
      <c r="M24" s="326"/>
      <c r="N24" s="326"/>
      <c r="O24" s="326"/>
      <c r="P24" s="327"/>
      <c r="Q24" s="287"/>
      <c r="R24" s="288">
        <f t="shared" si="1"/>
        <v>0</v>
      </c>
    </row>
    <row r="25" spans="1:18" s="328" customFormat="1" ht="15">
      <c r="A25" s="274" t="s">
        <v>1542</v>
      </c>
      <c r="B25" s="275" t="s">
        <v>128</v>
      </c>
      <c r="C25" s="275"/>
      <c r="D25" s="257" t="str">
        <f>IF(A25=0,"",IF(C25=0,A25&amp;"."&amp;B25,A25&amp;"."&amp;B25&amp;"."&amp;C25))</f>
        <v>78.025</v>
      </c>
      <c r="E25" s="324" t="s">
        <v>1181</v>
      </c>
      <c r="F25" s="325"/>
      <c r="G25" s="278"/>
      <c r="H25" s="278"/>
      <c r="I25" s="326"/>
      <c r="J25" s="326"/>
      <c r="K25" s="326"/>
      <c r="L25" s="326"/>
      <c r="M25" s="326"/>
      <c r="N25" s="326"/>
      <c r="O25" s="326"/>
      <c r="P25" s="327"/>
      <c r="Q25" s="287"/>
      <c r="R25" s="288">
        <f t="shared" si="1"/>
        <v>0</v>
      </c>
    </row>
    <row r="26" spans="1:18" s="328" customFormat="1" ht="14.25">
      <c r="A26" s="274">
        <v>78</v>
      </c>
      <c r="B26" s="275" t="s">
        <v>128</v>
      </c>
      <c r="C26" s="275" t="s">
        <v>124</v>
      </c>
      <c r="D26" s="257" t="str">
        <f>IF(A26=0,"",IF(C26=0,A26&amp;"."&amp;B26,A26&amp;"."&amp;B26&amp;"."&amp;C26))</f>
        <v>78.025.005</v>
      </c>
      <c r="E26" s="330" t="s">
        <v>785</v>
      </c>
      <c r="F26" s="325" t="s">
        <v>111</v>
      </c>
      <c r="G26" s="278">
        <f>ROUNDUP(SUM(I26:O26),2)</f>
        <v>0</v>
      </c>
      <c r="H26" s="623" t="s">
        <v>1639</v>
      </c>
      <c r="I26" s="326"/>
      <c r="J26" s="326"/>
      <c r="K26" s="326"/>
      <c r="L26" s="326"/>
      <c r="M26" s="326"/>
      <c r="N26" s="326"/>
      <c r="O26" s="326"/>
      <c r="P26" s="327"/>
      <c r="Q26" s="287"/>
      <c r="R26" s="288">
        <f t="shared" si="1"/>
        <v>0</v>
      </c>
    </row>
    <row r="27" spans="1:18" s="328" customFormat="1" ht="14.25">
      <c r="A27" s="274">
        <v>78</v>
      </c>
      <c r="B27" s="275" t="s">
        <v>128</v>
      </c>
      <c r="C27" s="275" t="s">
        <v>125</v>
      </c>
      <c r="D27" s="257" t="str">
        <f>IF(A27=0,"",IF(C27=0,A27&amp;"."&amp;B27,A27&amp;"."&amp;B27&amp;"."&amp;C27))</f>
        <v>78.025.010</v>
      </c>
      <c r="E27" s="330" t="s">
        <v>786</v>
      </c>
      <c r="F27" s="325" t="s">
        <v>111</v>
      </c>
      <c r="G27" s="278">
        <f>ROUNDUP(SUM(I27:O27),2)</f>
        <v>0</v>
      </c>
      <c r="H27" s="623" t="s">
        <v>1639</v>
      </c>
      <c r="I27" s="326"/>
      <c r="J27" s="326"/>
      <c r="K27" s="326"/>
      <c r="L27" s="326"/>
      <c r="M27" s="326"/>
      <c r="N27" s="326"/>
      <c r="O27" s="326"/>
      <c r="P27" s="327"/>
      <c r="Q27" s="287"/>
      <c r="R27" s="288">
        <f t="shared" si="1"/>
        <v>0</v>
      </c>
    </row>
    <row r="28" spans="1:18" s="328" customFormat="1" ht="14.25">
      <c r="A28" s="274"/>
      <c r="B28" s="275"/>
      <c r="C28" s="275"/>
      <c r="D28" s="257"/>
      <c r="E28" s="330"/>
      <c r="F28" s="325"/>
      <c r="G28" s="278"/>
      <c r="H28" s="278"/>
      <c r="I28" s="326"/>
      <c r="J28" s="326"/>
      <c r="K28" s="326"/>
      <c r="L28" s="326"/>
      <c r="M28" s="326"/>
      <c r="N28" s="326"/>
      <c r="O28" s="326"/>
      <c r="P28" s="327"/>
      <c r="Q28" s="287"/>
      <c r="R28" s="288"/>
    </row>
    <row r="29" spans="1:18" s="328" customFormat="1" ht="15">
      <c r="A29" s="274"/>
      <c r="B29" s="275"/>
      <c r="C29" s="275"/>
      <c r="D29" s="257"/>
      <c r="E29" s="324" t="s">
        <v>1409</v>
      </c>
      <c r="F29" s="325"/>
      <c r="G29" s="278"/>
      <c r="H29" s="278"/>
      <c r="I29" s="326"/>
      <c r="J29" s="326"/>
      <c r="K29" s="326"/>
      <c r="L29" s="326"/>
      <c r="M29" s="326"/>
      <c r="N29" s="326"/>
      <c r="O29" s="326"/>
      <c r="P29" s="327"/>
      <c r="Q29" s="287"/>
      <c r="R29" s="288"/>
    </row>
    <row r="30" spans="1:18" s="328" customFormat="1" ht="14.25">
      <c r="A30" s="274"/>
      <c r="B30" s="275"/>
      <c r="C30" s="275"/>
      <c r="D30" s="257" t="str">
        <f t="shared" ref="D30:D37" si="3">IF(A30=0,"",IF(C30=0,A30&amp;"."&amp;B30,A30&amp;"."&amp;B30&amp;"."&amp;C30))</f>
        <v/>
      </c>
      <c r="E30" s="330"/>
      <c r="F30" s="325"/>
      <c r="G30" s="278"/>
      <c r="H30" s="278"/>
      <c r="I30" s="326"/>
      <c r="J30" s="326"/>
      <c r="K30" s="326"/>
      <c r="L30" s="326"/>
      <c r="M30" s="326"/>
      <c r="N30" s="326"/>
      <c r="O30" s="326"/>
      <c r="P30" s="327"/>
      <c r="Q30" s="287"/>
      <c r="R30" s="288">
        <f t="shared" ref="R30:R37" si="4">G30*Q30</f>
        <v>0</v>
      </c>
    </row>
    <row r="31" spans="1:18" s="328" customFormat="1" ht="15">
      <c r="A31" s="274">
        <v>78</v>
      </c>
      <c r="B31" s="275" t="s">
        <v>129</v>
      </c>
      <c r="C31" s="275"/>
      <c r="D31" s="257" t="str">
        <f t="shared" si="3"/>
        <v>78.030</v>
      </c>
      <c r="E31" s="324" t="s">
        <v>1410</v>
      </c>
      <c r="F31" s="325"/>
      <c r="G31" s="278"/>
      <c r="H31" s="278"/>
      <c r="I31" s="326"/>
      <c r="J31" s="326"/>
      <c r="K31" s="326"/>
      <c r="L31" s="326"/>
      <c r="M31" s="326"/>
      <c r="N31" s="326"/>
      <c r="O31" s="326"/>
      <c r="P31" s="327"/>
      <c r="Q31" s="287"/>
      <c r="R31" s="288">
        <f t="shared" si="4"/>
        <v>0</v>
      </c>
    </row>
    <row r="32" spans="1:18" s="328" customFormat="1" ht="14.25">
      <c r="A32" s="274">
        <v>78</v>
      </c>
      <c r="B32" s="275" t="s">
        <v>129</v>
      </c>
      <c r="C32" s="275" t="s">
        <v>124</v>
      </c>
      <c r="D32" s="257" t="str">
        <f t="shared" si="3"/>
        <v>78.030.005</v>
      </c>
      <c r="E32" s="330" t="s">
        <v>1607</v>
      </c>
      <c r="F32" s="325" t="s">
        <v>143</v>
      </c>
      <c r="G32" s="278">
        <f>ROUNDUP(SUM(I32:O32),2)</f>
        <v>0</v>
      </c>
      <c r="H32" s="623" t="s">
        <v>1639</v>
      </c>
      <c r="I32" s="326"/>
      <c r="J32" s="326"/>
      <c r="K32" s="326"/>
      <c r="L32" s="326"/>
      <c r="M32" s="326"/>
      <c r="N32" s="326"/>
      <c r="O32" s="326"/>
      <c r="P32" s="327"/>
      <c r="Q32" s="287"/>
      <c r="R32" s="288">
        <f t="shared" si="4"/>
        <v>0</v>
      </c>
    </row>
    <row r="33" spans="1:18" s="328" customFormat="1" ht="14.25">
      <c r="A33" s="274"/>
      <c r="B33" s="275"/>
      <c r="C33" s="275"/>
      <c r="D33" s="257" t="str">
        <f t="shared" si="3"/>
        <v/>
      </c>
      <c r="E33" s="330"/>
      <c r="F33" s="325"/>
      <c r="G33" s="278"/>
      <c r="H33" s="278"/>
      <c r="I33" s="326"/>
      <c r="J33" s="326"/>
      <c r="K33" s="326"/>
      <c r="L33" s="326"/>
      <c r="M33" s="326"/>
      <c r="N33" s="326"/>
      <c r="O33" s="326"/>
      <c r="P33" s="327"/>
      <c r="Q33" s="287"/>
      <c r="R33" s="288">
        <f t="shared" si="4"/>
        <v>0</v>
      </c>
    </row>
    <row r="34" spans="1:18" s="328" customFormat="1" ht="15">
      <c r="A34" s="274">
        <v>78</v>
      </c>
      <c r="B34" s="275" t="s">
        <v>130</v>
      </c>
      <c r="C34" s="275"/>
      <c r="D34" s="257" t="str">
        <f t="shared" si="3"/>
        <v>78.035</v>
      </c>
      <c r="E34" s="324" t="s">
        <v>1411</v>
      </c>
      <c r="F34" s="325"/>
      <c r="G34" s="278"/>
      <c r="H34" s="278"/>
      <c r="I34" s="326"/>
      <c r="J34" s="326"/>
      <c r="K34" s="326"/>
      <c r="L34" s="326"/>
      <c r="M34" s="326"/>
      <c r="N34" s="326"/>
      <c r="O34" s="326"/>
      <c r="P34" s="327"/>
      <c r="Q34" s="287"/>
      <c r="R34" s="288">
        <f t="shared" si="4"/>
        <v>0</v>
      </c>
    </row>
    <row r="35" spans="1:18" s="328" customFormat="1" ht="14.25">
      <c r="A35" s="274">
        <v>78</v>
      </c>
      <c r="B35" s="275" t="s">
        <v>130</v>
      </c>
      <c r="C35" s="275" t="s">
        <v>124</v>
      </c>
      <c r="D35" s="257" t="str">
        <f t="shared" si="3"/>
        <v>78.035.005</v>
      </c>
      <c r="E35" s="330" t="s">
        <v>44</v>
      </c>
      <c r="F35" s="325" t="s">
        <v>143</v>
      </c>
      <c r="G35" s="278">
        <f>ROUNDUP(SUM(I35:O35),2)</f>
        <v>0</v>
      </c>
      <c r="H35" s="623" t="s">
        <v>1639</v>
      </c>
      <c r="I35" s="326"/>
      <c r="J35" s="326"/>
      <c r="K35" s="326"/>
      <c r="L35" s="326"/>
      <c r="M35" s="326"/>
      <c r="N35" s="326"/>
      <c r="O35" s="326"/>
      <c r="P35" s="327"/>
      <c r="Q35" s="287"/>
      <c r="R35" s="288">
        <f t="shared" si="4"/>
        <v>0</v>
      </c>
    </row>
    <row r="36" spans="1:18" s="328" customFormat="1" ht="14.25">
      <c r="A36" s="274">
        <v>78</v>
      </c>
      <c r="B36" s="275" t="s">
        <v>130</v>
      </c>
      <c r="C36" s="275" t="s">
        <v>125</v>
      </c>
      <c r="D36" s="257" t="str">
        <f t="shared" si="3"/>
        <v>78.035.010</v>
      </c>
      <c r="E36" s="330" t="s">
        <v>1351</v>
      </c>
      <c r="F36" s="325" t="s">
        <v>143</v>
      </c>
      <c r="G36" s="278">
        <f>ROUNDUP(SUM(I36:O36),2)</f>
        <v>0</v>
      </c>
      <c r="H36" s="623" t="s">
        <v>1639</v>
      </c>
      <c r="I36" s="326"/>
      <c r="J36" s="326"/>
      <c r="K36" s="326"/>
      <c r="L36" s="326"/>
      <c r="M36" s="326"/>
      <c r="N36" s="326"/>
      <c r="O36" s="326"/>
      <c r="P36" s="327"/>
      <c r="Q36" s="287"/>
      <c r="R36" s="288">
        <f t="shared" si="4"/>
        <v>0</v>
      </c>
    </row>
    <row r="37" spans="1:18" s="328" customFormat="1" ht="14.25">
      <c r="A37" s="274"/>
      <c r="B37" s="275"/>
      <c r="C37" s="275"/>
      <c r="D37" s="257" t="str">
        <f t="shared" si="3"/>
        <v/>
      </c>
      <c r="E37" s="330"/>
      <c r="F37" s="325"/>
      <c r="G37" s="278"/>
      <c r="H37" s="278"/>
      <c r="I37" s="326"/>
      <c r="J37" s="326"/>
      <c r="K37" s="326"/>
      <c r="L37" s="326"/>
      <c r="M37" s="326"/>
      <c r="N37" s="326"/>
      <c r="O37" s="326"/>
      <c r="P37" s="327"/>
      <c r="Q37" s="287"/>
      <c r="R37" s="288">
        <f t="shared" si="4"/>
        <v>0</v>
      </c>
    </row>
    <row r="38" spans="1:18" s="328" customFormat="1" ht="15">
      <c r="A38" s="274">
        <v>78</v>
      </c>
      <c r="B38" s="275" t="s">
        <v>131</v>
      </c>
      <c r="C38" s="275"/>
      <c r="D38" s="257" t="str">
        <f t="shared" ref="D38:D40" si="5">IF(A38=0,"",IF(C38=0,A38&amp;"."&amp;B38,A38&amp;"."&amp;B38&amp;"."&amp;C38))</f>
        <v>78.040</v>
      </c>
      <c r="E38" s="324" t="s">
        <v>1412</v>
      </c>
      <c r="F38" s="325"/>
      <c r="G38" s="278"/>
      <c r="H38" s="278"/>
      <c r="I38" s="326"/>
      <c r="J38" s="326"/>
      <c r="K38" s="326"/>
      <c r="L38" s="326"/>
      <c r="M38" s="326"/>
      <c r="N38" s="326"/>
      <c r="O38" s="326"/>
      <c r="P38" s="327"/>
      <c r="Q38" s="287"/>
      <c r="R38" s="288"/>
    </row>
    <row r="39" spans="1:18" s="328" customFormat="1" ht="14.25">
      <c r="A39" s="274">
        <v>78</v>
      </c>
      <c r="B39" s="275" t="s">
        <v>131</v>
      </c>
      <c r="C39" s="275" t="s">
        <v>124</v>
      </c>
      <c r="D39" s="257" t="str">
        <f t="shared" si="5"/>
        <v>78.040.005</v>
      </c>
      <c r="E39" s="330" t="s">
        <v>1352</v>
      </c>
      <c r="F39" s="325" t="s">
        <v>144</v>
      </c>
      <c r="G39" s="278">
        <f t="shared" ref="G39:G40" si="6">ROUNDUP(SUM(I39:O39),2)</f>
        <v>0</v>
      </c>
      <c r="H39" s="623" t="s">
        <v>1639</v>
      </c>
      <c r="I39" s="326"/>
      <c r="J39" s="326"/>
      <c r="K39" s="326"/>
      <c r="L39" s="326"/>
      <c r="M39" s="326"/>
      <c r="N39" s="326"/>
      <c r="O39" s="326"/>
      <c r="P39" s="327"/>
      <c r="Q39" s="287"/>
      <c r="R39" s="288">
        <f t="shared" ref="R39:R40" si="7">G39*Q39</f>
        <v>0</v>
      </c>
    </row>
    <row r="40" spans="1:18" s="328" customFormat="1" ht="14.25">
      <c r="A40" s="274">
        <v>78</v>
      </c>
      <c r="B40" s="275" t="s">
        <v>131</v>
      </c>
      <c r="C40" s="275" t="s">
        <v>125</v>
      </c>
      <c r="D40" s="257" t="str">
        <f t="shared" si="5"/>
        <v>78.040.010</v>
      </c>
      <c r="E40" s="330" t="s">
        <v>1353</v>
      </c>
      <c r="F40" s="325" t="s">
        <v>144</v>
      </c>
      <c r="G40" s="278">
        <f t="shared" si="6"/>
        <v>0</v>
      </c>
      <c r="H40" s="623" t="s">
        <v>1639</v>
      </c>
      <c r="I40" s="326"/>
      <c r="J40" s="326"/>
      <c r="K40" s="326"/>
      <c r="L40" s="326"/>
      <c r="M40" s="326"/>
      <c r="N40" s="326"/>
      <c r="O40" s="326"/>
      <c r="P40" s="327"/>
      <c r="Q40" s="287"/>
      <c r="R40" s="288">
        <f t="shared" si="7"/>
        <v>0</v>
      </c>
    </row>
    <row r="41" spans="1:18" s="328" customFormat="1" ht="14.25">
      <c r="A41" s="274"/>
      <c r="B41" s="275"/>
      <c r="C41" s="275"/>
      <c r="D41" s="257"/>
      <c r="E41" s="330"/>
      <c r="F41" s="325"/>
      <c r="G41" s="278"/>
      <c r="H41" s="278"/>
      <c r="I41" s="326"/>
      <c r="J41" s="326"/>
      <c r="K41" s="326"/>
      <c r="L41" s="326"/>
      <c r="M41" s="326"/>
      <c r="N41" s="326"/>
      <c r="O41" s="326"/>
      <c r="P41" s="327"/>
      <c r="Q41" s="287"/>
      <c r="R41" s="288"/>
    </row>
    <row r="42" spans="1:18" s="328" customFormat="1" ht="15">
      <c r="A42" s="274"/>
      <c r="B42" s="275"/>
      <c r="C42" s="275"/>
      <c r="D42" s="257"/>
      <c r="E42" s="324" t="s">
        <v>1608</v>
      </c>
      <c r="F42" s="325"/>
      <c r="G42" s="278"/>
      <c r="H42" s="278"/>
      <c r="I42" s="326"/>
      <c r="J42" s="326"/>
      <c r="K42" s="326"/>
      <c r="L42" s="326"/>
      <c r="M42" s="326"/>
      <c r="N42" s="326"/>
      <c r="O42" s="326"/>
      <c r="P42" s="327"/>
      <c r="Q42" s="287"/>
      <c r="R42" s="288"/>
    </row>
    <row r="43" spans="1:18" s="328" customFormat="1" ht="14.25">
      <c r="A43" s="274"/>
      <c r="B43" s="275"/>
      <c r="C43" s="275"/>
      <c r="D43" s="257"/>
      <c r="E43" s="330"/>
      <c r="F43" s="325"/>
      <c r="G43" s="278"/>
      <c r="H43" s="278"/>
      <c r="I43" s="326"/>
      <c r="J43" s="326"/>
      <c r="K43" s="326"/>
      <c r="L43" s="326"/>
      <c r="M43" s="326"/>
      <c r="N43" s="326"/>
      <c r="O43" s="326"/>
      <c r="P43" s="327"/>
      <c r="Q43" s="287"/>
      <c r="R43" s="288"/>
    </row>
    <row r="44" spans="1:18" s="328" customFormat="1" ht="15">
      <c r="A44" s="274">
        <v>78</v>
      </c>
      <c r="B44" s="275" t="s">
        <v>132</v>
      </c>
      <c r="C44" s="275"/>
      <c r="D44" s="257" t="str">
        <f t="shared" ref="D44:D45" si="8">IF(A44=0,"",IF(C44=0,A44&amp;"."&amp;B44,A44&amp;"."&amp;B44&amp;"."&amp;C44))</f>
        <v>78.045</v>
      </c>
      <c r="E44" s="324" t="s">
        <v>1608</v>
      </c>
      <c r="F44" s="325"/>
      <c r="G44" s="278"/>
      <c r="H44" s="278"/>
      <c r="I44" s="326"/>
      <c r="J44" s="326"/>
      <c r="K44" s="326"/>
      <c r="L44" s="326"/>
      <c r="M44" s="326"/>
      <c r="N44" s="326"/>
      <c r="O44" s="326"/>
      <c r="P44" s="327"/>
      <c r="Q44" s="287"/>
      <c r="R44" s="288">
        <f>G44*Q44</f>
        <v>0</v>
      </c>
    </row>
    <row r="45" spans="1:18" s="328" customFormat="1" ht="14.25">
      <c r="A45" s="274">
        <v>78</v>
      </c>
      <c r="B45" s="275" t="s">
        <v>132</v>
      </c>
      <c r="C45" s="275" t="s">
        <v>124</v>
      </c>
      <c r="D45" s="257" t="str">
        <f t="shared" si="8"/>
        <v>78.045.005</v>
      </c>
      <c r="E45" s="330" t="s">
        <v>1609</v>
      </c>
      <c r="F45" s="325" t="s">
        <v>25</v>
      </c>
      <c r="G45" s="278">
        <f>ROUNDUP(SUM(I45:O45),2)</f>
        <v>0</v>
      </c>
      <c r="H45" s="623" t="s">
        <v>1639</v>
      </c>
      <c r="I45" s="326"/>
      <c r="J45" s="326"/>
      <c r="K45" s="326"/>
      <c r="L45" s="326"/>
      <c r="M45" s="326"/>
      <c r="N45" s="326"/>
      <c r="O45" s="326"/>
      <c r="P45" s="327"/>
      <c r="Q45" s="287"/>
      <c r="R45" s="288">
        <f>G45*Q45</f>
        <v>0</v>
      </c>
    </row>
    <row r="46" spans="1:18" s="328" customFormat="1" ht="14.25">
      <c r="A46" s="274"/>
      <c r="B46" s="275"/>
      <c r="C46" s="275"/>
      <c r="D46" s="322"/>
      <c r="E46" s="524"/>
      <c r="F46" s="410"/>
      <c r="G46" s="299">
        <f>ROUNDUP(SUM(I46:O46),2)</f>
        <v>0</v>
      </c>
      <c r="H46" s="299"/>
      <c r="I46" s="411"/>
      <c r="J46" s="411"/>
      <c r="K46" s="411"/>
      <c r="L46" s="411"/>
      <c r="M46" s="411"/>
      <c r="N46" s="411"/>
      <c r="O46" s="411"/>
      <c r="P46" s="327"/>
      <c r="Q46" s="302"/>
      <c r="R46" s="303">
        <f>G46*Q46</f>
        <v>0</v>
      </c>
    </row>
    <row r="47" spans="1:18" ht="14.25">
      <c r="A47" s="83"/>
      <c r="B47" s="61"/>
      <c r="C47" s="61"/>
      <c r="D47" s="65"/>
      <c r="E47" s="63"/>
      <c r="F47" s="59"/>
      <c r="G47" s="60"/>
      <c r="H47" s="609"/>
      <c r="P47" s="60"/>
      <c r="Q47" s="224"/>
      <c r="R47" s="60"/>
    </row>
    <row r="48" spans="1:18" ht="14.25">
      <c r="A48" s="83"/>
      <c r="B48" s="61"/>
      <c r="C48" s="61"/>
      <c r="D48" s="65"/>
      <c r="E48" s="63"/>
      <c r="F48" s="59"/>
      <c r="G48" s="60"/>
      <c r="H48" s="609"/>
      <c r="P48" s="60"/>
      <c r="Q48" s="224"/>
      <c r="R48" s="60"/>
    </row>
    <row r="49" spans="1:18" ht="14.25">
      <c r="A49" s="83"/>
      <c r="B49" s="61"/>
      <c r="C49" s="61"/>
      <c r="D49" s="65"/>
      <c r="E49" s="63"/>
      <c r="F49" s="59"/>
      <c r="G49" s="60"/>
      <c r="H49" s="609"/>
      <c r="P49" s="60"/>
      <c r="Q49" s="224"/>
      <c r="R49" s="60"/>
    </row>
    <row r="50" spans="1:18" ht="14.25">
      <c r="A50" s="83"/>
      <c r="B50" s="61"/>
      <c r="C50" s="61"/>
      <c r="D50" s="57"/>
      <c r="E50" s="63"/>
      <c r="F50" s="59"/>
      <c r="G50" s="60"/>
      <c r="H50" s="609"/>
      <c r="P50" s="60"/>
      <c r="Q50" s="224"/>
      <c r="R50" s="60"/>
    </row>
    <row r="51" spans="1:18" ht="15">
      <c r="A51" s="83"/>
      <c r="B51" s="61"/>
      <c r="C51" s="61"/>
      <c r="D51" s="65"/>
      <c r="E51" s="67"/>
      <c r="F51" s="59"/>
      <c r="G51" s="60"/>
      <c r="H51" s="609"/>
      <c r="P51" s="60"/>
      <c r="Q51" s="224"/>
      <c r="R51" s="60"/>
    </row>
    <row r="52" spans="1:18" ht="15">
      <c r="A52" s="83"/>
      <c r="B52" s="61"/>
      <c r="C52" s="61"/>
      <c r="D52" s="57"/>
      <c r="E52" s="67"/>
      <c r="F52" s="59"/>
      <c r="G52" s="60"/>
      <c r="H52" s="609"/>
      <c r="P52" s="60"/>
      <c r="Q52" s="224"/>
      <c r="R52" s="60"/>
    </row>
    <row r="53" spans="1:18" ht="14.25">
      <c r="A53" s="83"/>
      <c r="B53" s="61"/>
      <c r="C53" s="61"/>
      <c r="D53" s="65"/>
      <c r="E53" s="84"/>
      <c r="F53" s="59"/>
      <c r="G53" s="60"/>
      <c r="H53" s="609"/>
      <c r="P53" s="60"/>
      <c r="Q53" s="224"/>
      <c r="R53" s="60"/>
    </row>
    <row r="54" spans="1:18" ht="14.25">
      <c r="A54" s="83"/>
      <c r="B54" s="61"/>
      <c r="C54" s="61"/>
      <c r="D54" s="65"/>
      <c r="E54" s="84"/>
      <c r="F54" s="59"/>
      <c r="G54" s="60"/>
      <c r="H54" s="609"/>
      <c r="P54" s="60"/>
      <c r="Q54" s="224"/>
      <c r="R54" s="60"/>
    </row>
    <row r="55" spans="1:18" ht="14.25">
      <c r="A55" s="83"/>
      <c r="B55" s="61"/>
      <c r="C55" s="61"/>
      <c r="D55" s="65"/>
      <c r="E55" s="84"/>
      <c r="F55" s="59"/>
      <c r="G55" s="60"/>
      <c r="H55" s="609"/>
      <c r="P55" s="60"/>
      <c r="Q55" s="224"/>
      <c r="R55" s="60"/>
    </row>
    <row r="56" spans="1:18" ht="14.25">
      <c r="A56" s="83"/>
      <c r="B56" s="61"/>
      <c r="C56" s="61"/>
      <c r="D56" s="65"/>
      <c r="E56" s="84"/>
      <c r="F56" s="59"/>
      <c r="G56" s="60"/>
      <c r="H56" s="609"/>
      <c r="P56" s="60"/>
      <c r="Q56" s="224"/>
      <c r="R56" s="60"/>
    </row>
    <row r="57" spans="1:18" ht="15">
      <c r="A57" s="83"/>
      <c r="B57" s="61"/>
      <c r="C57" s="61"/>
      <c r="D57" s="57"/>
      <c r="E57" s="67"/>
      <c r="F57" s="59"/>
      <c r="G57" s="60"/>
      <c r="H57" s="609"/>
      <c r="P57" s="60"/>
      <c r="Q57" s="224"/>
      <c r="R57" s="60"/>
    </row>
    <row r="58" spans="1:18" ht="15">
      <c r="A58" s="83"/>
      <c r="B58" s="61"/>
      <c r="C58" s="61"/>
      <c r="D58" s="65"/>
      <c r="E58" s="67"/>
      <c r="F58" s="59"/>
      <c r="G58" s="60"/>
      <c r="H58" s="609"/>
      <c r="P58" s="60"/>
      <c r="Q58" s="224"/>
      <c r="R58" s="60"/>
    </row>
    <row r="59" spans="1:18" ht="14.25">
      <c r="A59" s="83"/>
      <c r="B59" s="61"/>
      <c r="C59" s="61"/>
      <c r="D59" s="65"/>
      <c r="E59" s="84"/>
      <c r="F59" s="59"/>
      <c r="G59" s="60"/>
      <c r="H59" s="609"/>
      <c r="P59" s="60"/>
      <c r="Q59" s="224"/>
      <c r="R59" s="60"/>
    </row>
    <row r="60" spans="1:18" ht="14.25">
      <c r="A60" s="83"/>
      <c r="B60" s="61"/>
      <c r="C60" s="61"/>
      <c r="D60" s="65"/>
      <c r="E60" s="84"/>
      <c r="F60" s="59"/>
      <c r="G60" s="60"/>
      <c r="H60" s="609"/>
      <c r="P60" s="60"/>
      <c r="Q60" s="224"/>
      <c r="R60" s="60"/>
    </row>
    <row r="61" spans="1:18" ht="14.25">
      <c r="A61" s="83"/>
      <c r="B61" s="61"/>
      <c r="C61" s="61"/>
      <c r="D61" s="65"/>
      <c r="E61" s="84"/>
      <c r="F61" s="59"/>
      <c r="G61" s="60"/>
      <c r="H61" s="609"/>
      <c r="P61" s="60"/>
      <c r="Q61" s="224"/>
      <c r="R61" s="60"/>
    </row>
    <row r="62" spans="1:18" ht="15">
      <c r="A62" s="83"/>
      <c r="B62" s="61"/>
      <c r="C62" s="61"/>
      <c r="D62" s="65"/>
      <c r="E62" s="67"/>
      <c r="F62" s="59"/>
      <c r="G62" s="60"/>
      <c r="H62" s="609"/>
      <c r="P62" s="60"/>
      <c r="Q62" s="224"/>
      <c r="R62" s="60"/>
    </row>
    <row r="63" spans="1:18" ht="15">
      <c r="A63" s="83"/>
      <c r="B63" s="61"/>
      <c r="C63" s="61"/>
      <c r="D63" s="65"/>
      <c r="E63" s="67"/>
      <c r="F63" s="59"/>
      <c r="G63" s="60"/>
      <c r="H63" s="609"/>
      <c r="P63" s="60"/>
      <c r="Q63" s="224"/>
      <c r="R63" s="60"/>
    </row>
    <row r="64" spans="1:18" ht="15">
      <c r="A64" s="83"/>
      <c r="B64" s="61"/>
      <c r="C64" s="61"/>
      <c r="D64" s="65"/>
      <c r="E64" s="67"/>
      <c r="F64" s="59"/>
      <c r="G64" s="60"/>
      <c r="H64" s="609"/>
      <c r="P64" s="60"/>
      <c r="Q64" s="224"/>
      <c r="R64" s="60"/>
    </row>
    <row r="65" spans="1:18" ht="14.25">
      <c r="A65" s="83"/>
      <c r="B65" s="61"/>
      <c r="C65" s="61"/>
      <c r="D65" s="65"/>
      <c r="E65" s="84"/>
      <c r="F65" s="59"/>
      <c r="G65" s="60"/>
      <c r="H65" s="609"/>
      <c r="P65" s="60"/>
      <c r="Q65" s="224"/>
      <c r="R65" s="60"/>
    </row>
    <row r="66" spans="1:18" ht="14.25">
      <c r="A66" s="83"/>
      <c r="B66" s="61"/>
      <c r="C66" s="61"/>
      <c r="D66" s="65"/>
      <c r="E66" s="84"/>
      <c r="F66" s="59"/>
      <c r="G66" s="60"/>
      <c r="H66" s="609"/>
      <c r="P66" s="60"/>
      <c r="Q66" s="224"/>
      <c r="R66" s="60"/>
    </row>
    <row r="67" spans="1:18" ht="15">
      <c r="A67" s="83"/>
      <c r="B67" s="61"/>
      <c r="C67" s="61"/>
      <c r="D67" s="65"/>
      <c r="E67" s="67"/>
      <c r="F67" s="59"/>
      <c r="G67" s="60"/>
      <c r="H67" s="609"/>
      <c r="P67" s="60"/>
      <c r="Q67" s="224"/>
      <c r="R67" s="60"/>
    </row>
    <row r="68" spans="1:18" ht="14.25">
      <c r="A68" s="83"/>
      <c r="B68" s="61"/>
      <c r="C68" s="61"/>
      <c r="D68" s="43"/>
      <c r="E68" s="237"/>
      <c r="F68" s="1"/>
      <c r="Q68" s="11"/>
    </row>
    <row r="69" spans="1:18" ht="14.25">
      <c r="A69" s="83"/>
      <c r="B69" s="61"/>
      <c r="C69" s="61"/>
      <c r="D69" s="43"/>
      <c r="E69" s="55"/>
      <c r="F69" s="1"/>
      <c r="Q69" s="11"/>
    </row>
    <row r="70" spans="1:18" ht="14.25">
      <c r="A70" s="83"/>
      <c r="B70" s="61"/>
      <c r="C70" s="61"/>
      <c r="D70" s="43"/>
      <c r="E70" s="55"/>
      <c r="F70" s="1"/>
      <c r="Q70" s="11"/>
    </row>
    <row r="71" spans="1:18" ht="14.25">
      <c r="A71" s="83"/>
      <c r="B71" s="61"/>
      <c r="C71" s="61"/>
      <c r="D71" s="43"/>
      <c r="E71" s="237"/>
      <c r="F71" s="1"/>
      <c r="Q71" s="11"/>
    </row>
    <row r="72" spans="1:18" ht="14.25">
      <c r="A72" s="83"/>
      <c r="B72" s="61"/>
      <c r="C72" s="61"/>
      <c r="D72" s="43"/>
      <c r="E72" s="237"/>
      <c r="F72" s="1"/>
      <c r="Q72" s="11"/>
    </row>
    <row r="73" spans="1:18" ht="14.25">
      <c r="A73" s="83"/>
      <c r="B73" s="61"/>
      <c r="C73" s="61"/>
      <c r="D73" s="43"/>
      <c r="E73" s="55"/>
      <c r="F73" s="1"/>
      <c r="Q73" s="11"/>
    </row>
    <row r="74" spans="1:18" ht="14.25">
      <c r="A74" s="83"/>
      <c r="B74" s="61"/>
      <c r="C74" s="61"/>
      <c r="D74" s="43"/>
      <c r="E74" s="55"/>
      <c r="F74" s="1"/>
      <c r="Q74" s="11"/>
    </row>
    <row r="75" spans="1:18" ht="14.25">
      <c r="A75" s="83"/>
      <c r="B75" s="61"/>
      <c r="C75" s="61"/>
      <c r="D75" s="43"/>
      <c r="E75" s="55"/>
      <c r="F75" s="1"/>
      <c r="Q75" s="11"/>
    </row>
    <row r="76" spans="1:18" ht="14.25">
      <c r="A76" s="83"/>
      <c r="B76" s="61"/>
      <c r="C76" s="61"/>
      <c r="D76" s="40"/>
      <c r="E76" s="237"/>
      <c r="F76" s="1"/>
      <c r="Q76" s="11"/>
    </row>
    <row r="77" spans="1:18" ht="14.25">
      <c r="A77" s="83"/>
      <c r="B77" s="61"/>
      <c r="C77" s="61"/>
      <c r="D77" s="43"/>
      <c r="E77" s="55"/>
      <c r="F77" s="1"/>
      <c r="Q77" s="11"/>
    </row>
    <row r="78" spans="1:18" ht="14.25">
      <c r="A78" s="83"/>
      <c r="B78" s="61"/>
      <c r="C78" s="61"/>
      <c r="D78" s="43"/>
      <c r="E78" s="55"/>
      <c r="F78" s="1"/>
      <c r="Q78" s="11"/>
    </row>
    <row r="79" spans="1:18" ht="14.25">
      <c r="A79" s="83"/>
      <c r="B79" s="61"/>
      <c r="C79" s="61"/>
      <c r="D79" s="40"/>
      <c r="E79" s="237"/>
      <c r="F79" s="1"/>
      <c r="Q79" s="11"/>
    </row>
    <row r="80" spans="1:18" ht="14.25">
      <c r="A80" s="83"/>
      <c r="B80" s="61"/>
      <c r="C80" s="61"/>
      <c r="D80" s="43"/>
      <c r="E80" s="237"/>
      <c r="F80" s="1"/>
      <c r="Q80" s="11"/>
    </row>
    <row r="81" spans="1:17" ht="14.25">
      <c r="A81" s="83"/>
      <c r="B81" s="61"/>
      <c r="C81" s="61"/>
      <c r="D81" s="43"/>
      <c r="E81" s="55"/>
      <c r="F81" s="1"/>
      <c r="Q81" s="11"/>
    </row>
    <row r="82" spans="1:17" ht="14.25">
      <c r="A82" s="83"/>
      <c r="B82" s="61"/>
      <c r="C82" s="61"/>
      <c r="D82" s="43"/>
      <c r="E82" s="237"/>
      <c r="F82" s="1"/>
      <c r="Q82" s="11"/>
    </row>
    <row r="83" spans="1:17" ht="14.25">
      <c r="A83" s="85"/>
      <c r="B83" s="62"/>
      <c r="C83" s="62"/>
      <c r="E83" s="237"/>
      <c r="F83" s="1"/>
      <c r="Q83" s="11"/>
    </row>
    <row r="84" spans="1:17" ht="14.25">
      <c r="A84" s="83"/>
      <c r="B84" s="61"/>
      <c r="C84" s="61"/>
      <c r="D84" s="43"/>
      <c r="E84" s="237"/>
      <c r="F84" s="1"/>
      <c r="Q84" s="11"/>
    </row>
    <row r="85" spans="1:17" ht="14.25">
      <c r="A85" s="83"/>
      <c r="B85" s="61"/>
      <c r="C85" s="61"/>
      <c r="D85" s="43"/>
      <c r="E85" s="237"/>
      <c r="F85" s="1"/>
      <c r="Q85" s="11"/>
    </row>
    <row r="86" spans="1:17" ht="14.25">
      <c r="A86" s="83"/>
      <c r="B86" s="61"/>
      <c r="C86" s="61"/>
      <c r="E86" s="237"/>
      <c r="F86" s="1"/>
      <c r="Q86" s="11"/>
    </row>
    <row r="87" spans="1:17" ht="14.25">
      <c r="A87" s="83"/>
      <c r="B87" s="61"/>
      <c r="C87" s="61"/>
      <c r="E87" s="237"/>
      <c r="F87" s="1"/>
      <c r="Q87" s="11"/>
    </row>
    <row r="88" spans="1:17" ht="14.25">
      <c r="A88" s="83"/>
      <c r="B88" s="61"/>
      <c r="C88" s="61"/>
      <c r="D88" s="43"/>
      <c r="E88" s="237"/>
      <c r="F88" s="1"/>
      <c r="Q88" s="11"/>
    </row>
    <row r="89" spans="1:17" ht="14.25">
      <c r="A89" s="83"/>
      <c r="B89" s="61"/>
      <c r="C89" s="61"/>
      <c r="D89" s="43"/>
      <c r="E89" s="237"/>
      <c r="F89" s="1"/>
      <c r="Q89" s="11"/>
    </row>
    <row r="90" spans="1:17" ht="14.25">
      <c r="A90" s="83"/>
      <c r="B90" s="61"/>
      <c r="C90" s="61"/>
      <c r="D90" s="43"/>
      <c r="E90" s="237"/>
      <c r="F90" s="1"/>
      <c r="Q90" s="11"/>
    </row>
    <row r="91" spans="1:17" ht="14.25">
      <c r="A91" s="83"/>
      <c r="B91" s="61"/>
      <c r="C91" s="61"/>
      <c r="E91" s="237"/>
      <c r="F91" s="1"/>
      <c r="Q91" s="11"/>
    </row>
    <row r="92" spans="1:17" ht="14.25">
      <c r="A92" s="83"/>
      <c r="B92" s="61"/>
      <c r="C92" s="61"/>
      <c r="E92" s="237"/>
      <c r="F92" s="1"/>
      <c r="Q92" s="11"/>
    </row>
    <row r="93" spans="1:17" ht="14.25">
      <c r="A93" s="83"/>
      <c r="B93" s="61"/>
      <c r="C93" s="61"/>
      <c r="D93" s="43"/>
      <c r="E93" s="237"/>
      <c r="F93" s="1"/>
      <c r="Q93" s="11"/>
    </row>
    <row r="94" spans="1:17" ht="14.25">
      <c r="A94" s="83"/>
      <c r="B94" s="61"/>
      <c r="C94" s="61"/>
      <c r="D94" s="43"/>
      <c r="E94" s="237"/>
      <c r="F94" s="1"/>
      <c r="Q94" s="11"/>
    </row>
    <row r="95" spans="1:17" ht="14.25">
      <c r="A95" s="83"/>
      <c r="B95" s="61"/>
      <c r="C95" s="61"/>
      <c r="D95" s="43"/>
      <c r="E95" s="237"/>
      <c r="F95" s="1"/>
      <c r="Q95" s="11"/>
    </row>
    <row r="96" spans="1:17" ht="14.25">
      <c r="A96" s="83"/>
      <c r="B96" s="61"/>
      <c r="C96" s="61"/>
      <c r="E96" s="237"/>
      <c r="F96" s="1"/>
      <c r="Q96" s="11"/>
    </row>
    <row r="97" spans="1:17" ht="14.25">
      <c r="A97" s="83"/>
      <c r="B97" s="61"/>
      <c r="C97" s="61"/>
      <c r="E97" s="237"/>
      <c r="F97" s="1"/>
      <c r="Q97" s="11"/>
    </row>
    <row r="98" spans="1:17" ht="14.25">
      <c r="A98" s="83"/>
      <c r="B98" s="61"/>
      <c r="C98" s="61"/>
      <c r="E98" s="237"/>
      <c r="F98" s="1"/>
      <c r="Q98" s="11"/>
    </row>
    <row r="99" spans="1:17" ht="14.25">
      <c r="A99" s="83"/>
      <c r="B99" s="61"/>
      <c r="C99" s="61"/>
      <c r="D99" s="43"/>
      <c r="E99" s="237"/>
      <c r="F99" s="1"/>
      <c r="Q99" s="11"/>
    </row>
    <row r="100" spans="1:17" ht="14.25">
      <c r="A100" s="83"/>
      <c r="B100" s="61"/>
      <c r="C100" s="61"/>
      <c r="D100" s="43"/>
      <c r="E100" s="237"/>
      <c r="F100" s="1"/>
      <c r="Q100" s="11"/>
    </row>
    <row r="101" spans="1:17" ht="14.25">
      <c r="A101" s="83"/>
      <c r="B101" s="61"/>
      <c r="C101" s="61"/>
      <c r="E101" s="237"/>
      <c r="F101" s="1"/>
      <c r="Q101" s="11"/>
    </row>
    <row r="102" spans="1:17" ht="14.25">
      <c r="A102" s="83"/>
      <c r="B102" s="61"/>
      <c r="C102" s="61"/>
      <c r="D102" s="43"/>
      <c r="E102" s="237"/>
      <c r="F102" s="1"/>
      <c r="Q102" s="11"/>
    </row>
    <row r="103" spans="1:17" ht="14.25">
      <c r="A103" s="83"/>
      <c r="B103" s="61"/>
      <c r="C103" s="61"/>
      <c r="D103" s="43"/>
      <c r="E103" s="237"/>
      <c r="F103" s="1"/>
      <c r="Q103" s="11"/>
    </row>
    <row r="104" spans="1:17" ht="14.25">
      <c r="A104" s="83"/>
      <c r="B104" s="61"/>
      <c r="C104" s="61"/>
      <c r="E104" s="237"/>
      <c r="F104" s="1"/>
      <c r="Q104" s="11"/>
    </row>
    <row r="105" spans="1:17" ht="14.25">
      <c r="A105" s="83"/>
      <c r="B105" s="61"/>
      <c r="C105" s="61"/>
      <c r="E105" s="237"/>
      <c r="F105" s="1"/>
      <c r="Q105" s="11"/>
    </row>
    <row r="106" spans="1:17" ht="14.25">
      <c r="A106" s="83"/>
      <c r="B106" s="61"/>
      <c r="C106" s="61"/>
      <c r="D106" s="43"/>
      <c r="E106" s="237"/>
      <c r="F106" s="1"/>
      <c r="Q106" s="11"/>
    </row>
    <row r="107" spans="1:17" ht="14.25">
      <c r="A107" s="83"/>
      <c r="B107" s="61"/>
      <c r="C107" s="61"/>
      <c r="D107" s="43"/>
      <c r="E107" s="237"/>
      <c r="F107" s="1"/>
      <c r="Q107" s="11"/>
    </row>
    <row r="108" spans="1:17" ht="14.25">
      <c r="A108" s="83"/>
      <c r="B108" s="61"/>
      <c r="C108" s="61"/>
      <c r="D108" s="43"/>
      <c r="E108" s="237"/>
      <c r="F108" s="1"/>
      <c r="Q108" s="11"/>
    </row>
    <row r="109" spans="1:17" ht="14.25">
      <c r="A109" s="83"/>
      <c r="B109" s="61"/>
      <c r="C109" s="61"/>
      <c r="D109" s="43"/>
      <c r="E109" s="237"/>
      <c r="F109" s="1"/>
      <c r="Q109" s="11"/>
    </row>
    <row r="110" spans="1:17" ht="14.25">
      <c r="A110" s="83"/>
      <c r="B110" s="61"/>
      <c r="C110" s="61"/>
      <c r="D110" s="43"/>
      <c r="E110" s="237"/>
      <c r="F110" s="1"/>
      <c r="Q110" s="11"/>
    </row>
    <row r="111" spans="1:17" ht="14.25">
      <c r="A111" s="83"/>
      <c r="B111" s="61"/>
      <c r="C111" s="61"/>
      <c r="E111" s="237"/>
      <c r="F111" s="1"/>
      <c r="Q111" s="11"/>
    </row>
    <row r="112" spans="1:17" ht="14.25">
      <c r="A112" s="83"/>
      <c r="B112" s="61"/>
      <c r="C112" s="61"/>
      <c r="E112" s="237"/>
      <c r="F112" s="1"/>
      <c r="Q112" s="11"/>
    </row>
    <row r="113" spans="1:17" ht="14.25">
      <c r="A113" s="83"/>
      <c r="B113" s="61"/>
      <c r="C113" s="61"/>
      <c r="E113" s="237"/>
      <c r="F113" s="1"/>
      <c r="Q113" s="11"/>
    </row>
    <row r="114" spans="1:17" ht="14.25">
      <c r="A114" s="83"/>
      <c r="B114" s="61"/>
      <c r="C114" s="61"/>
      <c r="D114" s="43"/>
      <c r="E114" s="237"/>
      <c r="F114" s="1"/>
      <c r="Q114" s="11"/>
    </row>
    <row r="115" spans="1:17" ht="14.25">
      <c r="A115" s="83"/>
      <c r="B115" s="61"/>
      <c r="C115" s="61"/>
      <c r="D115" s="43"/>
      <c r="E115" s="237"/>
      <c r="F115" s="1"/>
      <c r="Q115" s="11"/>
    </row>
    <row r="116" spans="1:17" ht="14.25">
      <c r="A116" s="83"/>
      <c r="B116" s="61"/>
      <c r="C116" s="61"/>
      <c r="D116" s="43"/>
      <c r="E116" s="237"/>
      <c r="F116" s="1"/>
      <c r="Q116" s="11"/>
    </row>
    <row r="117" spans="1:17" ht="14.25">
      <c r="A117" s="83"/>
      <c r="B117" s="61"/>
      <c r="C117" s="61"/>
      <c r="D117" s="43"/>
      <c r="E117" s="237"/>
      <c r="F117" s="1"/>
      <c r="Q117" s="11"/>
    </row>
    <row r="118" spans="1:17" ht="14.25">
      <c r="A118" s="85"/>
      <c r="B118" s="62"/>
      <c r="C118" s="62"/>
      <c r="D118" s="43"/>
      <c r="E118" s="237"/>
      <c r="F118" s="1"/>
      <c r="Q118" s="11"/>
    </row>
    <row r="119" spans="1:17" ht="14.25">
      <c r="A119" s="83"/>
      <c r="B119" s="61"/>
      <c r="C119" s="61"/>
      <c r="E119" s="237"/>
      <c r="F119" s="1"/>
      <c r="Q119" s="11"/>
    </row>
    <row r="120" spans="1:17" ht="14.25">
      <c r="A120" s="83"/>
      <c r="B120" s="61"/>
      <c r="C120" s="61"/>
      <c r="D120" s="43"/>
      <c r="E120" s="237"/>
      <c r="F120" s="1"/>
      <c r="Q120" s="11"/>
    </row>
    <row r="121" spans="1:17" ht="14.25">
      <c r="A121" s="83"/>
      <c r="B121" s="61"/>
      <c r="C121" s="61"/>
      <c r="D121" s="43"/>
      <c r="E121" s="237"/>
      <c r="F121" s="1"/>
      <c r="Q121" s="11"/>
    </row>
    <row r="122" spans="1:17" ht="14.25">
      <c r="A122" s="83"/>
      <c r="B122" s="61"/>
      <c r="C122" s="61"/>
      <c r="D122" s="43"/>
      <c r="E122" s="237"/>
      <c r="F122" s="1"/>
      <c r="Q122" s="11"/>
    </row>
    <row r="123" spans="1:17" ht="14.25">
      <c r="A123" s="83"/>
      <c r="B123" s="61"/>
      <c r="C123" s="61"/>
      <c r="D123" s="43"/>
      <c r="E123" s="237"/>
      <c r="F123" s="1"/>
      <c r="Q123" s="11"/>
    </row>
    <row r="124" spans="1:17" ht="14.25">
      <c r="A124" s="83"/>
      <c r="B124" s="61"/>
      <c r="C124" s="61"/>
      <c r="D124" s="43"/>
      <c r="E124" s="237"/>
      <c r="F124" s="1"/>
      <c r="Q124" s="11"/>
    </row>
    <row r="125" spans="1:17" ht="14.25">
      <c r="A125" s="83"/>
      <c r="B125" s="61"/>
      <c r="C125" s="61"/>
      <c r="E125" s="237"/>
      <c r="F125" s="1"/>
      <c r="Q125" s="11"/>
    </row>
    <row r="126" spans="1:17" ht="14.25">
      <c r="A126" s="83"/>
      <c r="B126" s="61"/>
      <c r="C126" s="61"/>
      <c r="D126" s="43"/>
      <c r="E126" s="237"/>
      <c r="F126" s="1"/>
      <c r="Q126" s="11"/>
    </row>
    <row r="127" spans="1:17" ht="14.25">
      <c r="A127" s="83"/>
      <c r="B127" s="61"/>
      <c r="C127" s="61"/>
      <c r="D127" s="43"/>
      <c r="E127" s="237"/>
      <c r="F127" s="1"/>
      <c r="Q127" s="11"/>
    </row>
    <row r="128" spans="1:17" ht="14.25">
      <c r="A128" s="83"/>
      <c r="B128" s="61"/>
      <c r="C128" s="61"/>
      <c r="D128" s="43"/>
      <c r="E128" s="237"/>
      <c r="F128" s="1"/>
      <c r="Q128" s="11"/>
    </row>
    <row r="129" spans="1:17" ht="14.25">
      <c r="A129" s="83"/>
      <c r="B129" s="61"/>
      <c r="C129" s="61"/>
      <c r="D129" s="43"/>
      <c r="E129" s="237"/>
      <c r="F129" s="1"/>
      <c r="Q129" s="11"/>
    </row>
    <row r="130" spans="1:17" ht="14.25">
      <c r="A130" s="85"/>
      <c r="B130" s="62"/>
      <c r="C130" s="62"/>
      <c r="D130" s="43"/>
      <c r="E130" s="237"/>
      <c r="F130" s="1"/>
      <c r="Q130" s="11"/>
    </row>
    <row r="131" spans="1:17" ht="14.25">
      <c r="A131" s="83"/>
      <c r="B131" s="61"/>
      <c r="C131" s="61"/>
      <c r="E131" s="237"/>
      <c r="F131" s="1"/>
      <c r="Q131" s="11"/>
    </row>
    <row r="132" spans="1:17" ht="14.25">
      <c r="A132" s="83"/>
      <c r="B132" s="61"/>
      <c r="C132" s="61"/>
      <c r="D132" s="43"/>
      <c r="E132" s="237"/>
      <c r="F132" s="1"/>
      <c r="Q132" s="11"/>
    </row>
    <row r="133" spans="1:17" ht="14.25">
      <c r="A133" s="83"/>
      <c r="B133" s="61"/>
      <c r="C133" s="61"/>
      <c r="D133" s="43"/>
      <c r="E133" s="237"/>
      <c r="F133" s="1"/>
      <c r="Q133" s="11"/>
    </row>
    <row r="134" spans="1:17" ht="14.25">
      <c r="A134" s="83"/>
      <c r="B134" s="61"/>
      <c r="C134" s="61"/>
      <c r="D134" s="43"/>
      <c r="E134" s="237"/>
      <c r="F134" s="1"/>
      <c r="Q134" s="11"/>
    </row>
    <row r="135" spans="1:17" ht="14.25">
      <c r="A135" s="83"/>
      <c r="B135" s="61"/>
      <c r="C135" s="61"/>
      <c r="D135" s="43"/>
      <c r="E135" s="237"/>
      <c r="F135" s="1"/>
      <c r="Q135" s="11"/>
    </row>
    <row r="136" spans="1:17" ht="14.25">
      <c r="A136" s="85"/>
      <c r="B136" s="62"/>
      <c r="C136" s="62"/>
      <c r="D136" s="43"/>
      <c r="E136" s="237"/>
      <c r="F136" s="1"/>
      <c r="Q136" s="11"/>
    </row>
    <row r="137" spans="1:17" ht="14.25">
      <c r="A137" s="83"/>
      <c r="B137" s="61"/>
      <c r="C137" s="61"/>
      <c r="E137" s="237"/>
      <c r="F137" s="1"/>
      <c r="Q137" s="11"/>
    </row>
    <row r="138" spans="1:17" ht="14.25">
      <c r="A138" s="83"/>
      <c r="B138" s="61"/>
      <c r="C138" s="61"/>
      <c r="D138" s="43"/>
      <c r="E138" s="237"/>
      <c r="F138" s="1"/>
      <c r="Q138" s="11"/>
    </row>
    <row r="139" spans="1:17" ht="14.25">
      <c r="A139" s="83"/>
      <c r="B139" s="61"/>
      <c r="C139" s="61"/>
      <c r="D139" s="43"/>
      <c r="E139" s="237"/>
      <c r="F139" s="1"/>
      <c r="Q139" s="11"/>
    </row>
    <row r="140" spans="1:17" ht="14.25">
      <c r="A140" s="83"/>
      <c r="B140" s="61"/>
      <c r="C140" s="61"/>
      <c r="D140" s="43"/>
      <c r="E140" s="237"/>
      <c r="F140" s="1"/>
      <c r="Q140" s="11"/>
    </row>
    <row r="141" spans="1:17" ht="14.25">
      <c r="A141" s="83"/>
      <c r="B141" s="61"/>
      <c r="C141" s="61"/>
      <c r="D141" s="43"/>
      <c r="E141" s="237"/>
      <c r="F141" s="1"/>
      <c r="Q141" s="11"/>
    </row>
    <row r="142" spans="1:17" ht="14.25">
      <c r="A142" s="83"/>
      <c r="B142" s="61"/>
      <c r="C142" s="61"/>
      <c r="D142" s="43"/>
      <c r="E142" s="237"/>
      <c r="F142" s="1"/>
      <c r="Q142" s="11"/>
    </row>
    <row r="143" spans="1:17" ht="14.25">
      <c r="A143" s="83"/>
      <c r="B143" s="61"/>
      <c r="C143" s="61"/>
      <c r="E143" s="237"/>
      <c r="F143" s="1"/>
      <c r="Q143" s="11"/>
    </row>
    <row r="144" spans="1:17" ht="14.25">
      <c r="A144" s="83"/>
      <c r="B144" s="61"/>
      <c r="C144" s="61"/>
      <c r="D144" s="43"/>
      <c r="E144" s="237"/>
      <c r="F144" s="1"/>
      <c r="Q144" s="11"/>
    </row>
    <row r="145" spans="1:17" ht="14.25">
      <c r="A145" s="83"/>
      <c r="B145" s="61"/>
      <c r="C145" s="61"/>
      <c r="D145" s="43"/>
      <c r="E145" s="237"/>
      <c r="F145" s="1"/>
      <c r="Q145" s="11"/>
    </row>
    <row r="146" spans="1:17" ht="14.25">
      <c r="A146" s="83"/>
      <c r="B146" s="61"/>
      <c r="C146" s="61"/>
      <c r="D146" s="43"/>
      <c r="E146" s="237"/>
      <c r="F146" s="1"/>
      <c r="Q146" s="11"/>
    </row>
    <row r="147" spans="1:17" ht="14.25">
      <c r="A147" s="83"/>
      <c r="B147" s="61"/>
      <c r="C147" s="61"/>
      <c r="D147" s="43"/>
      <c r="E147" s="237"/>
      <c r="F147" s="1"/>
      <c r="Q147" s="11"/>
    </row>
    <row r="148" spans="1:17" ht="14.25">
      <c r="A148" s="83"/>
      <c r="B148" s="61"/>
      <c r="C148" s="61"/>
      <c r="D148" s="43"/>
      <c r="E148" s="237"/>
      <c r="F148" s="1"/>
      <c r="Q148" s="11"/>
    </row>
    <row r="149" spans="1:17" ht="14.25">
      <c r="A149" s="83"/>
      <c r="B149" s="61"/>
      <c r="C149" s="61"/>
      <c r="E149" s="237"/>
      <c r="F149" s="1"/>
      <c r="Q149" s="11"/>
    </row>
    <row r="150" spans="1:17" ht="14.25">
      <c r="A150" s="83"/>
      <c r="B150" s="61"/>
      <c r="C150" s="61"/>
      <c r="D150" s="46"/>
      <c r="E150" s="237"/>
      <c r="F150" s="1"/>
      <c r="Q150" s="11"/>
    </row>
    <row r="151" spans="1:17" ht="14.25">
      <c r="A151" s="83"/>
      <c r="B151" s="61"/>
      <c r="C151" s="61"/>
      <c r="D151" s="43"/>
      <c r="E151" s="237"/>
      <c r="F151" s="1"/>
      <c r="Q151" s="11"/>
    </row>
    <row r="152" spans="1:17" ht="14.25">
      <c r="A152" s="83"/>
      <c r="B152" s="61"/>
      <c r="C152" s="61"/>
      <c r="D152" s="43"/>
      <c r="E152" s="237"/>
      <c r="F152" s="1"/>
      <c r="Q152" s="11"/>
    </row>
    <row r="153" spans="1:17" ht="14.25">
      <c r="A153" s="83"/>
      <c r="B153" s="61"/>
      <c r="C153" s="61"/>
      <c r="E153" s="237"/>
      <c r="F153" s="1"/>
      <c r="Q153" s="11"/>
    </row>
    <row r="154" spans="1:17" ht="14.25">
      <c r="A154" s="83"/>
      <c r="B154" s="61"/>
      <c r="C154" s="61"/>
      <c r="E154" s="237"/>
      <c r="F154" s="1"/>
      <c r="Q154" s="3"/>
    </row>
    <row r="155" spans="1:17" ht="14.25">
      <c r="A155" s="83"/>
      <c r="B155" s="61"/>
      <c r="C155" s="61"/>
      <c r="E155" s="237"/>
      <c r="F155" s="1"/>
      <c r="Q155" s="3"/>
    </row>
    <row r="156" spans="1:17" ht="14.25">
      <c r="A156" s="83"/>
      <c r="B156" s="61"/>
      <c r="C156" s="61"/>
      <c r="E156" s="237"/>
      <c r="F156" s="1"/>
      <c r="Q156" s="11"/>
    </row>
    <row r="157" spans="1:17" ht="15">
      <c r="A157" s="83"/>
      <c r="B157" s="61"/>
      <c r="C157" s="61"/>
      <c r="D157" s="65"/>
      <c r="E157" s="67"/>
      <c r="F157" s="59"/>
      <c r="Q157" s="3"/>
    </row>
    <row r="158" spans="1:17" ht="15">
      <c r="A158" s="83"/>
      <c r="B158" s="61"/>
      <c r="C158" s="61"/>
      <c r="D158" s="65"/>
      <c r="E158" s="67"/>
      <c r="F158" s="59"/>
      <c r="Q158" s="2"/>
    </row>
    <row r="159" spans="1:17" ht="15">
      <c r="A159" s="83"/>
      <c r="B159" s="61"/>
      <c r="C159" s="61"/>
      <c r="D159" s="65"/>
      <c r="E159" s="67"/>
      <c r="F159" s="59"/>
      <c r="Q159" s="3"/>
    </row>
    <row r="160" spans="1:17" ht="15">
      <c r="A160" s="83"/>
      <c r="B160" s="61"/>
      <c r="C160" s="61"/>
      <c r="D160" s="65"/>
      <c r="E160" s="67"/>
      <c r="F160" s="59"/>
      <c r="Q160" s="3"/>
    </row>
    <row r="161" spans="1:17" ht="15">
      <c r="A161" s="83"/>
      <c r="B161" s="61"/>
      <c r="C161" s="61"/>
      <c r="D161" s="62"/>
      <c r="E161" s="67"/>
      <c r="F161" s="59"/>
      <c r="Q161" s="3"/>
    </row>
    <row r="162" spans="1:17" ht="15">
      <c r="A162" s="83"/>
      <c r="B162" s="61"/>
      <c r="C162" s="61"/>
      <c r="D162" s="57"/>
      <c r="E162" s="67"/>
      <c r="F162" s="59"/>
      <c r="Q162" s="3"/>
    </row>
    <row r="163" spans="1:17" ht="15">
      <c r="A163" s="83"/>
      <c r="B163" s="61"/>
      <c r="C163" s="61"/>
      <c r="D163" s="65"/>
      <c r="E163" s="67"/>
      <c r="F163" s="59"/>
      <c r="Q163" s="3"/>
    </row>
    <row r="164" spans="1:17" ht="15">
      <c r="A164" s="83"/>
      <c r="B164" s="61"/>
      <c r="C164" s="61"/>
      <c r="D164" s="65"/>
      <c r="E164" s="67"/>
      <c r="F164" s="59"/>
      <c r="Q164" s="3"/>
    </row>
    <row r="165" spans="1:17" ht="15">
      <c r="A165" s="83"/>
      <c r="B165" s="61"/>
      <c r="C165" s="61"/>
      <c r="D165" s="65"/>
      <c r="E165" s="67"/>
      <c r="F165" s="59"/>
      <c r="Q165" s="11"/>
    </row>
    <row r="166" spans="1:17" ht="15">
      <c r="A166" s="83"/>
      <c r="B166" s="61"/>
      <c r="C166" s="61"/>
      <c r="D166" s="65"/>
      <c r="E166" s="67"/>
      <c r="F166" s="59"/>
      <c r="Q166" s="11"/>
    </row>
    <row r="167" spans="1:17" ht="15">
      <c r="A167" s="83"/>
      <c r="B167" s="61"/>
      <c r="C167" s="61"/>
      <c r="D167" s="62"/>
      <c r="E167" s="67"/>
      <c r="F167" s="59"/>
      <c r="Q167" s="11"/>
    </row>
    <row r="168" spans="1:17" ht="15">
      <c r="A168" s="83"/>
      <c r="B168" s="61"/>
      <c r="C168" s="61"/>
      <c r="D168" s="57"/>
      <c r="E168" s="67"/>
      <c r="F168" s="59"/>
      <c r="Q168" s="11"/>
    </row>
    <row r="169" spans="1:17" ht="15">
      <c r="A169" s="83"/>
      <c r="B169" s="61"/>
      <c r="C169" s="61"/>
      <c r="D169" s="65"/>
      <c r="E169" s="67"/>
      <c r="F169" s="59"/>
      <c r="Q169" s="11"/>
    </row>
    <row r="170" spans="1:17" ht="15">
      <c r="A170" s="83"/>
      <c r="B170" s="61"/>
      <c r="C170" s="61"/>
      <c r="D170" s="65"/>
      <c r="E170" s="67"/>
      <c r="F170" s="59"/>
      <c r="Q170" s="11"/>
    </row>
    <row r="171" spans="1:17" ht="15">
      <c r="A171" s="83"/>
      <c r="B171" s="61"/>
      <c r="C171" s="61"/>
      <c r="D171" s="65"/>
      <c r="E171" s="67"/>
      <c r="F171" s="59"/>
      <c r="Q171" s="11"/>
    </row>
    <row r="172" spans="1:17" ht="15">
      <c r="A172" s="83"/>
      <c r="B172" s="61"/>
      <c r="C172" s="61"/>
      <c r="D172" s="62"/>
      <c r="E172" s="67"/>
      <c r="F172" s="59"/>
      <c r="Q172" s="11"/>
    </row>
    <row r="173" spans="1:17" ht="15">
      <c r="A173" s="83"/>
      <c r="B173" s="61"/>
      <c r="C173" s="61"/>
      <c r="D173" s="57"/>
      <c r="E173" s="67"/>
      <c r="F173" s="59"/>
      <c r="Q173" s="11"/>
    </row>
    <row r="174" spans="1:17" ht="15">
      <c r="A174" s="83"/>
      <c r="B174" s="61"/>
      <c r="C174" s="61"/>
      <c r="D174" s="86"/>
      <c r="E174" s="67"/>
      <c r="F174" s="59"/>
      <c r="Q174" s="11"/>
    </row>
    <row r="175" spans="1:17" ht="15">
      <c r="A175" s="83"/>
      <c r="B175" s="61"/>
      <c r="C175" s="61"/>
      <c r="D175" s="65"/>
      <c r="E175" s="67"/>
      <c r="F175" s="59"/>
      <c r="Q175" s="3"/>
    </row>
    <row r="176" spans="1:17" ht="15">
      <c r="A176" s="83"/>
      <c r="B176" s="61"/>
      <c r="C176" s="61"/>
      <c r="D176" s="57"/>
      <c r="E176" s="67"/>
      <c r="F176" s="59"/>
      <c r="Q176" s="11"/>
    </row>
    <row r="177" spans="1:17" ht="15">
      <c r="A177" s="83"/>
      <c r="B177" s="61"/>
      <c r="C177" s="61"/>
      <c r="D177" s="65"/>
      <c r="E177" s="67"/>
      <c r="F177" s="59"/>
      <c r="Q177" s="11"/>
    </row>
    <row r="178" spans="1:17" ht="15">
      <c r="A178" s="83"/>
      <c r="B178" s="61"/>
      <c r="C178" s="61"/>
      <c r="D178" s="65"/>
      <c r="E178" s="67"/>
      <c r="F178" s="59"/>
      <c r="Q178" s="11"/>
    </row>
    <row r="179" spans="1:17" ht="15">
      <c r="A179" s="83"/>
      <c r="B179" s="61"/>
      <c r="C179" s="61"/>
      <c r="D179" s="65"/>
      <c r="E179" s="67"/>
      <c r="F179" s="59"/>
      <c r="Q179" s="11"/>
    </row>
    <row r="180" spans="1:17" ht="15">
      <c r="A180" s="83"/>
      <c r="B180" s="61"/>
      <c r="C180" s="61"/>
      <c r="D180" s="62"/>
      <c r="E180" s="67"/>
      <c r="F180" s="59"/>
      <c r="Q180" s="11"/>
    </row>
    <row r="181" spans="1:17" ht="15">
      <c r="A181" s="83"/>
      <c r="B181" s="61"/>
      <c r="C181" s="61"/>
      <c r="D181" s="57"/>
      <c r="E181" s="67"/>
      <c r="F181" s="59"/>
      <c r="Q181" s="11"/>
    </row>
    <row r="182" spans="1:17" ht="15">
      <c r="A182" s="83"/>
      <c r="B182" s="61"/>
      <c r="C182" s="61"/>
      <c r="D182" s="65"/>
      <c r="E182" s="67"/>
      <c r="F182" s="59"/>
      <c r="Q182" s="11"/>
    </row>
    <row r="183" spans="1:17" ht="15">
      <c r="A183" s="83"/>
      <c r="B183" s="61"/>
      <c r="C183" s="61"/>
      <c r="D183" s="65"/>
      <c r="E183" s="67"/>
      <c r="F183" s="59"/>
      <c r="Q183" s="11"/>
    </row>
    <row r="184" spans="1:17" ht="15">
      <c r="A184" s="83"/>
      <c r="B184" s="61"/>
      <c r="C184" s="61"/>
      <c r="D184" s="65"/>
      <c r="E184" s="67"/>
      <c r="F184" s="59"/>
      <c r="Q184" s="11"/>
    </row>
    <row r="185" spans="1:17" ht="15">
      <c r="A185" s="83"/>
      <c r="B185" s="61"/>
      <c r="C185" s="61"/>
      <c r="D185" s="62"/>
      <c r="E185" s="67"/>
      <c r="F185" s="59"/>
      <c r="Q185" s="11"/>
    </row>
    <row r="186" spans="1:17" ht="15">
      <c r="A186" s="83"/>
      <c r="B186" s="61"/>
      <c r="C186" s="61"/>
      <c r="D186" s="65"/>
      <c r="E186" s="67"/>
      <c r="F186" s="59"/>
      <c r="Q186" s="11"/>
    </row>
    <row r="187" spans="1:17" ht="15">
      <c r="A187" s="83"/>
      <c r="B187" s="61"/>
      <c r="C187" s="61"/>
      <c r="D187" s="62"/>
      <c r="E187" s="67"/>
      <c r="F187" s="59"/>
      <c r="Q187" s="11"/>
    </row>
    <row r="188" spans="1:17" ht="15">
      <c r="A188" s="87"/>
      <c r="B188" s="61"/>
      <c r="C188" s="61"/>
      <c r="D188" s="87"/>
      <c r="E188" s="67"/>
      <c r="F188" s="59"/>
      <c r="Q188" s="13"/>
    </row>
    <row r="189" spans="1:17" ht="15">
      <c r="A189" s="87"/>
      <c r="B189" s="61"/>
      <c r="C189" s="61"/>
      <c r="D189" s="87"/>
      <c r="E189" s="67"/>
      <c r="F189" s="59"/>
      <c r="Q189" s="13"/>
    </row>
    <row r="190" spans="1:17" ht="15">
      <c r="A190" s="83"/>
      <c r="B190" s="61"/>
      <c r="C190" s="61"/>
      <c r="D190" s="86"/>
      <c r="E190" s="67"/>
      <c r="F190" s="59"/>
      <c r="Q190" s="13"/>
    </row>
    <row r="191" spans="1:17" ht="15">
      <c r="A191" s="83"/>
      <c r="B191" s="61"/>
      <c r="C191" s="61"/>
      <c r="D191" s="57"/>
      <c r="E191" s="67"/>
      <c r="F191" s="59"/>
      <c r="Q191" s="13"/>
    </row>
    <row r="192" spans="1:17" ht="15">
      <c r="A192" s="83"/>
      <c r="B192" s="61"/>
      <c r="C192" s="61"/>
      <c r="D192" s="65"/>
      <c r="E192" s="67"/>
      <c r="F192" s="59"/>
      <c r="Q192" s="13"/>
    </row>
    <row r="193" spans="1:17" ht="15">
      <c r="A193" s="83"/>
      <c r="B193" s="61"/>
      <c r="C193" s="61"/>
      <c r="D193" s="65"/>
      <c r="E193" s="67"/>
      <c r="F193" s="59"/>
      <c r="Q193" s="13"/>
    </row>
    <row r="194" spans="1:17" ht="15">
      <c r="A194" s="83"/>
      <c r="B194" s="61"/>
      <c r="C194" s="61"/>
      <c r="D194" s="62"/>
      <c r="E194" s="67"/>
      <c r="F194" s="59"/>
      <c r="Q194" s="13"/>
    </row>
    <row r="195" spans="1:17" ht="15">
      <c r="A195" s="88"/>
      <c r="B195" s="87"/>
      <c r="C195" s="87"/>
      <c r="D195" s="57"/>
      <c r="E195" s="67"/>
      <c r="F195" s="59"/>
      <c r="Q195" s="13"/>
    </row>
    <row r="196" spans="1:17" ht="15">
      <c r="A196" s="83"/>
      <c r="B196" s="61"/>
      <c r="C196" s="61"/>
      <c r="D196" s="65"/>
      <c r="E196" s="67"/>
      <c r="F196" s="59"/>
      <c r="Q196" s="13"/>
    </row>
    <row r="197" spans="1:17" ht="15">
      <c r="A197" s="83"/>
      <c r="B197" s="61"/>
      <c r="C197" s="61"/>
      <c r="D197" s="62"/>
      <c r="E197" s="67"/>
      <c r="F197" s="59"/>
      <c r="Q197" s="13"/>
    </row>
    <row r="198" spans="1:17" ht="15">
      <c r="A198" s="83"/>
      <c r="B198" s="61"/>
      <c r="C198" s="61"/>
      <c r="D198" s="57"/>
      <c r="E198" s="67"/>
      <c r="F198" s="59"/>
      <c r="Q198" s="13"/>
    </row>
    <row r="199" spans="1:17" ht="15">
      <c r="A199" s="83"/>
      <c r="B199" s="61"/>
      <c r="C199" s="61"/>
      <c r="D199" s="65"/>
      <c r="E199" s="67"/>
      <c r="F199" s="59"/>
      <c r="Q199" s="13"/>
    </row>
    <row r="200" spans="1:17" ht="15">
      <c r="A200" s="83"/>
      <c r="B200" s="61"/>
      <c r="C200" s="61"/>
      <c r="D200" s="65"/>
      <c r="E200" s="67"/>
      <c r="F200" s="59"/>
      <c r="Q200" s="13"/>
    </row>
    <row r="201" spans="1:17" ht="15">
      <c r="A201" s="83"/>
      <c r="B201" s="61"/>
      <c r="C201" s="61"/>
      <c r="D201" s="62"/>
      <c r="E201" s="67"/>
      <c r="F201" s="59"/>
      <c r="Q201" s="13"/>
    </row>
    <row r="202" spans="1:17" ht="15">
      <c r="A202" s="83"/>
      <c r="B202" s="61"/>
      <c r="C202" s="61"/>
      <c r="D202" s="57"/>
      <c r="E202" s="67"/>
      <c r="F202" s="59"/>
      <c r="Q202" s="13"/>
    </row>
    <row r="203" spans="1:17" ht="15">
      <c r="A203" s="83"/>
      <c r="B203" s="61"/>
      <c r="C203" s="61"/>
      <c r="D203" s="65"/>
      <c r="E203" s="67"/>
      <c r="F203" s="59"/>
      <c r="Q203" s="13"/>
    </row>
    <row r="204" spans="1:17" ht="15">
      <c r="A204" s="83"/>
      <c r="B204" s="61"/>
      <c r="C204" s="61"/>
      <c r="D204" s="65"/>
      <c r="E204" s="67"/>
      <c r="F204" s="59"/>
      <c r="Q204" s="13"/>
    </row>
    <row r="205" spans="1:17" ht="15">
      <c r="A205" s="83"/>
      <c r="B205" s="61"/>
      <c r="C205" s="61"/>
      <c r="D205" s="65"/>
      <c r="E205" s="67"/>
      <c r="F205" s="59"/>
      <c r="Q205" s="13"/>
    </row>
    <row r="206" spans="1:17" ht="15">
      <c r="A206" s="83"/>
      <c r="B206" s="61"/>
      <c r="C206" s="61"/>
      <c r="D206" s="57"/>
      <c r="E206" s="67"/>
      <c r="F206" s="59"/>
      <c r="Q206" s="13"/>
    </row>
    <row r="207" spans="1:17" ht="15">
      <c r="A207" s="83"/>
      <c r="B207" s="61"/>
      <c r="C207" s="61"/>
      <c r="D207" s="65"/>
      <c r="E207" s="67"/>
      <c r="F207" s="59"/>
      <c r="Q207" s="13"/>
    </row>
    <row r="208" spans="1:17" ht="15">
      <c r="A208" s="83"/>
      <c r="B208" s="61"/>
      <c r="C208" s="61"/>
      <c r="D208" s="65"/>
      <c r="E208" s="67"/>
      <c r="F208" s="59"/>
      <c r="Q208" s="13"/>
    </row>
    <row r="209" spans="1:17" ht="15">
      <c r="A209" s="83"/>
      <c r="B209" s="61"/>
      <c r="C209" s="61"/>
      <c r="D209" s="65"/>
      <c r="E209" s="67"/>
      <c r="F209" s="59"/>
      <c r="Q209" s="13"/>
    </row>
    <row r="210" spans="1:17" ht="15">
      <c r="A210" s="83"/>
      <c r="B210" s="61"/>
      <c r="C210" s="61"/>
      <c r="D210" s="57"/>
      <c r="E210" s="67"/>
      <c r="F210" s="59"/>
      <c r="Q210" s="13"/>
    </row>
    <row r="211" spans="1:17" ht="15">
      <c r="A211" s="83"/>
      <c r="B211" s="61"/>
      <c r="C211" s="61"/>
      <c r="D211" s="65"/>
      <c r="E211" s="67"/>
      <c r="F211" s="59"/>
      <c r="Q211" s="13"/>
    </row>
    <row r="212" spans="1:17" ht="15">
      <c r="A212" s="83"/>
      <c r="B212" s="61"/>
      <c r="C212" s="61"/>
      <c r="D212" s="65"/>
      <c r="E212" s="67"/>
      <c r="F212" s="59"/>
      <c r="Q212" s="13"/>
    </row>
    <row r="213" spans="1:17" ht="15">
      <c r="A213" s="83"/>
      <c r="B213" s="61"/>
      <c r="C213" s="61"/>
      <c r="D213" s="65"/>
      <c r="E213" s="67"/>
      <c r="F213" s="59"/>
      <c r="Q213" s="13"/>
    </row>
    <row r="214" spans="1:17" ht="15">
      <c r="A214" s="83"/>
      <c r="B214" s="61"/>
      <c r="C214" s="61"/>
      <c r="D214" s="57"/>
      <c r="E214" s="67"/>
      <c r="F214" s="59"/>
      <c r="Q214" s="13"/>
    </row>
    <row r="215" spans="1:17" ht="15">
      <c r="A215" s="83"/>
      <c r="B215" s="61"/>
      <c r="C215" s="61"/>
      <c r="D215" s="65"/>
      <c r="E215" s="67"/>
      <c r="F215" s="59"/>
      <c r="Q215" s="13"/>
    </row>
    <row r="216" spans="1:17" ht="15">
      <c r="A216" s="83"/>
      <c r="B216" s="61"/>
      <c r="C216" s="61"/>
      <c r="D216" s="65"/>
      <c r="E216" s="67"/>
      <c r="F216" s="59"/>
      <c r="Q216" s="13"/>
    </row>
    <row r="217" spans="1:17" ht="15">
      <c r="A217" s="83"/>
      <c r="B217" s="61"/>
      <c r="C217" s="61"/>
      <c r="D217" s="62"/>
      <c r="E217" s="67"/>
      <c r="F217" s="59"/>
      <c r="Q217" s="13"/>
    </row>
    <row r="218" spans="1:17" ht="15">
      <c r="A218" s="83"/>
      <c r="B218" s="61"/>
      <c r="C218" s="61"/>
      <c r="D218" s="57"/>
      <c r="E218" s="67"/>
      <c r="F218" s="59"/>
      <c r="Q218" s="13"/>
    </row>
    <row r="219" spans="1:17" ht="15">
      <c r="A219" s="83"/>
      <c r="B219" s="61"/>
      <c r="C219" s="61"/>
      <c r="D219" s="65"/>
      <c r="E219" s="67"/>
      <c r="F219" s="59"/>
      <c r="Q219" s="13"/>
    </row>
    <row r="220" spans="1:17" ht="15">
      <c r="A220" s="83"/>
      <c r="B220" s="61"/>
      <c r="C220" s="61"/>
      <c r="D220" s="65"/>
      <c r="E220" s="67"/>
      <c r="F220" s="59"/>
      <c r="Q220" s="13"/>
    </row>
    <row r="221" spans="1:17" ht="15">
      <c r="A221" s="83"/>
      <c r="B221" s="61"/>
      <c r="C221" s="61"/>
      <c r="D221" s="62"/>
      <c r="E221" s="67"/>
      <c r="F221" s="59"/>
      <c r="Q221" s="13"/>
    </row>
    <row r="222" spans="1:17">
      <c r="A222" s="38"/>
      <c r="B222" s="39"/>
      <c r="C222" s="39"/>
      <c r="E222" s="26"/>
      <c r="F222" s="1"/>
      <c r="Q222" s="13"/>
    </row>
    <row r="223" spans="1:17">
      <c r="A223" s="38"/>
      <c r="B223" s="39"/>
      <c r="C223" s="44"/>
      <c r="D223" s="43"/>
      <c r="E223" s="26"/>
      <c r="F223" s="1"/>
      <c r="Q223" s="13"/>
    </row>
    <row r="224" spans="1:17">
      <c r="A224" s="38"/>
      <c r="B224" s="39"/>
      <c r="C224" s="44"/>
      <c r="D224" s="43"/>
      <c r="E224" s="26"/>
      <c r="F224" s="1"/>
      <c r="Q224" s="13"/>
    </row>
    <row r="225" spans="1:17">
      <c r="A225" s="38"/>
      <c r="B225" s="39"/>
      <c r="C225" s="39"/>
      <c r="D225" s="43"/>
      <c r="E225" s="26"/>
      <c r="F225" s="1"/>
      <c r="Q225" s="13"/>
    </row>
    <row r="226" spans="1:17">
      <c r="A226" s="38"/>
      <c r="B226" s="39"/>
      <c r="C226" s="39"/>
      <c r="E226" s="26"/>
      <c r="F226" s="1"/>
      <c r="Q226" s="13"/>
    </row>
    <row r="227" spans="1:17">
      <c r="A227" s="38"/>
      <c r="B227" s="39"/>
      <c r="C227" s="44"/>
      <c r="D227" s="43"/>
      <c r="E227" s="26"/>
      <c r="F227" s="1"/>
      <c r="Q227" s="13"/>
    </row>
    <row r="228" spans="1:17">
      <c r="A228" s="38"/>
      <c r="B228" s="39"/>
      <c r="C228" s="39"/>
      <c r="D228" s="43"/>
      <c r="E228" s="26"/>
      <c r="F228" s="1"/>
      <c r="Q228" s="13"/>
    </row>
    <row r="229" spans="1:17">
      <c r="A229" s="38"/>
      <c r="B229" s="39"/>
      <c r="C229" s="39"/>
      <c r="E229" s="26"/>
      <c r="F229" s="1"/>
      <c r="Q229" s="13"/>
    </row>
    <row r="230" spans="1:17">
      <c r="A230" s="38"/>
      <c r="B230" s="39"/>
      <c r="C230" s="44"/>
      <c r="D230" s="43"/>
      <c r="E230" s="26"/>
      <c r="F230" s="1"/>
      <c r="Q230" s="13"/>
    </row>
    <row r="231" spans="1:17">
      <c r="A231" s="38"/>
      <c r="B231" s="39"/>
      <c r="C231" s="39"/>
      <c r="D231" s="43"/>
      <c r="E231" s="26"/>
      <c r="F231" s="1"/>
      <c r="Q231" s="13"/>
    </row>
    <row r="232" spans="1:17">
      <c r="A232" s="38"/>
      <c r="B232" s="39"/>
      <c r="C232" s="39"/>
      <c r="E232" s="26"/>
      <c r="F232" s="1"/>
      <c r="Q232" s="13"/>
    </row>
    <row r="233" spans="1:17">
      <c r="A233" s="38"/>
      <c r="B233" s="39"/>
      <c r="C233" s="44"/>
      <c r="D233" s="43"/>
      <c r="E233" s="26"/>
      <c r="F233" s="1"/>
      <c r="Q233" s="13"/>
    </row>
    <row r="234" spans="1:17">
      <c r="A234" s="38"/>
      <c r="B234" s="39"/>
      <c r="C234" s="44"/>
      <c r="D234" s="43"/>
      <c r="E234" s="26"/>
      <c r="F234" s="1"/>
      <c r="Q234" s="13"/>
    </row>
    <row r="235" spans="1:17">
      <c r="A235" s="38"/>
      <c r="B235" s="39"/>
      <c r="C235" s="39"/>
      <c r="D235" s="43"/>
      <c r="E235" s="26"/>
      <c r="F235" s="1"/>
      <c r="Q235" s="13"/>
    </row>
    <row r="236" spans="1:17">
      <c r="A236" s="38"/>
      <c r="B236" s="39"/>
      <c r="C236" s="39"/>
      <c r="E236" s="26"/>
      <c r="F236" s="1"/>
      <c r="Q236" s="13"/>
    </row>
    <row r="237" spans="1:17">
      <c r="A237" s="38"/>
      <c r="B237" s="39"/>
      <c r="C237" s="44"/>
      <c r="D237" s="43"/>
      <c r="E237" s="26"/>
      <c r="F237" s="1"/>
      <c r="Q237" s="13"/>
    </row>
    <row r="238" spans="1:17">
      <c r="A238" s="38"/>
      <c r="B238" s="39"/>
      <c r="C238" s="44"/>
      <c r="D238" s="43"/>
      <c r="E238" s="26"/>
      <c r="F238" s="1"/>
      <c r="Q238" s="13"/>
    </row>
    <row r="239" spans="1:17">
      <c r="A239" s="38"/>
      <c r="B239" s="39"/>
      <c r="C239" s="39"/>
      <c r="D239" s="40"/>
      <c r="E239" s="26"/>
      <c r="F239" s="1"/>
      <c r="Q239" s="13"/>
    </row>
    <row r="240" spans="1:17">
      <c r="A240" s="38"/>
      <c r="B240" s="39"/>
      <c r="C240" s="39"/>
      <c r="E240" s="26"/>
      <c r="F240" s="1"/>
      <c r="Q240" s="13"/>
    </row>
    <row r="241" spans="1:17">
      <c r="A241" s="38"/>
      <c r="B241" s="39"/>
      <c r="C241" s="39"/>
      <c r="D241" s="47"/>
      <c r="E241" s="26"/>
      <c r="F241" s="1"/>
      <c r="Q241" s="13"/>
    </row>
    <row r="242" spans="1:17">
      <c r="A242" s="38"/>
      <c r="B242" s="39"/>
      <c r="C242" s="39"/>
      <c r="E242" s="26"/>
      <c r="F242" s="1"/>
      <c r="Q242" s="13"/>
    </row>
    <row r="243" spans="1:17">
      <c r="A243" s="38"/>
      <c r="B243" s="42"/>
      <c r="C243" s="44"/>
      <c r="D243" s="43"/>
      <c r="E243" s="26"/>
      <c r="F243" s="1"/>
      <c r="Q243" s="13"/>
    </row>
    <row r="244" spans="1:17">
      <c r="A244" s="38"/>
      <c r="B244" s="39"/>
      <c r="C244" s="44"/>
      <c r="D244" s="43"/>
      <c r="E244" s="26"/>
      <c r="F244" s="1"/>
      <c r="Q244" s="13"/>
    </row>
    <row r="245" spans="1:17">
      <c r="A245" s="38"/>
      <c r="B245" s="39"/>
      <c r="C245" s="39"/>
      <c r="D245" s="40"/>
      <c r="E245" s="26"/>
      <c r="F245" s="1"/>
      <c r="Q245" s="13"/>
    </row>
    <row r="246" spans="1:17">
      <c r="A246" s="38"/>
      <c r="B246" s="39"/>
      <c r="C246" s="39"/>
      <c r="E246" s="26"/>
      <c r="F246" s="1"/>
      <c r="Q246" s="13"/>
    </row>
    <row r="247" spans="1:17">
      <c r="A247" s="38"/>
      <c r="B247" s="39"/>
      <c r="C247" s="44"/>
      <c r="D247" s="43"/>
      <c r="E247" s="26"/>
      <c r="F247" s="1"/>
      <c r="Q247" s="13"/>
    </row>
    <row r="248" spans="1:17">
      <c r="A248" s="38"/>
      <c r="B248" s="39"/>
      <c r="C248" s="39"/>
      <c r="D248" s="40"/>
      <c r="E248" s="26"/>
      <c r="F248" s="1"/>
      <c r="Q248" s="13"/>
    </row>
    <row r="249" spans="1:17">
      <c r="A249" s="38"/>
      <c r="B249" s="39"/>
      <c r="C249" s="39"/>
      <c r="E249" s="26"/>
      <c r="F249" s="1"/>
      <c r="Q249" s="13"/>
    </row>
    <row r="250" spans="1:17">
      <c r="A250" s="38"/>
      <c r="B250" s="39"/>
      <c r="C250" s="44"/>
      <c r="D250" s="43"/>
      <c r="E250" s="26"/>
      <c r="F250" s="1"/>
      <c r="Q250" s="13"/>
    </row>
    <row r="251" spans="1:17">
      <c r="A251" s="38"/>
      <c r="B251" s="39"/>
      <c r="C251" s="39"/>
      <c r="D251" s="40"/>
      <c r="E251" s="26"/>
      <c r="F251" s="1"/>
      <c r="Q251" s="13"/>
    </row>
    <row r="252" spans="1:17">
      <c r="A252" s="38"/>
      <c r="B252" s="39"/>
      <c r="C252" s="39"/>
      <c r="E252" s="26"/>
      <c r="F252" s="1"/>
      <c r="Q252" s="13"/>
    </row>
    <row r="253" spans="1:17">
      <c r="A253" s="38"/>
      <c r="B253" s="39"/>
      <c r="C253" s="44"/>
      <c r="D253" s="43"/>
      <c r="E253" s="26"/>
      <c r="F253" s="1"/>
      <c r="Q253" s="13"/>
    </row>
    <row r="254" spans="1:17">
      <c r="A254" s="38"/>
      <c r="B254" s="39"/>
      <c r="C254" s="44"/>
      <c r="D254" s="43"/>
      <c r="E254" s="26"/>
      <c r="F254" s="1"/>
      <c r="Q254" s="13"/>
    </row>
    <row r="255" spans="1:17">
      <c r="A255" s="38"/>
      <c r="B255" s="39"/>
      <c r="C255" s="39"/>
      <c r="D255" s="40"/>
      <c r="E255" s="26"/>
      <c r="F255" s="1"/>
      <c r="Q255" s="13"/>
    </row>
    <row r="256" spans="1:17">
      <c r="A256" s="38"/>
      <c r="B256" s="39"/>
      <c r="C256" s="39"/>
      <c r="E256" s="26"/>
      <c r="F256" s="1"/>
      <c r="Q256" s="13"/>
    </row>
    <row r="257" spans="1:17">
      <c r="A257" s="38"/>
      <c r="B257" s="39"/>
      <c r="C257" s="44"/>
      <c r="D257" s="43"/>
      <c r="E257" s="26"/>
      <c r="F257" s="1"/>
      <c r="Q257" s="13"/>
    </row>
    <row r="258" spans="1:17">
      <c r="A258" s="38"/>
      <c r="B258" s="39"/>
      <c r="C258" s="44"/>
      <c r="D258" s="43"/>
      <c r="E258" s="26"/>
      <c r="F258" s="1"/>
      <c r="Q258" s="13"/>
    </row>
    <row r="259" spans="1:17">
      <c r="A259" s="38"/>
      <c r="B259" s="39"/>
      <c r="C259" s="39"/>
      <c r="D259" s="40"/>
      <c r="E259" s="26"/>
      <c r="F259" s="1"/>
      <c r="Q259" s="13"/>
    </row>
    <row r="260" spans="1:17">
      <c r="A260" s="38"/>
      <c r="B260" s="39"/>
      <c r="C260" s="39"/>
      <c r="E260" s="26"/>
      <c r="F260" s="1"/>
      <c r="Q260" s="13"/>
    </row>
    <row r="261" spans="1:17">
      <c r="A261" s="38"/>
      <c r="B261" s="39"/>
      <c r="C261" s="44"/>
      <c r="D261" s="43"/>
      <c r="E261" s="26"/>
      <c r="F261" s="1"/>
      <c r="Q261" s="13"/>
    </row>
    <row r="262" spans="1:17">
      <c r="A262" s="38"/>
      <c r="B262" s="39"/>
      <c r="C262" s="44"/>
      <c r="D262" s="43"/>
      <c r="E262" s="26"/>
      <c r="F262" s="1"/>
      <c r="Q262" s="13"/>
    </row>
    <row r="263" spans="1:17">
      <c r="A263" s="38"/>
      <c r="B263" s="39"/>
      <c r="C263" s="39"/>
      <c r="D263" s="40"/>
      <c r="E263" s="26"/>
      <c r="F263" s="1"/>
      <c r="Q263" s="13"/>
    </row>
    <row r="264" spans="1:17">
      <c r="A264" s="38"/>
      <c r="B264" s="39"/>
      <c r="C264" s="39"/>
      <c r="E264" s="26"/>
      <c r="F264" s="1"/>
      <c r="Q264" s="13"/>
    </row>
    <row r="265" spans="1:17">
      <c r="A265" s="38"/>
      <c r="B265" s="39"/>
      <c r="C265" s="44"/>
      <c r="D265" s="43"/>
      <c r="E265" s="26"/>
      <c r="F265" s="1"/>
      <c r="Q265" s="15"/>
    </row>
    <row r="266" spans="1:17">
      <c r="A266" s="38"/>
      <c r="B266" s="39"/>
      <c r="C266" s="39"/>
      <c r="D266" s="40"/>
      <c r="E266" s="26"/>
      <c r="F266" s="1"/>
      <c r="Q266" s="13"/>
    </row>
    <row r="267" spans="1:17">
      <c r="A267" s="38"/>
      <c r="B267" s="39"/>
      <c r="C267" s="39"/>
      <c r="E267" s="26"/>
      <c r="F267" s="1"/>
      <c r="Q267" s="13"/>
    </row>
    <row r="268" spans="1:17">
      <c r="A268" s="38"/>
      <c r="B268" s="39"/>
      <c r="C268" s="44"/>
      <c r="D268" s="43"/>
      <c r="E268" s="26"/>
      <c r="F268" s="1"/>
      <c r="Q268" s="13"/>
    </row>
    <row r="269" spans="1:17">
      <c r="A269" s="38"/>
      <c r="B269" s="39"/>
      <c r="C269" s="44"/>
      <c r="D269" s="43"/>
      <c r="E269" s="26"/>
      <c r="F269" s="1"/>
      <c r="Q269" s="13"/>
    </row>
    <row r="270" spans="1:17">
      <c r="A270" s="38"/>
      <c r="B270" s="39"/>
      <c r="C270" s="44"/>
      <c r="D270" s="43"/>
      <c r="E270" s="26"/>
      <c r="F270" s="1"/>
      <c r="Q270" s="13"/>
    </row>
    <row r="271" spans="1:17">
      <c r="A271" s="38"/>
      <c r="B271" s="39"/>
      <c r="C271" s="39"/>
      <c r="D271" s="40"/>
      <c r="E271" s="26"/>
      <c r="F271" s="1"/>
      <c r="Q271" s="13"/>
    </row>
    <row r="272" spans="1:17">
      <c r="A272" s="38"/>
      <c r="B272" s="39"/>
      <c r="C272" s="39"/>
      <c r="E272" s="26"/>
      <c r="F272" s="1"/>
      <c r="Q272" s="13"/>
    </row>
    <row r="273" spans="1:17">
      <c r="A273" s="38"/>
      <c r="B273" s="39"/>
      <c r="C273" s="44"/>
      <c r="D273" s="43"/>
      <c r="E273" s="26"/>
      <c r="F273" s="1"/>
      <c r="Q273" s="13"/>
    </row>
    <row r="274" spans="1:17">
      <c r="A274" s="38"/>
      <c r="B274" s="39"/>
      <c r="C274" s="39"/>
      <c r="D274" s="40"/>
      <c r="E274" s="26"/>
      <c r="F274" s="1"/>
      <c r="Q274" s="13"/>
    </row>
    <row r="275" spans="1:17">
      <c r="A275" s="38"/>
      <c r="B275" s="39"/>
      <c r="C275" s="39"/>
      <c r="E275" s="26"/>
      <c r="F275" s="1"/>
      <c r="Q275" s="13"/>
    </row>
    <row r="276" spans="1:17">
      <c r="A276" s="38"/>
      <c r="B276" s="39"/>
      <c r="C276" s="44"/>
      <c r="D276" s="43"/>
      <c r="E276" s="26"/>
      <c r="F276" s="1"/>
      <c r="Q276" s="13"/>
    </row>
    <row r="277" spans="1:17">
      <c r="A277" s="38"/>
      <c r="B277" s="39"/>
      <c r="C277" s="39"/>
      <c r="D277" s="40"/>
      <c r="E277" s="26"/>
      <c r="F277" s="1"/>
      <c r="Q277" s="13"/>
    </row>
    <row r="278" spans="1:17">
      <c r="A278" s="38"/>
      <c r="B278" s="39"/>
      <c r="C278" s="39"/>
      <c r="E278" s="26"/>
      <c r="F278" s="1"/>
      <c r="Q278" s="13"/>
    </row>
    <row r="279" spans="1:17">
      <c r="A279" s="38"/>
      <c r="B279" s="39"/>
      <c r="C279" s="44"/>
      <c r="D279" s="43"/>
      <c r="E279" s="26"/>
      <c r="F279" s="1"/>
      <c r="Q279" s="13"/>
    </row>
    <row r="280" spans="1:17">
      <c r="A280" s="38"/>
      <c r="B280" s="39"/>
      <c r="C280" s="44"/>
      <c r="D280" s="43"/>
      <c r="E280" s="26"/>
      <c r="F280" s="1"/>
      <c r="Q280" s="13"/>
    </row>
    <row r="281" spans="1:17">
      <c r="A281" s="38"/>
      <c r="B281" s="39"/>
      <c r="C281" s="39"/>
      <c r="D281" s="40"/>
      <c r="E281" s="26"/>
      <c r="F281" s="1"/>
      <c r="Q281" s="13"/>
    </row>
    <row r="282" spans="1:17">
      <c r="A282" s="38"/>
      <c r="B282" s="39"/>
      <c r="C282" s="39"/>
      <c r="E282" s="26"/>
      <c r="F282" s="1"/>
      <c r="Q282" s="13"/>
    </row>
    <row r="283" spans="1:17">
      <c r="A283" s="38"/>
      <c r="B283" s="39"/>
      <c r="C283" s="39"/>
      <c r="D283" s="47"/>
      <c r="E283" s="26"/>
      <c r="F283" s="1"/>
      <c r="Q283" s="13"/>
    </row>
    <row r="284" spans="1:17">
      <c r="A284" s="38"/>
      <c r="B284" s="42"/>
      <c r="C284" s="44"/>
      <c r="D284" s="43"/>
      <c r="E284" s="26"/>
      <c r="F284" s="1"/>
      <c r="Q284" s="13"/>
    </row>
    <row r="285" spans="1:17">
      <c r="A285" s="38"/>
      <c r="B285" s="42"/>
      <c r="C285" s="44"/>
      <c r="D285" s="43"/>
      <c r="E285" s="26"/>
      <c r="F285" s="1"/>
      <c r="Q285" s="13"/>
    </row>
    <row r="286" spans="1:17">
      <c r="A286" s="38"/>
      <c r="B286" s="39"/>
      <c r="C286" s="39"/>
      <c r="E286" s="26"/>
      <c r="F286" s="1"/>
      <c r="Q286" s="13"/>
    </row>
    <row r="287" spans="1:17">
      <c r="A287" s="38"/>
      <c r="B287" s="39"/>
      <c r="C287" s="39"/>
      <c r="D287" s="50"/>
      <c r="E287" s="26"/>
      <c r="F287" s="1"/>
      <c r="Q287" s="11"/>
    </row>
    <row r="288" spans="1:17">
      <c r="A288" s="38"/>
      <c r="B288" s="39"/>
      <c r="C288" s="39"/>
      <c r="D288" s="50"/>
      <c r="E288" s="26"/>
      <c r="F288" s="1"/>
      <c r="Q288" s="11"/>
    </row>
    <row r="289" spans="1:17">
      <c r="A289" s="38"/>
      <c r="B289" s="39"/>
      <c r="C289" s="39"/>
      <c r="D289" s="50"/>
      <c r="E289" s="26"/>
      <c r="F289" s="1"/>
      <c r="Q289" s="11"/>
    </row>
    <row r="290" spans="1:17">
      <c r="A290" s="38"/>
      <c r="B290" s="39"/>
      <c r="C290" s="39"/>
      <c r="D290" s="50"/>
      <c r="E290" s="26"/>
      <c r="F290" s="1"/>
      <c r="Q290" s="11"/>
    </row>
    <row r="291" spans="1:17">
      <c r="A291" s="38"/>
      <c r="B291" s="39"/>
      <c r="C291" s="39"/>
      <c r="D291" s="50"/>
      <c r="E291" s="26"/>
      <c r="F291" s="1"/>
      <c r="Q291" s="2"/>
    </row>
    <row r="292" spans="1:17">
      <c r="A292" s="38"/>
      <c r="B292" s="39"/>
      <c r="C292" s="39"/>
      <c r="D292" s="50"/>
      <c r="E292" s="26"/>
      <c r="F292" s="1"/>
      <c r="Q292" s="2"/>
    </row>
    <row r="293" spans="1:17">
      <c r="A293" s="38"/>
      <c r="B293" s="39"/>
      <c r="C293" s="44"/>
      <c r="D293" s="43"/>
      <c r="E293" s="26"/>
      <c r="F293" s="1"/>
      <c r="Q293" s="11"/>
    </row>
    <row r="294" spans="1:17">
      <c r="A294" s="38"/>
      <c r="B294" s="39"/>
      <c r="C294" s="44"/>
      <c r="D294" s="43"/>
      <c r="E294" s="26"/>
      <c r="F294" s="1"/>
      <c r="Q294" s="2"/>
    </row>
    <row r="295" spans="1:17">
      <c r="A295" s="38"/>
      <c r="B295" s="39"/>
      <c r="C295" s="44"/>
      <c r="D295" s="43"/>
      <c r="E295" s="26"/>
      <c r="F295" s="1"/>
      <c r="Q295" s="2"/>
    </row>
    <row r="296" spans="1:17">
      <c r="A296" s="38"/>
      <c r="B296" s="39"/>
      <c r="C296" s="44"/>
      <c r="D296" s="43"/>
      <c r="E296" s="26"/>
      <c r="F296" s="1"/>
      <c r="Q296" s="11"/>
    </row>
    <row r="297" spans="1:17" s="35" customFormat="1">
      <c r="A297" s="41"/>
      <c r="B297" s="42"/>
      <c r="C297" s="42"/>
      <c r="D297" s="51"/>
      <c r="E297" s="26"/>
      <c r="F297" s="1"/>
      <c r="H297" s="54"/>
      <c r="I297" s="198"/>
      <c r="J297" s="198"/>
      <c r="K297" s="198"/>
      <c r="L297" s="198"/>
      <c r="M297" s="198"/>
      <c r="N297" s="198"/>
      <c r="O297" s="198"/>
      <c r="Q297" s="34"/>
    </row>
    <row r="298" spans="1:17">
      <c r="A298" s="38"/>
      <c r="B298" s="39"/>
      <c r="C298" s="39"/>
      <c r="D298" s="51"/>
      <c r="E298" s="26"/>
      <c r="F298" s="1"/>
      <c r="Q298" s="11"/>
    </row>
    <row r="299" spans="1:17">
      <c r="A299" s="38"/>
      <c r="B299" s="39"/>
      <c r="C299" s="39"/>
      <c r="D299" s="50"/>
      <c r="E299" s="26"/>
      <c r="F299" s="1"/>
      <c r="Q299" s="2"/>
    </row>
    <row r="300" spans="1:17">
      <c r="A300" s="38"/>
      <c r="B300" s="39"/>
      <c r="C300" s="39"/>
      <c r="D300" s="50"/>
      <c r="E300" s="26"/>
      <c r="F300" s="1"/>
      <c r="Q300" s="2"/>
    </row>
    <row r="301" spans="1:17">
      <c r="A301" s="38"/>
      <c r="B301" s="39"/>
      <c r="C301" s="42"/>
      <c r="D301" s="43"/>
      <c r="E301" s="26"/>
      <c r="F301" s="1"/>
      <c r="Q301" s="2"/>
    </row>
    <row r="302" spans="1:17">
      <c r="A302" s="38"/>
      <c r="B302" s="39"/>
      <c r="C302" s="42"/>
      <c r="D302" s="43"/>
      <c r="E302" s="26"/>
      <c r="F302" s="1"/>
      <c r="Q302" s="2"/>
    </row>
    <row r="303" spans="1:17">
      <c r="A303" s="38"/>
      <c r="B303" s="39"/>
      <c r="C303" s="42"/>
      <c r="D303" s="43"/>
      <c r="E303" s="26"/>
      <c r="F303" s="1"/>
      <c r="Q303" s="11"/>
    </row>
    <row r="304" spans="1:17">
      <c r="A304" s="38"/>
      <c r="B304" s="39"/>
      <c r="C304" s="42"/>
      <c r="D304" s="43"/>
      <c r="E304" s="26"/>
      <c r="F304" s="1"/>
      <c r="Q304" s="2"/>
    </row>
    <row r="305" spans="1:17">
      <c r="A305" s="38"/>
      <c r="B305" s="39"/>
      <c r="C305" s="39"/>
      <c r="D305" s="43"/>
      <c r="E305" s="26"/>
      <c r="F305" s="1"/>
      <c r="Q305" s="2"/>
    </row>
    <row r="306" spans="1:17">
      <c r="A306" s="38"/>
      <c r="B306" s="39"/>
      <c r="C306" s="39"/>
      <c r="D306" s="50"/>
      <c r="E306" s="26"/>
      <c r="F306" s="1"/>
      <c r="Q306" s="11"/>
    </row>
    <row r="307" spans="1:17">
      <c r="A307" s="38"/>
      <c r="B307" s="39"/>
      <c r="C307" s="39"/>
      <c r="D307" s="50"/>
      <c r="E307" s="26"/>
      <c r="F307" s="1"/>
      <c r="Q307" s="11"/>
    </row>
    <row r="308" spans="1:17">
      <c r="A308" s="38"/>
      <c r="B308" s="39"/>
      <c r="C308" s="39"/>
      <c r="D308" s="50"/>
      <c r="E308" s="26"/>
      <c r="F308" s="1"/>
      <c r="Q308" s="2"/>
    </row>
    <row r="309" spans="1:17">
      <c r="A309" s="38"/>
      <c r="B309" s="39"/>
      <c r="C309" s="39"/>
      <c r="D309" s="50"/>
      <c r="E309" s="26"/>
      <c r="F309" s="1"/>
      <c r="Q309" s="2"/>
    </row>
    <row r="310" spans="1:17">
      <c r="A310" s="38"/>
      <c r="B310" s="39"/>
      <c r="C310" s="42"/>
      <c r="D310" s="43"/>
      <c r="E310" s="26"/>
      <c r="F310" s="1"/>
      <c r="Q310" s="2"/>
    </row>
    <row r="311" spans="1:17">
      <c r="A311" s="38"/>
      <c r="B311" s="39"/>
      <c r="C311" s="42"/>
      <c r="D311" s="43"/>
      <c r="E311" s="26"/>
      <c r="F311" s="1"/>
      <c r="Q311" s="2"/>
    </row>
    <row r="312" spans="1:17">
      <c r="A312" s="38"/>
      <c r="B312" s="39"/>
      <c r="C312" s="42"/>
      <c r="D312" s="43"/>
      <c r="E312" s="26"/>
      <c r="F312" s="1"/>
      <c r="Q312" s="11"/>
    </row>
    <row r="313" spans="1:17">
      <c r="A313" s="38"/>
      <c r="B313" s="39"/>
      <c r="C313" s="42"/>
      <c r="D313" s="43"/>
      <c r="E313" s="26"/>
      <c r="F313" s="1"/>
      <c r="Q313" s="2"/>
    </row>
    <row r="314" spans="1:17" s="35" customFormat="1">
      <c r="A314" s="41"/>
      <c r="B314" s="42"/>
      <c r="C314" s="42"/>
      <c r="D314" s="51"/>
      <c r="E314" s="26"/>
      <c r="F314" s="1"/>
      <c r="H314" s="54"/>
      <c r="I314" s="198"/>
      <c r="J314" s="198"/>
      <c r="K314" s="198"/>
      <c r="L314" s="198"/>
      <c r="M314" s="198"/>
      <c r="N314" s="198"/>
      <c r="O314" s="198"/>
      <c r="Q314" s="34"/>
    </row>
    <row r="315" spans="1:17">
      <c r="A315" s="38"/>
      <c r="B315" s="39"/>
      <c r="C315" s="39"/>
      <c r="D315" s="51"/>
      <c r="E315" s="26"/>
      <c r="F315" s="1"/>
      <c r="Q315" s="11"/>
    </row>
    <row r="316" spans="1:17">
      <c r="A316" s="38"/>
      <c r="B316" s="39"/>
      <c r="C316" s="39"/>
      <c r="D316" s="50"/>
      <c r="E316" s="26"/>
      <c r="F316" s="1"/>
      <c r="Q316" s="2"/>
    </row>
    <row r="317" spans="1:17">
      <c r="A317" s="38"/>
      <c r="B317" s="39"/>
      <c r="C317" s="39"/>
      <c r="D317" s="50"/>
      <c r="E317" s="26"/>
      <c r="F317" s="1"/>
      <c r="Q317" s="2"/>
    </row>
    <row r="318" spans="1:17">
      <c r="A318" s="38"/>
      <c r="B318" s="39"/>
      <c r="C318" s="42"/>
      <c r="D318" s="43"/>
      <c r="E318" s="26"/>
      <c r="F318" s="1"/>
      <c r="Q318" s="11"/>
    </row>
    <row r="319" spans="1:17">
      <c r="A319" s="38"/>
      <c r="B319" s="39"/>
      <c r="C319" s="42"/>
      <c r="D319" s="43"/>
      <c r="E319" s="26"/>
      <c r="F319" s="1"/>
      <c r="Q319" s="2"/>
    </row>
    <row r="320" spans="1:17">
      <c r="A320" s="38"/>
      <c r="B320" s="39"/>
      <c r="C320" s="42"/>
      <c r="D320" s="43"/>
      <c r="E320" s="26"/>
      <c r="F320" s="1"/>
      <c r="Q320" s="2"/>
    </row>
    <row r="321" spans="1:17">
      <c r="A321" s="38"/>
      <c r="B321" s="39"/>
      <c r="C321" s="42"/>
      <c r="D321" s="43"/>
      <c r="E321" s="26"/>
      <c r="F321" s="1"/>
      <c r="Q321" s="11"/>
    </row>
    <row r="322" spans="1:17">
      <c r="A322" s="38"/>
      <c r="B322" s="39"/>
      <c r="C322" s="39"/>
      <c r="D322" s="43"/>
      <c r="E322" s="26"/>
      <c r="F322" s="1"/>
      <c r="Q322" s="2"/>
    </row>
    <row r="323" spans="1:17">
      <c r="A323" s="38"/>
      <c r="B323" s="39"/>
      <c r="C323" s="39"/>
      <c r="D323" s="50"/>
      <c r="E323" s="26"/>
      <c r="F323" s="1"/>
      <c r="Q323" s="11"/>
    </row>
    <row r="324" spans="1:17">
      <c r="A324" s="38"/>
      <c r="B324" s="39"/>
      <c r="C324" s="39"/>
      <c r="D324" s="50"/>
      <c r="E324" s="26"/>
      <c r="F324" s="1"/>
      <c r="Q324" s="11"/>
    </row>
    <row r="325" spans="1:17">
      <c r="A325" s="38"/>
      <c r="B325" s="39"/>
      <c r="C325" s="39"/>
      <c r="D325" s="50"/>
      <c r="E325" s="26"/>
      <c r="F325" s="1"/>
      <c r="Q325" s="2"/>
    </row>
    <row r="326" spans="1:17">
      <c r="A326" s="38"/>
      <c r="B326" s="39"/>
      <c r="C326" s="39"/>
      <c r="D326" s="50"/>
      <c r="E326" s="26"/>
      <c r="F326" s="1"/>
      <c r="Q326" s="2"/>
    </row>
    <row r="327" spans="1:17">
      <c r="A327" s="38"/>
      <c r="B327" s="39"/>
      <c r="C327" s="42"/>
      <c r="D327" s="43"/>
      <c r="E327" s="26"/>
      <c r="F327" s="1"/>
      <c r="Q327" s="2"/>
    </row>
    <row r="328" spans="1:17">
      <c r="A328" s="38"/>
      <c r="B328" s="39"/>
      <c r="C328" s="42"/>
      <c r="D328" s="43"/>
      <c r="E328" s="26"/>
      <c r="F328" s="1"/>
      <c r="Q328" s="11"/>
    </row>
    <row r="329" spans="1:17">
      <c r="A329" s="38"/>
      <c r="B329" s="39"/>
      <c r="C329" s="42"/>
      <c r="D329" s="43"/>
      <c r="E329" s="26"/>
      <c r="F329" s="1"/>
      <c r="Q329" s="2"/>
    </row>
    <row r="330" spans="1:17">
      <c r="A330" s="38"/>
      <c r="B330" s="39"/>
      <c r="C330" s="42"/>
      <c r="D330" s="43"/>
      <c r="E330" s="26"/>
      <c r="F330" s="1"/>
      <c r="Q330" s="2"/>
    </row>
    <row r="331" spans="1:17" s="35" customFormat="1">
      <c r="A331" s="41"/>
      <c r="B331" s="42"/>
      <c r="C331" s="42"/>
      <c r="D331" s="51"/>
      <c r="E331" s="26"/>
      <c r="F331" s="1"/>
      <c r="H331" s="54"/>
      <c r="I331" s="198"/>
      <c r="J331" s="198"/>
      <c r="K331" s="198"/>
      <c r="L331" s="198"/>
      <c r="M331" s="198"/>
      <c r="N331" s="198"/>
      <c r="O331" s="198"/>
      <c r="Q331" s="34"/>
    </row>
    <row r="332" spans="1:17">
      <c r="A332" s="38"/>
      <c r="B332" s="39"/>
      <c r="C332" s="39"/>
      <c r="D332" s="51"/>
      <c r="E332" s="26"/>
      <c r="F332" s="1"/>
      <c r="Q332" s="11"/>
    </row>
    <row r="333" spans="1:17">
      <c r="A333" s="38"/>
      <c r="B333" s="39"/>
      <c r="C333" s="39"/>
      <c r="D333" s="50"/>
      <c r="E333" s="26"/>
      <c r="F333" s="1"/>
      <c r="Q333" s="2"/>
    </row>
    <row r="334" spans="1:17">
      <c r="A334" s="38"/>
      <c r="B334" s="39"/>
      <c r="C334" s="39"/>
      <c r="D334" s="50"/>
      <c r="E334" s="26"/>
      <c r="F334" s="1"/>
      <c r="Q334" s="2"/>
    </row>
    <row r="335" spans="1:17">
      <c r="A335" s="38"/>
      <c r="B335" s="39"/>
      <c r="C335" s="42"/>
      <c r="D335" s="43"/>
      <c r="E335" s="26"/>
      <c r="F335" s="1"/>
      <c r="Q335" s="11"/>
    </row>
    <row r="336" spans="1:17">
      <c r="A336" s="38"/>
      <c r="B336" s="39"/>
      <c r="C336" s="42"/>
      <c r="D336" s="43"/>
      <c r="E336" s="26"/>
      <c r="F336" s="1"/>
      <c r="Q336" s="2"/>
    </row>
    <row r="337" spans="1:17">
      <c r="A337" s="38"/>
      <c r="B337" s="39"/>
      <c r="C337" s="42"/>
      <c r="D337" s="43"/>
      <c r="E337" s="26"/>
      <c r="F337" s="1"/>
      <c r="Q337" s="2"/>
    </row>
    <row r="338" spans="1:17">
      <c r="A338" s="38"/>
      <c r="B338" s="39"/>
      <c r="C338" s="42"/>
      <c r="D338" s="43"/>
      <c r="E338" s="26"/>
      <c r="F338" s="1"/>
      <c r="Q338" s="11"/>
    </row>
    <row r="339" spans="1:17">
      <c r="A339" s="38"/>
      <c r="B339" s="39"/>
      <c r="C339" s="39"/>
      <c r="D339" s="43"/>
      <c r="E339" s="26"/>
      <c r="F339" s="1"/>
      <c r="Q339" s="2"/>
    </row>
    <row r="340" spans="1:17">
      <c r="A340" s="38"/>
      <c r="B340" s="39"/>
      <c r="C340" s="39"/>
      <c r="D340" s="50"/>
      <c r="E340" s="26"/>
      <c r="F340" s="1"/>
      <c r="Q340" s="11"/>
    </row>
    <row r="341" spans="1:17">
      <c r="A341" s="38"/>
      <c r="B341" s="39"/>
      <c r="C341" s="42"/>
      <c r="D341" s="43"/>
      <c r="E341" s="26"/>
      <c r="F341" s="1"/>
      <c r="Q341" s="11"/>
    </row>
    <row r="342" spans="1:17">
      <c r="A342" s="38"/>
      <c r="B342" s="39"/>
      <c r="C342" s="42"/>
      <c r="D342" s="51"/>
      <c r="E342" s="26"/>
      <c r="F342" s="1"/>
      <c r="Q342" s="11"/>
    </row>
    <row r="343" spans="1:17">
      <c r="A343" s="38"/>
      <c r="B343" s="39"/>
      <c r="C343" s="42"/>
      <c r="D343" s="51"/>
      <c r="E343" s="26"/>
      <c r="F343" s="1"/>
      <c r="Q343" s="11"/>
    </row>
    <row r="344" spans="1:17">
      <c r="A344" s="38"/>
      <c r="B344" s="39"/>
      <c r="C344" s="42"/>
      <c r="D344" s="51"/>
      <c r="E344" s="26"/>
      <c r="F344" s="1"/>
      <c r="Q344" s="11"/>
    </row>
    <row r="345" spans="1:17">
      <c r="A345" s="38"/>
      <c r="B345" s="39"/>
      <c r="C345" s="42"/>
      <c r="D345" s="51"/>
      <c r="E345" s="26"/>
      <c r="F345" s="1"/>
      <c r="Q345" s="11"/>
    </row>
    <row r="346" spans="1:17">
      <c r="A346" s="38"/>
      <c r="B346" s="39"/>
      <c r="C346" s="42"/>
      <c r="D346" s="51"/>
      <c r="E346" s="26"/>
      <c r="F346" s="1"/>
      <c r="Q346" s="11"/>
    </row>
    <row r="347" spans="1:17">
      <c r="A347" s="38"/>
      <c r="B347" s="39"/>
      <c r="C347" s="39"/>
      <c r="D347" s="51"/>
      <c r="E347" s="26"/>
      <c r="F347" s="1"/>
      <c r="Q347" s="11"/>
    </row>
    <row r="348" spans="1:17">
      <c r="A348" s="38"/>
      <c r="B348" s="39"/>
      <c r="C348" s="39"/>
      <c r="D348" s="50"/>
      <c r="E348" s="26"/>
      <c r="F348" s="1"/>
      <c r="Q348" s="11"/>
    </row>
    <row r="349" spans="1:17">
      <c r="A349" s="38"/>
      <c r="B349" s="39"/>
      <c r="C349" s="42"/>
      <c r="D349" s="43"/>
      <c r="E349" s="26"/>
      <c r="F349" s="1"/>
      <c r="Q349" s="11"/>
    </row>
    <row r="350" spans="1:17">
      <c r="A350" s="38"/>
      <c r="B350" s="39"/>
      <c r="C350" s="42"/>
      <c r="D350" s="43"/>
      <c r="E350" s="26"/>
      <c r="F350" s="1"/>
      <c r="Q350" s="11"/>
    </row>
    <row r="351" spans="1:17">
      <c r="A351" s="38"/>
      <c r="B351" s="39"/>
      <c r="C351" s="42"/>
      <c r="D351" s="43"/>
      <c r="E351" s="26"/>
      <c r="F351" s="1"/>
      <c r="Q351" s="11"/>
    </row>
    <row r="352" spans="1:17">
      <c r="A352" s="38"/>
      <c r="B352" s="39"/>
      <c r="C352" s="42"/>
      <c r="D352" s="43"/>
      <c r="E352" s="26"/>
      <c r="F352" s="1"/>
      <c r="Q352" s="11"/>
    </row>
    <row r="353" spans="1:17">
      <c r="A353" s="38"/>
      <c r="B353" s="39"/>
      <c r="C353" s="42"/>
      <c r="D353" s="43"/>
      <c r="E353" s="26"/>
      <c r="F353" s="1"/>
      <c r="Q353" s="11"/>
    </row>
    <row r="354" spans="1:17">
      <c r="A354" s="38"/>
      <c r="B354" s="39"/>
      <c r="C354" s="39"/>
      <c r="D354" s="43"/>
      <c r="E354" s="26"/>
      <c r="F354" s="1"/>
      <c r="Q354" s="11"/>
    </row>
    <row r="355" spans="1:17">
      <c r="A355" s="38"/>
      <c r="B355" s="39"/>
      <c r="C355" s="39"/>
      <c r="D355" s="50"/>
      <c r="E355" s="26"/>
      <c r="F355" s="1"/>
      <c r="Q355" s="11"/>
    </row>
    <row r="356" spans="1:17">
      <c r="A356" s="38"/>
      <c r="B356" s="39"/>
      <c r="C356" s="39"/>
      <c r="D356" s="50"/>
      <c r="E356" s="26"/>
      <c r="F356" s="1"/>
      <c r="Q356" s="11"/>
    </row>
    <row r="357" spans="1:17">
      <c r="A357" s="38"/>
      <c r="B357" s="39"/>
      <c r="C357" s="39"/>
      <c r="D357" s="50"/>
      <c r="E357" s="26"/>
      <c r="F357" s="1"/>
      <c r="Q357" s="11"/>
    </row>
    <row r="358" spans="1:17">
      <c r="A358" s="38"/>
      <c r="B358" s="39"/>
      <c r="C358" s="39"/>
      <c r="D358" s="50"/>
      <c r="E358" s="26"/>
      <c r="F358" s="1"/>
      <c r="Q358" s="11"/>
    </row>
    <row r="359" spans="1:17">
      <c r="A359" s="38"/>
      <c r="B359" s="39"/>
      <c r="C359" s="39"/>
      <c r="D359" s="50"/>
      <c r="E359" s="26"/>
      <c r="F359" s="1"/>
      <c r="Q359" s="2"/>
    </row>
    <row r="360" spans="1:17">
      <c r="A360" s="38"/>
      <c r="B360" s="42"/>
      <c r="C360" s="44"/>
      <c r="D360" s="43"/>
      <c r="E360" s="26"/>
      <c r="F360" s="1"/>
      <c r="Q360" s="11"/>
    </row>
    <row r="361" spans="1:17">
      <c r="A361" s="38"/>
      <c r="B361" s="39"/>
      <c r="C361" s="44"/>
      <c r="D361" s="43"/>
      <c r="E361" s="26"/>
      <c r="F361" s="1"/>
      <c r="Q361" s="11"/>
    </row>
    <row r="362" spans="1:17">
      <c r="A362" s="38"/>
      <c r="B362" s="39"/>
      <c r="C362" s="44"/>
      <c r="D362" s="43"/>
      <c r="E362" s="26"/>
      <c r="F362" s="1"/>
      <c r="Q362" s="11"/>
    </row>
    <row r="363" spans="1:17">
      <c r="A363" s="38"/>
      <c r="B363" s="39"/>
      <c r="C363" s="44"/>
      <c r="D363" s="43"/>
      <c r="E363" s="26"/>
      <c r="F363" s="1"/>
      <c r="Q363" s="11"/>
    </row>
    <row r="364" spans="1:17">
      <c r="A364" s="38"/>
      <c r="B364" s="39"/>
      <c r="C364" s="44"/>
      <c r="D364" s="43"/>
      <c r="E364" s="26"/>
      <c r="F364" s="1"/>
      <c r="Q364" s="11"/>
    </row>
    <row r="365" spans="1:17">
      <c r="A365" s="38"/>
      <c r="B365" s="39"/>
      <c r="C365" s="39"/>
      <c r="D365" s="43"/>
      <c r="E365" s="26"/>
      <c r="F365" s="1"/>
      <c r="Q365" s="11"/>
    </row>
    <row r="366" spans="1:17">
      <c r="A366" s="38"/>
      <c r="B366" s="39"/>
      <c r="C366" s="39"/>
      <c r="D366" s="50"/>
      <c r="E366" s="26"/>
      <c r="F366" s="1"/>
      <c r="Q366" s="11"/>
    </row>
    <row r="367" spans="1:17">
      <c r="A367" s="38"/>
      <c r="B367" s="39"/>
      <c r="C367" s="44"/>
      <c r="D367" s="43"/>
      <c r="E367" s="26"/>
      <c r="F367" s="1"/>
      <c r="Q367" s="11"/>
    </row>
    <row r="368" spans="1:17">
      <c r="A368" s="38"/>
      <c r="B368" s="39"/>
      <c r="C368" s="44"/>
      <c r="D368" s="43"/>
      <c r="E368" s="26"/>
      <c r="F368" s="1"/>
      <c r="Q368" s="11"/>
    </row>
    <row r="369" spans="1:17">
      <c r="A369" s="38"/>
      <c r="B369" s="39"/>
      <c r="C369" s="44"/>
      <c r="D369" s="43"/>
      <c r="E369" s="26"/>
      <c r="F369" s="1"/>
      <c r="Q369" s="11"/>
    </row>
    <row r="370" spans="1:17">
      <c r="A370" s="38"/>
      <c r="B370" s="39"/>
      <c r="C370" s="44"/>
      <c r="D370" s="43"/>
      <c r="E370" s="26"/>
      <c r="F370" s="1"/>
      <c r="Q370" s="11"/>
    </row>
    <row r="371" spans="1:17">
      <c r="A371" s="38"/>
      <c r="B371" s="39"/>
      <c r="C371" s="44"/>
      <c r="D371" s="43"/>
      <c r="E371" s="26"/>
      <c r="F371" s="1"/>
      <c r="Q371" s="11"/>
    </row>
    <row r="372" spans="1:17">
      <c r="A372" s="38"/>
      <c r="B372" s="39"/>
      <c r="C372" s="39"/>
      <c r="D372" s="43"/>
      <c r="E372" s="26"/>
      <c r="F372" s="1"/>
      <c r="Q372" s="11"/>
    </row>
    <row r="373" spans="1:17">
      <c r="A373" s="38"/>
      <c r="B373" s="39"/>
      <c r="C373" s="39"/>
      <c r="D373" s="50"/>
      <c r="E373" s="26"/>
      <c r="F373" s="1"/>
      <c r="Q373" s="11"/>
    </row>
    <row r="374" spans="1:17">
      <c r="A374" s="38"/>
      <c r="B374" s="39"/>
      <c r="C374" s="39"/>
      <c r="D374" s="50"/>
      <c r="E374" s="26"/>
      <c r="F374" s="1"/>
      <c r="Q374" s="11"/>
    </row>
    <row r="375" spans="1:17">
      <c r="A375" s="38"/>
      <c r="B375" s="39"/>
      <c r="C375" s="39"/>
      <c r="D375" s="50"/>
      <c r="E375" s="26"/>
      <c r="F375" s="1"/>
      <c r="Q375" s="2"/>
    </row>
    <row r="376" spans="1:17">
      <c r="A376" s="38"/>
      <c r="B376" s="39"/>
      <c r="C376" s="39"/>
      <c r="D376" s="50"/>
      <c r="E376" s="26"/>
      <c r="F376" s="1"/>
      <c r="Q376" s="2"/>
    </row>
    <row r="377" spans="1:17">
      <c r="A377" s="38"/>
      <c r="B377" s="39"/>
      <c r="C377" s="44"/>
      <c r="D377" s="43"/>
      <c r="E377" s="26"/>
      <c r="F377" s="1"/>
      <c r="Q377" s="11"/>
    </row>
    <row r="378" spans="1:17">
      <c r="A378" s="38"/>
      <c r="B378" s="39"/>
      <c r="C378" s="44"/>
      <c r="D378" s="43"/>
      <c r="E378" s="26"/>
      <c r="F378" s="1"/>
      <c r="Q378" s="2"/>
    </row>
    <row r="379" spans="1:17">
      <c r="A379" s="38"/>
      <c r="B379" s="39"/>
      <c r="C379" s="44"/>
      <c r="D379" s="43"/>
      <c r="E379" s="26"/>
      <c r="F379" s="1"/>
      <c r="Q379" s="2"/>
    </row>
    <row r="380" spans="1:17">
      <c r="A380" s="38"/>
      <c r="B380" s="39"/>
      <c r="C380" s="44"/>
      <c r="D380" s="43"/>
      <c r="E380" s="26"/>
      <c r="F380" s="1"/>
      <c r="Q380" s="11"/>
    </row>
    <row r="381" spans="1:17" s="35" customFormat="1">
      <c r="A381" s="41"/>
      <c r="B381" s="42"/>
      <c r="C381" s="42"/>
      <c r="D381" s="51"/>
      <c r="E381" s="26"/>
      <c r="F381" s="1"/>
      <c r="H381" s="54"/>
      <c r="I381" s="198"/>
      <c r="J381" s="198"/>
      <c r="K381" s="198"/>
      <c r="L381" s="198"/>
      <c r="M381" s="198"/>
      <c r="N381" s="198"/>
      <c r="O381" s="198"/>
      <c r="Q381" s="34"/>
    </row>
    <row r="382" spans="1:17">
      <c r="A382" s="38"/>
      <c r="B382" s="39"/>
      <c r="C382" s="39"/>
      <c r="D382" s="51"/>
      <c r="E382" s="26"/>
      <c r="F382" s="1"/>
      <c r="Q382" s="11"/>
    </row>
    <row r="383" spans="1:17">
      <c r="A383" s="38"/>
      <c r="B383" s="39"/>
      <c r="C383" s="39"/>
      <c r="D383" s="50"/>
      <c r="E383" s="26"/>
      <c r="F383" s="1"/>
      <c r="Q383" s="2"/>
    </row>
    <row r="384" spans="1:17">
      <c r="A384" s="38"/>
      <c r="B384" s="39"/>
      <c r="C384" s="39"/>
      <c r="D384" s="50"/>
      <c r="E384" s="26"/>
      <c r="F384" s="1"/>
      <c r="Q384" s="2"/>
    </row>
    <row r="385" spans="1:17">
      <c r="A385" s="38"/>
      <c r="B385" s="39"/>
      <c r="C385" s="44"/>
      <c r="D385" s="43"/>
      <c r="E385" s="26"/>
      <c r="F385" s="1"/>
      <c r="Q385" s="11"/>
    </row>
    <row r="386" spans="1:17">
      <c r="A386" s="38"/>
      <c r="B386" s="39"/>
      <c r="C386" s="44"/>
      <c r="D386" s="43"/>
      <c r="E386" s="26"/>
      <c r="F386" s="1"/>
      <c r="Q386" s="2"/>
    </row>
    <row r="387" spans="1:17">
      <c r="A387" s="38"/>
      <c r="B387" s="39"/>
      <c r="C387" s="44"/>
      <c r="D387" s="43"/>
      <c r="E387" s="26"/>
      <c r="F387" s="1"/>
      <c r="Q387" s="2"/>
    </row>
    <row r="388" spans="1:17">
      <c r="A388" s="38"/>
      <c r="B388" s="39"/>
      <c r="C388" s="44"/>
      <c r="D388" s="43"/>
      <c r="E388" s="26"/>
      <c r="F388" s="1"/>
      <c r="Q388" s="11"/>
    </row>
    <row r="389" spans="1:17" s="35" customFormat="1">
      <c r="A389" s="41"/>
      <c r="B389" s="42"/>
      <c r="C389" s="42"/>
      <c r="D389" s="51"/>
      <c r="E389" s="26"/>
      <c r="F389" s="1"/>
      <c r="H389" s="54"/>
      <c r="I389" s="198"/>
      <c r="J389" s="198"/>
      <c r="K389" s="198"/>
      <c r="L389" s="198"/>
      <c r="M389" s="198"/>
      <c r="N389" s="198"/>
      <c r="O389" s="198"/>
      <c r="Q389" s="34"/>
    </row>
    <row r="390" spans="1:17">
      <c r="A390" s="38"/>
      <c r="B390" s="39"/>
      <c r="C390" s="39"/>
      <c r="D390" s="51"/>
      <c r="E390" s="26"/>
      <c r="F390" s="1"/>
      <c r="Q390" s="11"/>
    </row>
    <row r="391" spans="1:17">
      <c r="A391" s="38"/>
      <c r="B391" s="39"/>
      <c r="C391" s="39"/>
      <c r="D391" s="50"/>
      <c r="E391" s="26"/>
      <c r="F391" s="1"/>
      <c r="Q391" s="2"/>
    </row>
    <row r="392" spans="1:17">
      <c r="A392" s="38"/>
      <c r="B392" s="39"/>
      <c r="C392" s="39"/>
      <c r="D392" s="50"/>
      <c r="E392" s="26"/>
      <c r="F392" s="1"/>
      <c r="Q392" s="2"/>
    </row>
    <row r="393" spans="1:17">
      <c r="A393" s="38"/>
      <c r="B393" s="39"/>
      <c r="C393" s="42"/>
      <c r="D393" s="43"/>
      <c r="E393" s="27"/>
      <c r="F393" s="1"/>
      <c r="Q393" s="2"/>
    </row>
    <row r="394" spans="1:17">
      <c r="A394" s="38"/>
      <c r="B394" s="39"/>
      <c r="C394" s="42"/>
      <c r="D394" s="43"/>
      <c r="E394" s="27"/>
      <c r="F394" s="1"/>
      <c r="Q394" s="2"/>
    </row>
    <row r="395" spans="1:17">
      <c r="A395" s="38"/>
      <c r="B395" s="39"/>
      <c r="C395" s="42"/>
      <c r="D395" s="43"/>
      <c r="E395" s="27"/>
      <c r="F395" s="1"/>
      <c r="Q395" s="11"/>
    </row>
    <row r="396" spans="1:17">
      <c r="A396" s="38"/>
      <c r="B396" s="39"/>
      <c r="C396" s="42"/>
      <c r="D396" s="43"/>
      <c r="E396" s="27"/>
      <c r="F396" s="1"/>
      <c r="Q396" s="2"/>
    </row>
    <row r="397" spans="1:17">
      <c r="A397" s="38"/>
      <c r="B397" s="39"/>
      <c r="C397" s="39"/>
      <c r="D397" s="43"/>
      <c r="E397" s="28"/>
      <c r="F397" s="1"/>
      <c r="Q397" s="2"/>
    </row>
    <row r="398" spans="1:17">
      <c r="A398" s="38"/>
      <c r="B398" s="39"/>
      <c r="C398" s="39"/>
      <c r="D398" s="50"/>
      <c r="E398" s="26"/>
      <c r="F398" s="1"/>
      <c r="Q398" s="11"/>
    </row>
    <row r="399" spans="1:17">
      <c r="A399" s="38"/>
      <c r="B399" s="39"/>
      <c r="C399" s="42"/>
      <c r="D399" s="43"/>
      <c r="E399" s="30"/>
      <c r="F399" s="1"/>
      <c r="Q399" s="11"/>
    </row>
    <row r="400" spans="1:17">
      <c r="A400" s="38"/>
      <c r="B400" s="39"/>
      <c r="C400" s="42"/>
      <c r="D400" s="51"/>
      <c r="E400" s="30"/>
      <c r="F400" s="1"/>
      <c r="Q400" s="11"/>
    </row>
    <row r="401" spans="1:17">
      <c r="A401" s="38"/>
      <c r="B401" s="39"/>
      <c r="C401" s="42"/>
      <c r="D401" s="51"/>
      <c r="E401" s="30"/>
      <c r="F401" s="1"/>
      <c r="Q401" s="11"/>
    </row>
    <row r="402" spans="1:17">
      <c r="A402" s="38"/>
      <c r="B402" s="39"/>
      <c r="C402" s="39"/>
      <c r="D402" s="50"/>
      <c r="E402" s="26"/>
      <c r="F402" s="1"/>
      <c r="Q402" s="11"/>
    </row>
    <row r="403" spans="1:17">
      <c r="A403" s="38"/>
      <c r="B403" s="39"/>
      <c r="C403" s="42"/>
      <c r="D403" s="43"/>
      <c r="E403" s="30"/>
      <c r="F403" s="1"/>
      <c r="Q403" s="11"/>
    </row>
    <row r="404" spans="1:17">
      <c r="A404" s="38"/>
      <c r="B404" s="39"/>
      <c r="C404" s="42"/>
      <c r="D404" s="51"/>
      <c r="E404" s="30"/>
      <c r="F404" s="1"/>
      <c r="Q404" s="11"/>
    </row>
    <row r="405" spans="1:17">
      <c r="A405" s="38"/>
      <c r="B405" s="39"/>
      <c r="C405" s="42"/>
      <c r="D405" s="51"/>
      <c r="E405" s="30"/>
      <c r="F405" s="1"/>
      <c r="Q405" s="11"/>
    </row>
    <row r="406" spans="1:17">
      <c r="A406" s="38"/>
      <c r="B406" s="39"/>
      <c r="C406" s="42"/>
      <c r="D406" s="51"/>
      <c r="E406" s="30"/>
      <c r="F406" s="1"/>
      <c r="Q406" s="11"/>
    </row>
    <row r="407" spans="1:17">
      <c r="A407" s="38"/>
      <c r="B407" s="39"/>
      <c r="C407" s="42"/>
      <c r="D407" s="51"/>
      <c r="E407" s="30"/>
      <c r="F407" s="1"/>
      <c r="Q407" s="11"/>
    </row>
    <row r="408" spans="1:17">
      <c r="A408" s="38"/>
      <c r="B408" s="39"/>
      <c r="C408" s="42"/>
      <c r="D408" s="51"/>
      <c r="E408" s="30"/>
      <c r="F408" s="1"/>
      <c r="Q408" s="11"/>
    </row>
    <row r="409" spans="1:17">
      <c r="A409" s="38"/>
      <c r="B409" s="39"/>
      <c r="C409" s="39"/>
      <c r="D409" s="51"/>
      <c r="E409" s="28"/>
      <c r="F409" s="1"/>
      <c r="Q409" s="11"/>
    </row>
    <row r="410" spans="1:17">
      <c r="A410" s="38"/>
      <c r="B410" s="39"/>
      <c r="C410" s="39"/>
      <c r="D410" s="50"/>
      <c r="E410" s="26"/>
      <c r="F410" s="1"/>
      <c r="Q410" s="11"/>
    </row>
    <row r="411" spans="1:17">
      <c r="A411" s="38"/>
      <c r="B411" s="39"/>
      <c r="C411" s="42"/>
      <c r="D411" s="43"/>
      <c r="E411" s="29"/>
      <c r="F411" s="1"/>
      <c r="Q411" s="11"/>
    </row>
    <row r="412" spans="1:17">
      <c r="A412" s="38"/>
      <c r="B412" s="39"/>
      <c r="C412" s="42"/>
      <c r="D412" s="43"/>
      <c r="E412" s="25"/>
      <c r="F412" s="1"/>
      <c r="Q412" s="11"/>
    </row>
    <row r="413" spans="1:17">
      <c r="A413" s="38"/>
      <c r="B413" s="39"/>
      <c r="C413" s="42"/>
      <c r="D413" s="43"/>
      <c r="E413" s="29"/>
      <c r="F413" s="1"/>
      <c r="Q413" s="11"/>
    </row>
    <row r="414" spans="1:17">
      <c r="A414" s="38"/>
      <c r="B414" s="39"/>
      <c r="C414" s="42"/>
      <c r="D414" s="43"/>
      <c r="E414" s="29"/>
      <c r="F414" s="1"/>
      <c r="Q414" s="11"/>
    </row>
    <row r="415" spans="1:17">
      <c r="A415" s="38"/>
      <c r="B415" s="39"/>
      <c r="C415" s="42"/>
      <c r="D415" s="43"/>
      <c r="E415" s="29"/>
      <c r="F415" s="1"/>
      <c r="Q415" s="11"/>
    </row>
    <row r="416" spans="1:17">
      <c r="A416" s="38"/>
      <c r="B416" s="39"/>
      <c r="C416" s="39"/>
      <c r="D416" s="43"/>
      <c r="E416" s="28"/>
      <c r="F416" s="1"/>
      <c r="Q416" s="11"/>
    </row>
    <row r="417" spans="1:17">
      <c r="A417" s="38"/>
      <c r="B417" s="39"/>
      <c r="C417" s="39"/>
      <c r="D417" s="50"/>
      <c r="E417" s="26"/>
      <c r="F417" s="1"/>
      <c r="Q417" s="11"/>
    </row>
    <row r="418" spans="1:17">
      <c r="A418" s="38"/>
      <c r="B418" s="39"/>
      <c r="C418" s="39"/>
      <c r="D418" s="50"/>
      <c r="E418" s="26"/>
      <c r="F418" s="1"/>
      <c r="Q418" s="11"/>
    </row>
    <row r="419" spans="1:17">
      <c r="A419" s="38"/>
      <c r="B419" s="39"/>
      <c r="C419" s="39"/>
      <c r="D419" s="50"/>
      <c r="E419" s="26"/>
      <c r="F419" s="1"/>
      <c r="Q419" s="11"/>
    </row>
    <row r="420" spans="1:17">
      <c r="A420" s="38"/>
      <c r="B420" s="42"/>
      <c r="C420" s="44"/>
      <c r="D420" s="43"/>
      <c r="E420" s="25"/>
      <c r="F420" s="1"/>
      <c r="Q420" s="11"/>
    </row>
    <row r="421" spans="1:17">
      <c r="A421" s="38"/>
      <c r="B421" s="42"/>
      <c r="C421" s="44"/>
      <c r="D421" s="43"/>
      <c r="E421" s="25"/>
      <c r="F421" s="1"/>
      <c r="Q421" s="11"/>
    </row>
    <row r="422" spans="1:17">
      <c r="A422" s="38"/>
      <c r="B422" s="39"/>
      <c r="C422" s="39"/>
      <c r="D422" s="43"/>
      <c r="E422" s="28"/>
      <c r="F422" s="1"/>
      <c r="Q422" s="11"/>
    </row>
    <row r="423" spans="1:17">
      <c r="A423" s="38"/>
      <c r="B423" s="39"/>
      <c r="C423" s="39"/>
      <c r="D423" s="50"/>
      <c r="E423" s="26"/>
      <c r="F423" s="1"/>
      <c r="Q423" s="11"/>
    </row>
    <row r="424" spans="1:17">
      <c r="A424" s="38"/>
      <c r="B424" s="42"/>
      <c r="C424" s="44"/>
      <c r="D424" s="43"/>
      <c r="E424" s="25"/>
      <c r="F424" s="1"/>
      <c r="Q424" s="11"/>
    </row>
    <row r="425" spans="1:17">
      <c r="A425" s="38"/>
      <c r="B425" s="42"/>
      <c r="C425" s="44"/>
      <c r="D425" s="43"/>
      <c r="E425" s="25"/>
      <c r="F425" s="1"/>
      <c r="Q425" s="11"/>
    </row>
    <row r="426" spans="1:17">
      <c r="A426" s="38"/>
      <c r="B426" s="39"/>
      <c r="C426" s="39"/>
      <c r="D426" s="43"/>
      <c r="E426" s="28"/>
      <c r="F426" s="1"/>
      <c r="Q426" s="11"/>
    </row>
    <row r="427" spans="1:17">
      <c r="E427" s="31"/>
    </row>
    <row r="428" spans="1:17">
      <c r="E428" s="31"/>
    </row>
    <row r="429" spans="1:17" s="5" customFormat="1">
      <c r="A429" s="52"/>
      <c r="B429" s="37"/>
      <c r="C429" s="53"/>
      <c r="D429" s="37"/>
      <c r="E429" s="31"/>
      <c r="H429" s="607"/>
      <c r="I429" s="199"/>
      <c r="J429" s="199"/>
      <c r="K429" s="199"/>
      <c r="L429" s="199"/>
      <c r="M429" s="199"/>
      <c r="N429" s="199"/>
      <c r="O429" s="199"/>
      <c r="Q429" s="6"/>
    </row>
    <row r="430" spans="1:17" s="5" customFormat="1">
      <c r="A430" s="52"/>
      <c r="B430" s="37"/>
      <c r="C430" s="53"/>
      <c r="D430" s="37"/>
      <c r="E430" s="31"/>
      <c r="H430" s="607"/>
      <c r="I430" s="199"/>
      <c r="J430" s="199"/>
      <c r="K430" s="199"/>
      <c r="L430" s="199"/>
      <c r="M430" s="199"/>
      <c r="N430" s="199"/>
      <c r="O430" s="199"/>
      <c r="Q430" s="6"/>
    </row>
    <row r="431" spans="1:17" s="5" customFormat="1">
      <c r="A431" s="52"/>
      <c r="B431" s="37"/>
      <c r="C431" s="53"/>
      <c r="D431" s="37"/>
      <c r="E431" s="31"/>
      <c r="H431" s="607"/>
      <c r="I431" s="199"/>
      <c r="J431" s="199"/>
      <c r="K431" s="199"/>
      <c r="L431" s="199"/>
      <c r="M431" s="199"/>
      <c r="N431" s="199"/>
      <c r="O431" s="199"/>
      <c r="Q431" s="6"/>
    </row>
    <row r="432" spans="1:17" s="5" customFormat="1">
      <c r="A432" s="52"/>
      <c r="B432" s="37"/>
      <c r="C432" s="53"/>
      <c r="D432" s="37"/>
      <c r="E432" s="31"/>
      <c r="H432" s="607"/>
      <c r="I432" s="199"/>
      <c r="J432" s="199"/>
      <c r="K432" s="199"/>
      <c r="L432" s="199"/>
      <c r="M432" s="199"/>
      <c r="N432" s="199"/>
      <c r="O432" s="199"/>
      <c r="Q432" s="6"/>
    </row>
    <row r="433" spans="1:17" s="5" customFormat="1">
      <c r="A433" s="52"/>
      <c r="B433" s="37"/>
      <c r="C433" s="53"/>
      <c r="D433" s="37"/>
      <c r="E433" s="31"/>
      <c r="H433" s="607"/>
      <c r="I433" s="199"/>
      <c r="J433" s="199"/>
      <c r="K433" s="199"/>
      <c r="L433" s="199"/>
      <c r="M433" s="199"/>
      <c r="N433" s="199"/>
      <c r="O433" s="199"/>
      <c r="Q433" s="6"/>
    </row>
    <row r="434" spans="1:17" s="5" customFormat="1">
      <c r="A434" s="52"/>
      <c r="B434" s="37"/>
      <c r="C434" s="53"/>
      <c r="D434" s="37"/>
      <c r="E434" s="31"/>
      <c r="H434" s="607"/>
      <c r="I434" s="199"/>
      <c r="J434" s="199"/>
      <c r="K434" s="199"/>
      <c r="L434" s="199"/>
      <c r="M434" s="199"/>
      <c r="N434" s="199"/>
      <c r="O434" s="199"/>
      <c r="Q434" s="6"/>
    </row>
    <row r="435" spans="1:17" s="5" customFormat="1">
      <c r="A435" s="52"/>
      <c r="B435" s="37"/>
      <c r="C435" s="53"/>
      <c r="D435" s="37"/>
      <c r="E435" s="31"/>
      <c r="H435" s="607"/>
      <c r="I435" s="199"/>
      <c r="J435" s="199"/>
      <c r="K435" s="199"/>
      <c r="L435" s="199"/>
      <c r="M435" s="199"/>
      <c r="N435" s="199"/>
      <c r="O435" s="199"/>
      <c r="Q435" s="6"/>
    </row>
    <row r="436" spans="1:17" s="5" customFormat="1">
      <c r="A436" s="52"/>
      <c r="B436" s="37"/>
      <c r="C436" s="53"/>
      <c r="D436" s="37"/>
      <c r="E436" s="31"/>
      <c r="H436" s="607"/>
      <c r="I436" s="199"/>
      <c r="J436" s="199"/>
      <c r="K436" s="199"/>
      <c r="L436" s="199"/>
      <c r="M436" s="199"/>
      <c r="N436" s="199"/>
      <c r="O436" s="199"/>
      <c r="Q436" s="6"/>
    </row>
    <row r="437" spans="1:17" s="5" customFormat="1">
      <c r="A437" s="52"/>
      <c r="B437" s="37"/>
      <c r="C437" s="53"/>
      <c r="D437" s="37"/>
      <c r="E437" s="31"/>
      <c r="H437" s="607"/>
      <c r="I437" s="199"/>
      <c r="J437" s="199"/>
      <c r="K437" s="199"/>
      <c r="L437" s="199"/>
      <c r="M437" s="199"/>
      <c r="N437" s="199"/>
      <c r="O437" s="199"/>
      <c r="Q437" s="6"/>
    </row>
    <row r="438" spans="1:17" s="5" customFormat="1">
      <c r="A438" s="52"/>
      <c r="B438" s="37"/>
      <c r="C438" s="53"/>
      <c r="D438" s="37"/>
      <c r="E438" s="31"/>
      <c r="H438" s="607"/>
      <c r="I438" s="199"/>
      <c r="J438" s="199"/>
      <c r="K438" s="199"/>
      <c r="L438" s="199"/>
      <c r="M438" s="199"/>
      <c r="N438" s="199"/>
      <c r="O438" s="199"/>
      <c r="Q438" s="6"/>
    </row>
    <row r="439" spans="1:17" s="5" customFormat="1">
      <c r="A439" s="52"/>
      <c r="B439" s="37"/>
      <c r="C439" s="53"/>
      <c r="D439" s="37"/>
      <c r="E439" s="31"/>
      <c r="H439" s="607"/>
      <c r="I439" s="199"/>
      <c r="J439" s="199"/>
      <c r="K439" s="199"/>
      <c r="L439" s="199"/>
      <c r="M439" s="199"/>
      <c r="N439" s="199"/>
      <c r="O439" s="199"/>
      <c r="Q439" s="6"/>
    </row>
    <row r="440" spans="1:17" s="5" customFormat="1">
      <c r="A440" s="52"/>
      <c r="B440" s="37"/>
      <c r="C440" s="53"/>
      <c r="D440" s="37"/>
      <c r="E440" s="31"/>
      <c r="H440" s="607"/>
      <c r="I440" s="199"/>
      <c r="J440" s="199"/>
      <c r="K440" s="199"/>
      <c r="L440" s="199"/>
      <c r="M440" s="199"/>
      <c r="N440" s="199"/>
      <c r="O440" s="199"/>
      <c r="Q440" s="6"/>
    </row>
    <row r="441" spans="1:17" s="5" customFormat="1">
      <c r="A441" s="52"/>
      <c r="B441" s="37"/>
      <c r="C441" s="53"/>
      <c r="D441" s="37"/>
      <c r="E441" s="31"/>
      <c r="H441" s="607"/>
      <c r="I441" s="199"/>
      <c r="J441" s="199"/>
      <c r="K441" s="199"/>
      <c r="L441" s="199"/>
      <c r="M441" s="199"/>
      <c r="N441" s="199"/>
      <c r="O441" s="199"/>
      <c r="Q441" s="6"/>
    </row>
    <row r="442" spans="1:17" s="5" customFormat="1">
      <c r="A442" s="52"/>
      <c r="B442" s="37"/>
      <c r="C442" s="53"/>
      <c r="D442" s="37"/>
      <c r="E442" s="31"/>
      <c r="H442" s="607"/>
      <c r="I442" s="199"/>
      <c r="J442" s="199"/>
      <c r="K442" s="199"/>
      <c r="L442" s="199"/>
      <c r="M442" s="199"/>
      <c r="N442" s="199"/>
      <c r="O442" s="199"/>
      <c r="Q442" s="6"/>
    </row>
    <row r="443" spans="1:17" s="5" customFormat="1">
      <c r="A443" s="52"/>
      <c r="B443" s="37"/>
      <c r="C443" s="53"/>
      <c r="D443" s="37"/>
      <c r="E443" s="31"/>
      <c r="H443" s="607"/>
      <c r="I443" s="199"/>
      <c r="J443" s="199"/>
      <c r="K443" s="199"/>
      <c r="L443" s="199"/>
      <c r="M443" s="199"/>
      <c r="N443" s="199"/>
      <c r="O443" s="199"/>
      <c r="Q443" s="6"/>
    </row>
    <row r="444" spans="1:17" s="5" customFormat="1">
      <c r="A444" s="52"/>
      <c r="B444" s="37"/>
      <c r="C444" s="53"/>
      <c r="D444" s="37"/>
      <c r="E444" s="31"/>
      <c r="H444" s="607"/>
      <c r="I444" s="199"/>
      <c r="J444" s="199"/>
      <c r="K444" s="199"/>
      <c r="L444" s="199"/>
      <c r="M444" s="199"/>
      <c r="N444" s="199"/>
      <c r="O444" s="199"/>
      <c r="Q444" s="6"/>
    </row>
    <row r="445" spans="1:17" s="5" customFormat="1">
      <c r="A445" s="52"/>
      <c r="B445" s="37"/>
      <c r="C445" s="53"/>
      <c r="D445" s="37"/>
      <c r="E445" s="31"/>
      <c r="H445" s="607"/>
      <c r="I445" s="199"/>
      <c r="J445" s="199"/>
      <c r="K445" s="199"/>
      <c r="L445" s="199"/>
      <c r="M445" s="199"/>
      <c r="N445" s="199"/>
      <c r="O445" s="199"/>
      <c r="Q445" s="6"/>
    </row>
    <row r="446" spans="1:17" s="5" customFormat="1">
      <c r="A446" s="52"/>
      <c r="B446" s="37"/>
      <c r="C446" s="53"/>
      <c r="D446" s="37"/>
      <c r="E446" s="31"/>
      <c r="H446" s="607"/>
      <c r="I446" s="199"/>
      <c r="J446" s="199"/>
      <c r="K446" s="199"/>
      <c r="L446" s="199"/>
      <c r="M446" s="199"/>
      <c r="N446" s="199"/>
      <c r="O446" s="199"/>
      <c r="Q446" s="6"/>
    </row>
    <row r="447" spans="1:17" s="5" customFormat="1">
      <c r="A447" s="52"/>
      <c r="B447" s="37"/>
      <c r="C447" s="53"/>
      <c r="D447" s="37"/>
      <c r="E447" s="31"/>
      <c r="H447" s="607"/>
      <c r="I447" s="199"/>
      <c r="J447" s="199"/>
      <c r="K447" s="199"/>
      <c r="L447" s="199"/>
      <c r="M447" s="199"/>
      <c r="N447" s="199"/>
      <c r="O447" s="199"/>
      <c r="Q447" s="6"/>
    </row>
    <row r="448" spans="1:17" s="5" customFormat="1">
      <c r="A448" s="52"/>
      <c r="B448" s="37"/>
      <c r="C448" s="53"/>
      <c r="D448" s="37"/>
      <c r="E448" s="31"/>
      <c r="H448" s="607"/>
      <c r="I448" s="199"/>
      <c r="J448" s="199"/>
      <c r="K448" s="199"/>
      <c r="L448" s="199"/>
      <c r="M448" s="199"/>
      <c r="N448" s="199"/>
      <c r="O448" s="199"/>
      <c r="Q448" s="6"/>
    </row>
    <row r="449" spans="1:17" s="5" customFormat="1">
      <c r="A449" s="52"/>
      <c r="B449" s="37"/>
      <c r="C449" s="53"/>
      <c r="D449" s="37"/>
      <c r="E449" s="31"/>
      <c r="H449" s="607"/>
      <c r="I449" s="199"/>
      <c r="J449" s="199"/>
      <c r="K449" s="199"/>
      <c r="L449" s="199"/>
      <c r="M449" s="199"/>
      <c r="N449" s="199"/>
      <c r="O449" s="199"/>
      <c r="Q449" s="6"/>
    </row>
    <row r="450" spans="1:17" s="5" customFormat="1">
      <c r="A450" s="52"/>
      <c r="B450" s="37"/>
      <c r="C450" s="53"/>
      <c r="D450" s="37"/>
      <c r="E450" s="31"/>
      <c r="H450" s="607"/>
      <c r="I450" s="199"/>
      <c r="J450" s="199"/>
      <c r="K450" s="199"/>
      <c r="L450" s="199"/>
      <c r="M450" s="199"/>
      <c r="N450" s="199"/>
      <c r="O450" s="199"/>
      <c r="Q450" s="6"/>
    </row>
    <row r="451" spans="1:17" s="5" customFormat="1">
      <c r="A451" s="52"/>
      <c r="B451" s="37"/>
      <c r="C451" s="53"/>
      <c r="D451" s="37"/>
      <c r="E451" s="31"/>
      <c r="H451" s="607"/>
      <c r="I451" s="199"/>
      <c r="J451" s="199"/>
      <c r="K451" s="199"/>
      <c r="L451" s="199"/>
      <c r="M451" s="199"/>
      <c r="N451" s="199"/>
      <c r="O451" s="199"/>
      <c r="Q451" s="6"/>
    </row>
    <row r="452" spans="1:17" s="5" customFormat="1">
      <c r="A452" s="52"/>
      <c r="B452" s="37"/>
      <c r="C452" s="53"/>
      <c r="D452" s="37"/>
      <c r="E452" s="31"/>
      <c r="H452" s="607"/>
      <c r="I452" s="199"/>
      <c r="J452" s="199"/>
      <c r="K452" s="199"/>
      <c r="L452" s="199"/>
      <c r="M452" s="199"/>
      <c r="N452" s="199"/>
      <c r="O452" s="199"/>
      <c r="Q452" s="6"/>
    </row>
    <row r="453" spans="1:17" s="5" customFormat="1">
      <c r="A453" s="52"/>
      <c r="B453" s="37"/>
      <c r="C453" s="53"/>
      <c r="D453" s="37"/>
      <c r="E453" s="31"/>
      <c r="H453" s="607"/>
      <c r="I453" s="199"/>
      <c r="J453" s="199"/>
      <c r="K453" s="199"/>
      <c r="L453" s="199"/>
      <c r="M453" s="199"/>
      <c r="N453" s="199"/>
      <c r="O453" s="199"/>
      <c r="Q453" s="6"/>
    </row>
    <row r="454" spans="1:17" s="5" customFormat="1">
      <c r="A454" s="52"/>
      <c r="B454" s="37"/>
      <c r="C454" s="53"/>
      <c r="D454" s="37"/>
      <c r="E454" s="31"/>
      <c r="H454" s="607"/>
      <c r="I454" s="199"/>
      <c r="J454" s="199"/>
      <c r="K454" s="199"/>
      <c r="L454" s="199"/>
      <c r="M454" s="199"/>
      <c r="N454" s="199"/>
      <c r="O454" s="199"/>
      <c r="Q454" s="6"/>
    </row>
    <row r="455" spans="1:17" s="5" customFormat="1">
      <c r="A455" s="52"/>
      <c r="B455" s="37"/>
      <c r="C455" s="53"/>
      <c r="D455" s="37"/>
      <c r="E455" s="31"/>
      <c r="H455" s="607"/>
      <c r="I455" s="199"/>
      <c r="J455" s="199"/>
      <c r="K455" s="199"/>
      <c r="L455" s="199"/>
      <c r="M455" s="199"/>
      <c r="N455" s="199"/>
      <c r="O455" s="199"/>
      <c r="Q455" s="6"/>
    </row>
    <row r="456" spans="1:17" s="5" customFormat="1">
      <c r="A456" s="52"/>
      <c r="B456" s="37"/>
      <c r="C456" s="53"/>
      <c r="D456" s="37"/>
      <c r="E456" s="31"/>
      <c r="H456" s="607"/>
      <c r="I456" s="199"/>
      <c r="J456" s="199"/>
      <c r="K456" s="199"/>
      <c r="L456" s="199"/>
      <c r="M456" s="199"/>
      <c r="N456" s="199"/>
      <c r="O456" s="199"/>
      <c r="Q456" s="6"/>
    </row>
    <row r="457" spans="1:17" s="5" customFormat="1">
      <c r="A457" s="52"/>
      <c r="B457" s="37"/>
      <c r="C457" s="53"/>
      <c r="D457" s="37"/>
      <c r="E457" s="31"/>
      <c r="H457" s="607"/>
      <c r="I457" s="199"/>
      <c r="J457" s="199"/>
      <c r="K457" s="199"/>
      <c r="L457" s="199"/>
      <c r="M457" s="199"/>
      <c r="N457" s="199"/>
      <c r="O457" s="199"/>
      <c r="Q457" s="6"/>
    </row>
    <row r="458" spans="1:17" s="5" customFormat="1">
      <c r="A458" s="52"/>
      <c r="B458" s="37"/>
      <c r="C458" s="53"/>
      <c r="D458" s="37"/>
      <c r="E458" s="31"/>
      <c r="H458" s="607"/>
      <c r="I458" s="199"/>
      <c r="J458" s="199"/>
      <c r="K458" s="199"/>
      <c r="L458" s="199"/>
      <c r="M458" s="199"/>
      <c r="N458" s="199"/>
      <c r="O458" s="199"/>
      <c r="Q458" s="6"/>
    </row>
    <row r="459" spans="1:17" s="5" customFormat="1">
      <c r="A459" s="52"/>
      <c r="B459" s="37"/>
      <c r="C459" s="53"/>
      <c r="D459" s="37"/>
      <c r="E459" s="31"/>
      <c r="H459" s="607"/>
      <c r="I459" s="199"/>
      <c r="J459" s="199"/>
      <c r="K459" s="199"/>
      <c r="L459" s="199"/>
      <c r="M459" s="199"/>
      <c r="N459" s="199"/>
      <c r="O459" s="199"/>
      <c r="Q459" s="6"/>
    </row>
    <row r="460" spans="1:17" s="5" customFormat="1">
      <c r="A460" s="52"/>
      <c r="B460" s="37"/>
      <c r="C460" s="53"/>
      <c r="D460" s="37"/>
      <c r="E460" s="31"/>
      <c r="H460" s="607"/>
      <c r="I460" s="199"/>
      <c r="J460" s="199"/>
      <c r="K460" s="199"/>
      <c r="L460" s="199"/>
      <c r="M460" s="199"/>
      <c r="N460" s="199"/>
      <c r="O460" s="199"/>
      <c r="Q460" s="6"/>
    </row>
    <row r="461" spans="1:17" s="5" customFormat="1">
      <c r="A461" s="52"/>
      <c r="B461" s="37"/>
      <c r="C461" s="53"/>
      <c r="D461" s="37"/>
      <c r="E461" s="31"/>
      <c r="H461" s="607"/>
      <c r="I461" s="199"/>
      <c r="J461" s="199"/>
      <c r="K461" s="199"/>
      <c r="L461" s="199"/>
      <c r="M461" s="199"/>
      <c r="N461" s="199"/>
      <c r="O461" s="199"/>
      <c r="Q461" s="6"/>
    </row>
    <row r="462" spans="1:17" s="5" customFormat="1">
      <c r="A462" s="52"/>
      <c r="B462" s="37"/>
      <c r="C462" s="53"/>
      <c r="D462" s="37"/>
      <c r="E462" s="31"/>
      <c r="H462" s="607"/>
      <c r="I462" s="199"/>
      <c r="J462" s="199"/>
      <c r="K462" s="199"/>
      <c r="L462" s="199"/>
      <c r="M462" s="199"/>
      <c r="N462" s="199"/>
      <c r="O462" s="199"/>
      <c r="Q462" s="6"/>
    </row>
    <row r="463" spans="1:17" s="5" customFormat="1">
      <c r="A463" s="52"/>
      <c r="B463" s="37"/>
      <c r="C463" s="53"/>
      <c r="D463" s="37"/>
      <c r="E463" s="31"/>
      <c r="H463" s="607"/>
      <c r="I463" s="199"/>
      <c r="J463" s="199"/>
      <c r="K463" s="199"/>
      <c r="L463" s="199"/>
      <c r="M463" s="199"/>
      <c r="N463" s="199"/>
      <c r="O463" s="199"/>
      <c r="Q463" s="6"/>
    </row>
    <row r="464" spans="1:17" s="5" customFormat="1">
      <c r="A464" s="52"/>
      <c r="B464" s="37"/>
      <c r="C464" s="53"/>
      <c r="D464" s="37"/>
      <c r="E464" s="31"/>
      <c r="H464" s="607"/>
      <c r="I464" s="199"/>
      <c r="J464" s="199"/>
      <c r="K464" s="199"/>
      <c r="L464" s="199"/>
      <c r="M464" s="199"/>
      <c r="N464" s="199"/>
      <c r="O464" s="199"/>
      <c r="Q464" s="6"/>
    </row>
    <row r="465" spans="1:17" s="5" customFormat="1">
      <c r="A465" s="52"/>
      <c r="B465" s="37"/>
      <c r="C465" s="53"/>
      <c r="D465" s="37"/>
      <c r="E465" s="31"/>
      <c r="H465" s="607"/>
      <c r="I465" s="199"/>
      <c r="J465" s="199"/>
      <c r="K465" s="199"/>
      <c r="L465" s="199"/>
      <c r="M465" s="199"/>
      <c r="N465" s="199"/>
      <c r="O465" s="199"/>
      <c r="Q465" s="6"/>
    </row>
  </sheetData>
  <protectedRanges>
    <protectedRange password="C4BE" sqref="E2" name="Rates_10_2_1"/>
    <protectedRange password="C4BE" sqref="E3" name="Rates_10_2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163 E47:E50 F50 D51 D416:F416 D409:F409 D393:F397 D67:F67 D71:F71 D420:F422 D424:F426 D76:F76 D62:F62 D79:F81 E37:F37 D21:D23 D11:D17 F15:F18 D30:D37 D41:F41 D46 F46 D43:F43 D42 F42">
    <cfRule type="cellIs" dxfId="207" priority="136" stopIfTrue="1" operator="equal">
      <formula>0</formula>
    </cfRule>
  </conditionalFormatting>
  <conditionalFormatting sqref="D157">
    <cfRule type="cellIs" dxfId="206" priority="135" stopIfTrue="1" operator="equal">
      <formula>0</formula>
    </cfRule>
  </conditionalFormatting>
  <conditionalFormatting sqref="D175">
    <cfRule type="cellIs" dxfId="205" priority="134" stopIfTrue="1" operator="equal">
      <formula>0</formula>
    </cfRule>
  </conditionalFormatting>
  <conditionalFormatting sqref="D58">
    <cfRule type="cellIs" dxfId="204" priority="131" stopIfTrue="1" operator="equal">
      <formula>0</formula>
    </cfRule>
  </conditionalFormatting>
  <conditionalFormatting sqref="D138:D142">
    <cfRule type="cellIs" dxfId="203" priority="126" stopIfTrue="1" operator="equal">
      <formula>0</formula>
    </cfRule>
  </conditionalFormatting>
  <conditionalFormatting sqref="D82">
    <cfRule type="cellIs" dxfId="202" priority="130" stopIfTrue="1" operator="equal">
      <formula>0</formula>
    </cfRule>
  </conditionalFormatting>
  <conditionalFormatting sqref="D107">
    <cfRule type="cellIs" dxfId="201" priority="129" stopIfTrue="1" operator="equal">
      <formula>0</formula>
    </cfRule>
  </conditionalFormatting>
  <conditionalFormatting sqref="D126:D130">
    <cfRule type="cellIs" dxfId="200" priority="127" stopIfTrue="1" operator="equal">
      <formula>0</formula>
    </cfRule>
  </conditionalFormatting>
  <conditionalFormatting sqref="D109">
    <cfRule type="cellIs" dxfId="199" priority="128" stopIfTrue="1" operator="equal">
      <formula>0</formula>
    </cfRule>
  </conditionalFormatting>
  <conditionalFormatting sqref="D132:D136">
    <cfRule type="cellIs" dxfId="198" priority="125" stopIfTrue="1" operator="equal">
      <formula>0</formula>
    </cfRule>
  </conditionalFormatting>
  <conditionalFormatting sqref="D331">
    <cfRule type="cellIs" dxfId="197" priority="124" stopIfTrue="1" operator="equal">
      <formula>0</formula>
    </cfRule>
  </conditionalFormatting>
  <conditionalFormatting sqref="D342">
    <cfRule type="cellIs" dxfId="196" priority="122" stopIfTrue="1" operator="equal">
      <formula>0</formula>
    </cfRule>
  </conditionalFormatting>
  <conditionalFormatting sqref="D314">
    <cfRule type="cellIs" dxfId="195" priority="123" stopIfTrue="1" operator="equal">
      <formula>0</formula>
    </cfRule>
  </conditionalFormatting>
  <conditionalFormatting sqref="D344">
    <cfRule type="cellIs" dxfId="194" priority="121" stopIfTrue="1" operator="equal">
      <formula>0</formula>
    </cfRule>
  </conditionalFormatting>
  <conditionalFormatting sqref="D346">
    <cfRule type="cellIs" dxfId="193" priority="120" stopIfTrue="1" operator="equal">
      <formula>0</formula>
    </cfRule>
  </conditionalFormatting>
  <conditionalFormatting sqref="D297">
    <cfRule type="cellIs" dxfId="192" priority="119" stopIfTrue="1" operator="equal">
      <formula>0</formula>
    </cfRule>
  </conditionalFormatting>
  <conditionalFormatting sqref="D385:D388 F403 D403 D405 F405 F407 D407 D390">
    <cfRule type="cellIs" dxfId="191" priority="118" stopIfTrue="1" operator="equal">
      <formula>0</formula>
    </cfRule>
  </conditionalFormatting>
  <conditionalFormatting sqref="E402:F402">
    <cfRule type="cellIs" dxfId="190" priority="117" stopIfTrue="1" operator="equal">
      <formula>0</formula>
    </cfRule>
  </conditionalFormatting>
  <conditionalFormatting sqref="E403 E405 E407">
    <cfRule type="cellIs" dxfId="189" priority="116" stopIfTrue="1" operator="equal">
      <formula>0</formula>
    </cfRule>
  </conditionalFormatting>
  <conditionalFormatting sqref="E410:F415">
    <cfRule type="cellIs" dxfId="188" priority="115" stopIfTrue="1" operator="equal">
      <formula>0</formula>
    </cfRule>
  </conditionalFormatting>
  <conditionalFormatting sqref="F392">
    <cfRule type="cellIs" dxfId="187" priority="114" stopIfTrue="1" operator="equal">
      <formula>0</formula>
    </cfRule>
  </conditionalFormatting>
  <conditionalFormatting sqref="D411:D415">
    <cfRule type="cellIs" dxfId="186" priority="113" stopIfTrue="1" operator="equal">
      <formula>0</formula>
    </cfRule>
  </conditionalFormatting>
  <conditionalFormatting sqref="E404">
    <cfRule type="cellIs" dxfId="185" priority="112" stopIfTrue="1" operator="equal">
      <formula>0</formula>
    </cfRule>
  </conditionalFormatting>
  <conditionalFormatting sqref="F404">
    <cfRule type="cellIs" dxfId="184" priority="111" stopIfTrue="1" operator="equal">
      <formula>0</formula>
    </cfRule>
  </conditionalFormatting>
  <conditionalFormatting sqref="D404">
    <cfRule type="cellIs" dxfId="183" priority="110" stopIfTrue="1" operator="equal">
      <formula>0</formula>
    </cfRule>
  </conditionalFormatting>
  <conditionalFormatting sqref="E406">
    <cfRule type="cellIs" dxfId="182" priority="109" stopIfTrue="1" operator="equal">
      <formula>0</formula>
    </cfRule>
  </conditionalFormatting>
  <conditionalFormatting sqref="F406">
    <cfRule type="cellIs" dxfId="181" priority="108" stopIfTrue="1" operator="equal">
      <formula>0</formula>
    </cfRule>
  </conditionalFormatting>
  <conditionalFormatting sqref="D406">
    <cfRule type="cellIs" dxfId="180" priority="107" stopIfTrue="1" operator="equal">
      <formula>0</formula>
    </cfRule>
  </conditionalFormatting>
  <conditionalFormatting sqref="E408">
    <cfRule type="cellIs" dxfId="179" priority="106" stopIfTrue="1" operator="equal">
      <formula>0</formula>
    </cfRule>
  </conditionalFormatting>
  <conditionalFormatting sqref="F408">
    <cfRule type="cellIs" dxfId="178" priority="105" stopIfTrue="1" operator="equal">
      <formula>0</formula>
    </cfRule>
  </conditionalFormatting>
  <conditionalFormatting sqref="D408">
    <cfRule type="cellIs" dxfId="177" priority="104" stopIfTrue="1" operator="equal">
      <formula>0</formula>
    </cfRule>
  </conditionalFormatting>
  <conditionalFormatting sqref="E398:F398">
    <cfRule type="cellIs" dxfId="176" priority="98" stopIfTrue="1" operator="equal">
      <formula>0</formula>
    </cfRule>
  </conditionalFormatting>
  <conditionalFormatting sqref="D389">
    <cfRule type="cellIs" dxfId="175" priority="103" stopIfTrue="1" operator="equal">
      <formula>0</formula>
    </cfRule>
  </conditionalFormatting>
  <conditionalFormatting sqref="F399 D399">
    <cfRule type="cellIs" dxfId="174" priority="99" stopIfTrue="1" operator="equal">
      <formula>0</formula>
    </cfRule>
  </conditionalFormatting>
  <conditionalFormatting sqref="D381">
    <cfRule type="cellIs" dxfId="173" priority="100" stopIfTrue="1" operator="equal">
      <formula>0</formula>
    </cfRule>
  </conditionalFormatting>
  <conditionalFormatting sqref="D377:D380 D382">
    <cfRule type="cellIs" dxfId="172" priority="101" stopIfTrue="1" operator="equal">
      <formula>0</formula>
    </cfRule>
  </conditionalFormatting>
  <conditionalFormatting sqref="E392">
    <cfRule type="cellIs" dxfId="171" priority="102" stopIfTrue="1" operator="equal">
      <formula>0</formula>
    </cfRule>
  </conditionalFormatting>
  <conditionalFormatting sqref="E400:E401">
    <cfRule type="cellIs" dxfId="170" priority="96" stopIfTrue="1" operator="equal">
      <formula>0</formula>
    </cfRule>
  </conditionalFormatting>
  <conditionalFormatting sqref="E399">
    <cfRule type="cellIs" dxfId="169" priority="97" stopIfTrue="1" operator="equal">
      <formula>0</formula>
    </cfRule>
  </conditionalFormatting>
  <conditionalFormatting sqref="F400:F401">
    <cfRule type="cellIs" dxfId="168" priority="95" stopIfTrue="1" operator="equal">
      <formula>0</formula>
    </cfRule>
  </conditionalFormatting>
  <conditionalFormatting sqref="D400:D401">
    <cfRule type="cellIs" dxfId="167" priority="94" stopIfTrue="1" operator="equal">
      <formula>0</formula>
    </cfRule>
  </conditionalFormatting>
  <conditionalFormatting sqref="D59:D61 D53:D56">
    <cfRule type="cellIs" dxfId="166" priority="93" stopIfTrue="1" operator="equal">
      <formula>0</formula>
    </cfRule>
  </conditionalFormatting>
  <conditionalFormatting sqref="F33">
    <cfRule type="cellIs" dxfId="165" priority="92" stopIfTrue="1" operator="equal">
      <formula>0</formula>
    </cfRule>
  </conditionalFormatting>
  <conditionalFormatting sqref="F47:F49">
    <cfRule type="cellIs" dxfId="164" priority="89" stopIfTrue="1" operator="equal">
      <formula>0</formula>
    </cfRule>
  </conditionalFormatting>
  <conditionalFormatting sqref="E33">
    <cfRule type="cellIs" dxfId="163" priority="90" stopIfTrue="1" operator="equal">
      <formula>0</formula>
    </cfRule>
  </conditionalFormatting>
  <conditionalFormatting sqref="D47:D49">
    <cfRule type="cellIs" dxfId="162" priority="88" stopIfTrue="1" operator="equal">
      <formula>0</formula>
    </cfRule>
  </conditionalFormatting>
  <conditionalFormatting sqref="D65:D66">
    <cfRule type="cellIs" dxfId="161" priority="84" stopIfTrue="1" operator="equal">
      <formula>0</formula>
    </cfRule>
  </conditionalFormatting>
  <conditionalFormatting sqref="E65:E66">
    <cfRule type="cellIs" dxfId="160" priority="87" stopIfTrue="1" operator="equal">
      <formula>0</formula>
    </cfRule>
  </conditionalFormatting>
  <conditionalFormatting sqref="D63">
    <cfRule type="cellIs" dxfId="159" priority="86" stopIfTrue="1" operator="equal">
      <formula>0</formula>
    </cfRule>
  </conditionalFormatting>
  <conditionalFormatting sqref="D64">
    <cfRule type="cellIs" dxfId="158" priority="85" stopIfTrue="1" operator="equal">
      <formula>0</formula>
    </cfRule>
  </conditionalFormatting>
  <conditionalFormatting sqref="E68:F68 E69:E70">
    <cfRule type="cellIs" dxfId="157" priority="83" stopIfTrue="1" operator="equal">
      <formula>0</formula>
    </cfRule>
  </conditionalFormatting>
  <conditionalFormatting sqref="D68">
    <cfRule type="cellIs" dxfId="156" priority="82" stopIfTrue="1" operator="equal">
      <formula>0</formula>
    </cfRule>
  </conditionalFormatting>
  <conditionalFormatting sqref="D69:D70">
    <cfRule type="cellIs" dxfId="155" priority="81" stopIfTrue="1" operator="equal">
      <formula>0</formula>
    </cfRule>
  </conditionalFormatting>
  <conditionalFormatting sqref="E72:F72 E73:E75">
    <cfRule type="cellIs" dxfId="154" priority="80" stopIfTrue="1" operator="equal">
      <formula>0</formula>
    </cfRule>
  </conditionalFormatting>
  <conditionalFormatting sqref="D72">
    <cfRule type="cellIs" dxfId="153" priority="79" stopIfTrue="1" operator="equal">
      <formula>0</formula>
    </cfRule>
  </conditionalFormatting>
  <conditionalFormatting sqref="D73:D75">
    <cfRule type="cellIs" dxfId="152" priority="78" stopIfTrue="1" operator="equal">
      <formula>0</formula>
    </cfRule>
  </conditionalFormatting>
  <conditionalFormatting sqref="F73:F75 F69:F70 F65:F66">
    <cfRule type="cellIs" dxfId="151" priority="77" stopIfTrue="1" operator="equal">
      <formula>0</formula>
    </cfRule>
  </conditionalFormatting>
  <conditionalFormatting sqref="F1:F2 D2:E2 F31:F32">
    <cfRule type="cellIs" dxfId="150" priority="75" stopIfTrue="1" operator="equal">
      <formula>0</formula>
    </cfRule>
  </conditionalFormatting>
  <conditionalFormatting sqref="D77:D78">
    <cfRule type="cellIs" dxfId="149" priority="76" stopIfTrue="1" operator="equal">
      <formula>0</formula>
    </cfRule>
  </conditionalFormatting>
  <conditionalFormatting sqref="D354 D347 D150 D174 D241 D283 E417:F419 E423:F423 D84:D85 D88:D90 D93:D95 D99:D100 D102:D103 D106 D114:D118 D144:D148 D164:D167 D169:D172 D192:D194 D196:D197 D199:D201 D203:D205 D211:D213 D215:D217 D219:D221 D223:D225 D227:D228 D230:D231 D233:D235 D237:D239 D243:D245 D247:D248 D250:D251 D253:D255 D257:D259 D261:D263 D265:D266 D268:D271 D273:D274 D276:D277 D279:D281 D360:D365 D158:D161 D190 D177:D180 D182:D187 D310:D313 D327:D330 D108 D110 D293:D296 D301:D305 D341 D343 D345 D367:D372 D298 F34 E63:F64 E82:F391 E51:F61 E77:F78">
    <cfRule type="cellIs" dxfId="148" priority="142" stopIfTrue="1" operator="equal">
      <formula>0</formula>
    </cfRule>
  </conditionalFormatting>
  <conditionalFormatting sqref="D124">
    <cfRule type="cellIs" dxfId="147" priority="141" stopIfTrue="1" operator="equal">
      <formula>0</formula>
    </cfRule>
  </conditionalFormatting>
  <conditionalFormatting sqref="D209">
    <cfRule type="cellIs" dxfId="146" priority="140" stopIfTrue="1" operator="equal">
      <formula>0</formula>
    </cfRule>
  </conditionalFormatting>
  <conditionalFormatting sqref="D322 D315">
    <cfRule type="cellIs" dxfId="145" priority="139" stopIfTrue="1" operator="equal">
      <formula>0</formula>
    </cfRule>
  </conditionalFormatting>
  <conditionalFormatting sqref="D339 D332">
    <cfRule type="cellIs" dxfId="144" priority="138" stopIfTrue="1" operator="equal">
      <formula>0</formula>
    </cfRule>
  </conditionalFormatting>
  <conditionalFormatting sqref="D349:D353 D335:D338 D318:D321 D284:D285 D207:D208 D151:D152 D120:D123">
    <cfRule type="cellIs" dxfId="143" priority="137" stopIfTrue="1" operator="equal">
      <formula>0</formula>
    </cfRule>
  </conditionalFormatting>
  <conditionalFormatting sqref="F14">
    <cfRule type="cellIs" dxfId="142" priority="64" stopIfTrue="1" operator="equal">
      <formula>0</formula>
    </cfRule>
  </conditionalFormatting>
  <conditionalFormatting sqref="F21">
    <cfRule type="cellIs" dxfId="141" priority="52" stopIfTrue="1" operator="equal">
      <formula>0</formula>
    </cfRule>
  </conditionalFormatting>
  <conditionalFormatting sqref="E14">
    <cfRule type="cellIs" dxfId="140" priority="62" stopIfTrue="1" operator="equal">
      <formula>0</formula>
    </cfRule>
  </conditionalFormatting>
  <conditionalFormatting sqref="E21">
    <cfRule type="cellIs" dxfId="139" priority="50" stopIfTrue="1" operator="equal">
      <formula>0</formula>
    </cfRule>
  </conditionalFormatting>
  <conditionalFormatting sqref="F22">
    <cfRule type="cellIs" dxfId="138" priority="39" stopIfTrue="1" operator="equal">
      <formula>0</formula>
    </cfRule>
  </conditionalFormatting>
  <conditionalFormatting sqref="F30">
    <cfRule type="cellIs" dxfId="137" priority="42" stopIfTrue="1" operator="equal">
      <formula>0</formula>
    </cfRule>
  </conditionalFormatting>
  <conditionalFormatting sqref="E30">
    <cfRule type="cellIs" dxfId="136" priority="40" stopIfTrue="1" operator="equal">
      <formula>0</formula>
    </cfRule>
  </conditionalFormatting>
  <conditionalFormatting sqref="D3:F3">
    <cfRule type="cellIs" dxfId="135" priority="31" stopIfTrue="1" operator="equal">
      <formula>0</formula>
    </cfRule>
  </conditionalFormatting>
  <conditionalFormatting sqref="F35:F36">
    <cfRule type="cellIs" dxfId="134" priority="27" stopIfTrue="1" operator="equal">
      <formula>0</formula>
    </cfRule>
  </conditionalFormatting>
  <conditionalFormatting sqref="D9:D10">
    <cfRule type="cellIs" dxfId="133" priority="22" stopIfTrue="1" operator="equal">
      <formula>0</formula>
    </cfRule>
  </conditionalFormatting>
  <conditionalFormatting sqref="E6:E8">
    <cfRule type="cellIs" dxfId="132" priority="25" stopIfTrue="1" operator="equal">
      <formula>0</formula>
    </cfRule>
  </conditionalFormatting>
  <conditionalFormatting sqref="F10">
    <cfRule type="cellIs" dxfId="131" priority="24" stopIfTrue="1" operator="equal">
      <formula>0</formula>
    </cfRule>
  </conditionalFormatting>
  <conditionalFormatting sqref="F23">
    <cfRule type="cellIs" dxfId="130" priority="28" stopIfTrue="1" operator="equal">
      <formula>0</formula>
    </cfRule>
  </conditionalFormatting>
  <conditionalFormatting sqref="F6:F8">
    <cfRule type="cellIs" dxfId="129" priority="26" stopIfTrue="1" operator="equal">
      <formula>0</formula>
    </cfRule>
  </conditionalFormatting>
  <conditionalFormatting sqref="F9">
    <cfRule type="cellIs" dxfId="128" priority="23" stopIfTrue="1" operator="equal">
      <formula>0</formula>
    </cfRule>
  </conditionalFormatting>
  <conditionalFormatting sqref="F19">
    <cfRule type="cellIs" dxfId="127" priority="21" stopIfTrue="1" operator="equal">
      <formula>0</formula>
    </cfRule>
  </conditionalFormatting>
  <conditionalFormatting sqref="D18:D19">
    <cfRule type="cellIs" dxfId="126" priority="20" stopIfTrue="1" operator="equal">
      <formula>0</formula>
    </cfRule>
  </conditionalFormatting>
  <conditionalFormatting sqref="F20">
    <cfRule type="cellIs" dxfId="125" priority="19" stopIfTrue="1" operator="equal">
      <formula>0</formula>
    </cfRule>
  </conditionalFormatting>
  <conditionalFormatting sqref="D20">
    <cfRule type="cellIs" dxfId="124" priority="18" stopIfTrue="1" operator="equal">
      <formula>0</formula>
    </cfRule>
  </conditionalFormatting>
  <conditionalFormatting sqref="F11:F13">
    <cfRule type="cellIs" dxfId="123" priority="13" stopIfTrue="1" operator="equal">
      <formula>0</formula>
    </cfRule>
  </conditionalFormatting>
  <conditionalFormatting sqref="D24">
    <cfRule type="cellIs" dxfId="122" priority="12" stopIfTrue="1" operator="equal">
      <formula>0</formula>
    </cfRule>
  </conditionalFormatting>
  <conditionalFormatting sqref="F24:F25">
    <cfRule type="cellIs" dxfId="121" priority="11" stopIfTrue="1" operator="equal">
      <formula>0</formula>
    </cfRule>
  </conditionalFormatting>
  <conditionalFormatting sqref="F26">
    <cfRule type="cellIs" dxfId="120" priority="10" stopIfTrue="1" operator="equal">
      <formula>0</formula>
    </cfRule>
  </conditionalFormatting>
  <conditionalFormatting sqref="D25:D26">
    <cfRule type="cellIs" dxfId="119" priority="9" stopIfTrue="1" operator="equal">
      <formula>0</formula>
    </cfRule>
  </conditionalFormatting>
  <conditionalFormatting sqref="F27:F29">
    <cfRule type="cellIs" dxfId="118" priority="8" stopIfTrue="1" operator="equal">
      <formula>0</formula>
    </cfRule>
  </conditionalFormatting>
  <conditionalFormatting sqref="D27:D29">
    <cfRule type="cellIs" dxfId="117" priority="7" stopIfTrue="1" operator="equal">
      <formula>0</formula>
    </cfRule>
  </conditionalFormatting>
  <conditionalFormatting sqref="D44:D45">
    <cfRule type="cellIs" dxfId="116" priority="5" stopIfTrue="1" operator="equal">
      <formula>0</formula>
    </cfRule>
  </conditionalFormatting>
  <conditionalFormatting sqref="F44">
    <cfRule type="cellIs" dxfId="115" priority="6" stopIfTrue="1" operator="equal">
      <formula>0</formula>
    </cfRule>
  </conditionalFormatting>
  <conditionalFormatting sqref="F45">
    <cfRule type="cellIs" dxfId="114" priority="4" stopIfTrue="1" operator="equal">
      <formula>0</formula>
    </cfRule>
  </conditionalFormatting>
  <conditionalFormatting sqref="D38:D39 F38">
    <cfRule type="cellIs" dxfId="113" priority="2" stopIfTrue="1" operator="equal">
      <formula>0</formula>
    </cfRule>
  </conditionalFormatting>
  <conditionalFormatting sqref="F39">
    <cfRule type="cellIs" dxfId="112" priority="3" stopIfTrue="1" operator="equal">
      <formula>0</formula>
    </cfRule>
  </conditionalFormatting>
  <conditionalFormatting sqref="D40:F40">
    <cfRule type="cellIs" dxfId="111" priority="1" stopIfTrue="1" operator="equal">
      <formula>0</formula>
    </cfRule>
  </conditionalFormatting>
  <pageMargins left="0.70866141732283472" right="0.70866141732283472" top="0.74803149606299213" bottom="0.7480314960629921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showGridLines="0" workbookViewId="0"/>
  </sheetViews>
  <sheetFormatPr defaultRowHeight="12.7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S46"/>
  <sheetViews>
    <sheetView showGridLines="0" showZeros="0" topLeftCell="D1" zoomScale="90" zoomScaleNormal="90" workbookViewId="0">
      <selection activeCell="D3" sqref="D3:D5"/>
    </sheetView>
  </sheetViews>
  <sheetFormatPr defaultColWidth="9.140625" defaultRowHeight="12.75"/>
  <cols>
    <col min="1" max="1" width="6" style="156" hidden="1" customWidth="1"/>
    <col min="2" max="2" width="9" style="157" hidden="1" customWidth="1"/>
    <col min="3" max="3" width="8.7109375" style="158" hidden="1" customWidth="1"/>
    <col min="4" max="4" width="13.140625" style="159" customWidth="1"/>
    <col min="5" max="5" width="70.7109375" style="154" customWidth="1"/>
    <col min="6" max="6" width="9.42578125" style="155" customWidth="1"/>
    <col min="7" max="7" width="12.7109375" style="148" customWidth="1"/>
    <col min="8" max="8" width="12.7109375" style="610" customWidth="1"/>
    <col min="9" max="10" width="10.140625" style="203" customWidth="1"/>
    <col min="11" max="11" width="11.140625" style="203" customWidth="1"/>
    <col min="12" max="13" width="10.140625" style="203" customWidth="1"/>
    <col min="14" max="14" width="11.7109375" style="203" customWidth="1"/>
    <col min="15" max="15" width="9.140625" style="203" customWidth="1"/>
    <col min="16" max="16" width="1.28515625" style="148" customWidth="1"/>
    <col min="17" max="17" width="11.140625" style="160" customWidth="1"/>
    <col min="18" max="18" width="10.85546875" style="148" customWidth="1"/>
    <col min="19" max="16384" width="9.140625" style="148"/>
  </cols>
  <sheetData>
    <row r="1" spans="1:18" s="89" customFormat="1" ht="18">
      <c r="A1" s="145"/>
      <c r="B1" s="146"/>
      <c r="C1" s="146"/>
      <c r="D1" s="147" t="s">
        <v>1215</v>
      </c>
      <c r="F1" s="90"/>
      <c r="G1" s="148"/>
      <c r="H1" s="610"/>
      <c r="I1" s="202"/>
      <c r="J1" s="202"/>
      <c r="K1" s="202"/>
      <c r="L1" s="202"/>
      <c r="M1" s="202"/>
      <c r="N1" s="202"/>
      <c r="O1" s="202"/>
      <c r="Q1" s="149"/>
      <c r="R1" s="148"/>
    </row>
    <row r="2" spans="1:18" ht="14.25">
      <c r="A2" s="150"/>
      <c r="B2" s="150"/>
      <c r="C2" s="150"/>
      <c r="D2" s="151"/>
      <c r="E2" s="63"/>
      <c r="F2" s="152"/>
      <c r="I2" s="202"/>
      <c r="J2" s="202"/>
      <c r="K2" s="202"/>
      <c r="L2" s="202"/>
      <c r="M2" s="202"/>
      <c r="N2" s="202"/>
      <c r="O2" s="202"/>
      <c r="Q2" s="149"/>
    </row>
    <row r="3" spans="1:18" ht="15">
      <c r="A3" s="150"/>
      <c r="B3" s="150"/>
      <c r="C3" s="150"/>
      <c r="D3" s="693" t="s">
        <v>118</v>
      </c>
      <c r="E3" s="694" t="s">
        <v>119</v>
      </c>
      <c r="F3" s="693" t="s">
        <v>120</v>
      </c>
      <c r="G3" s="641" t="s">
        <v>113</v>
      </c>
      <c r="H3" s="643" t="s">
        <v>1637</v>
      </c>
      <c r="I3" s="655" t="s">
        <v>331</v>
      </c>
      <c r="J3" s="655"/>
      <c r="K3" s="698"/>
      <c r="L3" s="698"/>
      <c r="M3" s="698"/>
      <c r="N3" s="698"/>
      <c r="O3" s="698"/>
      <c r="P3" s="238"/>
      <c r="Q3" s="696" t="s">
        <v>317</v>
      </c>
      <c r="R3" s="697"/>
    </row>
    <row r="4" spans="1:18" ht="14.25">
      <c r="A4" s="153"/>
      <c r="B4" s="153"/>
      <c r="C4" s="153"/>
      <c r="D4" s="693"/>
      <c r="E4" s="694"/>
      <c r="F4" s="693"/>
      <c r="G4" s="641"/>
      <c r="H4" s="643"/>
      <c r="I4" s="655" t="s">
        <v>802</v>
      </c>
      <c r="J4" s="655"/>
      <c r="K4" s="698" t="s">
        <v>116</v>
      </c>
      <c r="L4" s="698" t="s">
        <v>114</v>
      </c>
      <c r="M4" s="655" t="s">
        <v>121</v>
      </c>
      <c r="N4" s="698" t="s">
        <v>122</v>
      </c>
      <c r="O4" s="698" t="s">
        <v>117</v>
      </c>
      <c r="P4" s="695"/>
      <c r="Q4" s="650" t="s">
        <v>316</v>
      </c>
      <c r="R4" s="646" t="s">
        <v>149</v>
      </c>
    </row>
    <row r="5" spans="1:18" ht="14.25">
      <c r="A5" s="153"/>
      <c r="B5" s="153"/>
      <c r="C5" s="153"/>
      <c r="D5" s="693"/>
      <c r="E5" s="694"/>
      <c r="F5" s="693"/>
      <c r="G5" s="641"/>
      <c r="H5" s="643"/>
      <c r="I5" s="219" t="s">
        <v>803</v>
      </c>
      <c r="J5" s="219" t="s">
        <v>146</v>
      </c>
      <c r="K5" s="698"/>
      <c r="L5" s="698"/>
      <c r="M5" s="655"/>
      <c r="N5" s="698"/>
      <c r="O5" s="698"/>
      <c r="P5" s="695"/>
      <c r="Q5" s="651"/>
      <c r="R5" s="646"/>
    </row>
    <row r="6" spans="1:18" s="534" customFormat="1" ht="14.25">
      <c r="A6" s="525"/>
      <c r="B6" s="526"/>
      <c r="C6" s="526"/>
      <c r="D6" s="239"/>
      <c r="E6" s="527"/>
      <c r="F6" s="528"/>
      <c r="G6" s="529"/>
      <c r="H6" s="529"/>
      <c r="I6" s="530"/>
      <c r="J6" s="530"/>
      <c r="K6" s="530"/>
      <c r="L6" s="530"/>
      <c r="M6" s="530"/>
      <c r="N6" s="530"/>
      <c r="O6" s="530"/>
      <c r="P6" s="531"/>
      <c r="Q6" s="532"/>
      <c r="R6" s="533"/>
    </row>
    <row r="7" spans="1:18" s="534" customFormat="1" ht="30">
      <c r="A7" s="525">
        <v>79</v>
      </c>
      <c r="B7" s="526" t="s">
        <v>124</v>
      </c>
      <c r="C7" s="526"/>
      <c r="D7" s="535" t="str">
        <f t="shared" ref="D7:D20" si="0">IF(A7=0,"",IF(C7=0,A7&amp;"."&amp;B7,A7&amp;"."&amp;B7&amp;"."&amp;C7))</f>
        <v>79.005</v>
      </c>
      <c r="E7" s="329" t="s">
        <v>1444</v>
      </c>
      <c r="F7" s="536"/>
      <c r="G7" s="537"/>
      <c r="H7" s="537"/>
      <c r="I7" s="538"/>
      <c r="J7" s="538"/>
      <c r="K7" s="538"/>
      <c r="L7" s="538"/>
      <c r="M7" s="538"/>
      <c r="N7" s="538"/>
      <c r="O7" s="538"/>
      <c r="P7" s="531"/>
      <c r="Q7" s="539"/>
      <c r="R7" s="288">
        <f t="shared" ref="R7:R20" si="1">G7*Q7</f>
        <v>0</v>
      </c>
    </row>
    <row r="8" spans="1:18" s="534" customFormat="1" ht="14.25">
      <c r="A8" s="525">
        <v>79</v>
      </c>
      <c r="B8" s="526" t="s">
        <v>124</v>
      </c>
      <c r="C8" s="526" t="s">
        <v>124</v>
      </c>
      <c r="D8" s="535" t="str">
        <f t="shared" si="0"/>
        <v>79.005.005</v>
      </c>
      <c r="E8" s="540" t="s">
        <v>1179</v>
      </c>
      <c r="F8" s="536" t="s">
        <v>348</v>
      </c>
      <c r="G8" s="537">
        <f t="shared" ref="G8:G20" si="2">ROUNDUP(SUM(I8:O8),2)</f>
        <v>0</v>
      </c>
      <c r="H8" s="623" t="s">
        <v>1639</v>
      </c>
      <c r="I8" s="538"/>
      <c r="J8" s="538"/>
      <c r="K8" s="538"/>
      <c r="L8" s="538"/>
      <c r="M8" s="538"/>
      <c r="N8" s="538"/>
      <c r="O8" s="538"/>
      <c r="P8" s="531"/>
      <c r="Q8" s="539"/>
      <c r="R8" s="288">
        <f t="shared" si="1"/>
        <v>0</v>
      </c>
    </row>
    <row r="9" spans="1:18" s="534" customFormat="1" ht="16.5" customHeight="1">
      <c r="A9" s="525"/>
      <c r="B9" s="526"/>
      <c r="C9" s="526"/>
      <c r="D9" s="535"/>
      <c r="E9" s="540"/>
      <c r="F9" s="536"/>
      <c r="G9" s="537"/>
      <c r="H9" s="537"/>
      <c r="I9" s="538"/>
      <c r="J9" s="538"/>
      <c r="K9" s="538"/>
      <c r="L9" s="538"/>
      <c r="M9" s="538"/>
      <c r="N9" s="538"/>
      <c r="O9" s="538"/>
      <c r="P9" s="531"/>
      <c r="Q9" s="539"/>
      <c r="R9" s="288">
        <f t="shared" si="1"/>
        <v>0</v>
      </c>
    </row>
    <row r="10" spans="1:18" s="534" customFormat="1" ht="14.25">
      <c r="A10" s="525"/>
      <c r="B10" s="526"/>
      <c r="C10" s="526"/>
      <c r="D10" s="535" t="str">
        <f t="shared" si="0"/>
        <v/>
      </c>
      <c r="E10" s="540"/>
      <c r="F10" s="541"/>
      <c r="G10" s="537"/>
      <c r="H10" s="537"/>
      <c r="I10" s="538"/>
      <c r="J10" s="538"/>
      <c r="K10" s="538"/>
      <c r="L10" s="538"/>
      <c r="M10" s="538"/>
      <c r="N10" s="538"/>
      <c r="O10" s="538"/>
      <c r="P10" s="531"/>
      <c r="Q10" s="539"/>
      <c r="R10" s="288">
        <f t="shared" si="1"/>
        <v>0</v>
      </c>
    </row>
    <row r="11" spans="1:18" s="534" customFormat="1" ht="30">
      <c r="A11" s="525">
        <v>79</v>
      </c>
      <c r="B11" s="526" t="s">
        <v>125</v>
      </c>
      <c r="C11" s="526"/>
      <c r="D11" s="535" t="str">
        <f t="shared" si="0"/>
        <v>79.010</v>
      </c>
      <c r="E11" s="542" t="s">
        <v>1182</v>
      </c>
      <c r="F11" s="541"/>
      <c r="G11" s="537"/>
      <c r="H11" s="537"/>
      <c r="I11" s="538"/>
      <c r="J11" s="538"/>
      <c r="K11" s="538"/>
      <c r="L11" s="538"/>
      <c r="M11" s="538"/>
      <c r="N11" s="538"/>
      <c r="O11" s="538"/>
      <c r="P11" s="531"/>
      <c r="Q11" s="539"/>
      <c r="R11" s="288">
        <f t="shared" si="1"/>
        <v>0</v>
      </c>
    </row>
    <row r="12" spans="1:18" s="534" customFormat="1" ht="14.25">
      <c r="A12" s="525">
        <v>79</v>
      </c>
      <c r="B12" s="526" t="s">
        <v>125</v>
      </c>
      <c r="C12" s="526" t="s">
        <v>124</v>
      </c>
      <c r="D12" s="535" t="str">
        <f t="shared" si="0"/>
        <v>79.010.005</v>
      </c>
      <c r="E12" s="540" t="s">
        <v>349</v>
      </c>
      <c r="F12" s="536" t="s">
        <v>25</v>
      </c>
      <c r="G12" s="537">
        <f t="shared" si="2"/>
        <v>0</v>
      </c>
      <c r="H12" s="623" t="s">
        <v>1639</v>
      </c>
      <c r="I12" s="538"/>
      <c r="J12" s="538"/>
      <c r="K12" s="538"/>
      <c r="L12" s="538"/>
      <c r="M12" s="538"/>
      <c r="N12" s="538"/>
      <c r="O12" s="538"/>
      <c r="P12" s="531"/>
      <c r="Q12" s="539"/>
      <c r="R12" s="288">
        <f t="shared" si="1"/>
        <v>0</v>
      </c>
    </row>
    <row r="13" spans="1:18" s="534" customFormat="1" ht="14.25">
      <c r="A13" s="525">
        <v>79</v>
      </c>
      <c r="B13" s="526" t="s">
        <v>125</v>
      </c>
      <c r="C13" s="526" t="s">
        <v>125</v>
      </c>
      <c r="D13" s="535" t="str">
        <f t="shared" si="0"/>
        <v>79.010.010</v>
      </c>
      <c r="E13" s="540" t="s">
        <v>350</v>
      </c>
      <c r="F13" s="536" t="s">
        <v>25</v>
      </c>
      <c r="G13" s="537">
        <f t="shared" si="2"/>
        <v>0</v>
      </c>
      <c r="H13" s="623" t="s">
        <v>1639</v>
      </c>
      <c r="I13" s="538"/>
      <c r="J13" s="538"/>
      <c r="K13" s="538"/>
      <c r="L13" s="538"/>
      <c r="M13" s="538"/>
      <c r="N13" s="538"/>
      <c r="O13" s="538"/>
      <c r="P13" s="531"/>
      <c r="Q13" s="539"/>
      <c r="R13" s="288">
        <f t="shared" si="1"/>
        <v>0</v>
      </c>
    </row>
    <row r="14" spans="1:18" s="534" customFormat="1" ht="14.25">
      <c r="A14" s="525">
        <v>79</v>
      </c>
      <c r="B14" s="526" t="s">
        <v>125</v>
      </c>
      <c r="C14" s="526" t="s">
        <v>126</v>
      </c>
      <c r="D14" s="535" t="str">
        <f t="shared" si="0"/>
        <v>79.010.015</v>
      </c>
      <c r="E14" s="540" t="s">
        <v>1354</v>
      </c>
      <c r="F14" s="536" t="s">
        <v>25</v>
      </c>
      <c r="G14" s="537">
        <f t="shared" si="2"/>
        <v>0</v>
      </c>
      <c r="H14" s="623" t="s">
        <v>1639</v>
      </c>
      <c r="I14" s="538"/>
      <c r="J14" s="538"/>
      <c r="K14" s="538"/>
      <c r="L14" s="538"/>
      <c r="M14" s="538"/>
      <c r="N14" s="538"/>
      <c r="O14" s="538"/>
      <c r="P14" s="531"/>
      <c r="Q14" s="539"/>
      <c r="R14" s="288">
        <f t="shared" si="1"/>
        <v>0</v>
      </c>
    </row>
    <row r="15" spans="1:18" s="534" customFormat="1" ht="14.25">
      <c r="A15" s="525"/>
      <c r="B15" s="526"/>
      <c r="C15" s="526"/>
      <c r="D15" s="535" t="str">
        <f t="shared" si="0"/>
        <v/>
      </c>
      <c r="E15" s="540"/>
      <c r="F15" s="541"/>
      <c r="G15" s="537"/>
      <c r="H15" s="537"/>
      <c r="I15" s="538"/>
      <c r="J15" s="538"/>
      <c r="K15" s="538"/>
      <c r="L15" s="538"/>
      <c r="M15" s="538"/>
      <c r="N15" s="538"/>
      <c r="O15" s="538"/>
      <c r="P15" s="531"/>
      <c r="Q15" s="539"/>
      <c r="R15" s="288">
        <f t="shared" si="1"/>
        <v>0</v>
      </c>
    </row>
    <row r="16" spans="1:18" s="534" customFormat="1" ht="14.25">
      <c r="A16" s="525"/>
      <c r="B16" s="526"/>
      <c r="C16" s="526"/>
      <c r="D16" s="535" t="str">
        <f t="shared" si="0"/>
        <v/>
      </c>
      <c r="E16" s="540"/>
      <c r="F16" s="541"/>
      <c r="G16" s="537"/>
      <c r="H16" s="537"/>
      <c r="I16" s="538"/>
      <c r="J16" s="538"/>
      <c r="K16" s="538"/>
      <c r="L16" s="538"/>
      <c r="M16" s="538"/>
      <c r="N16" s="538"/>
      <c r="O16" s="538"/>
      <c r="P16" s="531"/>
      <c r="Q16" s="539"/>
      <c r="R16" s="288">
        <f t="shared" si="1"/>
        <v>0</v>
      </c>
    </row>
    <row r="17" spans="1:19" s="534" customFormat="1" ht="30">
      <c r="A17" s="525">
        <v>79</v>
      </c>
      <c r="B17" s="526" t="s">
        <v>126</v>
      </c>
      <c r="C17" s="526"/>
      <c r="D17" s="535" t="str">
        <f t="shared" si="0"/>
        <v>79.015</v>
      </c>
      <c r="E17" s="542" t="s">
        <v>1183</v>
      </c>
      <c r="F17" s="541"/>
      <c r="G17" s="537"/>
      <c r="H17" s="537"/>
      <c r="I17" s="538"/>
      <c r="J17" s="538"/>
      <c r="K17" s="538"/>
      <c r="L17" s="538"/>
      <c r="M17" s="538"/>
      <c r="N17" s="538"/>
      <c r="O17" s="538"/>
      <c r="P17" s="531"/>
      <c r="Q17" s="539"/>
      <c r="R17" s="288">
        <f t="shared" si="1"/>
        <v>0</v>
      </c>
    </row>
    <row r="18" spans="1:19" s="534" customFormat="1" ht="14.25">
      <c r="A18" s="525">
        <v>79</v>
      </c>
      <c r="B18" s="526" t="s">
        <v>126</v>
      </c>
      <c r="C18" s="526" t="s">
        <v>124</v>
      </c>
      <c r="D18" s="535" t="str">
        <f t="shared" si="0"/>
        <v>79.015.005</v>
      </c>
      <c r="E18" s="540" t="s">
        <v>349</v>
      </c>
      <c r="F18" s="536" t="s">
        <v>143</v>
      </c>
      <c r="G18" s="537">
        <f t="shared" si="2"/>
        <v>0</v>
      </c>
      <c r="H18" s="623" t="s">
        <v>1639</v>
      </c>
      <c r="I18" s="538"/>
      <c r="J18" s="538"/>
      <c r="K18" s="538"/>
      <c r="L18" s="538"/>
      <c r="M18" s="538"/>
      <c r="N18" s="538"/>
      <c r="O18" s="538"/>
      <c r="P18" s="531"/>
      <c r="Q18" s="539"/>
      <c r="R18" s="288">
        <f t="shared" si="1"/>
        <v>0</v>
      </c>
    </row>
    <row r="19" spans="1:19" s="534" customFormat="1" ht="14.25">
      <c r="A19" s="525">
        <v>79</v>
      </c>
      <c r="B19" s="526" t="s">
        <v>126</v>
      </c>
      <c r="C19" s="526" t="s">
        <v>125</v>
      </c>
      <c r="D19" s="535" t="str">
        <f t="shared" si="0"/>
        <v>79.015.010</v>
      </c>
      <c r="E19" s="540" t="s">
        <v>350</v>
      </c>
      <c r="F19" s="536" t="s">
        <v>143</v>
      </c>
      <c r="G19" s="537">
        <f t="shared" si="2"/>
        <v>0</v>
      </c>
      <c r="H19" s="623" t="s">
        <v>1639</v>
      </c>
      <c r="I19" s="538"/>
      <c r="J19" s="538"/>
      <c r="K19" s="538"/>
      <c r="L19" s="538"/>
      <c r="M19" s="538"/>
      <c r="N19" s="538"/>
      <c r="O19" s="538"/>
      <c r="P19" s="531"/>
      <c r="Q19" s="539"/>
      <c r="R19" s="288">
        <f t="shared" si="1"/>
        <v>0</v>
      </c>
    </row>
    <row r="20" spans="1:19" s="534" customFormat="1" ht="14.25">
      <c r="A20" s="525">
        <v>79</v>
      </c>
      <c r="B20" s="526" t="s">
        <v>126</v>
      </c>
      <c r="C20" s="526" t="s">
        <v>126</v>
      </c>
      <c r="D20" s="535" t="str">
        <f t="shared" si="0"/>
        <v>79.015.015</v>
      </c>
      <c r="E20" s="540" t="s">
        <v>1354</v>
      </c>
      <c r="F20" s="536" t="s">
        <v>143</v>
      </c>
      <c r="G20" s="537">
        <f t="shared" si="2"/>
        <v>0</v>
      </c>
      <c r="H20" s="623" t="s">
        <v>1639</v>
      </c>
      <c r="I20" s="538"/>
      <c r="J20" s="538"/>
      <c r="K20" s="538"/>
      <c r="L20" s="538"/>
      <c r="M20" s="538"/>
      <c r="N20" s="538"/>
      <c r="O20" s="538"/>
      <c r="P20" s="531"/>
      <c r="Q20" s="539"/>
      <c r="R20" s="288">
        <f t="shared" si="1"/>
        <v>0</v>
      </c>
    </row>
    <row r="21" spans="1:19" s="551" customFormat="1" ht="14.25">
      <c r="A21" s="525"/>
      <c r="B21" s="526"/>
      <c r="C21" s="526"/>
      <c r="D21" s="543"/>
      <c r="E21" s="544"/>
      <c r="F21" s="545"/>
      <c r="G21" s="546"/>
      <c r="H21" s="546"/>
      <c r="I21" s="547"/>
      <c r="J21" s="547"/>
      <c r="K21" s="547"/>
      <c r="L21" s="547"/>
      <c r="M21" s="547"/>
      <c r="N21" s="547"/>
      <c r="O21" s="547"/>
      <c r="P21" s="548"/>
      <c r="Q21" s="549"/>
      <c r="R21" s="550"/>
      <c r="S21" s="534"/>
    </row>
    <row r="22" spans="1:19">
      <c r="G22" s="155"/>
      <c r="H22" s="611"/>
      <c r="R22" s="155"/>
    </row>
    <row r="23" spans="1:19">
      <c r="G23" s="155"/>
      <c r="H23" s="611"/>
      <c r="R23" s="155"/>
    </row>
    <row r="24" spans="1:19">
      <c r="G24" s="155"/>
      <c r="H24" s="611"/>
      <c r="R24" s="155"/>
    </row>
    <row r="25" spans="1:19">
      <c r="G25" s="155"/>
      <c r="H25" s="611"/>
      <c r="R25" s="155"/>
    </row>
    <row r="26" spans="1:19">
      <c r="G26" s="155"/>
      <c r="H26" s="611"/>
      <c r="R26" s="155"/>
    </row>
    <row r="27" spans="1:19">
      <c r="G27" s="155"/>
      <c r="H27" s="611"/>
      <c r="R27" s="155"/>
    </row>
    <row r="28" spans="1:19">
      <c r="G28" s="155"/>
      <c r="H28" s="611"/>
      <c r="R28" s="155"/>
    </row>
    <row r="29" spans="1:19">
      <c r="G29" s="155"/>
      <c r="H29" s="611"/>
      <c r="R29" s="155"/>
    </row>
    <row r="30" spans="1:19">
      <c r="G30" s="155"/>
      <c r="H30" s="611"/>
      <c r="R30" s="155"/>
    </row>
    <row r="31" spans="1:19">
      <c r="G31" s="155"/>
      <c r="H31" s="611"/>
      <c r="R31" s="155"/>
    </row>
    <row r="32" spans="1:19">
      <c r="G32" s="155"/>
      <c r="H32" s="611"/>
      <c r="R32" s="155"/>
    </row>
    <row r="33" spans="7:18">
      <c r="G33" s="155"/>
      <c r="H33" s="611"/>
      <c r="R33" s="155"/>
    </row>
    <row r="34" spans="7:18">
      <c r="G34" s="155"/>
      <c r="H34" s="611"/>
      <c r="R34" s="155"/>
    </row>
    <row r="35" spans="7:18">
      <c r="G35" s="155"/>
      <c r="H35" s="611"/>
      <c r="R35" s="155"/>
    </row>
    <row r="36" spans="7:18">
      <c r="G36" s="155"/>
      <c r="H36" s="611"/>
      <c r="R36" s="155"/>
    </row>
    <row r="37" spans="7:18">
      <c r="G37" s="155"/>
      <c r="H37" s="611"/>
      <c r="R37" s="155"/>
    </row>
    <row r="38" spans="7:18">
      <c r="G38" s="155"/>
      <c r="H38" s="611"/>
      <c r="R38" s="155"/>
    </row>
    <row r="39" spans="7:18">
      <c r="G39" s="155"/>
      <c r="H39" s="611"/>
      <c r="R39" s="155"/>
    </row>
    <row r="40" spans="7:18">
      <c r="G40" s="155"/>
      <c r="H40" s="611"/>
      <c r="R40" s="155"/>
    </row>
    <row r="41" spans="7:18">
      <c r="G41" s="155"/>
      <c r="H41" s="611"/>
      <c r="R41" s="155"/>
    </row>
    <row r="42" spans="7:18">
      <c r="G42" s="155"/>
      <c r="H42" s="611"/>
      <c r="R42" s="155"/>
    </row>
    <row r="43" spans="7:18">
      <c r="G43" s="155"/>
      <c r="H43" s="611"/>
      <c r="R43" s="155"/>
    </row>
    <row r="44" spans="7:18">
      <c r="G44" s="155"/>
      <c r="H44" s="611"/>
      <c r="R44" s="155"/>
    </row>
    <row r="45" spans="7:18">
      <c r="G45" s="155"/>
      <c r="H45" s="611"/>
      <c r="R45" s="155"/>
    </row>
    <row r="46" spans="7:18">
      <c r="G46" s="155"/>
      <c r="H46" s="611"/>
      <c r="R46" s="155"/>
    </row>
  </sheetData>
  <protectedRanges>
    <protectedRange password="C4BE" sqref="E10:E11 E6 E15:E17" name="Rates_10_2_1"/>
    <protectedRange password="C4BE" sqref="E3" name="Rates_10_2_1_1"/>
    <protectedRange password="C4BE" sqref="E2" name="Rates_10_2_1_2"/>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2 F7:F9 D6:F6 E10:E11 F2 F21 D7:D21">
    <cfRule type="cellIs" dxfId="110" priority="18" stopIfTrue="1" operator="equal">
      <formula>0</formula>
    </cfRule>
  </conditionalFormatting>
  <conditionalFormatting sqref="F12:F13">
    <cfRule type="cellIs" dxfId="109" priority="16" stopIfTrue="1" operator="equal">
      <formula>0</formula>
    </cfRule>
  </conditionalFormatting>
  <conditionalFormatting sqref="E15">
    <cfRule type="cellIs" dxfId="108" priority="13" stopIfTrue="1" operator="equal">
      <formula>0</formula>
    </cfRule>
  </conditionalFormatting>
  <conditionalFormatting sqref="E7">
    <cfRule type="cellIs" dxfId="107" priority="9" stopIfTrue="1" operator="equal">
      <formula>0</formula>
    </cfRule>
  </conditionalFormatting>
  <conditionalFormatting sqref="D3:F3">
    <cfRule type="cellIs" dxfId="106" priority="11" stopIfTrue="1" operator="equal">
      <formula>0</formula>
    </cfRule>
  </conditionalFormatting>
  <conditionalFormatting sqref="F14">
    <cfRule type="cellIs" dxfId="105" priority="8" stopIfTrue="1" operator="equal">
      <formula>0</formula>
    </cfRule>
  </conditionalFormatting>
  <conditionalFormatting sqref="F18:F19">
    <cfRule type="cellIs" dxfId="104" priority="4" stopIfTrue="1" operator="equal">
      <formula>0</formula>
    </cfRule>
  </conditionalFormatting>
  <conditionalFormatting sqref="F20">
    <cfRule type="cellIs" dxfId="103" priority="2" stopIfTrue="1" operator="equal">
      <formula>0</formula>
    </cfRule>
  </conditionalFormatting>
  <conditionalFormatting sqref="E16:E17">
    <cfRule type="cellIs" dxfId="102" priority="5" stopIfTrue="1" operator="equal">
      <formula>0</formula>
    </cfRule>
  </conditionalFormatting>
  <conditionalFormatting sqref="E2">
    <cfRule type="cellIs" dxfId="101" priority="1"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67"/>
  <sheetViews>
    <sheetView showGridLines="0" showZeros="0" topLeftCell="D1" zoomScale="90" zoomScaleNormal="90" workbookViewId="0">
      <selection activeCell="E15" sqref="E15"/>
    </sheetView>
  </sheetViews>
  <sheetFormatPr defaultColWidth="9.140625" defaultRowHeight="12.75"/>
  <cols>
    <col min="1" max="1" width="4.85546875" style="52" hidden="1" customWidth="1"/>
    <col min="2" max="2" width="5.5703125" style="37" hidden="1" customWidth="1"/>
    <col min="3" max="3" width="7.28515625" style="53" hidden="1" customWidth="1"/>
    <col min="4" max="4" width="14.85546875" style="37" customWidth="1"/>
    <col min="5" max="5" width="70.7109375" style="32" customWidth="1"/>
    <col min="6" max="6" width="9.42578125" style="5" customWidth="1"/>
    <col min="7" max="7" width="12.7109375" style="10" customWidth="1"/>
    <col min="8" max="8" width="12.7109375" style="613" customWidth="1"/>
    <col min="9" max="10" width="10.140625" style="198" customWidth="1"/>
    <col min="11" max="11" width="11.140625" style="198" customWidth="1"/>
    <col min="12" max="13" width="10.140625" style="198" customWidth="1"/>
    <col min="14" max="14" width="11.7109375" style="198" customWidth="1"/>
    <col min="15" max="15" width="9.140625" style="198" customWidth="1"/>
    <col min="16" max="16" width="1.28515625" style="10" customWidth="1"/>
    <col min="17" max="17" width="10.5703125" style="6" customWidth="1"/>
    <col min="18" max="18" width="11.140625" style="10" customWidth="1"/>
    <col min="19" max="16384" width="9.140625" style="10"/>
  </cols>
  <sheetData>
    <row r="1" spans="1:18" ht="18">
      <c r="A1" s="37"/>
      <c r="C1" s="37"/>
      <c r="D1" s="71" t="s">
        <v>608</v>
      </c>
      <c r="F1" s="1"/>
      <c r="Q1" s="11"/>
    </row>
    <row r="2" spans="1:18">
      <c r="A2" s="38"/>
      <c r="B2" s="39"/>
      <c r="C2" s="39"/>
      <c r="D2" s="40"/>
      <c r="E2" s="25"/>
      <c r="F2" s="1"/>
      <c r="Q2" s="11"/>
    </row>
    <row r="3" spans="1:18" s="56" customFormat="1" ht="14.25" customHeight="1">
      <c r="A3" s="77"/>
      <c r="B3" s="77"/>
      <c r="C3" s="77"/>
      <c r="D3" s="639" t="s">
        <v>118</v>
      </c>
      <c r="E3" s="640" t="s">
        <v>119</v>
      </c>
      <c r="F3" s="639" t="s">
        <v>120</v>
      </c>
      <c r="G3" s="641" t="s">
        <v>113</v>
      </c>
      <c r="H3" s="643" t="s">
        <v>1637</v>
      </c>
      <c r="I3" s="648" t="s">
        <v>331</v>
      </c>
      <c r="J3" s="648"/>
      <c r="K3" s="654"/>
      <c r="L3" s="654"/>
      <c r="M3" s="654"/>
      <c r="N3" s="654"/>
      <c r="O3" s="654"/>
      <c r="P3" s="190"/>
      <c r="Q3" s="674" t="s">
        <v>317</v>
      </c>
      <c r="R3" s="675"/>
    </row>
    <row r="4" spans="1:18" s="56" customFormat="1" ht="14.25">
      <c r="A4" s="77"/>
      <c r="B4" s="77"/>
      <c r="C4" s="77"/>
      <c r="D4" s="639"/>
      <c r="E4" s="640"/>
      <c r="F4" s="639"/>
      <c r="G4" s="641"/>
      <c r="H4" s="643"/>
      <c r="I4" s="648" t="s">
        <v>802</v>
      </c>
      <c r="J4" s="648"/>
      <c r="K4" s="654" t="s">
        <v>116</v>
      </c>
      <c r="L4" s="654" t="s">
        <v>114</v>
      </c>
      <c r="M4" s="648" t="s">
        <v>121</v>
      </c>
      <c r="N4" s="654" t="s">
        <v>122</v>
      </c>
      <c r="O4" s="654" t="s">
        <v>117</v>
      </c>
      <c r="P4" s="673"/>
      <c r="Q4" s="650" t="s">
        <v>316</v>
      </c>
      <c r="R4" s="646" t="s">
        <v>149</v>
      </c>
    </row>
    <row r="5" spans="1:18" s="56" customFormat="1" ht="14.25">
      <c r="A5" s="77"/>
      <c r="B5" s="77"/>
      <c r="C5" s="77"/>
      <c r="D5" s="639"/>
      <c r="E5" s="640"/>
      <c r="F5" s="639"/>
      <c r="G5" s="641"/>
      <c r="H5" s="643"/>
      <c r="I5" s="217" t="s">
        <v>803</v>
      </c>
      <c r="J5" s="217" t="s">
        <v>146</v>
      </c>
      <c r="K5" s="654"/>
      <c r="L5" s="654"/>
      <c r="M5" s="648"/>
      <c r="N5" s="654"/>
      <c r="O5" s="654"/>
      <c r="P5" s="673"/>
      <c r="Q5" s="651"/>
      <c r="R5" s="646"/>
    </row>
    <row r="6" spans="1:18" s="328" customFormat="1" ht="15">
      <c r="A6" s="275"/>
      <c r="B6" s="275"/>
      <c r="C6" s="275"/>
      <c r="D6" s="400"/>
      <c r="E6" s="401"/>
      <c r="F6" s="402"/>
      <c r="G6" s="308"/>
      <c r="H6" s="308"/>
      <c r="I6" s="344"/>
      <c r="J6" s="344"/>
      <c r="K6" s="344"/>
      <c r="L6" s="344"/>
      <c r="M6" s="344"/>
      <c r="N6" s="344"/>
      <c r="O6" s="344"/>
      <c r="P6" s="327"/>
      <c r="Q6" s="281"/>
      <c r="R6" s="282"/>
    </row>
    <row r="7" spans="1:18" s="328" customFormat="1" ht="15">
      <c r="A7" s="304">
        <v>80</v>
      </c>
      <c r="B7" s="305" t="s">
        <v>124</v>
      </c>
      <c r="C7" s="305"/>
      <c r="D7" s="257" t="str">
        <f t="shared" ref="D7:D47" si="0">IF(A7=0,"",IF(C7=0,A7&amp;"."&amp;B7,A7&amp;"."&amp;B7&amp;"."&amp;C7))</f>
        <v>80.005</v>
      </c>
      <c r="E7" s="324" t="s">
        <v>1636</v>
      </c>
      <c r="F7" s="325"/>
      <c r="G7" s="278"/>
      <c r="H7" s="278"/>
      <c r="I7" s="326"/>
      <c r="J7" s="326"/>
      <c r="K7" s="326"/>
      <c r="L7" s="326"/>
      <c r="M7" s="326"/>
      <c r="N7" s="326"/>
      <c r="O7" s="326"/>
      <c r="P7" s="327"/>
      <c r="Q7" s="287"/>
      <c r="R7" s="288">
        <f>G7*Q7</f>
        <v>0</v>
      </c>
    </row>
    <row r="8" spans="1:18" s="328" customFormat="1" ht="14.25">
      <c r="A8" s="311">
        <v>80</v>
      </c>
      <c r="B8" s="305" t="s">
        <v>124</v>
      </c>
      <c r="C8" s="305" t="s">
        <v>124</v>
      </c>
      <c r="D8" s="257" t="str">
        <f t="shared" si="0"/>
        <v>80.005.005</v>
      </c>
      <c r="E8" s="330" t="s">
        <v>1670</v>
      </c>
      <c r="F8" s="325" t="s">
        <v>143</v>
      </c>
      <c r="G8" s="278">
        <f t="shared" ref="G8:G47" si="1">ROUNDUP(SUM(I8:O8),2)</f>
        <v>0</v>
      </c>
      <c r="H8" s="623" t="s">
        <v>1639</v>
      </c>
      <c r="I8" s="326"/>
      <c r="J8" s="326"/>
      <c r="K8" s="326"/>
      <c r="L8" s="326"/>
      <c r="M8" s="326"/>
      <c r="N8" s="326"/>
      <c r="O8" s="326"/>
      <c r="P8" s="327"/>
      <c r="Q8" s="287"/>
      <c r="R8" s="288">
        <f t="shared" ref="R8:R55" si="2">G8*Q8</f>
        <v>0</v>
      </c>
    </row>
    <row r="9" spans="1:18" s="328" customFormat="1" ht="14.25">
      <c r="A9" s="311">
        <v>80</v>
      </c>
      <c r="B9" s="305" t="s">
        <v>124</v>
      </c>
      <c r="C9" s="305" t="s">
        <v>125</v>
      </c>
      <c r="D9" s="257" t="str">
        <f t="shared" ref="D9" si="3">IF(A9=0,"",IF(C9=0,A9&amp;"."&amp;B9,A9&amp;"."&amp;B9&amp;"."&amp;C9))</f>
        <v>80.005.010</v>
      </c>
      <c r="E9" s="330" t="s">
        <v>1671</v>
      </c>
      <c r="F9" s="325" t="s">
        <v>143</v>
      </c>
      <c r="G9" s="278">
        <f t="shared" ref="G9" si="4">ROUNDUP(SUM(I9:O9),2)</f>
        <v>0</v>
      </c>
      <c r="H9" s="623" t="s">
        <v>1639</v>
      </c>
      <c r="I9" s="326"/>
      <c r="J9" s="326"/>
      <c r="K9" s="326"/>
      <c r="L9" s="326"/>
      <c r="M9" s="326"/>
      <c r="N9" s="326"/>
      <c r="O9" s="326"/>
      <c r="P9" s="327"/>
      <c r="Q9" s="287"/>
      <c r="R9" s="288">
        <f t="shared" ref="R9" si="5">G9*Q9</f>
        <v>0</v>
      </c>
    </row>
    <row r="10" spans="1:18" s="328" customFormat="1" ht="14.25">
      <c r="A10" s="311"/>
      <c r="B10" s="315"/>
      <c r="C10" s="315"/>
      <c r="D10" s="257" t="str">
        <f t="shared" ref="D10:D12" si="6">IF(A10=0,"",IF(C10=0,A10&amp;"."&amp;B10,A10&amp;"."&amp;B10&amp;"."&amp;C10))</f>
        <v/>
      </c>
      <c r="E10" s="330"/>
      <c r="F10" s="325"/>
      <c r="G10" s="278"/>
      <c r="H10" s="278"/>
      <c r="I10" s="326"/>
      <c r="J10" s="326"/>
      <c r="K10" s="326"/>
      <c r="L10" s="326"/>
      <c r="M10" s="326"/>
      <c r="N10" s="326"/>
      <c r="O10" s="326"/>
      <c r="P10" s="327"/>
      <c r="Q10" s="287"/>
      <c r="R10" s="288">
        <f t="shared" ref="R10:R11" si="7">G10*Q10</f>
        <v>0</v>
      </c>
    </row>
    <row r="11" spans="1:18" s="328" customFormat="1" ht="15">
      <c r="A11" s="304" t="s">
        <v>5</v>
      </c>
      <c r="B11" s="305" t="s">
        <v>125</v>
      </c>
      <c r="C11" s="305"/>
      <c r="D11" s="257" t="str">
        <f t="shared" si="6"/>
        <v>80.010</v>
      </c>
      <c r="E11" s="324" t="s">
        <v>1610</v>
      </c>
      <c r="F11" s="325"/>
      <c r="G11" s="278"/>
      <c r="H11" s="278"/>
      <c r="I11" s="326"/>
      <c r="J11" s="326"/>
      <c r="K11" s="326"/>
      <c r="L11" s="326"/>
      <c r="M11" s="326"/>
      <c r="N11" s="326"/>
      <c r="O11" s="326"/>
      <c r="P11" s="327"/>
      <c r="Q11" s="287"/>
      <c r="R11" s="288">
        <f t="shared" si="7"/>
        <v>0</v>
      </c>
    </row>
    <row r="12" spans="1:18" s="328" customFormat="1" ht="28.5">
      <c r="A12" s="311">
        <v>80</v>
      </c>
      <c r="B12" s="305" t="s">
        <v>125</v>
      </c>
      <c r="C12" s="305" t="s">
        <v>124</v>
      </c>
      <c r="D12" s="257" t="str">
        <f t="shared" si="6"/>
        <v>80.010.005</v>
      </c>
      <c r="E12" s="330" t="s">
        <v>1667</v>
      </c>
      <c r="F12" s="325" t="s">
        <v>181</v>
      </c>
      <c r="G12" s="278">
        <f>ROUNDUP(SUM(I12:O12),2)</f>
        <v>0</v>
      </c>
      <c r="H12" s="623" t="s">
        <v>1639</v>
      </c>
      <c r="I12" s="326"/>
      <c r="J12" s="326"/>
      <c r="K12" s="326"/>
      <c r="L12" s="326"/>
      <c r="M12" s="326"/>
      <c r="N12" s="326"/>
      <c r="O12" s="326"/>
      <c r="P12" s="327"/>
      <c r="Q12" s="287"/>
      <c r="R12" s="288">
        <f>G12*Q12</f>
        <v>0</v>
      </c>
    </row>
    <row r="13" spans="1:18" s="328" customFormat="1" ht="14.25">
      <c r="A13" s="311"/>
      <c r="B13" s="315"/>
      <c r="C13" s="315"/>
      <c r="D13" s="257" t="str">
        <f t="shared" si="0"/>
        <v/>
      </c>
      <c r="E13" s="330"/>
      <c r="F13" s="325"/>
      <c r="G13" s="278"/>
      <c r="H13" s="278"/>
      <c r="I13" s="326"/>
      <c r="J13" s="326"/>
      <c r="K13" s="326"/>
      <c r="L13" s="326"/>
      <c r="M13" s="326"/>
      <c r="N13" s="326"/>
      <c r="O13" s="326"/>
      <c r="P13" s="327"/>
      <c r="Q13" s="287"/>
      <c r="R13" s="288">
        <f t="shared" si="2"/>
        <v>0</v>
      </c>
    </row>
    <row r="14" spans="1:18" s="328" customFormat="1" ht="15">
      <c r="A14" s="304" t="s">
        <v>5</v>
      </c>
      <c r="B14" s="305" t="s">
        <v>126</v>
      </c>
      <c r="C14" s="305"/>
      <c r="D14" s="257" t="str">
        <f t="shared" si="0"/>
        <v>80.015</v>
      </c>
      <c r="E14" s="324" t="s">
        <v>115</v>
      </c>
      <c r="F14" s="325"/>
      <c r="G14" s="278"/>
      <c r="H14" s="278"/>
      <c r="I14" s="326"/>
      <c r="J14" s="326"/>
      <c r="K14" s="326"/>
      <c r="L14" s="326"/>
      <c r="M14" s="326"/>
      <c r="N14" s="326"/>
      <c r="O14" s="326"/>
      <c r="P14" s="327"/>
      <c r="Q14" s="287"/>
      <c r="R14" s="288">
        <f t="shared" si="2"/>
        <v>0</v>
      </c>
    </row>
    <row r="15" spans="1:18" s="328" customFormat="1" ht="14.25">
      <c r="A15" s="311">
        <v>80</v>
      </c>
      <c r="B15" s="305" t="s">
        <v>126</v>
      </c>
      <c r="C15" s="305" t="s">
        <v>124</v>
      </c>
      <c r="D15" s="257" t="str">
        <f t="shared" si="0"/>
        <v>80.015.005</v>
      </c>
      <c r="E15" s="330" t="s">
        <v>39</v>
      </c>
      <c r="F15" s="325" t="s">
        <v>143</v>
      </c>
      <c r="G15" s="278">
        <f t="shared" si="1"/>
        <v>0</v>
      </c>
      <c r="H15" s="623" t="s">
        <v>1639</v>
      </c>
      <c r="I15" s="326"/>
      <c r="J15" s="326"/>
      <c r="K15" s="326"/>
      <c r="L15" s="326"/>
      <c r="M15" s="326"/>
      <c r="N15" s="326"/>
      <c r="O15" s="326"/>
      <c r="P15" s="327"/>
      <c r="Q15" s="287"/>
      <c r="R15" s="288">
        <f t="shared" si="2"/>
        <v>0</v>
      </c>
    </row>
    <row r="16" spans="1:18" s="328" customFormat="1" ht="14.25">
      <c r="A16" s="311">
        <v>80</v>
      </c>
      <c r="B16" s="305" t="s">
        <v>126</v>
      </c>
      <c r="C16" s="305" t="s">
        <v>125</v>
      </c>
      <c r="D16" s="257" t="str">
        <f t="shared" si="0"/>
        <v>80.015.010</v>
      </c>
      <c r="E16" s="330" t="s">
        <v>1184</v>
      </c>
      <c r="F16" s="325" t="s">
        <v>143</v>
      </c>
      <c r="G16" s="278">
        <f t="shared" si="1"/>
        <v>0</v>
      </c>
      <c r="H16" s="623" t="s">
        <v>1639</v>
      </c>
      <c r="I16" s="326"/>
      <c r="J16" s="326"/>
      <c r="K16" s="326"/>
      <c r="L16" s="326"/>
      <c r="M16" s="326"/>
      <c r="N16" s="326"/>
      <c r="O16" s="326"/>
      <c r="P16" s="327"/>
      <c r="Q16" s="287"/>
      <c r="R16" s="288">
        <f t="shared" si="2"/>
        <v>0</v>
      </c>
    </row>
    <row r="17" spans="1:18" s="328" customFormat="1" ht="14.25">
      <c r="A17" s="311">
        <v>80</v>
      </c>
      <c r="B17" s="305" t="s">
        <v>126</v>
      </c>
      <c r="C17" s="305" t="s">
        <v>126</v>
      </c>
      <c r="D17" s="257" t="str">
        <f t="shared" si="0"/>
        <v>80.015.015</v>
      </c>
      <c r="E17" s="330" t="s">
        <v>40</v>
      </c>
      <c r="F17" s="325" t="s">
        <v>143</v>
      </c>
      <c r="G17" s="278">
        <f t="shared" si="1"/>
        <v>0</v>
      </c>
      <c r="H17" s="623" t="s">
        <v>1639</v>
      </c>
      <c r="I17" s="326"/>
      <c r="J17" s="326"/>
      <c r="K17" s="326"/>
      <c r="L17" s="326"/>
      <c r="M17" s="326"/>
      <c r="N17" s="326"/>
      <c r="O17" s="326"/>
      <c r="P17" s="327"/>
      <c r="Q17" s="287"/>
      <c r="R17" s="288">
        <f t="shared" si="2"/>
        <v>0</v>
      </c>
    </row>
    <row r="18" spans="1:18" s="328" customFormat="1" ht="14.25">
      <c r="A18" s="311">
        <v>80</v>
      </c>
      <c r="B18" s="305" t="s">
        <v>126</v>
      </c>
      <c r="C18" s="305" t="s">
        <v>127</v>
      </c>
      <c r="D18" s="257" t="str">
        <f>IF(A18=0,"",IF(C18=0,A18&amp;"."&amp;B18,A18&amp;"."&amp;B18&amp;"."&amp;C18))</f>
        <v>80.015.020</v>
      </c>
      <c r="E18" s="330" t="s">
        <v>1646</v>
      </c>
      <c r="F18" s="325" t="s">
        <v>143</v>
      </c>
      <c r="G18" s="278">
        <f>ROUNDUP(SUM(I18:O18),2)</f>
        <v>0</v>
      </c>
      <c r="H18" s="623" t="s">
        <v>1653</v>
      </c>
      <c r="I18" s="326"/>
      <c r="J18" s="326"/>
      <c r="K18" s="326"/>
      <c r="L18" s="326"/>
      <c r="M18" s="326"/>
      <c r="N18" s="326"/>
      <c r="O18" s="326"/>
      <c r="P18" s="327"/>
      <c r="Q18" s="287"/>
      <c r="R18" s="288">
        <f>G18*Q18</f>
        <v>0</v>
      </c>
    </row>
    <row r="19" spans="1:18" s="328" customFormat="1" ht="14.25">
      <c r="A19" s="311">
        <v>80</v>
      </c>
      <c r="B19" s="305" t="s">
        <v>126</v>
      </c>
      <c r="C19" s="305" t="s">
        <v>128</v>
      </c>
      <c r="D19" s="257" t="str">
        <f>IF(A19=0,"",IF(C19=0,A19&amp;"."&amp;B19,A19&amp;"."&amp;B19&amp;"."&amp;C19))</f>
        <v>80.015.025</v>
      </c>
      <c r="E19" s="330" t="s">
        <v>1647</v>
      </c>
      <c r="F19" s="325" t="s">
        <v>143</v>
      </c>
      <c r="G19" s="278">
        <f>ROUNDUP(SUM(I19:O19),2)</f>
        <v>0</v>
      </c>
      <c r="H19" s="623" t="s">
        <v>1653</v>
      </c>
      <c r="I19" s="326"/>
      <c r="J19" s="326"/>
      <c r="K19" s="326"/>
      <c r="L19" s="326"/>
      <c r="M19" s="326"/>
      <c r="N19" s="326"/>
      <c r="O19" s="326"/>
      <c r="P19" s="327"/>
      <c r="Q19" s="287"/>
      <c r="R19" s="288">
        <f>G19*Q19</f>
        <v>0</v>
      </c>
    </row>
    <row r="20" spans="1:18" s="328" customFormat="1" ht="14.25">
      <c r="A20" s="311">
        <v>80</v>
      </c>
      <c r="B20" s="305" t="s">
        <v>126</v>
      </c>
      <c r="C20" s="305" t="s">
        <v>129</v>
      </c>
      <c r="D20" s="257" t="str">
        <f>IF(A20=0,"",IF(C20=0,A20&amp;"."&amp;B20,A20&amp;"."&amp;B20&amp;"."&amp;C20))</f>
        <v>80.015.030</v>
      </c>
      <c r="E20" s="330" t="s">
        <v>1414</v>
      </c>
      <c r="F20" s="325" t="s">
        <v>143</v>
      </c>
      <c r="G20" s="278">
        <f>ROUNDUP(SUM(I20:O20),2)</f>
        <v>0</v>
      </c>
      <c r="H20" s="623" t="s">
        <v>1653</v>
      </c>
      <c r="I20" s="326"/>
      <c r="J20" s="326"/>
      <c r="K20" s="326"/>
      <c r="L20" s="326"/>
      <c r="M20" s="326"/>
      <c r="N20" s="326"/>
      <c r="O20" s="326"/>
      <c r="P20" s="327"/>
      <c r="Q20" s="287"/>
      <c r="R20" s="288">
        <f>G20*Q20</f>
        <v>0</v>
      </c>
    </row>
    <row r="21" spans="1:18" s="328" customFormat="1" ht="14.25">
      <c r="A21" s="311">
        <v>80</v>
      </c>
      <c r="B21" s="305" t="s">
        <v>126</v>
      </c>
      <c r="C21" s="305" t="s">
        <v>130</v>
      </c>
      <c r="D21" s="257" t="str">
        <f>IF(A21=0,"",IF(C21=0,A21&amp;"."&amp;B21,A21&amp;"."&amp;B21&amp;"."&amp;C21))</f>
        <v>80.015.035</v>
      </c>
      <c r="E21" s="330" t="s">
        <v>1415</v>
      </c>
      <c r="F21" s="325" t="s">
        <v>143</v>
      </c>
      <c r="G21" s="278">
        <f>ROUNDUP(SUM(I21:O21),2)</f>
        <v>0</v>
      </c>
      <c r="H21" s="623" t="s">
        <v>1653</v>
      </c>
      <c r="I21" s="326"/>
      <c r="J21" s="326"/>
      <c r="K21" s="326"/>
      <c r="L21" s="326"/>
      <c r="M21" s="326"/>
      <c r="N21" s="326"/>
      <c r="O21" s="326"/>
      <c r="P21" s="327"/>
      <c r="Q21" s="287"/>
      <c r="R21" s="288">
        <f>G21*Q21</f>
        <v>0</v>
      </c>
    </row>
    <row r="22" spans="1:18" s="328" customFormat="1" ht="14.25">
      <c r="A22" s="311"/>
      <c r="B22" s="315"/>
      <c r="C22" s="315"/>
      <c r="D22" s="257"/>
      <c r="E22" s="330"/>
      <c r="F22" s="325"/>
      <c r="G22" s="278"/>
      <c r="H22" s="278"/>
      <c r="I22" s="326"/>
      <c r="J22" s="326"/>
      <c r="K22" s="326"/>
      <c r="L22" s="326"/>
      <c r="M22" s="326"/>
      <c r="N22" s="326"/>
      <c r="O22" s="326"/>
      <c r="P22" s="327"/>
      <c r="Q22" s="287"/>
      <c r="R22" s="288"/>
    </row>
    <row r="23" spans="1:18" s="328" customFormat="1" ht="15">
      <c r="A23" s="304" t="s">
        <v>5</v>
      </c>
      <c r="B23" s="305" t="s">
        <v>127</v>
      </c>
      <c r="C23" s="315"/>
      <c r="D23" s="257" t="str">
        <f t="shared" si="0"/>
        <v>80.020</v>
      </c>
      <c r="E23" s="324" t="s">
        <v>116</v>
      </c>
      <c r="F23" s="325"/>
      <c r="G23" s="278"/>
      <c r="H23" s="278"/>
      <c r="I23" s="326"/>
      <c r="J23" s="326"/>
      <c r="K23" s="326"/>
      <c r="L23" s="326"/>
      <c r="M23" s="326"/>
      <c r="N23" s="326"/>
      <c r="O23" s="326"/>
      <c r="P23" s="327"/>
      <c r="Q23" s="287"/>
      <c r="R23" s="288">
        <f t="shared" si="2"/>
        <v>0</v>
      </c>
    </row>
    <row r="24" spans="1:18" s="328" customFormat="1" ht="14.25">
      <c r="A24" s="311">
        <v>80</v>
      </c>
      <c r="B24" s="305" t="s">
        <v>127</v>
      </c>
      <c r="C24" s="305" t="s">
        <v>124</v>
      </c>
      <c r="D24" s="257" t="str">
        <f t="shared" si="0"/>
        <v>80.020.005</v>
      </c>
      <c r="E24" s="330" t="s">
        <v>1186</v>
      </c>
      <c r="F24" s="325" t="s">
        <v>143</v>
      </c>
      <c r="G24" s="278">
        <f t="shared" si="1"/>
        <v>0</v>
      </c>
      <c r="H24" s="623" t="s">
        <v>1639</v>
      </c>
      <c r="I24" s="326"/>
      <c r="J24" s="326"/>
      <c r="K24" s="326"/>
      <c r="L24" s="326"/>
      <c r="M24" s="326"/>
      <c r="N24" s="326"/>
      <c r="O24" s="326"/>
      <c r="P24" s="327"/>
      <c r="Q24" s="287"/>
      <c r="R24" s="288">
        <f t="shared" si="2"/>
        <v>0</v>
      </c>
    </row>
    <row r="25" spans="1:18" s="328" customFormat="1" ht="14.25">
      <c r="A25" s="311">
        <v>80</v>
      </c>
      <c r="B25" s="305" t="s">
        <v>127</v>
      </c>
      <c r="C25" s="305" t="s">
        <v>125</v>
      </c>
      <c r="D25" s="257" t="str">
        <f t="shared" si="0"/>
        <v>80.020.010</v>
      </c>
      <c r="E25" s="330" t="s">
        <v>41</v>
      </c>
      <c r="F25" s="325" t="s">
        <v>143</v>
      </c>
      <c r="G25" s="278">
        <f t="shared" si="1"/>
        <v>0</v>
      </c>
      <c r="H25" s="623" t="s">
        <v>1639</v>
      </c>
      <c r="I25" s="326"/>
      <c r="J25" s="326"/>
      <c r="K25" s="326"/>
      <c r="L25" s="326"/>
      <c r="M25" s="326"/>
      <c r="N25" s="326"/>
      <c r="O25" s="326"/>
      <c r="P25" s="327"/>
      <c r="Q25" s="287"/>
      <c r="R25" s="288">
        <f t="shared" si="2"/>
        <v>0</v>
      </c>
    </row>
    <row r="26" spans="1:18" s="328" customFormat="1" ht="14.25">
      <c r="A26" s="311">
        <v>80</v>
      </c>
      <c r="B26" s="305" t="s">
        <v>127</v>
      </c>
      <c r="C26" s="305" t="s">
        <v>126</v>
      </c>
      <c r="D26" s="257" t="str">
        <f t="shared" si="0"/>
        <v>80.020.015</v>
      </c>
      <c r="E26" s="330" t="s">
        <v>42</v>
      </c>
      <c r="F26" s="325" t="s">
        <v>143</v>
      </c>
      <c r="G26" s="278">
        <f t="shared" si="1"/>
        <v>0</v>
      </c>
      <c r="H26" s="623" t="s">
        <v>1639</v>
      </c>
      <c r="I26" s="326"/>
      <c r="J26" s="326"/>
      <c r="K26" s="326"/>
      <c r="L26" s="326"/>
      <c r="M26" s="326"/>
      <c r="N26" s="326"/>
      <c r="O26" s="326"/>
      <c r="P26" s="327"/>
      <c r="Q26" s="287"/>
      <c r="R26" s="288">
        <f t="shared" si="2"/>
        <v>0</v>
      </c>
    </row>
    <row r="27" spans="1:18" s="328" customFormat="1" ht="14.25">
      <c r="A27" s="311">
        <v>80</v>
      </c>
      <c r="B27" s="305" t="s">
        <v>127</v>
      </c>
      <c r="C27" s="305" t="s">
        <v>127</v>
      </c>
      <c r="D27" s="257" t="str">
        <f t="shared" si="0"/>
        <v>80.020.020</v>
      </c>
      <c r="E27" s="330" t="s">
        <v>43</v>
      </c>
      <c r="F27" s="325" t="s">
        <v>143</v>
      </c>
      <c r="G27" s="278">
        <f t="shared" si="1"/>
        <v>0</v>
      </c>
      <c r="H27" s="623" t="s">
        <v>1639</v>
      </c>
      <c r="I27" s="326"/>
      <c r="J27" s="326"/>
      <c r="K27" s="326"/>
      <c r="L27" s="326"/>
      <c r="M27" s="326"/>
      <c r="N27" s="326"/>
      <c r="O27" s="326"/>
      <c r="P27" s="327"/>
      <c r="Q27" s="287"/>
      <c r="R27" s="288">
        <f t="shared" si="2"/>
        <v>0</v>
      </c>
    </row>
    <row r="28" spans="1:18" s="328" customFormat="1" ht="14.25">
      <c r="A28" s="311">
        <v>80</v>
      </c>
      <c r="B28" s="305" t="s">
        <v>127</v>
      </c>
      <c r="C28" s="305" t="s">
        <v>128</v>
      </c>
      <c r="D28" s="257" t="str">
        <f t="shared" si="0"/>
        <v>80.020.025</v>
      </c>
      <c r="E28" s="330" t="s">
        <v>1413</v>
      </c>
      <c r="F28" s="325" t="s">
        <v>143</v>
      </c>
      <c r="G28" s="278"/>
      <c r="H28" s="623" t="s">
        <v>1639</v>
      </c>
      <c r="I28" s="326"/>
      <c r="J28" s="326"/>
      <c r="K28" s="326"/>
      <c r="L28" s="326"/>
      <c r="M28" s="326"/>
      <c r="N28" s="326"/>
      <c r="O28" s="326"/>
      <c r="P28" s="327"/>
      <c r="Q28" s="287"/>
      <c r="R28" s="288"/>
    </row>
    <row r="29" spans="1:18" s="328" customFormat="1" ht="14.25">
      <c r="A29" s="311">
        <v>80</v>
      </c>
      <c r="B29" s="305" t="s">
        <v>127</v>
      </c>
      <c r="C29" s="305" t="s">
        <v>129</v>
      </c>
      <c r="D29" s="257" t="str">
        <f t="shared" si="0"/>
        <v>80.020.030</v>
      </c>
      <c r="E29" s="330" t="s">
        <v>1434</v>
      </c>
      <c r="F29" s="325" t="s">
        <v>143</v>
      </c>
      <c r="G29" s="278"/>
      <c r="H29" s="623" t="s">
        <v>1639</v>
      </c>
      <c r="I29" s="326"/>
      <c r="J29" s="326"/>
      <c r="K29" s="326"/>
      <c r="L29" s="326"/>
      <c r="M29" s="326"/>
      <c r="N29" s="326"/>
      <c r="O29" s="326"/>
      <c r="P29" s="327"/>
      <c r="Q29" s="287"/>
      <c r="R29" s="288"/>
    </row>
    <row r="30" spans="1:18" s="328" customFormat="1" ht="14.25">
      <c r="A30" s="311">
        <v>80</v>
      </c>
      <c r="B30" s="305" t="s">
        <v>127</v>
      </c>
      <c r="C30" s="305" t="s">
        <v>130</v>
      </c>
      <c r="D30" s="257" t="str">
        <f t="shared" si="0"/>
        <v>80.020.035</v>
      </c>
      <c r="E30" s="330" t="s">
        <v>1435</v>
      </c>
      <c r="F30" s="325" t="s">
        <v>143</v>
      </c>
      <c r="G30" s="278">
        <f t="shared" si="1"/>
        <v>0</v>
      </c>
      <c r="H30" s="623" t="s">
        <v>1639</v>
      </c>
      <c r="I30" s="326"/>
      <c r="J30" s="326"/>
      <c r="K30" s="326"/>
      <c r="L30" s="326"/>
      <c r="M30" s="326"/>
      <c r="N30" s="326"/>
      <c r="O30" s="326"/>
      <c r="P30" s="327"/>
      <c r="Q30" s="287"/>
      <c r="R30" s="288">
        <f t="shared" si="2"/>
        <v>0</v>
      </c>
    </row>
    <row r="31" spans="1:18" s="328" customFormat="1" ht="14.25">
      <c r="A31" s="311">
        <v>80</v>
      </c>
      <c r="B31" s="305" t="s">
        <v>127</v>
      </c>
      <c r="C31" s="305" t="s">
        <v>131</v>
      </c>
      <c r="D31" s="257" t="str">
        <f t="shared" si="0"/>
        <v>80.020.040</v>
      </c>
      <c r="E31" s="330" t="s">
        <v>1187</v>
      </c>
      <c r="F31" s="325" t="s">
        <v>143</v>
      </c>
      <c r="G31" s="278">
        <f t="shared" si="1"/>
        <v>0</v>
      </c>
      <c r="H31" s="623" t="s">
        <v>1639</v>
      </c>
      <c r="I31" s="326"/>
      <c r="J31" s="326"/>
      <c r="K31" s="326"/>
      <c r="L31" s="326"/>
      <c r="M31" s="326"/>
      <c r="N31" s="326"/>
      <c r="O31" s="326"/>
      <c r="P31" s="327"/>
      <c r="Q31" s="287"/>
      <c r="R31" s="288">
        <f t="shared" si="2"/>
        <v>0</v>
      </c>
    </row>
    <row r="32" spans="1:18" s="328" customFormat="1" ht="14.25">
      <c r="A32" s="311">
        <v>80</v>
      </c>
      <c r="B32" s="305" t="s">
        <v>127</v>
      </c>
      <c r="C32" s="305" t="s">
        <v>132</v>
      </c>
      <c r="D32" s="257" t="str">
        <f t="shared" si="0"/>
        <v>80.020.045</v>
      </c>
      <c r="E32" s="330" t="s">
        <v>1188</v>
      </c>
      <c r="F32" s="325" t="s">
        <v>143</v>
      </c>
      <c r="G32" s="278">
        <f t="shared" si="1"/>
        <v>0</v>
      </c>
      <c r="H32" s="623" t="s">
        <v>1639</v>
      </c>
      <c r="I32" s="326"/>
      <c r="J32" s="326"/>
      <c r="K32" s="326"/>
      <c r="L32" s="326"/>
      <c r="M32" s="326"/>
      <c r="N32" s="326"/>
      <c r="O32" s="326"/>
      <c r="P32" s="327"/>
      <c r="Q32" s="287"/>
      <c r="R32" s="288">
        <f t="shared" si="2"/>
        <v>0</v>
      </c>
    </row>
    <row r="33" spans="1:19" s="328" customFormat="1" ht="14.25">
      <c r="A33" s="311">
        <v>80</v>
      </c>
      <c r="B33" s="305" t="s">
        <v>127</v>
      </c>
      <c r="C33" s="305" t="s">
        <v>133</v>
      </c>
      <c r="D33" s="257" t="str">
        <f t="shared" si="0"/>
        <v>80.020.050</v>
      </c>
      <c r="E33" s="330" t="s">
        <v>1189</v>
      </c>
      <c r="F33" s="325" t="s">
        <v>143</v>
      </c>
      <c r="G33" s="278">
        <f t="shared" si="1"/>
        <v>0</v>
      </c>
      <c r="H33" s="623" t="s">
        <v>1639</v>
      </c>
      <c r="I33" s="326"/>
      <c r="J33" s="326"/>
      <c r="K33" s="326"/>
      <c r="L33" s="326"/>
      <c r="M33" s="326"/>
      <c r="N33" s="326"/>
      <c r="O33" s="326"/>
      <c r="P33" s="327"/>
      <c r="Q33" s="287"/>
      <c r="R33" s="288">
        <f t="shared" si="2"/>
        <v>0</v>
      </c>
    </row>
    <row r="34" spans="1:19" s="328" customFormat="1" ht="14.25">
      <c r="A34" s="311">
        <v>80</v>
      </c>
      <c r="B34" s="305" t="s">
        <v>127</v>
      </c>
      <c r="C34" s="305" t="s">
        <v>134</v>
      </c>
      <c r="D34" s="257" t="str">
        <f t="shared" si="0"/>
        <v>80.020.055</v>
      </c>
      <c r="E34" s="330" t="s">
        <v>1190</v>
      </c>
      <c r="F34" s="325" t="s">
        <v>143</v>
      </c>
      <c r="G34" s="278">
        <f t="shared" si="1"/>
        <v>0</v>
      </c>
      <c r="H34" s="623" t="s">
        <v>1639</v>
      </c>
      <c r="I34" s="326"/>
      <c r="J34" s="326"/>
      <c r="K34" s="326"/>
      <c r="L34" s="326"/>
      <c r="M34" s="326"/>
      <c r="N34" s="326"/>
      <c r="O34" s="326"/>
      <c r="P34" s="327"/>
      <c r="Q34" s="287"/>
      <c r="R34" s="288">
        <f t="shared" si="2"/>
        <v>0</v>
      </c>
    </row>
    <row r="35" spans="1:19" s="327" customFormat="1" ht="14.25">
      <c r="A35" s="311">
        <v>80</v>
      </c>
      <c r="B35" s="305" t="s">
        <v>127</v>
      </c>
      <c r="C35" s="305" t="s">
        <v>135</v>
      </c>
      <c r="D35" s="257" t="str">
        <f t="shared" si="0"/>
        <v>80.020.060</v>
      </c>
      <c r="E35" s="330" t="s">
        <v>1191</v>
      </c>
      <c r="F35" s="325" t="s">
        <v>143</v>
      </c>
      <c r="G35" s="278">
        <f t="shared" si="1"/>
        <v>0</v>
      </c>
      <c r="H35" s="623" t="s">
        <v>1639</v>
      </c>
      <c r="I35" s="513"/>
      <c r="J35" s="513"/>
      <c r="K35" s="513"/>
      <c r="L35" s="513"/>
      <c r="M35" s="513"/>
      <c r="N35" s="513"/>
      <c r="O35" s="513"/>
      <c r="Q35" s="287"/>
      <c r="R35" s="288">
        <f t="shared" si="2"/>
        <v>0</v>
      </c>
      <c r="S35" s="328"/>
    </row>
    <row r="36" spans="1:19" s="327" customFormat="1" ht="14.25">
      <c r="A36" s="311">
        <v>80</v>
      </c>
      <c r="B36" s="305" t="s">
        <v>127</v>
      </c>
      <c r="C36" s="305" t="s">
        <v>136</v>
      </c>
      <c r="D36" s="257" t="str">
        <f t="shared" si="0"/>
        <v>80.020.065</v>
      </c>
      <c r="E36" s="330" t="s">
        <v>576</v>
      </c>
      <c r="F36" s="325" t="s">
        <v>143</v>
      </c>
      <c r="G36" s="278">
        <f t="shared" si="1"/>
        <v>0</v>
      </c>
      <c r="H36" s="623" t="s">
        <v>1639</v>
      </c>
      <c r="I36" s="513"/>
      <c r="J36" s="513"/>
      <c r="K36" s="513"/>
      <c r="L36" s="513"/>
      <c r="M36" s="513"/>
      <c r="N36" s="513"/>
      <c r="O36" s="513"/>
      <c r="Q36" s="287"/>
      <c r="R36" s="288">
        <f t="shared" si="2"/>
        <v>0</v>
      </c>
      <c r="S36" s="328"/>
    </row>
    <row r="37" spans="1:19" s="327" customFormat="1" ht="14.25">
      <c r="A37" s="311">
        <v>80</v>
      </c>
      <c r="B37" s="305" t="s">
        <v>127</v>
      </c>
      <c r="C37" s="305" t="s">
        <v>137</v>
      </c>
      <c r="D37" s="257" t="str">
        <f t="shared" si="0"/>
        <v>80.020.070</v>
      </c>
      <c r="E37" s="330" t="s">
        <v>1571</v>
      </c>
      <c r="F37" s="325" t="s">
        <v>143</v>
      </c>
      <c r="G37" s="278">
        <f t="shared" si="1"/>
        <v>0</v>
      </c>
      <c r="H37" s="623" t="s">
        <v>1639</v>
      </c>
      <c r="I37" s="513"/>
      <c r="J37" s="513"/>
      <c r="K37" s="513"/>
      <c r="L37" s="513"/>
      <c r="M37" s="513"/>
      <c r="N37" s="513"/>
      <c r="O37" s="513"/>
      <c r="Q37" s="287"/>
      <c r="R37" s="288">
        <f t="shared" si="2"/>
        <v>0</v>
      </c>
      <c r="S37" s="328"/>
    </row>
    <row r="38" spans="1:19" s="328" customFormat="1" ht="14.25">
      <c r="A38" s="311">
        <v>80</v>
      </c>
      <c r="B38" s="305" t="s">
        <v>127</v>
      </c>
      <c r="C38" s="305" t="s">
        <v>138</v>
      </c>
      <c r="D38" s="257" t="str">
        <f t="shared" si="0"/>
        <v>80.020.075</v>
      </c>
      <c r="E38" s="330" t="s">
        <v>1192</v>
      </c>
      <c r="F38" s="325" t="s">
        <v>143</v>
      </c>
      <c r="G38" s="278">
        <f t="shared" si="1"/>
        <v>0</v>
      </c>
      <c r="H38" s="623" t="s">
        <v>1639</v>
      </c>
      <c r="I38" s="326"/>
      <c r="J38" s="326"/>
      <c r="K38" s="326"/>
      <c r="L38" s="326"/>
      <c r="M38" s="326"/>
      <c r="N38" s="326"/>
      <c r="O38" s="326"/>
      <c r="P38" s="327"/>
      <c r="Q38" s="287"/>
      <c r="R38" s="288">
        <f t="shared" si="2"/>
        <v>0</v>
      </c>
    </row>
    <row r="39" spans="1:19" s="328" customFormat="1" ht="14.25">
      <c r="A39" s="311">
        <v>80</v>
      </c>
      <c r="B39" s="305" t="s">
        <v>127</v>
      </c>
      <c r="C39" s="305" t="s">
        <v>139</v>
      </c>
      <c r="D39" s="257" t="str">
        <f t="shared" si="0"/>
        <v>80.020.080</v>
      </c>
      <c r="E39" s="330" t="s">
        <v>1193</v>
      </c>
      <c r="F39" s="325" t="s">
        <v>143</v>
      </c>
      <c r="G39" s="278">
        <f t="shared" si="1"/>
        <v>0</v>
      </c>
      <c r="H39" s="623" t="s">
        <v>1639</v>
      </c>
      <c r="I39" s="326"/>
      <c r="J39" s="326"/>
      <c r="K39" s="326"/>
      <c r="L39" s="326"/>
      <c r="M39" s="326"/>
      <c r="N39" s="326"/>
      <c r="O39" s="326"/>
      <c r="P39" s="327"/>
      <c r="Q39" s="287"/>
      <c r="R39" s="288">
        <f t="shared" si="2"/>
        <v>0</v>
      </c>
    </row>
    <row r="40" spans="1:19" s="328" customFormat="1" ht="14.25">
      <c r="A40" s="311">
        <v>80</v>
      </c>
      <c r="B40" s="305" t="s">
        <v>127</v>
      </c>
      <c r="C40" s="305" t="s">
        <v>140</v>
      </c>
      <c r="D40" s="257" t="str">
        <f t="shared" si="0"/>
        <v>80.020.085</v>
      </c>
      <c r="E40" s="330" t="s">
        <v>1194</v>
      </c>
      <c r="F40" s="325" t="s">
        <v>143</v>
      </c>
      <c r="G40" s="278">
        <f t="shared" si="1"/>
        <v>0</v>
      </c>
      <c r="H40" s="623" t="s">
        <v>1639</v>
      </c>
      <c r="I40" s="326"/>
      <c r="J40" s="326"/>
      <c r="K40" s="326"/>
      <c r="L40" s="326"/>
      <c r="M40" s="326"/>
      <c r="N40" s="326"/>
      <c r="O40" s="326"/>
      <c r="P40" s="327"/>
      <c r="Q40" s="287"/>
      <c r="R40" s="288">
        <f t="shared" si="2"/>
        <v>0</v>
      </c>
    </row>
    <row r="41" spans="1:19" s="328" customFormat="1" ht="14.25">
      <c r="A41" s="311">
        <v>80</v>
      </c>
      <c r="B41" s="305" t="s">
        <v>127</v>
      </c>
      <c r="C41" s="305" t="s">
        <v>152</v>
      </c>
      <c r="D41" s="257" t="str">
        <f t="shared" si="0"/>
        <v>80.020.090</v>
      </c>
      <c r="E41" s="330" t="s">
        <v>1195</v>
      </c>
      <c r="F41" s="325" t="s">
        <v>143</v>
      </c>
      <c r="G41" s="278">
        <f t="shared" si="1"/>
        <v>0</v>
      </c>
      <c r="H41" s="623" t="s">
        <v>1639</v>
      </c>
      <c r="I41" s="326"/>
      <c r="J41" s="326"/>
      <c r="K41" s="326"/>
      <c r="L41" s="326"/>
      <c r="M41" s="326"/>
      <c r="N41" s="326"/>
      <c r="O41" s="326"/>
      <c r="P41" s="327"/>
      <c r="Q41" s="287"/>
      <c r="R41" s="288">
        <f t="shared" si="2"/>
        <v>0</v>
      </c>
    </row>
    <row r="42" spans="1:19" s="328" customFormat="1" ht="14.25">
      <c r="A42" s="311">
        <v>80</v>
      </c>
      <c r="B42" s="305" t="s">
        <v>127</v>
      </c>
      <c r="C42" s="305" t="s">
        <v>151</v>
      </c>
      <c r="D42" s="257" t="str">
        <f t="shared" si="0"/>
        <v>80.020.095</v>
      </c>
      <c r="E42" s="330" t="s">
        <v>1196</v>
      </c>
      <c r="F42" s="325" t="s">
        <v>143</v>
      </c>
      <c r="G42" s="278">
        <f t="shared" si="1"/>
        <v>0</v>
      </c>
      <c r="H42" s="623" t="s">
        <v>1639</v>
      </c>
      <c r="I42" s="326"/>
      <c r="J42" s="326"/>
      <c r="K42" s="326"/>
      <c r="L42" s="326"/>
      <c r="M42" s="326"/>
      <c r="N42" s="326"/>
      <c r="O42" s="326"/>
      <c r="P42" s="327"/>
      <c r="Q42" s="287"/>
      <c r="R42" s="288">
        <f t="shared" si="2"/>
        <v>0</v>
      </c>
    </row>
    <row r="43" spans="1:19" s="328" customFormat="1" ht="14.25">
      <c r="A43" s="311">
        <v>80</v>
      </c>
      <c r="B43" s="305" t="s">
        <v>127</v>
      </c>
      <c r="C43" s="305" t="s">
        <v>153</v>
      </c>
      <c r="D43" s="257" t="str">
        <f t="shared" si="0"/>
        <v>80.020.100</v>
      </c>
      <c r="E43" s="330" t="s">
        <v>1197</v>
      </c>
      <c r="F43" s="325" t="s">
        <v>143</v>
      </c>
      <c r="G43" s="278">
        <f t="shared" si="1"/>
        <v>0</v>
      </c>
      <c r="H43" s="623" t="s">
        <v>1639</v>
      </c>
      <c r="I43" s="326"/>
      <c r="J43" s="326"/>
      <c r="K43" s="326"/>
      <c r="L43" s="326"/>
      <c r="M43" s="326"/>
      <c r="N43" s="326"/>
      <c r="O43" s="326"/>
      <c r="P43" s="327"/>
      <c r="Q43" s="287"/>
      <c r="R43" s="288">
        <f t="shared" si="2"/>
        <v>0</v>
      </c>
    </row>
    <row r="44" spans="1:19" s="328" customFormat="1" ht="14.25">
      <c r="A44" s="311">
        <v>80</v>
      </c>
      <c r="B44" s="305" t="s">
        <v>127</v>
      </c>
      <c r="C44" s="305" t="s">
        <v>154</v>
      </c>
      <c r="D44" s="257" t="str">
        <f t="shared" si="0"/>
        <v>80.020.105</v>
      </c>
      <c r="E44" s="330" t="s">
        <v>1198</v>
      </c>
      <c r="F44" s="325" t="s">
        <v>143</v>
      </c>
      <c r="G44" s="278">
        <f t="shared" si="1"/>
        <v>0</v>
      </c>
      <c r="H44" s="623" t="s">
        <v>1639</v>
      </c>
      <c r="I44" s="326"/>
      <c r="J44" s="326"/>
      <c r="K44" s="326"/>
      <c r="L44" s="326"/>
      <c r="M44" s="326"/>
      <c r="N44" s="326"/>
      <c r="O44" s="326"/>
      <c r="P44" s="327"/>
      <c r="Q44" s="287"/>
      <c r="R44" s="288">
        <f t="shared" si="2"/>
        <v>0</v>
      </c>
    </row>
    <row r="45" spans="1:19" s="327" customFormat="1" ht="14.25">
      <c r="A45" s="311">
        <v>80</v>
      </c>
      <c r="B45" s="305" t="s">
        <v>127</v>
      </c>
      <c r="C45" s="305" t="s">
        <v>155</v>
      </c>
      <c r="D45" s="257" t="str">
        <f t="shared" si="0"/>
        <v>80.020.110</v>
      </c>
      <c r="E45" s="330" t="s">
        <v>1199</v>
      </c>
      <c r="F45" s="325" t="s">
        <v>143</v>
      </c>
      <c r="G45" s="278">
        <f t="shared" si="1"/>
        <v>0</v>
      </c>
      <c r="H45" s="623" t="s">
        <v>1639</v>
      </c>
      <c r="I45" s="513"/>
      <c r="J45" s="513"/>
      <c r="K45" s="513"/>
      <c r="L45" s="513"/>
      <c r="M45" s="513"/>
      <c r="N45" s="513"/>
      <c r="O45" s="513"/>
      <c r="Q45" s="287"/>
      <c r="R45" s="288">
        <f t="shared" si="2"/>
        <v>0</v>
      </c>
      <c r="S45" s="328"/>
    </row>
    <row r="46" spans="1:19" s="327" customFormat="1" ht="14.25">
      <c r="A46" s="311">
        <v>80</v>
      </c>
      <c r="B46" s="305" t="s">
        <v>127</v>
      </c>
      <c r="C46" s="305" t="s">
        <v>156</v>
      </c>
      <c r="D46" s="257" t="str">
        <f t="shared" si="0"/>
        <v>80.020.115</v>
      </c>
      <c r="E46" s="330" t="s">
        <v>534</v>
      </c>
      <c r="F46" s="325" t="s">
        <v>143</v>
      </c>
      <c r="G46" s="278">
        <f t="shared" si="1"/>
        <v>0</v>
      </c>
      <c r="H46" s="623" t="s">
        <v>1639</v>
      </c>
      <c r="I46" s="513"/>
      <c r="J46" s="513"/>
      <c r="K46" s="513"/>
      <c r="L46" s="513"/>
      <c r="M46" s="513"/>
      <c r="N46" s="513"/>
      <c r="O46" s="513"/>
      <c r="Q46" s="287"/>
      <c r="R46" s="288">
        <f t="shared" si="2"/>
        <v>0</v>
      </c>
      <c r="S46" s="328"/>
    </row>
    <row r="47" spans="1:19" s="327" customFormat="1" ht="14.25">
      <c r="A47" s="311">
        <v>80</v>
      </c>
      <c r="B47" s="305" t="s">
        <v>127</v>
      </c>
      <c r="C47" s="305" t="s">
        <v>157</v>
      </c>
      <c r="D47" s="257" t="str">
        <f t="shared" si="0"/>
        <v>80.020.120</v>
      </c>
      <c r="E47" s="330" t="s">
        <v>1185</v>
      </c>
      <c r="F47" s="325" t="s">
        <v>143</v>
      </c>
      <c r="G47" s="278">
        <f t="shared" si="1"/>
        <v>0</v>
      </c>
      <c r="H47" s="623" t="s">
        <v>1639</v>
      </c>
      <c r="I47" s="513"/>
      <c r="J47" s="513"/>
      <c r="K47" s="513"/>
      <c r="L47" s="513"/>
      <c r="M47" s="513"/>
      <c r="N47" s="513"/>
      <c r="O47" s="513"/>
      <c r="Q47" s="287"/>
      <c r="R47" s="288">
        <f t="shared" si="2"/>
        <v>0</v>
      </c>
      <c r="S47" s="328"/>
    </row>
    <row r="48" spans="1:19" s="328" customFormat="1" ht="14.25">
      <c r="A48" s="311"/>
      <c r="B48" s="305"/>
      <c r="C48" s="305"/>
      <c r="D48" s="552" t="str">
        <f t="shared" ref="D48:D55" si="8">IF(A48=0,"",IF(C48=0,A48&amp;"."&amp;B48,A48&amp;"."&amp;B48&amp;"."&amp;C48))</f>
        <v/>
      </c>
      <c r="E48" s="553"/>
      <c r="F48" s="325"/>
      <c r="G48" s="278"/>
      <c r="H48" s="308"/>
      <c r="I48" s="344"/>
      <c r="J48" s="344"/>
      <c r="K48" s="344"/>
      <c r="L48" s="344"/>
      <c r="M48" s="344"/>
      <c r="N48" s="344"/>
      <c r="O48" s="344"/>
      <c r="P48" s="327"/>
      <c r="Q48" s="281"/>
      <c r="R48" s="288">
        <f t="shared" si="2"/>
        <v>0</v>
      </c>
    </row>
    <row r="49" spans="1:18" s="328" customFormat="1" ht="30">
      <c r="A49" s="304">
        <v>80</v>
      </c>
      <c r="B49" s="305" t="s">
        <v>128</v>
      </c>
      <c r="C49" s="305"/>
      <c r="D49" s="257" t="str">
        <f t="shared" si="8"/>
        <v>80.025</v>
      </c>
      <c r="E49" s="324" t="s">
        <v>1200</v>
      </c>
      <c r="F49" s="325"/>
      <c r="G49" s="278"/>
      <c r="H49" s="278"/>
      <c r="I49" s="326"/>
      <c r="J49" s="326"/>
      <c r="K49" s="326"/>
      <c r="L49" s="326"/>
      <c r="M49" s="326"/>
      <c r="N49" s="326"/>
      <c r="O49" s="326"/>
      <c r="P49" s="327"/>
      <c r="Q49" s="287"/>
      <c r="R49" s="288">
        <f t="shared" si="2"/>
        <v>0</v>
      </c>
    </row>
    <row r="50" spans="1:18" s="328" customFormat="1" ht="14.25">
      <c r="A50" s="304">
        <v>80</v>
      </c>
      <c r="B50" s="305" t="s">
        <v>128</v>
      </c>
      <c r="C50" s="305" t="s">
        <v>124</v>
      </c>
      <c r="D50" s="257" t="str">
        <f t="shared" si="8"/>
        <v>80.025.005</v>
      </c>
      <c r="E50" s="330" t="s">
        <v>1201</v>
      </c>
      <c r="F50" s="325" t="s">
        <v>148</v>
      </c>
      <c r="G50" s="514">
        <v>10000</v>
      </c>
      <c r="H50" s="582" t="s">
        <v>1638</v>
      </c>
      <c r="I50" s="515"/>
      <c r="J50" s="515"/>
      <c r="K50" s="515"/>
      <c r="L50" s="515"/>
      <c r="M50" s="515"/>
      <c r="N50" s="515"/>
      <c r="O50" s="515"/>
      <c r="P50" s="327"/>
      <c r="Q50" s="287">
        <v>1</v>
      </c>
      <c r="R50" s="288">
        <f t="shared" si="2"/>
        <v>10000</v>
      </c>
    </row>
    <row r="51" spans="1:18" s="328" customFormat="1" ht="14.25">
      <c r="A51" s="311">
        <v>80</v>
      </c>
      <c r="B51" s="305" t="s">
        <v>128</v>
      </c>
      <c r="C51" s="305" t="s">
        <v>125</v>
      </c>
      <c r="D51" s="257" t="str">
        <f t="shared" si="8"/>
        <v>80.025.010</v>
      </c>
      <c r="E51" s="330" t="s">
        <v>147</v>
      </c>
      <c r="F51" s="325" t="s">
        <v>38</v>
      </c>
      <c r="G51" s="477"/>
      <c r="H51" s="582" t="s">
        <v>1638</v>
      </c>
      <c r="I51" s="515"/>
      <c r="J51" s="515"/>
      <c r="K51" s="515"/>
      <c r="L51" s="515"/>
      <c r="M51" s="515"/>
      <c r="N51" s="515"/>
      <c r="O51" s="515"/>
      <c r="P51" s="327"/>
      <c r="Q51" s="516">
        <f>G50</f>
        <v>10000</v>
      </c>
      <c r="R51" s="288">
        <f t="shared" si="2"/>
        <v>0</v>
      </c>
    </row>
    <row r="52" spans="1:18" s="328" customFormat="1" ht="15">
      <c r="A52" s="311"/>
      <c r="B52" s="315"/>
      <c r="C52" s="315"/>
      <c r="D52" s="257" t="str">
        <f t="shared" si="8"/>
        <v/>
      </c>
      <c r="E52" s="324"/>
      <c r="F52" s="325"/>
      <c r="G52" s="514"/>
      <c r="H52" s="514"/>
      <c r="I52" s="326"/>
      <c r="J52" s="326"/>
      <c r="K52" s="326"/>
      <c r="L52" s="326"/>
      <c r="M52" s="326"/>
      <c r="N52" s="326"/>
      <c r="O52" s="326"/>
      <c r="P52" s="327"/>
      <c r="Q52" s="287"/>
      <c r="R52" s="288">
        <f t="shared" si="2"/>
        <v>0</v>
      </c>
    </row>
    <row r="53" spans="1:18" s="328" customFormat="1" ht="15">
      <c r="A53" s="304" t="s">
        <v>5</v>
      </c>
      <c r="B53" s="305" t="s">
        <v>129</v>
      </c>
      <c r="C53" s="315"/>
      <c r="D53" s="257" t="str">
        <f t="shared" si="8"/>
        <v>80.030</v>
      </c>
      <c r="E53" s="324" t="s">
        <v>114</v>
      </c>
      <c r="F53" s="325"/>
      <c r="G53" s="514"/>
      <c r="H53" s="514"/>
      <c r="I53" s="326"/>
      <c r="J53" s="326"/>
      <c r="K53" s="326"/>
      <c r="L53" s="326"/>
      <c r="M53" s="326"/>
      <c r="N53" s="326"/>
      <c r="O53" s="326"/>
      <c r="P53" s="327"/>
      <c r="Q53" s="287"/>
      <c r="R53" s="288">
        <f t="shared" si="2"/>
        <v>0</v>
      </c>
    </row>
    <row r="54" spans="1:18" s="328" customFormat="1" ht="14.25">
      <c r="A54" s="304">
        <v>80</v>
      </c>
      <c r="B54" s="305" t="s">
        <v>129</v>
      </c>
      <c r="C54" s="305" t="s">
        <v>124</v>
      </c>
      <c r="D54" s="257" t="str">
        <f>IF(A54=0,"",IF(C54=0,A54&amp;"."&amp;B54,A54&amp;"."&amp;B54&amp;"."&amp;C54))</f>
        <v>80.030.005</v>
      </c>
      <c r="E54" s="330" t="s">
        <v>1201</v>
      </c>
      <c r="F54" s="325" t="s">
        <v>148</v>
      </c>
      <c r="G54" s="514">
        <v>10000</v>
      </c>
      <c r="H54" s="582" t="s">
        <v>1638</v>
      </c>
      <c r="I54" s="515"/>
      <c r="J54" s="515"/>
      <c r="K54" s="515"/>
      <c r="L54" s="515"/>
      <c r="M54" s="515"/>
      <c r="N54" s="515"/>
      <c r="O54" s="515"/>
      <c r="P54" s="327"/>
      <c r="Q54" s="287">
        <v>1</v>
      </c>
      <c r="R54" s="288">
        <f t="shared" si="2"/>
        <v>10000</v>
      </c>
    </row>
    <row r="55" spans="1:18" s="328" customFormat="1" ht="14.25">
      <c r="A55" s="311">
        <v>80</v>
      </c>
      <c r="B55" s="305" t="s">
        <v>129</v>
      </c>
      <c r="C55" s="305" t="s">
        <v>125</v>
      </c>
      <c r="D55" s="257" t="str">
        <f t="shared" si="8"/>
        <v>80.030.010</v>
      </c>
      <c r="E55" s="330" t="s">
        <v>37</v>
      </c>
      <c r="F55" s="325" t="s">
        <v>38</v>
      </c>
      <c r="G55" s="477"/>
      <c r="H55" s="582" t="s">
        <v>1638</v>
      </c>
      <c r="I55" s="515"/>
      <c r="J55" s="515"/>
      <c r="K55" s="515"/>
      <c r="L55" s="515"/>
      <c r="M55" s="515"/>
      <c r="N55" s="515"/>
      <c r="O55" s="515"/>
      <c r="P55" s="327"/>
      <c r="Q55" s="516">
        <f>G54</f>
        <v>10000</v>
      </c>
      <c r="R55" s="288">
        <f t="shared" si="2"/>
        <v>0</v>
      </c>
    </row>
    <row r="56" spans="1:18" s="555" customFormat="1" ht="14.25">
      <c r="A56" s="304"/>
      <c r="B56" s="315"/>
      <c r="C56" s="315"/>
      <c r="D56" s="322"/>
      <c r="E56" s="524"/>
      <c r="F56" s="410"/>
      <c r="G56" s="299"/>
      <c r="H56" s="299"/>
      <c r="I56" s="554"/>
      <c r="J56" s="554"/>
      <c r="K56" s="554"/>
      <c r="L56" s="554"/>
      <c r="M56" s="554"/>
      <c r="N56" s="554"/>
      <c r="O56" s="554"/>
      <c r="P56" s="417"/>
      <c r="Q56" s="302"/>
      <c r="R56" s="303">
        <f>G56*Q56</f>
        <v>0</v>
      </c>
    </row>
    <row r="57" spans="1:18" ht="14.25">
      <c r="A57" s="38"/>
      <c r="B57" s="39"/>
      <c r="C57" s="39"/>
      <c r="D57" s="57"/>
      <c r="E57" s="208"/>
      <c r="F57" s="59"/>
      <c r="G57" s="60"/>
      <c r="H57" s="614"/>
      <c r="P57" s="60"/>
      <c r="Q57" s="224"/>
      <c r="R57" s="60"/>
    </row>
    <row r="58" spans="1:18" ht="15">
      <c r="A58" s="38"/>
      <c r="B58" s="42"/>
      <c r="C58" s="42"/>
      <c r="D58" s="65"/>
      <c r="E58" s="67"/>
      <c r="F58" s="59"/>
      <c r="G58" s="60"/>
      <c r="H58" s="614"/>
      <c r="P58" s="60"/>
      <c r="Q58" s="224"/>
      <c r="R58" s="60"/>
    </row>
    <row r="59" spans="1:18" ht="15">
      <c r="A59" s="38"/>
      <c r="B59" s="39"/>
      <c r="C59" s="39"/>
      <c r="D59" s="57"/>
      <c r="E59" s="67"/>
      <c r="F59" s="59"/>
      <c r="G59" s="60"/>
      <c r="H59" s="614"/>
      <c r="P59" s="60"/>
      <c r="Q59" s="224"/>
      <c r="R59" s="60"/>
    </row>
    <row r="60" spans="1:18" ht="15">
      <c r="A60" s="38"/>
      <c r="B60" s="42"/>
      <c r="C60" s="42"/>
      <c r="D60" s="65"/>
      <c r="E60" s="67"/>
      <c r="F60" s="59"/>
      <c r="G60" s="60"/>
      <c r="H60" s="614"/>
      <c r="P60" s="60"/>
      <c r="Q60" s="224"/>
      <c r="R60" s="60"/>
    </row>
    <row r="61" spans="1:18" ht="14.25">
      <c r="A61" s="41"/>
      <c r="B61" s="42"/>
      <c r="C61" s="42"/>
      <c r="D61" s="65"/>
      <c r="E61" s="84"/>
      <c r="F61" s="59"/>
      <c r="G61" s="60"/>
      <c r="H61" s="614"/>
      <c r="P61" s="60"/>
      <c r="Q61" s="224"/>
      <c r="R61" s="60"/>
    </row>
    <row r="62" spans="1:18" ht="14.25">
      <c r="A62" s="41"/>
      <c r="B62" s="42"/>
      <c r="C62" s="42"/>
      <c r="D62" s="65"/>
      <c r="E62" s="84"/>
      <c r="F62" s="59"/>
      <c r="G62" s="60"/>
      <c r="H62" s="614"/>
      <c r="P62" s="60"/>
      <c r="Q62" s="224"/>
      <c r="R62" s="60"/>
    </row>
    <row r="63" spans="1:18" ht="14.25">
      <c r="A63" s="41"/>
      <c r="B63" s="42"/>
      <c r="C63" s="42"/>
      <c r="D63" s="65"/>
      <c r="E63" s="84"/>
      <c r="F63" s="59"/>
      <c r="G63" s="60"/>
      <c r="H63" s="614"/>
      <c r="P63" s="60"/>
      <c r="Q63" s="224"/>
      <c r="R63" s="60"/>
    </row>
    <row r="64" spans="1:18" ht="15">
      <c r="A64" s="38"/>
      <c r="B64" s="42"/>
      <c r="C64" s="42"/>
      <c r="D64" s="65"/>
      <c r="E64" s="67"/>
      <c r="F64" s="59"/>
      <c r="G64" s="60"/>
      <c r="H64" s="614"/>
      <c r="P64" s="60"/>
      <c r="Q64" s="224"/>
      <c r="R64" s="60"/>
    </row>
    <row r="65" spans="1:18" ht="15">
      <c r="A65" s="38"/>
      <c r="B65" s="42"/>
      <c r="C65" s="42"/>
      <c r="D65" s="65"/>
      <c r="E65" s="67"/>
      <c r="F65" s="59"/>
      <c r="G65" s="60"/>
      <c r="H65" s="614"/>
      <c r="P65" s="60"/>
      <c r="Q65" s="224"/>
      <c r="R65" s="60"/>
    </row>
    <row r="66" spans="1:18" ht="15">
      <c r="A66" s="38"/>
      <c r="B66" s="42"/>
      <c r="C66" s="42"/>
      <c r="D66" s="65"/>
      <c r="E66" s="67"/>
      <c r="F66" s="59"/>
      <c r="G66" s="60"/>
      <c r="H66" s="614"/>
      <c r="P66" s="60"/>
      <c r="Q66" s="224"/>
      <c r="R66" s="60"/>
    </row>
    <row r="67" spans="1:18" ht="14.25">
      <c r="A67" s="41"/>
      <c r="B67" s="42"/>
      <c r="C67" s="42"/>
      <c r="D67" s="65"/>
      <c r="E67" s="84"/>
      <c r="F67" s="59"/>
      <c r="G67" s="60"/>
      <c r="H67" s="614"/>
      <c r="P67" s="60"/>
      <c r="Q67" s="224"/>
      <c r="R67" s="60"/>
    </row>
    <row r="68" spans="1:18" ht="14.25">
      <c r="A68" s="41"/>
      <c r="B68" s="42"/>
      <c r="C68" s="42"/>
      <c r="D68" s="65"/>
      <c r="E68" s="84"/>
      <c r="F68" s="59"/>
      <c r="G68" s="60"/>
      <c r="H68" s="614"/>
      <c r="P68" s="60"/>
      <c r="Q68" s="224"/>
      <c r="R68" s="60"/>
    </row>
    <row r="69" spans="1:18" ht="15">
      <c r="A69" s="38"/>
      <c r="B69" s="39"/>
      <c r="C69" s="39"/>
      <c r="D69" s="65"/>
      <c r="E69" s="67"/>
      <c r="F69" s="59"/>
      <c r="G69" s="60"/>
      <c r="H69" s="614"/>
      <c r="P69" s="60"/>
      <c r="Q69" s="224"/>
      <c r="R69" s="60"/>
    </row>
    <row r="70" spans="1:18" ht="15">
      <c r="A70" s="38"/>
      <c r="B70" s="42"/>
      <c r="C70" s="42"/>
      <c r="D70" s="65"/>
      <c r="E70" s="67"/>
      <c r="F70" s="59"/>
      <c r="G70" s="60"/>
      <c r="H70" s="614"/>
      <c r="P70" s="60"/>
      <c r="Q70" s="224"/>
      <c r="R70" s="60"/>
    </row>
    <row r="71" spans="1:18" ht="14.25">
      <c r="A71" s="41"/>
      <c r="B71" s="42"/>
      <c r="C71" s="42"/>
      <c r="D71" s="65"/>
      <c r="E71" s="84"/>
      <c r="F71" s="59"/>
      <c r="G71" s="60"/>
      <c r="H71" s="614"/>
      <c r="P71" s="60"/>
      <c r="Q71" s="224"/>
      <c r="R71" s="60"/>
    </row>
    <row r="72" spans="1:18" ht="14.25">
      <c r="A72" s="41"/>
      <c r="B72" s="42"/>
      <c r="C72" s="42"/>
      <c r="D72" s="65"/>
      <c r="E72" s="84"/>
      <c r="F72" s="59"/>
      <c r="G72" s="60"/>
      <c r="H72" s="614"/>
      <c r="P72" s="60"/>
      <c r="Q72" s="224"/>
      <c r="R72" s="60"/>
    </row>
    <row r="73" spans="1:18" ht="15">
      <c r="A73" s="38"/>
      <c r="B73" s="39"/>
      <c r="C73" s="39"/>
      <c r="D73" s="65"/>
      <c r="E73" s="67"/>
      <c r="F73" s="59"/>
      <c r="G73" s="60"/>
      <c r="H73" s="614"/>
      <c r="P73" s="60"/>
      <c r="Q73" s="224"/>
      <c r="R73" s="60"/>
    </row>
    <row r="74" spans="1:18" ht="15">
      <c r="A74" s="38"/>
      <c r="B74" s="42"/>
      <c r="C74" s="42"/>
      <c r="D74" s="65"/>
      <c r="E74" s="67"/>
      <c r="F74" s="59"/>
      <c r="G74" s="60"/>
      <c r="H74" s="614"/>
      <c r="P74" s="60"/>
      <c r="Q74" s="224"/>
      <c r="R74" s="60"/>
    </row>
    <row r="75" spans="1:18" ht="14.25">
      <c r="A75" s="41"/>
      <c r="B75" s="42"/>
      <c r="C75" s="42"/>
      <c r="D75" s="65"/>
      <c r="E75" s="84"/>
      <c r="F75" s="59"/>
      <c r="G75" s="60"/>
      <c r="H75" s="614"/>
      <c r="P75" s="60"/>
      <c r="Q75" s="224"/>
      <c r="R75" s="60"/>
    </row>
    <row r="76" spans="1:18" ht="14.25">
      <c r="A76" s="41"/>
      <c r="B76" s="42"/>
      <c r="C76" s="42"/>
      <c r="D76" s="65"/>
      <c r="E76" s="84"/>
      <c r="F76" s="59"/>
      <c r="G76" s="60"/>
      <c r="H76" s="614"/>
      <c r="P76" s="60"/>
      <c r="Q76" s="224"/>
      <c r="R76" s="60"/>
    </row>
    <row r="77" spans="1:18" ht="14.25">
      <c r="A77" s="41"/>
      <c r="B77" s="42"/>
      <c r="C77" s="42"/>
      <c r="D77" s="65"/>
      <c r="E77" s="84"/>
      <c r="F77" s="59"/>
      <c r="G77" s="60"/>
      <c r="H77" s="614"/>
      <c r="P77" s="60"/>
      <c r="Q77" s="224"/>
      <c r="R77" s="60"/>
    </row>
    <row r="78" spans="1:18" ht="15">
      <c r="A78" s="38"/>
      <c r="B78" s="39"/>
      <c r="C78" s="39"/>
      <c r="D78" s="62"/>
      <c r="E78" s="67"/>
      <c r="F78" s="59"/>
      <c r="G78" s="60"/>
      <c r="H78" s="614"/>
      <c r="P78" s="60"/>
      <c r="Q78" s="224"/>
      <c r="R78" s="60"/>
    </row>
    <row r="79" spans="1:18" ht="14.25">
      <c r="A79" s="41"/>
      <c r="B79" s="42"/>
      <c r="C79" s="42"/>
      <c r="D79" s="65"/>
      <c r="E79" s="84"/>
      <c r="F79" s="59"/>
      <c r="G79" s="60"/>
      <c r="H79" s="614"/>
      <c r="P79" s="60"/>
      <c r="Q79" s="224"/>
      <c r="R79" s="60"/>
    </row>
    <row r="80" spans="1:18" ht="14.25">
      <c r="A80" s="41"/>
      <c r="B80" s="42"/>
      <c r="C80" s="42"/>
      <c r="D80" s="65"/>
      <c r="E80" s="84"/>
      <c r="F80" s="59"/>
      <c r="G80" s="60"/>
      <c r="H80" s="614"/>
      <c r="P80" s="60"/>
      <c r="Q80" s="224"/>
      <c r="R80" s="60"/>
    </row>
    <row r="81" spans="1:18" ht="15">
      <c r="A81" s="38"/>
      <c r="B81" s="39"/>
      <c r="C81" s="39"/>
      <c r="D81" s="62"/>
      <c r="E81" s="67"/>
      <c r="F81" s="59"/>
      <c r="G81" s="60"/>
      <c r="H81" s="614"/>
      <c r="P81" s="60"/>
      <c r="Q81" s="224"/>
      <c r="R81" s="60"/>
    </row>
    <row r="82" spans="1:18" ht="15">
      <c r="A82" s="38"/>
      <c r="B82" s="39"/>
      <c r="C82" s="39"/>
      <c r="D82" s="65"/>
      <c r="E82" s="67"/>
      <c r="F82" s="59"/>
      <c r="G82" s="60"/>
      <c r="H82" s="614"/>
      <c r="P82" s="60"/>
      <c r="Q82" s="224"/>
      <c r="R82" s="60"/>
    </row>
    <row r="83" spans="1:18" ht="14.25">
      <c r="A83" s="41"/>
      <c r="B83" s="42"/>
      <c r="C83" s="42"/>
      <c r="D83" s="65"/>
      <c r="E83" s="84"/>
      <c r="F83" s="59"/>
      <c r="G83" s="60"/>
      <c r="H83" s="614"/>
      <c r="P83" s="60"/>
      <c r="Q83" s="224"/>
      <c r="R83" s="60"/>
    </row>
    <row r="84" spans="1:18" ht="15">
      <c r="A84" s="38"/>
      <c r="B84" s="42"/>
      <c r="C84" s="42"/>
      <c r="D84" s="65"/>
      <c r="E84" s="67"/>
      <c r="F84" s="59"/>
      <c r="G84" s="60"/>
      <c r="H84" s="614"/>
      <c r="P84" s="60"/>
      <c r="Q84" s="224"/>
      <c r="R84" s="60"/>
    </row>
    <row r="85" spans="1:18" ht="15">
      <c r="A85" s="45"/>
      <c r="B85" s="40"/>
      <c r="C85" s="40"/>
      <c r="D85" s="57"/>
      <c r="E85" s="67"/>
      <c r="F85" s="59"/>
      <c r="G85" s="60"/>
      <c r="H85" s="614"/>
      <c r="P85" s="60"/>
      <c r="Q85" s="224"/>
      <c r="R85" s="60"/>
    </row>
    <row r="86" spans="1:18" ht="15">
      <c r="A86" s="38"/>
      <c r="B86" s="42"/>
      <c r="C86" s="42"/>
      <c r="D86" s="65"/>
      <c r="E86" s="67"/>
      <c r="F86" s="59"/>
      <c r="G86" s="60"/>
      <c r="H86" s="614"/>
      <c r="P86" s="60"/>
      <c r="Q86" s="224"/>
      <c r="R86" s="60"/>
    </row>
    <row r="87" spans="1:18" ht="15">
      <c r="A87" s="38"/>
      <c r="B87" s="39"/>
      <c r="C87" s="39"/>
      <c r="D87" s="65"/>
      <c r="E87" s="67"/>
      <c r="F87" s="59"/>
      <c r="G87" s="60"/>
      <c r="H87" s="614"/>
      <c r="P87" s="60"/>
      <c r="Q87" s="224"/>
      <c r="R87" s="60"/>
    </row>
    <row r="88" spans="1:18" ht="15">
      <c r="A88" s="38"/>
      <c r="B88" s="39"/>
      <c r="C88" s="39"/>
      <c r="D88" s="57"/>
      <c r="E88" s="67"/>
      <c r="F88" s="59"/>
      <c r="G88" s="60"/>
      <c r="H88" s="614"/>
      <c r="P88" s="60"/>
      <c r="Q88" s="224"/>
      <c r="R88" s="60"/>
    </row>
    <row r="89" spans="1:18" ht="15">
      <c r="A89" s="38"/>
      <c r="B89" s="39"/>
      <c r="C89" s="39"/>
      <c r="D89" s="57"/>
      <c r="E89" s="67"/>
      <c r="F89" s="59"/>
      <c r="G89" s="60"/>
      <c r="H89" s="614"/>
      <c r="P89" s="60"/>
      <c r="Q89" s="224"/>
      <c r="R89" s="60"/>
    </row>
    <row r="90" spans="1:18" ht="15">
      <c r="A90" s="38"/>
      <c r="B90" s="42"/>
      <c r="C90" s="42"/>
      <c r="D90" s="65"/>
      <c r="E90" s="67"/>
      <c r="F90" s="59"/>
      <c r="G90" s="60"/>
      <c r="H90" s="614"/>
      <c r="P90" s="60"/>
      <c r="Q90" s="224"/>
      <c r="R90" s="60"/>
    </row>
    <row r="91" spans="1:18" ht="15">
      <c r="A91" s="38"/>
      <c r="B91" s="42"/>
      <c r="C91" s="42"/>
      <c r="D91" s="65"/>
      <c r="E91" s="67"/>
      <c r="F91" s="59"/>
      <c r="G91" s="60"/>
      <c r="H91" s="614"/>
      <c r="P91" s="60"/>
      <c r="Q91" s="224"/>
      <c r="R91" s="60"/>
    </row>
    <row r="92" spans="1:18" ht="15">
      <c r="A92" s="38"/>
      <c r="B92" s="39"/>
      <c r="C92" s="39"/>
      <c r="D92" s="65"/>
      <c r="E92" s="67"/>
      <c r="F92" s="59"/>
      <c r="G92" s="60"/>
      <c r="H92" s="614"/>
      <c r="P92" s="60"/>
      <c r="Q92" s="224"/>
      <c r="R92" s="60"/>
    </row>
    <row r="93" spans="1:18" ht="15">
      <c r="A93" s="38"/>
      <c r="B93" s="39"/>
      <c r="C93" s="39"/>
      <c r="D93" s="57"/>
      <c r="E93" s="67"/>
      <c r="F93" s="59"/>
      <c r="G93" s="60"/>
      <c r="H93" s="614"/>
      <c r="P93" s="60"/>
      <c r="Q93" s="224"/>
      <c r="R93" s="60"/>
    </row>
    <row r="94" spans="1:18" ht="15">
      <c r="A94" s="38"/>
      <c r="B94" s="39"/>
      <c r="C94" s="39"/>
      <c r="D94" s="57"/>
      <c r="E94" s="67"/>
      <c r="F94" s="59"/>
      <c r="G94" s="60"/>
      <c r="H94" s="614"/>
      <c r="P94" s="60"/>
      <c r="Q94" s="224"/>
      <c r="R94" s="60"/>
    </row>
    <row r="95" spans="1:18" ht="15">
      <c r="A95" s="38"/>
      <c r="B95" s="42"/>
      <c r="C95" s="42"/>
      <c r="D95" s="65"/>
      <c r="E95" s="67"/>
      <c r="F95" s="59"/>
      <c r="G95" s="60"/>
      <c r="H95" s="614"/>
      <c r="P95" s="60"/>
      <c r="Q95" s="224"/>
      <c r="R95" s="60"/>
    </row>
    <row r="96" spans="1:18" ht="15">
      <c r="A96" s="38"/>
      <c r="B96" s="42"/>
      <c r="C96" s="42"/>
      <c r="D96" s="65"/>
      <c r="E96" s="67"/>
      <c r="F96" s="59"/>
      <c r="G96" s="60"/>
      <c r="H96" s="614"/>
      <c r="P96" s="60"/>
      <c r="Q96" s="224"/>
      <c r="R96" s="60"/>
    </row>
    <row r="97" spans="1:18" ht="15">
      <c r="A97" s="38"/>
      <c r="B97" s="39"/>
      <c r="C97" s="39"/>
      <c r="D97" s="65"/>
      <c r="E97" s="67"/>
      <c r="F97" s="59"/>
      <c r="G97" s="60"/>
      <c r="H97" s="614"/>
      <c r="P97" s="60"/>
      <c r="Q97" s="224"/>
      <c r="R97" s="60"/>
    </row>
    <row r="98" spans="1:18" ht="15">
      <c r="A98" s="38"/>
      <c r="B98" s="39"/>
      <c r="C98" s="39"/>
      <c r="D98" s="57"/>
      <c r="E98" s="67"/>
      <c r="F98" s="59"/>
      <c r="G98" s="60"/>
      <c r="H98" s="614"/>
      <c r="P98" s="60"/>
      <c r="Q98" s="224"/>
      <c r="R98" s="60"/>
    </row>
    <row r="99" spans="1:18" ht="15">
      <c r="A99" s="38"/>
      <c r="B99" s="39"/>
      <c r="C99" s="39"/>
      <c r="D99" s="57"/>
      <c r="E99" s="67"/>
      <c r="F99" s="59"/>
      <c r="G99" s="60"/>
      <c r="H99" s="614"/>
      <c r="P99" s="60"/>
      <c r="Q99" s="224"/>
      <c r="R99" s="60"/>
    </row>
    <row r="100" spans="1:18" ht="15">
      <c r="A100" s="38"/>
      <c r="B100" s="39"/>
      <c r="C100" s="39"/>
      <c r="D100" s="57"/>
      <c r="E100" s="67"/>
      <c r="F100" s="59"/>
      <c r="G100" s="60"/>
      <c r="H100" s="614"/>
      <c r="P100" s="60"/>
      <c r="Q100" s="224"/>
      <c r="R100" s="60"/>
    </row>
    <row r="101" spans="1:18" ht="15">
      <c r="A101" s="38"/>
      <c r="B101" s="42"/>
      <c r="C101" s="42"/>
      <c r="D101" s="65"/>
      <c r="E101" s="67"/>
      <c r="F101" s="59"/>
      <c r="G101" s="60"/>
      <c r="H101" s="614"/>
      <c r="P101" s="60"/>
      <c r="Q101" s="224"/>
      <c r="R101" s="60"/>
    </row>
    <row r="102" spans="1:18" ht="15">
      <c r="A102" s="38"/>
      <c r="B102" s="39"/>
      <c r="C102" s="39"/>
      <c r="D102" s="65"/>
      <c r="E102" s="67"/>
      <c r="F102" s="59"/>
      <c r="G102" s="60"/>
      <c r="H102" s="614"/>
      <c r="P102" s="60"/>
      <c r="Q102" s="224"/>
      <c r="R102" s="60"/>
    </row>
    <row r="103" spans="1:18" ht="15">
      <c r="A103" s="38"/>
      <c r="B103" s="39"/>
      <c r="C103" s="39"/>
      <c r="D103" s="57"/>
      <c r="E103" s="67"/>
      <c r="F103" s="59"/>
      <c r="G103" s="60"/>
      <c r="H103" s="614"/>
      <c r="P103" s="60"/>
      <c r="Q103" s="224"/>
      <c r="R103" s="60"/>
    </row>
    <row r="104" spans="1:18" ht="15">
      <c r="A104" s="38"/>
      <c r="B104" s="42"/>
      <c r="C104" s="42"/>
      <c r="D104" s="65"/>
      <c r="E104" s="67"/>
      <c r="F104" s="59"/>
      <c r="G104" s="60"/>
      <c r="H104" s="614"/>
      <c r="P104" s="60"/>
      <c r="Q104" s="224"/>
      <c r="R104" s="60"/>
    </row>
    <row r="105" spans="1:18" ht="15">
      <c r="A105" s="38"/>
      <c r="B105" s="39"/>
      <c r="C105" s="39"/>
      <c r="D105" s="65"/>
      <c r="E105" s="67"/>
      <c r="F105" s="59"/>
      <c r="G105" s="60"/>
      <c r="H105" s="614"/>
      <c r="P105" s="60"/>
      <c r="Q105" s="224"/>
      <c r="R105" s="60"/>
    </row>
    <row r="106" spans="1:18" ht="15">
      <c r="A106" s="38"/>
      <c r="B106" s="39"/>
      <c r="C106" s="39"/>
      <c r="D106" s="57"/>
      <c r="E106" s="67"/>
      <c r="F106" s="59"/>
      <c r="G106" s="60"/>
      <c r="H106" s="614"/>
      <c r="P106" s="60"/>
      <c r="Q106" s="224"/>
      <c r="R106" s="60"/>
    </row>
    <row r="107" spans="1:18" ht="15">
      <c r="A107" s="38"/>
      <c r="B107" s="39"/>
      <c r="C107" s="39"/>
      <c r="D107" s="57"/>
      <c r="E107" s="67"/>
      <c r="F107" s="59"/>
      <c r="G107" s="60"/>
      <c r="H107" s="614"/>
      <c r="P107" s="60"/>
      <c r="Q107" s="224"/>
      <c r="R107" s="60"/>
    </row>
    <row r="108" spans="1:18" ht="15">
      <c r="A108" s="38"/>
      <c r="B108" s="42"/>
      <c r="C108" s="42"/>
      <c r="D108" s="65"/>
      <c r="E108" s="67"/>
      <c r="F108" s="59"/>
      <c r="G108" s="60"/>
      <c r="H108" s="614"/>
      <c r="P108" s="60"/>
      <c r="Q108" s="224"/>
      <c r="R108" s="60"/>
    </row>
    <row r="109" spans="1:18" ht="15">
      <c r="A109" s="38"/>
      <c r="B109" s="42"/>
      <c r="C109" s="42"/>
      <c r="D109" s="65"/>
      <c r="E109" s="67"/>
      <c r="F109" s="59"/>
      <c r="G109" s="60"/>
      <c r="H109" s="614"/>
      <c r="P109" s="60"/>
      <c r="Q109" s="224"/>
      <c r="R109" s="60"/>
    </row>
    <row r="110" spans="1:18" ht="15">
      <c r="A110" s="38"/>
      <c r="B110" s="42"/>
      <c r="C110" s="42"/>
      <c r="D110" s="65"/>
      <c r="E110" s="67"/>
      <c r="F110" s="59"/>
      <c r="G110" s="60"/>
      <c r="H110" s="614"/>
      <c r="P110" s="60"/>
      <c r="Q110" s="224"/>
      <c r="R110" s="60"/>
    </row>
    <row r="111" spans="1:18" ht="15">
      <c r="A111" s="38"/>
      <c r="B111" s="42"/>
      <c r="C111" s="42"/>
      <c r="D111" s="65"/>
      <c r="E111" s="67"/>
      <c r="F111" s="59"/>
      <c r="G111" s="60"/>
      <c r="H111" s="614"/>
      <c r="P111" s="60"/>
      <c r="Q111" s="224"/>
      <c r="R111" s="60"/>
    </row>
    <row r="112" spans="1:18">
      <c r="A112" s="38"/>
      <c r="B112" s="39"/>
      <c r="C112" s="39"/>
      <c r="D112" s="43"/>
      <c r="E112" s="26"/>
      <c r="F112" s="1"/>
      <c r="Q112" s="11"/>
    </row>
    <row r="113" spans="1:17">
      <c r="A113" s="38"/>
      <c r="B113" s="39"/>
      <c r="C113" s="39"/>
      <c r="E113" s="26"/>
      <c r="F113" s="1"/>
      <c r="Q113" s="11"/>
    </row>
    <row r="114" spans="1:17">
      <c r="A114" s="38"/>
      <c r="B114" s="39"/>
      <c r="C114" s="39"/>
      <c r="E114" s="26"/>
      <c r="F114" s="1"/>
      <c r="Q114" s="11"/>
    </row>
    <row r="115" spans="1:17">
      <c r="A115" s="38"/>
      <c r="B115" s="39"/>
      <c r="C115" s="39"/>
      <c r="E115" s="26"/>
      <c r="F115" s="1"/>
      <c r="Q115" s="11"/>
    </row>
    <row r="116" spans="1:17">
      <c r="A116" s="38"/>
      <c r="B116" s="42"/>
      <c r="C116" s="42"/>
      <c r="D116" s="43"/>
      <c r="E116" s="26"/>
      <c r="F116" s="1"/>
      <c r="Q116" s="11"/>
    </row>
    <row r="117" spans="1:17">
      <c r="A117" s="38"/>
      <c r="B117" s="42"/>
      <c r="C117" s="42"/>
      <c r="D117" s="43"/>
      <c r="E117" s="26"/>
      <c r="F117" s="1"/>
      <c r="Q117" s="11"/>
    </row>
    <row r="118" spans="1:17">
      <c r="A118" s="38"/>
      <c r="B118" s="42"/>
      <c r="C118" s="42"/>
      <c r="D118" s="43"/>
      <c r="E118" s="26"/>
      <c r="F118" s="1"/>
      <c r="Q118" s="11"/>
    </row>
    <row r="119" spans="1:17">
      <c r="A119" s="38"/>
      <c r="B119" s="42"/>
      <c r="C119" s="42"/>
      <c r="D119" s="43"/>
      <c r="E119" s="26"/>
      <c r="F119" s="1"/>
      <c r="Q119" s="11"/>
    </row>
    <row r="120" spans="1:17">
      <c r="A120" s="45"/>
      <c r="B120" s="40"/>
      <c r="C120" s="40"/>
      <c r="D120" s="43"/>
      <c r="E120" s="26"/>
      <c r="F120" s="1"/>
      <c r="Q120" s="11"/>
    </row>
    <row r="121" spans="1:17">
      <c r="A121" s="38"/>
      <c r="B121" s="39"/>
      <c r="C121" s="39"/>
      <c r="E121" s="26"/>
      <c r="F121" s="1"/>
      <c r="Q121" s="11"/>
    </row>
    <row r="122" spans="1:17">
      <c r="A122" s="38"/>
      <c r="B122" s="39"/>
      <c r="C122" s="42"/>
      <c r="D122" s="43"/>
      <c r="E122" s="26"/>
      <c r="F122" s="1"/>
      <c r="Q122" s="11"/>
    </row>
    <row r="123" spans="1:17">
      <c r="A123" s="38"/>
      <c r="B123" s="39"/>
      <c r="C123" s="42"/>
      <c r="D123" s="43"/>
      <c r="E123" s="26"/>
      <c r="F123" s="1"/>
      <c r="Q123" s="11"/>
    </row>
    <row r="124" spans="1:17">
      <c r="A124" s="38"/>
      <c r="B124" s="39"/>
      <c r="C124" s="42"/>
      <c r="D124" s="43"/>
      <c r="E124" s="26"/>
      <c r="F124" s="1"/>
      <c r="Q124" s="11"/>
    </row>
    <row r="125" spans="1:17">
      <c r="A125" s="38"/>
      <c r="B125" s="39"/>
      <c r="C125" s="42"/>
      <c r="D125" s="43"/>
      <c r="E125" s="26"/>
      <c r="F125" s="1"/>
      <c r="Q125" s="11"/>
    </row>
    <row r="126" spans="1:17">
      <c r="A126" s="38"/>
      <c r="B126" s="39"/>
      <c r="C126" s="39"/>
      <c r="D126" s="43"/>
      <c r="E126" s="26"/>
      <c r="F126" s="1"/>
      <c r="Q126" s="11"/>
    </row>
    <row r="127" spans="1:17">
      <c r="A127" s="38"/>
      <c r="B127" s="39"/>
      <c r="C127" s="39"/>
      <c r="E127" s="26"/>
      <c r="F127" s="1"/>
      <c r="Q127" s="11"/>
    </row>
    <row r="128" spans="1:17">
      <c r="A128" s="38"/>
      <c r="B128" s="42"/>
      <c r="C128" s="42"/>
      <c r="D128" s="43"/>
      <c r="E128" s="26"/>
      <c r="F128" s="1"/>
      <c r="Q128" s="11"/>
    </row>
    <row r="129" spans="1:17">
      <c r="A129" s="38"/>
      <c r="B129" s="42"/>
      <c r="C129" s="42"/>
      <c r="D129" s="43"/>
      <c r="E129" s="26"/>
      <c r="F129" s="1"/>
      <c r="Q129" s="11"/>
    </row>
    <row r="130" spans="1:17">
      <c r="A130" s="38"/>
      <c r="B130" s="42"/>
      <c r="C130" s="42"/>
      <c r="D130" s="43"/>
      <c r="E130" s="26"/>
      <c r="F130" s="1"/>
      <c r="Q130" s="11"/>
    </row>
    <row r="131" spans="1:17">
      <c r="A131" s="38"/>
      <c r="B131" s="42"/>
      <c r="C131" s="42"/>
      <c r="D131" s="43"/>
      <c r="E131" s="26"/>
      <c r="F131" s="1"/>
      <c r="Q131" s="11"/>
    </row>
    <row r="132" spans="1:17">
      <c r="A132" s="45"/>
      <c r="B132" s="40"/>
      <c r="C132" s="40"/>
      <c r="D132" s="43"/>
      <c r="E132" s="26"/>
      <c r="F132" s="1"/>
      <c r="Q132" s="11"/>
    </row>
    <row r="133" spans="1:17">
      <c r="A133" s="38"/>
      <c r="B133" s="39"/>
      <c r="C133" s="39"/>
      <c r="E133" s="26"/>
      <c r="F133" s="1"/>
      <c r="Q133" s="11"/>
    </row>
    <row r="134" spans="1:17">
      <c r="A134" s="38"/>
      <c r="B134" s="42"/>
      <c r="C134" s="42"/>
      <c r="D134" s="43"/>
      <c r="E134" s="26"/>
      <c r="F134" s="1"/>
      <c r="Q134" s="11"/>
    </row>
    <row r="135" spans="1:17">
      <c r="A135" s="38"/>
      <c r="B135" s="42"/>
      <c r="C135" s="42"/>
      <c r="D135" s="43"/>
      <c r="E135" s="26"/>
      <c r="F135" s="1"/>
      <c r="Q135" s="11"/>
    </row>
    <row r="136" spans="1:17">
      <c r="A136" s="38"/>
      <c r="B136" s="42"/>
      <c r="C136" s="42"/>
      <c r="D136" s="43"/>
      <c r="E136" s="26"/>
      <c r="F136" s="1"/>
      <c r="Q136" s="11"/>
    </row>
    <row r="137" spans="1:17">
      <c r="A137" s="38"/>
      <c r="B137" s="42"/>
      <c r="C137" s="42"/>
      <c r="D137" s="43"/>
      <c r="E137" s="26"/>
      <c r="F137" s="1"/>
      <c r="Q137" s="11"/>
    </row>
    <row r="138" spans="1:17">
      <c r="A138" s="45"/>
      <c r="B138" s="40"/>
      <c r="C138" s="40"/>
      <c r="D138" s="43"/>
      <c r="E138" s="26"/>
      <c r="F138" s="1"/>
      <c r="Q138" s="11"/>
    </row>
    <row r="139" spans="1:17">
      <c r="A139" s="38"/>
      <c r="B139" s="39"/>
      <c r="C139" s="39"/>
      <c r="E139" s="26"/>
      <c r="F139" s="1"/>
      <c r="Q139" s="11"/>
    </row>
    <row r="140" spans="1:17">
      <c r="A140" s="38"/>
      <c r="B140" s="39"/>
      <c r="C140" s="42"/>
      <c r="D140" s="43"/>
      <c r="E140" s="26"/>
      <c r="F140" s="1"/>
      <c r="Q140" s="11"/>
    </row>
    <row r="141" spans="1:17">
      <c r="A141" s="38"/>
      <c r="B141" s="39"/>
      <c r="C141" s="42"/>
      <c r="D141" s="43"/>
      <c r="E141" s="26"/>
      <c r="F141" s="1"/>
      <c r="Q141" s="11"/>
    </row>
    <row r="142" spans="1:17">
      <c r="A142" s="38"/>
      <c r="B142" s="39"/>
      <c r="C142" s="42"/>
      <c r="D142" s="43"/>
      <c r="E142" s="26"/>
      <c r="F142" s="1"/>
      <c r="Q142" s="11"/>
    </row>
    <row r="143" spans="1:17">
      <c r="A143" s="38"/>
      <c r="B143" s="39"/>
      <c r="C143" s="42"/>
      <c r="D143" s="43"/>
      <c r="E143" s="26"/>
      <c r="F143" s="1"/>
      <c r="Q143" s="11"/>
    </row>
    <row r="144" spans="1:17">
      <c r="A144" s="38"/>
      <c r="B144" s="39"/>
      <c r="C144" s="42"/>
      <c r="D144" s="43"/>
      <c r="E144" s="26"/>
      <c r="F144" s="1"/>
      <c r="Q144" s="11"/>
    </row>
    <row r="145" spans="1:17">
      <c r="A145" s="38"/>
      <c r="B145" s="39"/>
      <c r="C145" s="39"/>
      <c r="E145" s="26"/>
      <c r="F145" s="1"/>
      <c r="Q145" s="11"/>
    </row>
    <row r="146" spans="1:17">
      <c r="A146" s="38"/>
      <c r="B146" s="39"/>
      <c r="C146" s="42"/>
      <c r="D146" s="43"/>
      <c r="E146" s="26"/>
      <c r="F146" s="1"/>
      <c r="Q146" s="11"/>
    </row>
    <row r="147" spans="1:17">
      <c r="A147" s="38"/>
      <c r="B147" s="39"/>
      <c r="C147" s="42"/>
      <c r="D147" s="43"/>
      <c r="E147" s="26"/>
      <c r="F147" s="1"/>
      <c r="Q147" s="11"/>
    </row>
    <row r="148" spans="1:17">
      <c r="A148" s="38"/>
      <c r="B148" s="39"/>
      <c r="C148" s="42"/>
      <c r="D148" s="43"/>
      <c r="E148" s="26"/>
      <c r="F148" s="1"/>
      <c r="Q148" s="11"/>
    </row>
    <row r="149" spans="1:17">
      <c r="A149" s="38"/>
      <c r="B149" s="39"/>
      <c r="C149" s="42"/>
      <c r="D149" s="43"/>
      <c r="E149" s="26"/>
      <c r="F149" s="1"/>
      <c r="Q149" s="11"/>
    </row>
    <row r="150" spans="1:17">
      <c r="A150" s="38"/>
      <c r="B150" s="39"/>
      <c r="C150" s="39"/>
      <c r="D150" s="43"/>
      <c r="E150" s="26"/>
      <c r="F150" s="1"/>
      <c r="Q150" s="11"/>
    </row>
    <row r="151" spans="1:17">
      <c r="A151" s="38"/>
      <c r="B151" s="39"/>
      <c r="C151" s="39"/>
      <c r="E151" s="26"/>
      <c r="F151" s="1"/>
      <c r="Q151" s="11"/>
    </row>
    <row r="152" spans="1:17">
      <c r="A152" s="38"/>
      <c r="B152" s="39"/>
      <c r="C152" s="39"/>
      <c r="D152" s="46"/>
      <c r="E152" s="26"/>
      <c r="F152" s="1"/>
      <c r="Q152" s="11"/>
    </row>
    <row r="153" spans="1:17">
      <c r="A153" s="38"/>
      <c r="B153" s="42"/>
      <c r="C153" s="42"/>
      <c r="D153" s="43"/>
      <c r="E153" s="26"/>
      <c r="F153" s="1"/>
      <c r="Q153" s="11"/>
    </row>
    <row r="154" spans="1:17">
      <c r="A154" s="38"/>
      <c r="B154" s="42"/>
      <c r="C154" s="42"/>
      <c r="D154" s="43"/>
      <c r="E154" s="26"/>
      <c r="F154" s="1"/>
      <c r="Q154" s="11"/>
    </row>
    <row r="155" spans="1:17">
      <c r="A155" s="38"/>
      <c r="B155" s="39"/>
      <c r="C155" s="39"/>
      <c r="E155" s="26"/>
      <c r="F155" s="1"/>
      <c r="Q155" s="11"/>
    </row>
    <row r="156" spans="1:17">
      <c r="A156" s="38"/>
      <c r="B156" s="39"/>
      <c r="C156" s="39"/>
      <c r="E156" s="26"/>
      <c r="F156" s="1"/>
      <c r="Q156" s="3"/>
    </row>
    <row r="157" spans="1:17">
      <c r="A157" s="38"/>
      <c r="B157" s="39"/>
      <c r="C157" s="39"/>
      <c r="E157" s="26"/>
      <c r="F157" s="1"/>
      <c r="Q157" s="3"/>
    </row>
    <row r="158" spans="1:17">
      <c r="A158" s="38"/>
      <c r="B158" s="39"/>
      <c r="C158" s="39"/>
      <c r="E158" s="26"/>
      <c r="F158" s="1"/>
      <c r="Q158" s="11"/>
    </row>
    <row r="159" spans="1:17">
      <c r="A159" s="38"/>
      <c r="B159" s="42"/>
      <c r="C159" s="42"/>
      <c r="D159" s="43"/>
      <c r="E159" s="26"/>
      <c r="F159" s="1"/>
      <c r="Q159" s="3"/>
    </row>
    <row r="160" spans="1:17">
      <c r="A160" s="38"/>
      <c r="B160" s="42"/>
      <c r="C160" s="42"/>
      <c r="D160" s="43"/>
      <c r="E160" s="26"/>
      <c r="F160" s="1"/>
      <c r="Q160" s="2"/>
    </row>
    <row r="161" spans="1:17">
      <c r="A161" s="38"/>
      <c r="B161" s="42"/>
      <c r="C161" s="42"/>
      <c r="D161" s="43"/>
      <c r="E161" s="26"/>
      <c r="F161" s="1"/>
      <c r="Q161" s="3"/>
    </row>
    <row r="162" spans="1:17">
      <c r="A162" s="38"/>
      <c r="B162" s="42"/>
      <c r="C162" s="42"/>
      <c r="D162" s="43"/>
      <c r="E162" s="26"/>
      <c r="F162" s="1"/>
      <c r="Q162" s="3"/>
    </row>
    <row r="163" spans="1:17">
      <c r="A163" s="38"/>
      <c r="B163" s="39"/>
      <c r="C163" s="39"/>
      <c r="D163" s="40"/>
      <c r="E163" s="26"/>
      <c r="F163" s="1"/>
      <c r="Q163" s="3"/>
    </row>
    <row r="164" spans="1:17">
      <c r="A164" s="38"/>
      <c r="B164" s="39"/>
      <c r="C164" s="39"/>
      <c r="E164" s="26"/>
      <c r="F164" s="1"/>
      <c r="Q164" s="3"/>
    </row>
    <row r="165" spans="1:17">
      <c r="A165" s="38"/>
      <c r="B165" s="42"/>
      <c r="C165" s="42"/>
      <c r="D165" s="43"/>
      <c r="E165" s="26"/>
      <c r="F165" s="1"/>
      <c r="Q165" s="3"/>
    </row>
    <row r="166" spans="1:17">
      <c r="A166" s="38"/>
      <c r="B166" s="42"/>
      <c r="C166" s="42"/>
      <c r="D166" s="43"/>
      <c r="E166" s="26"/>
      <c r="F166" s="1"/>
      <c r="Q166" s="3"/>
    </row>
    <row r="167" spans="1:17">
      <c r="A167" s="38"/>
      <c r="B167" s="42"/>
      <c r="C167" s="42"/>
      <c r="D167" s="43"/>
      <c r="E167" s="26"/>
      <c r="F167" s="1"/>
      <c r="Q167" s="11"/>
    </row>
    <row r="168" spans="1:17">
      <c r="A168" s="38"/>
      <c r="B168" s="42"/>
      <c r="C168" s="42"/>
      <c r="D168" s="43"/>
      <c r="E168" s="26"/>
      <c r="F168" s="1"/>
      <c r="Q168" s="11"/>
    </row>
    <row r="169" spans="1:17">
      <c r="A169" s="38"/>
      <c r="B169" s="39"/>
      <c r="C169" s="39"/>
      <c r="D169" s="40"/>
      <c r="E169" s="26"/>
      <c r="F169" s="1"/>
      <c r="Q169" s="11"/>
    </row>
    <row r="170" spans="1:17">
      <c r="A170" s="38"/>
      <c r="B170" s="39"/>
      <c r="C170" s="39"/>
      <c r="E170" s="26"/>
      <c r="F170" s="1"/>
      <c r="Q170" s="11"/>
    </row>
    <row r="171" spans="1:17">
      <c r="A171" s="38"/>
      <c r="B171" s="42"/>
      <c r="C171" s="42"/>
      <c r="D171" s="43"/>
      <c r="E171" s="26"/>
      <c r="F171" s="1"/>
      <c r="Q171" s="11"/>
    </row>
    <row r="172" spans="1:17">
      <c r="A172" s="38"/>
      <c r="B172" s="42"/>
      <c r="C172" s="42"/>
      <c r="D172" s="43"/>
      <c r="E172" s="26"/>
      <c r="F172" s="1"/>
      <c r="Q172" s="11"/>
    </row>
    <row r="173" spans="1:17">
      <c r="A173" s="38"/>
      <c r="B173" s="42"/>
      <c r="C173" s="42"/>
      <c r="D173" s="43"/>
      <c r="E173" s="26"/>
      <c r="F173" s="1"/>
      <c r="Q173" s="11"/>
    </row>
    <row r="174" spans="1:17">
      <c r="A174" s="38"/>
      <c r="B174" s="39"/>
      <c r="C174" s="39"/>
      <c r="D174" s="40"/>
      <c r="E174" s="26"/>
      <c r="F174" s="1"/>
      <c r="Q174" s="11"/>
    </row>
    <row r="175" spans="1:17">
      <c r="A175" s="38"/>
      <c r="B175" s="39"/>
      <c r="C175" s="39"/>
      <c r="E175" s="26"/>
      <c r="F175" s="1"/>
      <c r="Q175" s="11"/>
    </row>
    <row r="176" spans="1:17">
      <c r="A176" s="38"/>
      <c r="B176" s="39"/>
      <c r="C176" s="39"/>
      <c r="D176" s="47"/>
      <c r="E176" s="26"/>
      <c r="F176" s="1"/>
      <c r="Q176" s="11"/>
    </row>
    <row r="177" spans="1:17">
      <c r="A177" s="38"/>
      <c r="B177" s="42"/>
      <c r="C177" s="42"/>
      <c r="D177" s="43"/>
      <c r="E177" s="26"/>
      <c r="F177" s="1"/>
      <c r="Q177" s="3"/>
    </row>
    <row r="178" spans="1:17">
      <c r="A178" s="38"/>
      <c r="B178" s="39"/>
      <c r="C178" s="39"/>
      <c r="E178" s="26"/>
      <c r="F178" s="1"/>
      <c r="Q178" s="11"/>
    </row>
    <row r="179" spans="1:17">
      <c r="A179" s="38"/>
      <c r="B179" s="42"/>
      <c r="C179" s="42"/>
      <c r="D179" s="43"/>
      <c r="E179" s="26"/>
      <c r="F179" s="1"/>
      <c r="Q179" s="11"/>
    </row>
    <row r="180" spans="1:17">
      <c r="A180" s="38"/>
      <c r="B180" s="42"/>
      <c r="C180" s="42"/>
      <c r="D180" s="43"/>
      <c r="E180" s="26"/>
      <c r="F180" s="1"/>
      <c r="Q180" s="11"/>
    </row>
    <row r="181" spans="1:17">
      <c r="A181" s="38"/>
      <c r="B181" s="42"/>
      <c r="C181" s="42"/>
      <c r="D181" s="43"/>
      <c r="E181" s="26"/>
      <c r="F181" s="1"/>
      <c r="Q181" s="11"/>
    </row>
    <row r="182" spans="1:17">
      <c r="A182" s="38"/>
      <c r="B182" s="39"/>
      <c r="C182" s="39"/>
      <c r="D182" s="40"/>
      <c r="E182" s="26"/>
      <c r="F182" s="1"/>
      <c r="Q182" s="11"/>
    </row>
    <row r="183" spans="1:17">
      <c r="A183" s="38"/>
      <c r="B183" s="39"/>
      <c r="C183" s="39"/>
      <c r="E183" s="26"/>
      <c r="F183" s="1"/>
      <c r="Q183" s="11"/>
    </row>
    <row r="184" spans="1:17">
      <c r="A184" s="38"/>
      <c r="B184" s="42"/>
      <c r="C184" s="42"/>
      <c r="D184" s="43"/>
      <c r="E184" s="26"/>
      <c r="F184" s="1"/>
      <c r="Q184" s="11"/>
    </row>
    <row r="185" spans="1:17">
      <c r="A185" s="38"/>
      <c r="B185" s="42"/>
      <c r="C185" s="42"/>
      <c r="D185" s="43"/>
      <c r="E185" s="26"/>
      <c r="F185" s="1"/>
      <c r="Q185" s="11"/>
    </row>
    <row r="186" spans="1:17">
      <c r="A186" s="38"/>
      <c r="B186" s="42"/>
      <c r="C186" s="42"/>
      <c r="D186" s="43"/>
      <c r="E186" s="26"/>
      <c r="F186" s="1"/>
      <c r="Q186" s="11"/>
    </row>
    <row r="187" spans="1:17">
      <c r="A187" s="38"/>
      <c r="B187" s="39"/>
      <c r="C187" s="39"/>
      <c r="D187" s="40"/>
      <c r="E187" s="26"/>
      <c r="F187" s="1"/>
      <c r="Q187" s="11"/>
    </row>
    <row r="188" spans="1:17">
      <c r="A188" s="38"/>
      <c r="B188" s="42"/>
      <c r="C188" s="44"/>
      <c r="D188" s="43"/>
      <c r="E188" s="26"/>
      <c r="F188" s="1"/>
      <c r="Q188" s="11"/>
    </row>
    <row r="189" spans="1:17">
      <c r="A189" s="38"/>
      <c r="B189" s="39"/>
      <c r="C189" s="39"/>
      <c r="D189" s="40"/>
      <c r="E189" s="26"/>
      <c r="F189" s="1"/>
      <c r="Q189" s="11"/>
    </row>
    <row r="190" spans="1:17">
      <c r="A190" s="48"/>
      <c r="B190" s="39"/>
      <c r="C190" s="39"/>
      <c r="D190" s="48"/>
      <c r="E190" s="26"/>
      <c r="F190" s="1"/>
      <c r="Q190" s="13"/>
    </row>
    <row r="191" spans="1:17">
      <c r="A191" s="48"/>
      <c r="B191" s="39"/>
      <c r="C191" s="39"/>
      <c r="D191" s="48"/>
      <c r="E191" s="26"/>
      <c r="F191" s="1"/>
      <c r="Q191" s="13"/>
    </row>
    <row r="192" spans="1:17">
      <c r="A192" s="38"/>
      <c r="B192" s="39"/>
      <c r="C192" s="39"/>
      <c r="D192" s="47"/>
      <c r="E192" s="26"/>
      <c r="F192" s="1"/>
      <c r="Q192" s="13"/>
    </row>
    <row r="193" spans="1:17">
      <c r="A193" s="38"/>
      <c r="B193" s="39"/>
      <c r="C193" s="39"/>
      <c r="E193" s="26"/>
      <c r="F193" s="1"/>
      <c r="Q193" s="13"/>
    </row>
    <row r="194" spans="1:17">
      <c r="A194" s="38"/>
      <c r="B194" s="42"/>
      <c r="C194" s="42"/>
      <c r="D194" s="43"/>
      <c r="E194" s="26"/>
      <c r="F194" s="1"/>
      <c r="Q194" s="13"/>
    </row>
    <row r="195" spans="1:17">
      <c r="A195" s="38"/>
      <c r="B195" s="42"/>
      <c r="C195" s="42"/>
      <c r="D195" s="43"/>
      <c r="E195" s="26"/>
      <c r="F195" s="1"/>
      <c r="Q195" s="13"/>
    </row>
    <row r="196" spans="1:17">
      <c r="A196" s="38"/>
      <c r="B196" s="39"/>
      <c r="C196" s="39"/>
      <c r="D196" s="40"/>
      <c r="E196" s="26"/>
      <c r="F196" s="1"/>
      <c r="Q196" s="13"/>
    </row>
    <row r="197" spans="1:17">
      <c r="A197" s="49"/>
      <c r="B197" s="48"/>
      <c r="C197" s="48"/>
      <c r="E197" s="26"/>
      <c r="F197" s="1"/>
      <c r="Q197" s="13"/>
    </row>
    <row r="198" spans="1:17">
      <c r="A198" s="38"/>
      <c r="B198" s="42"/>
      <c r="C198" s="42"/>
      <c r="D198" s="43"/>
      <c r="E198" s="26"/>
      <c r="F198" s="1"/>
      <c r="Q198" s="13"/>
    </row>
    <row r="199" spans="1:17">
      <c r="A199" s="38"/>
      <c r="B199" s="39"/>
      <c r="C199" s="39"/>
      <c r="D199" s="40"/>
      <c r="E199" s="26"/>
      <c r="F199" s="1"/>
      <c r="Q199" s="13"/>
    </row>
    <row r="200" spans="1:17">
      <c r="A200" s="38"/>
      <c r="B200" s="39"/>
      <c r="C200" s="39"/>
      <c r="E200" s="26"/>
      <c r="F200" s="1"/>
      <c r="Q200" s="13"/>
    </row>
    <row r="201" spans="1:17">
      <c r="A201" s="38"/>
      <c r="B201" s="42"/>
      <c r="C201" s="42"/>
      <c r="D201" s="43"/>
      <c r="E201" s="26"/>
      <c r="F201" s="1"/>
      <c r="Q201" s="13"/>
    </row>
    <row r="202" spans="1:17">
      <c r="A202" s="38"/>
      <c r="B202" s="42"/>
      <c r="C202" s="39"/>
      <c r="D202" s="43"/>
      <c r="E202" s="26"/>
      <c r="F202" s="1"/>
      <c r="Q202" s="13"/>
    </row>
    <row r="203" spans="1:17">
      <c r="A203" s="38"/>
      <c r="B203" s="39"/>
      <c r="C203" s="39"/>
      <c r="D203" s="40"/>
      <c r="E203" s="26"/>
      <c r="F203" s="1"/>
      <c r="Q203" s="13"/>
    </row>
    <row r="204" spans="1:17">
      <c r="A204" s="38"/>
      <c r="B204" s="39"/>
      <c r="C204" s="39"/>
      <c r="E204" s="26"/>
      <c r="F204" s="1"/>
      <c r="Q204" s="13"/>
    </row>
    <row r="205" spans="1:17">
      <c r="A205" s="38"/>
      <c r="B205" s="39"/>
      <c r="C205" s="42"/>
      <c r="D205" s="43"/>
      <c r="E205" s="26"/>
      <c r="F205" s="1"/>
      <c r="Q205" s="13"/>
    </row>
    <row r="206" spans="1:17">
      <c r="A206" s="38"/>
      <c r="B206" s="39"/>
      <c r="C206" s="42"/>
      <c r="D206" s="43"/>
      <c r="E206" s="26"/>
      <c r="F206" s="1"/>
      <c r="Q206" s="13"/>
    </row>
    <row r="207" spans="1:17">
      <c r="A207" s="38"/>
      <c r="B207" s="39"/>
      <c r="C207" s="39"/>
      <c r="D207" s="43"/>
      <c r="E207" s="26"/>
      <c r="F207" s="1"/>
      <c r="Q207" s="13"/>
    </row>
    <row r="208" spans="1:17">
      <c r="A208" s="38"/>
      <c r="B208" s="39"/>
      <c r="C208" s="39"/>
      <c r="E208" s="26"/>
      <c r="F208" s="1"/>
      <c r="Q208" s="13"/>
    </row>
    <row r="209" spans="1:17">
      <c r="A209" s="38"/>
      <c r="B209" s="39"/>
      <c r="C209" s="42"/>
      <c r="D209" s="43"/>
      <c r="E209" s="26"/>
      <c r="F209" s="1"/>
      <c r="Q209" s="13"/>
    </row>
    <row r="210" spans="1:17">
      <c r="A210" s="38"/>
      <c r="B210" s="39"/>
      <c r="C210" s="42"/>
      <c r="D210" s="43"/>
      <c r="E210" s="26"/>
      <c r="F210" s="1"/>
      <c r="Q210" s="13"/>
    </row>
    <row r="211" spans="1:17">
      <c r="A211" s="38"/>
      <c r="B211" s="39"/>
      <c r="C211" s="39"/>
      <c r="D211" s="43"/>
      <c r="E211" s="26"/>
      <c r="F211" s="1"/>
      <c r="Q211" s="13"/>
    </row>
    <row r="212" spans="1:17">
      <c r="A212" s="38"/>
      <c r="B212" s="39"/>
      <c r="C212" s="39"/>
      <c r="E212" s="26"/>
      <c r="F212" s="1"/>
      <c r="Q212" s="13"/>
    </row>
    <row r="213" spans="1:17">
      <c r="A213" s="38"/>
      <c r="B213" s="39"/>
      <c r="C213" s="44"/>
      <c r="D213" s="43"/>
      <c r="E213" s="26"/>
      <c r="F213" s="1"/>
      <c r="Q213" s="13"/>
    </row>
    <row r="214" spans="1:17">
      <c r="A214" s="38"/>
      <c r="B214" s="39"/>
      <c r="C214" s="44"/>
      <c r="D214" s="43"/>
      <c r="E214" s="26"/>
      <c r="F214" s="1"/>
      <c r="Q214" s="13"/>
    </row>
    <row r="215" spans="1:17">
      <c r="A215" s="38"/>
      <c r="B215" s="39"/>
      <c r="C215" s="39"/>
      <c r="D215" s="43"/>
      <c r="E215" s="26"/>
      <c r="F215" s="1"/>
      <c r="Q215" s="13"/>
    </row>
    <row r="216" spans="1:17">
      <c r="A216" s="38"/>
      <c r="B216" s="39"/>
      <c r="C216" s="39"/>
      <c r="E216" s="26"/>
      <c r="F216" s="1"/>
      <c r="Q216" s="13"/>
    </row>
    <row r="217" spans="1:17">
      <c r="A217" s="38"/>
      <c r="B217" s="39"/>
      <c r="C217" s="44"/>
      <c r="D217" s="43"/>
      <c r="E217" s="26"/>
      <c r="F217" s="1"/>
      <c r="Q217" s="13"/>
    </row>
    <row r="218" spans="1:17">
      <c r="A218" s="38"/>
      <c r="B218" s="39"/>
      <c r="C218" s="44"/>
      <c r="D218" s="43"/>
      <c r="E218" s="26"/>
      <c r="F218" s="1"/>
      <c r="Q218" s="13"/>
    </row>
    <row r="219" spans="1:17">
      <c r="A219" s="38"/>
      <c r="B219" s="39"/>
      <c r="C219" s="39"/>
      <c r="D219" s="40"/>
      <c r="E219" s="26"/>
      <c r="F219" s="1"/>
      <c r="Q219" s="13"/>
    </row>
    <row r="220" spans="1:17">
      <c r="A220" s="38"/>
      <c r="B220" s="39"/>
      <c r="C220" s="39"/>
      <c r="E220" s="26"/>
      <c r="F220" s="1"/>
      <c r="Q220" s="13"/>
    </row>
    <row r="221" spans="1:17">
      <c r="A221" s="38"/>
      <c r="B221" s="39"/>
      <c r="C221" s="44"/>
      <c r="D221" s="43"/>
      <c r="E221" s="26"/>
      <c r="F221" s="1"/>
      <c r="Q221" s="13"/>
    </row>
    <row r="222" spans="1:17">
      <c r="A222" s="38"/>
      <c r="B222" s="39"/>
      <c r="C222" s="44"/>
      <c r="D222" s="43"/>
      <c r="E222" s="26"/>
      <c r="F222" s="1"/>
      <c r="Q222" s="13"/>
    </row>
    <row r="223" spans="1:17">
      <c r="A223" s="38"/>
      <c r="B223" s="39"/>
      <c r="C223" s="39"/>
      <c r="D223" s="40"/>
      <c r="E223" s="26"/>
      <c r="F223" s="1"/>
      <c r="Q223" s="13"/>
    </row>
    <row r="224" spans="1:17">
      <c r="A224" s="38"/>
      <c r="B224" s="39"/>
      <c r="C224" s="39"/>
      <c r="E224" s="26"/>
      <c r="F224" s="1"/>
      <c r="Q224" s="13"/>
    </row>
    <row r="225" spans="1:17">
      <c r="A225" s="38"/>
      <c r="B225" s="39"/>
      <c r="C225" s="44"/>
      <c r="D225" s="43"/>
      <c r="E225" s="26"/>
      <c r="F225" s="1"/>
      <c r="Q225" s="13"/>
    </row>
    <row r="226" spans="1:17">
      <c r="A226" s="38"/>
      <c r="B226" s="39"/>
      <c r="C226" s="44"/>
      <c r="D226" s="43"/>
      <c r="E226" s="26"/>
      <c r="F226" s="1"/>
      <c r="Q226" s="13"/>
    </row>
    <row r="227" spans="1:17">
      <c r="A227" s="38"/>
      <c r="B227" s="39"/>
      <c r="C227" s="39"/>
      <c r="D227" s="43"/>
      <c r="E227" s="26"/>
      <c r="F227" s="1"/>
      <c r="Q227" s="13"/>
    </row>
    <row r="228" spans="1:17">
      <c r="A228" s="38"/>
      <c r="B228" s="39"/>
      <c r="C228" s="39"/>
      <c r="E228" s="26"/>
      <c r="F228" s="1"/>
      <c r="Q228" s="13"/>
    </row>
    <row r="229" spans="1:17">
      <c r="A229" s="38"/>
      <c r="B229" s="39"/>
      <c r="C229" s="44"/>
      <c r="D229" s="43"/>
      <c r="E229" s="26"/>
      <c r="F229" s="1"/>
      <c r="Q229" s="13"/>
    </row>
    <row r="230" spans="1:17">
      <c r="A230" s="38"/>
      <c r="B230" s="39"/>
      <c r="C230" s="39"/>
      <c r="D230" s="43"/>
      <c r="E230" s="26"/>
      <c r="F230" s="1"/>
      <c r="Q230" s="13"/>
    </row>
    <row r="231" spans="1:17">
      <c r="A231" s="38"/>
      <c r="B231" s="39"/>
      <c r="C231" s="39"/>
      <c r="E231" s="26"/>
      <c r="F231" s="1"/>
      <c r="Q231" s="13"/>
    </row>
    <row r="232" spans="1:17">
      <c r="A232" s="38"/>
      <c r="B232" s="39"/>
      <c r="C232" s="44"/>
      <c r="D232" s="43"/>
      <c r="E232" s="26"/>
      <c r="F232" s="1"/>
      <c r="Q232" s="13"/>
    </row>
    <row r="233" spans="1:17">
      <c r="A233" s="38"/>
      <c r="B233" s="39"/>
      <c r="C233" s="39"/>
      <c r="D233" s="43"/>
      <c r="E233" s="26"/>
      <c r="F233" s="1"/>
      <c r="Q233" s="13"/>
    </row>
    <row r="234" spans="1:17">
      <c r="A234" s="38"/>
      <c r="B234" s="39"/>
      <c r="C234" s="39"/>
      <c r="E234" s="26"/>
      <c r="F234" s="1"/>
      <c r="Q234" s="13"/>
    </row>
    <row r="235" spans="1:17">
      <c r="A235" s="38"/>
      <c r="B235" s="39"/>
      <c r="C235" s="44"/>
      <c r="D235" s="43"/>
      <c r="E235" s="26"/>
      <c r="F235" s="1"/>
      <c r="Q235" s="13"/>
    </row>
    <row r="236" spans="1:17">
      <c r="A236" s="38"/>
      <c r="B236" s="39"/>
      <c r="C236" s="44"/>
      <c r="D236" s="43"/>
      <c r="E236" s="26"/>
      <c r="F236" s="1"/>
      <c r="Q236" s="13"/>
    </row>
    <row r="237" spans="1:17">
      <c r="A237" s="38"/>
      <c r="B237" s="39"/>
      <c r="C237" s="39"/>
      <c r="D237" s="43"/>
      <c r="E237" s="26"/>
      <c r="F237" s="1"/>
      <c r="Q237" s="13"/>
    </row>
    <row r="238" spans="1:17">
      <c r="A238" s="38"/>
      <c r="B238" s="39"/>
      <c r="C238" s="39"/>
      <c r="E238" s="26"/>
      <c r="F238" s="1"/>
      <c r="Q238" s="13"/>
    </row>
    <row r="239" spans="1:17">
      <c r="A239" s="38"/>
      <c r="B239" s="39"/>
      <c r="C239" s="44"/>
      <c r="D239" s="43"/>
      <c r="E239" s="26"/>
      <c r="F239" s="1"/>
      <c r="Q239" s="13"/>
    </row>
    <row r="240" spans="1:17">
      <c r="A240" s="38"/>
      <c r="B240" s="39"/>
      <c r="C240" s="44"/>
      <c r="D240" s="43"/>
      <c r="E240" s="26"/>
      <c r="F240" s="1"/>
      <c r="Q240" s="13"/>
    </row>
    <row r="241" spans="1:17">
      <c r="A241" s="38"/>
      <c r="B241" s="39"/>
      <c r="C241" s="39"/>
      <c r="D241" s="40"/>
      <c r="E241" s="26"/>
      <c r="F241" s="1"/>
      <c r="Q241" s="13"/>
    </row>
    <row r="242" spans="1:17">
      <c r="A242" s="38"/>
      <c r="B242" s="39"/>
      <c r="C242" s="39"/>
      <c r="E242" s="26"/>
      <c r="F242" s="1"/>
      <c r="Q242" s="13"/>
    </row>
    <row r="243" spans="1:17">
      <c r="A243" s="38"/>
      <c r="B243" s="39"/>
      <c r="C243" s="39"/>
      <c r="D243" s="47"/>
      <c r="E243" s="26"/>
      <c r="F243" s="1"/>
      <c r="Q243" s="13"/>
    </row>
    <row r="244" spans="1:17">
      <c r="A244" s="38"/>
      <c r="B244" s="39"/>
      <c r="C244" s="39"/>
      <c r="E244" s="26"/>
      <c r="F244" s="1"/>
      <c r="Q244" s="13"/>
    </row>
    <row r="245" spans="1:17">
      <c r="A245" s="38"/>
      <c r="B245" s="42"/>
      <c r="C245" s="44"/>
      <c r="D245" s="43"/>
      <c r="E245" s="26"/>
      <c r="F245" s="1"/>
      <c r="Q245" s="13"/>
    </row>
    <row r="246" spans="1:17">
      <c r="A246" s="38"/>
      <c r="B246" s="39"/>
      <c r="C246" s="44"/>
      <c r="D246" s="43"/>
      <c r="E246" s="26"/>
      <c r="F246" s="1"/>
      <c r="Q246" s="13"/>
    </row>
    <row r="247" spans="1:17">
      <c r="A247" s="38"/>
      <c r="B247" s="39"/>
      <c r="C247" s="39"/>
      <c r="D247" s="40"/>
      <c r="E247" s="26"/>
      <c r="F247" s="1"/>
      <c r="Q247" s="13"/>
    </row>
    <row r="248" spans="1:17">
      <c r="A248" s="38"/>
      <c r="B248" s="39"/>
      <c r="C248" s="39"/>
      <c r="E248" s="26"/>
      <c r="F248" s="1"/>
      <c r="Q248" s="13"/>
    </row>
    <row r="249" spans="1:17">
      <c r="A249" s="38"/>
      <c r="B249" s="39"/>
      <c r="C249" s="44"/>
      <c r="D249" s="43"/>
      <c r="E249" s="26"/>
      <c r="F249" s="1"/>
      <c r="Q249" s="13"/>
    </row>
    <row r="250" spans="1:17">
      <c r="A250" s="38"/>
      <c r="B250" s="39"/>
      <c r="C250" s="39"/>
      <c r="D250" s="40"/>
      <c r="E250" s="26"/>
      <c r="F250" s="1"/>
      <c r="Q250" s="13"/>
    </row>
    <row r="251" spans="1:17">
      <c r="A251" s="38"/>
      <c r="B251" s="39"/>
      <c r="C251" s="39"/>
      <c r="E251" s="26"/>
      <c r="F251" s="1"/>
      <c r="Q251" s="13"/>
    </row>
    <row r="252" spans="1:17">
      <c r="A252" s="38"/>
      <c r="B252" s="39"/>
      <c r="C252" s="44"/>
      <c r="D252" s="43"/>
      <c r="E252" s="26"/>
      <c r="F252" s="1"/>
      <c r="Q252" s="13"/>
    </row>
    <row r="253" spans="1:17">
      <c r="A253" s="38"/>
      <c r="B253" s="39"/>
      <c r="C253" s="39"/>
      <c r="D253" s="40"/>
      <c r="E253" s="26"/>
      <c r="F253" s="1"/>
      <c r="Q253" s="13"/>
    </row>
    <row r="254" spans="1:17">
      <c r="A254" s="38"/>
      <c r="B254" s="39"/>
      <c r="C254" s="39"/>
      <c r="E254" s="26"/>
      <c r="F254" s="1"/>
      <c r="Q254" s="13"/>
    </row>
    <row r="255" spans="1:17">
      <c r="A255" s="38"/>
      <c r="B255" s="39"/>
      <c r="C255" s="44"/>
      <c r="D255" s="43"/>
      <c r="E255" s="26"/>
      <c r="F255" s="1"/>
      <c r="Q255" s="13"/>
    </row>
    <row r="256" spans="1:17">
      <c r="A256" s="38"/>
      <c r="B256" s="39"/>
      <c r="C256" s="44"/>
      <c r="D256" s="43"/>
      <c r="E256" s="26"/>
      <c r="F256" s="1"/>
      <c r="Q256" s="13"/>
    </row>
    <row r="257" spans="1:17">
      <c r="A257" s="38"/>
      <c r="B257" s="39"/>
      <c r="C257" s="39"/>
      <c r="D257" s="40"/>
      <c r="E257" s="26"/>
      <c r="F257" s="1"/>
      <c r="Q257" s="13"/>
    </row>
    <row r="258" spans="1:17">
      <c r="A258" s="38"/>
      <c r="B258" s="39"/>
      <c r="C258" s="39"/>
      <c r="E258" s="26"/>
      <c r="F258" s="1"/>
      <c r="Q258" s="13"/>
    </row>
    <row r="259" spans="1:17">
      <c r="A259" s="38"/>
      <c r="B259" s="39"/>
      <c r="C259" s="44"/>
      <c r="D259" s="43"/>
      <c r="E259" s="26"/>
      <c r="F259" s="1"/>
      <c r="Q259" s="13"/>
    </row>
    <row r="260" spans="1:17">
      <c r="A260" s="38"/>
      <c r="B260" s="39"/>
      <c r="C260" s="44"/>
      <c r="D260" s="43"/>
      <c r="E260" s="26"/>
      <c r="F260" s="1"/>
      <c r="Q260" s="13"/>
    </row>
    <row r="261" spans="1:17">
      <c r="A261" s="38"/>
      <c r="B261" s="39"/>
      <c r="C261" s="39"/>
      <c r="D261" s="40"/>
      <c r="E261" s="26"/>
      <c r="F261" s="1"/>
      <c r="Q261" s="13"/>
    </row>
    <row r="262" spans="1:17">
      <c r="A262" s="38"/>
      <c r="B262" s="39"/>
      <c r="C262" s="39"/>
      <c r="E262" s="26"/>
      <c r="F262" s="1"/>
      <c r="Q262" s="13"/>
    </row>
    <row r="263" spans="1:17">
      <c r="A263" s="38"/>
      <c r="B263" s="39"/>
      <c r="C263" s="44"/>
      <c r="D263" s="43"/>
      <c r="E263" s="26"/>
      <c r="F263" s="1"/>
      <c r="Q263" s="13"/>
    </row>
    <row r="264" spans="1:17">
      <c r="A264" s="38"/>
      <c r="B264" s="39"/>
      <c r="C264" s="44"/>
      <c r="D264" s="43"/>
      <c r="E264" s="26"/>
      <c r="F264" s="1"/>
      <c r="Q264" s="13"/>
    </row>
    <row r="265" spans="1:17">
      <c r="A265" s="38"/>
      <c r="B265" s="39"/>
      <c r="C265" s="39"/>
      <c r="D265" s="40"/>
      <c r="E265" s="26"/>
      <c r="F265" s="1"/>
      <c r="Q265" s="13"/>
    </row>
    <row r="266" spans="1:17">
      <c r="A266" s="38"/>
      <c r="B266" s="39"/>
      <c r="C266" s="39"/>
      <c r="E266" s="26"/>
      <c r="F266" s="1"/>
      <c r="Q266" s="13"/>
    </row>
    <row r="267" spans="1:17">
      <c r="A267" s="38"/>
      <c r="B267" s="39"/>
      <c r="C267" s="44"/>
      <c r="D267" s="43"/>
      <c r="E267" s="26"/>
      <c r="F267" s="1"/>
      <c r="Q267" s="15"/>
    </row>
    <row r="268" spans="1:17">
      <c r="A268" s="38"/>
      <c r="B268" s="39"/>
      <c r="C268" s="39"/>
      <c r="D268" s="40"/>
      <c r="E268" s="26"/>
      <c r="F268" s="1"/>
      <c r="Q268" s="13"/>
    </row>
    <row r="269" spans="1:17">
      <c r="A269" s="38"/>
      <c r="B269" s="39"/>
      <c r="C269" s="39"/>
      <c r="E269" s="26"/>
      <c r="F269" s="1"/>
      <c r="Q269" s="13"/>
    </row>
    <row r="270" spans="1:17">
      <c r="A270" s="38"/>
      <c r="B270" s="39"/>
      <c r="C270" s="44"/>
      <c r="D270" s="43"/>
      <c r="E270" s="26"/>
      <c r="F270" s="1"/>
      <c r="Q270" s="13"/>
    </row>
    <row r="271" spans="1:17">
      <c r="A271" s="38"/>
      <c r="B271" s="39"/>
      <c r="C271" s="44"/>
      <c r="D271" s="43"/>
      <c r="E271" s="26"/>
      <c r="F271" s="1"/>
      <c r="Q271" s="13"/>
    </row>
    <row r="272" spans="1:17">
      <c r="A272" s="38"/>
      <c r="B272" s="39"/>
      <c r="C272" s="44"/>
      <c r="D272" s="43"/>
      <c r="E272" s="26"/>
      <c r="F272" s="1"/>
      <c r="Q272" s="13"/>
    </row>
    <row r="273" spans="1:17">
      <c r="A273" s="38"/>
      <c r="B273" s="39"/>
      <c r="C273" s="39"/>
      <c r="D273" s="40"/>
      <c r="E273" s="26"/>
      <c r="F273" s="1"/>
      <c r="Q273" s="13"/>
    </row>
    <row r="274" spans="1:17">
      <c r="A274" s="38"/>
      <c r="B274" s="39"/>
      <c r="C274" s="39"/>
      <c r="E274" s="26"/>
      <c r="F274" s="1"/>
      <c r="Q274" s="13"/>
    </row>
    <row r="275" spans="1:17">
      <c r="A275" s="38"/>
      <c r="B275" s="39"/>
      <c r="C275" s="44"/>
      <c r="D275" s="43"/>
      <c r="E275" s="26"/>
      <c r="F275" s="1"/>
      <c r="Q275" s="13"/>
    </row>
    <row r="276" spans="1:17">
      <c r="A276" s="38"/>
      <c r="B276" s="39"/>
      <c r="C276" s="39"/>
      <c r="D276" s="40"/>
      <c r="E276" s="26"/>
      <c r="F276" s="1"/>
      <c r="Q276" s="13"/>
    </row>
    <row r="277" spans="1:17">
      <c r="A277" s="38"/>
      <c r="B277" s="39"/>
      <c r="C277" s="39"/>
      <c r="E277" s="26"/>
      <c r="F277" s="1"/>
      <c r="Q277" s="13"/>
    </row>
    <row r="278" spans="1:17">
      <c r="A278" s="38"/>
      <c r="B278" s="39"/>
      <c r="C278" s="44"/>
      <c r="D278" s="43"/>
      <c r="E278" s="26"/>
      <c r="F278" s="1"/>
      <c r="Q278" s="13"/>
    </row>
    <row r="279" spans="1:17">
      <c r="A279" s="38"/>
      <c r="B279" s="39"/>
      <c r="C279" s="39"/>
      <c r="D279" s="40"/>
      <c r="E279" s="26"/>
      <c r="F279" s="1"/>
      <c r="Q279" s="13"/>
    </row>
    <row r="280" spans="1:17">
      <c r="A280" s="38"/>
      <c r="B280" s="39"/>
      <c r="C280" s="39"/>
      <c r="E280" s="26"/>
      <c r="F280" s="1"/>
      <c r="Q280" s="13"/>
    </row>
    <row r="281" spans="1:17">
      <c r="A281" s="38"/>
      <c r="B281" s="39"/>
      <c r="C281" s="44"/>
      <c r="D281" s="43"/>
      <c r="E281" s="26"/>
      <c r="F281" s="1"/>
      <c r="Q281" s="13"/>
    </row>
    <row r="282" spans="1:17">
      <c r="A282" s="38"/>
      <c r="B282" s="39"/>
      <c r="C282" s="44"/>
      <c r="D282" s="43"/>
      <c r="E282" s="26"/>
      <c r="F282" s="1"/>
      <c r="Q282" s="13"/>
    </row>
    <row r="283" spans="1:17">
      <c r="A283" s="38"/>
      <c r="B283" s="39"/>
      <c r="C283" s="39"/>
      <c r="D283" s="40"/>
      <c r="E283" s="26"/>
      <c r="F283" s="1"/>
      <c r="Q283" s="13"/>
    </row>
    <row r="284" spans="1:17">
      <c r="A284" s="38"/>
      <c r="B284" s="39"/>
      <c r="C284" s="39"/>
      <c r="E284" s="26"/>
      <c r="F284" s="1"/>
      <c r="Q284" s="13"/>
    </row>
    <row r="285" spans="1:17">
      <c r="A285" s="38"/>
      <c r="B285" s="39"/>
      <c r="C285" s="39"/>
      <c r="D285" s="47"/>
      <c r="E285" s="26"/>
      <c r="F285" s="1"/>
      <c r="Q285" s="13"/>
    </row>
    <row r="286" spans="1:17">
      <c r="A286" s="38"/>
      <c r="B286" s="42"/>
      <c r="C286" s="44"/>
      <c r="D286" s="43"/>
      <c r="E286" s="26"/>
      <c r="F286" s="1"/>
      <c r="Q286" s="13"/>
    </row>
    <row r="287" spans="1:17">
      <c r="A287" s="38"/>
      <c r="B287" s="42"/>
      <c r="C287" s="44"/>
      <c r="D287" s="43"/>
      <c r="E287" s="26"/>
      <c r="F287" s="1"/>
      <c r="Q287" s="13"/>
    </row>
    <row r="288" spans="1:17">
      <c r="A288" s="38"/>
      <c r="B288" s="39"/>
      <c r="C288" s="39"/>
      <c r="E288" s="26"/>
      <c r="F288" s="1"/>
      <c r="Q288" s="13"/>
    </row>
    <row r="289" spans="1:17">
      <c r="A289" s="38"/>
      <c r="B289" s="39"/>
      <c r="C289" s="39"/>
      <c r="D289" s="50"/>
      <c r="E289" s="26"/>
      <c r="F289" s="1"/>
      <c r="Q289" s="11"/>
    </row>
    <row r="290" spans="1:17">
      <c r="A290" s="38"/>
      <c r="B290" s="39"/>
      <c r="C290" s="39"/>
      <c r="D290" s="50"/>
      <c r="E290" s="26"/>
      <c r="F290" s="1"/>
      <c r="Q290" s="11"/>
    </row>
    <row r="291" spans="1:17">
      <c r="A291" s="38"/>
      <c r="B291" s="39"/>
      <c r="C291" s="39"/>
      <c r="D291" s="50"/>
      <c r="E291" s="26"/>
      <c r="F291" s="1"/>
      <c r="Q291" s="11"/>
    </row>
    <row r="292" spans="1:17">
      <c r="A292" s="38"/>
      <c r="B292" s="39"/>
      <c r="C292" s="39"/>
      <c r="D292" s="50"/>
      <c r="E292" s="26"/>
      <c r="F292" s="1"/>
      <c r="Q292" s="11"/>
    </row>
    <row r="293" spans="1:17">
      <c r="A293" s="38"/>
      <c r="B293" s="39"/>
      <c r="C293" s="39"/>
      <c r="D293" s="50"/>
      <c r="E293" s="26"/>
      <c r="F293" s="1"/>
      <c r="Q293" s="2"/>
    </row>
    <row r="294" spans="1:17">
      <c r="A294" s="38"/>
      <c r="B294" s="39"/>
      <c r="C294" s="39"/>
      <c r="D294" s="50"/>
      <c r="E294" s="26"/>
      <c r="F294" s="1"/>
      <c r="Q294" s="2"/>
    </row>
    <row r="295" spans="1:17">
      <c r="A295" s="38"/>
      <c r="B295" s="39"/>
      <c r="C295" s="44"/>
      <c r="D295" s="43"/>
      <c r="E295" s="26"/>
      <c r="F295" s="1"/>
      <c r="Q295" s="11"/>
    </row>
    <row r="296" spans="1:17">
      <c r="A296" s="38"/>
      <c r="B296" s="39"/>
      <c r="C296" s="44"/>
      <c r="D296" s="43"/>
      <c r="E296" s="26"/>
      <c r="F296" s="1"/>
      <c r="Q296" s="2"/>
    </row>
    <row r="297" spans="1:17">
      <c r="A297" s="38"/>
      <c r="B297" s="39"/>
      <c r="C297" s="44"/>
      <c r="D297" s="43"/>
      <c r="E297" s="26"/>
      <c r="F297" s="1"/>
      <c r="Q297" s="2"/>
    </row>
    <row r="298" spans="1:17">
      <c r="A298" s="38"/>
      <c r="B298" s="39"/>
      <c r="C298" s="44"/>
      <c r="D298" s="43"/>
      <c r="E298" s="26"/>
      <c r="F298" s="1"/>
      <c r="Q298" s="11"/>
    </row>
    <row r="299" spans="1:17" s="35" customFormat="1">
      <c r="A299" s="41"/>
      <c r="B299" s="42"/>
      <c r="C299" s="42"/>
      <c r="D299" s="51"/>
      <c r="E299" s="26"/>
      <c r="F299" s="1"/>
      <c r="H299" s="54"/>
      <c r="I299" s="198"/>
      <c r="J299" s="198"/>
      <c r="K299" s="198"/>
      <c r="L299" s="198"/>
      <c r="M299" s="198"/>
      <c r="N299" s="198"/>
      <c r="O299" s="198"/>
      <c r="Q299" s="34"/>
    </row>
    <row r="300" spans="1:17">
      <c r="A300" s="38"/>
      <c r="B300" s="39"/>
      <c r="C300" s="39"/>
      <c r="D300" s="51"/>
      <c r="E300" s="26"/>
      <c r="F300" s="1"/>
      <c r="Q300" s="11"/>
    </row>
    <row r="301" spans="1:17">
      <c r="A301" s="38"/>
      <c r="B301" s="39"/>
      <c r="C301" s="39"/>
      <c r="D301" s="50"/>
      <c r="E301" s="26"/>
      <c r="F301" s="1"/>
      <c r="Q301" s="2"/>
    </row>
    <row r="302" spans="1:17">
      <c r="A302" s="38"/>
      <c r="B302" s="39"/>
      <c r="C302" s="39"/>
      <c r="D302" s="50"/>
      <c r="E302" s="26"/>
      <c r="F302" s="1"/>
      <c r="Q302" s="2"/>
    </row>
    <row r="303" spans="1:17">
      <c r="A303" s="38"/>
      <c r="B303" s="39"/>
      <c r="C303" s="42"/>
      <c r="D303" s="43"/>
      <c r="E303" s="26"/>
      <c r="F303" s="1"/>
      <c r="Q303" s="2"/>
    </row>
    <row r="304" spans="1:17">
      <c r="A304" s="38"/>
      <c r="B304" s="39"/>
      <c r="C304" s="42"/>
      <c r="D304" s="43"/>
      <c r="E304" s="26"/>
      <c r="F304" s="1"/>
      <c r="Q304" s="2"/>
    </row>
    <row r="305" spans="1:17">
      <c r="A305" s="38"/>
      <c r="B305" s="39"/>
      <c r="C305" s="42"/>
      <c r="D305" s="43"/>
      <c r="E305" s="26"/>
      <c r="F305" s="1"/>
      <c r="Q305" s="11"/>
    </row>
    <row r="306" spans="1:17">
      <c r="A306" s="38"/>
      <c r="B306" s="39"/>
      <c r="C306" s="42"/>
      <c r="D306" s="43"/>
      <c r="E306" s="26"/>
      <c r="F306" s="1"/>
      <c r="Q306" s="2"/>
    </row>
    <row r="307" spans="1:17">
      <c r="A307" s="38"/>
      <c r="B307" s="39"/>
      <c r="C307" s="39"/>
      <c r="D307" s="43"/>
      <c r="E307" s="26"/>
      <c r="F307" s="1"/>
      <c r="Q307" s="2"/>
    </row>
    <row r="308" spans="1:17">
      <c r="A308" s="38"/>
      <c r="B308" s="39"/>
      <c r="C308" s="39"/>
      <c r="D308" s="50"/>
      <c r="E308" s="26"/>
      <c r="F308" s="1"/>
      <c r="Q308" s="11"/>
    </row>
    <row r="309" spans="1:17">
      <c r="A309" s="38"/>
      <c r="B309" s="39"/>
      <c r="C309" s="39"/>
      <c r="D309" s="50"/>
      <c r="E309" s="26"/>
      <c r="F309" s="1"/>
      <c r="Q309" s="11"/>
    </row>
    <row r="310" spans="1:17">
      <c r="A310" s="38"/>
      <c r="B310" s="39"/>
      <c r="C310" s="39"/>
      <c r="D310" s="50"/>
      <c r="E310" s="26"/>
      <c r="F310" s="1"/>
      <c r="Q310" s="2"/>
    </row>
    <row r="311" spans="1:17">
      <c r="A311" s="38"/>
      <c r="B311" s="39"/>
      <c r="C311" s="39"/>
      <c r="D311" s="50"/>
      <c r="E311" s="26"/>
      <c r="F311" s="1"/>
      <c r="Q311" s="2"/>
    </row>
    <row r="312" spans="1:17">
      <c r="A312" s="38"/>
      <c r="B312" s="39"/>
      <c r="C312" s="42"/>
      <c r="D312" s="43"/>
      <c r="E312" s="26"/>
      <c r="F312" s="1"/>
      <c r="Q312" s="2"/>
    </row>
    <row r="313" spans="1:17">
      <c r="A313" s="38"/>
      <c r="B313" s="39"/>
      <c r="C313" s="42"/>
      <c r="D313" s="43"/>
      <c r="E313" s="26"/>
      <c r="F313" s="1"/>
      <c r="Q313" s="2"/>
    </row>
    <row r="314" spans="1:17">
      <c r="A314" s="38"/>
      <c r="B314" s="39"/>
      <c r="C314" s="42"/>
      <c r="D314" s="43"/>
      <c r="E314" s="26"/>
      <c r="F314" s="1"/>
      <c r="Q314" s="11"/>
    </row>
    <row r="315" spans="1:17">
      <c r="A315" s="38"/>
      <c r="B315" s="39"/>
      <c r="C315" s="42"/>
      <c r="D315" s="43"/>
      <c r="E315" s="26"/>
      <c r="F315" s="1"/>
      <c r="Q315" s="2"/>
    </row>
    <row r="316" spans="1:17" s="35" customFormat="1">
      <c r="A316" s="41"/>
      <c r="B316" s="42"/>
      <c r="C316" s="42"/>
      <c r="D316" s="51"/>
      <c r="E316" s="26"/>
      <c r="F316" s="1"/>
      <c r="H316" s="54"/>
      <c r="I316" s="198"/>
      <c r="J316" s="198"/>
      <c r="K316" s="198"/>
      <c r="L316" s="198"/>
      <c r="M316" s="198"/>
      <c r="N316" s="198"/>
      <c r="O316" s="198"/>
      <c r="Q316" s="34"/>
    </row>
    <row r="317" spans="1:17">
      <c r="A317" s="38"/>
      <c r="B317" s="39"/>
      <c r="C317" s="39"/>
      <c r="D317" s="51"/>
      <c r="E317" s="26"/>
      <c r="F317" s="1"/>
      <c r="Q317" s="11"/>
    </row>
    <row r="318" spans="1:17">
      <c r="A318" s="38"/>
      <c r="B318" s="39"/>
      <c r="C318" s="39"/>
      <c r="D318" s="50"/>
      <c r="E318" s="26"/>
      <c r="F318" s="1"/>
      <c r="Q318" s="2"/>
    </row>
    <row r="319" spans="1:17">
      <c r="A319" s="38"/>
      <c r="B319" s="39"/>
      <c r="C319" s="39"/>
      <c r="D319" s="50"/>
      <c r="E319" s="26"/>
      <c r="F319" s="1"/>
      <c r="Q319" s="2"/>
    </row>
    <row r="320" spans="1:17">
      <c r="A320" s="38"/>
      <c r="B320" s="39"/>
      <c r="C320" s="42"/>
      <c r="D320" s="43"/>
      <c r="E320" s="26"/>
      <c r="F320" s="1"/>
      <c r="Q320" s="11"/>
    </row>
    <row r="321" spans="1:17">
      <c r="A321" s="38"/>
      <c r="B321" s="39"/>
      <c r="C321" s="42"/>
      <c r="D321" s="43"/>
      <c r="E321" s="26"/>
      <c r="F321" s="1"/>
      <c r="Q321" s="2"/>
    </row>
    <row r="322" spans="1:17">
      <c r="A322" s="38"/>
      <c r="B322" s="39"/>
      <c r="C322" s="42"/>
      <c r="D322" s="43"/>
      <c r="E322" s="26"/>
      <c r="F322" s="1"/>
      <c r="Q322" s="2"/>
    </row>
    <row r="323" spans="1:17">
      <c r="A323" s="38"/>
      <c r="B323" s="39"/>
      <c r="C323" s="42"/>
      <c r="D323" s="43"/>
      <c r="E323" s="26"/>
      <c r="F323" s="1"/>
      <c r="Q323" s="11"/>
    </row>
    <row r="324" spans="1:17">
      <c r="A324" s="38"/>
      <c r="B324" s="39"/>
      <c r="C324" s="39"/>
      <c r="D324" s="43"/>
      <c r="E324" s="26"/>
      <c r="F324" s="1"/>
      <c r="Q324" s="2"/>
    </row>
    <row r="325" spans="1:17">
      <c r="A325" s="38"/>
      <c r="B325" s="39"/>
      <c r="C325" s="39"/>
      <c r="D325" s="50"/>
      <c r="E325" s="26"/>
      <c r="F325" s="1"/>
      <c r="Q325" s="11"/>
    </row>
    <row r="326" spans="1:17">
      <c r="A326" s="38"/>
      <c r="B326" s="39"/>
      <c r="C326" s="39"/>
      <c r="D326" s="50"/>
      <c r="E326" s="26"/>
      <c r="F326" s="1"/>
      <c r="Q326" s="11"/>
    </row>
    <row r="327" spans="1:17">
      <c r="A327" s="38"/>
      <c r="B327" s="39"/>
      <c r="C327" s="39"/>
      <c r="D327" s="50"/>
      <c r="E327" s="26"/>
      <c r="F327" s="1"/>
      <c r="Q327" s="2"/>
    </row>
    <row r="328" spans="1:17">
      <c r="A328" s="38"/>
      <c r="B328" s="39"/>
      <c r="C328" s="39"/>
      <c r="D328" s="50"/>
      <c r="E328" s="26"/>
      <c r="F328" s="1"/>
      <c r="Q328" s="2"/>
    </row>
    <row r="329" spans="1:17">
      <c r="A329" s="38"/>
      <c r="B329" s="39"/>
      <c r="C329" s="42"/>
      <c r="D329" s="43"/>
      <c r="E329" s="26"/>
      <c r="F329" s="1"/>
      <c r="Q329" s="2"/>
    </row>
    <row r="330" spans="1:17">
      <c r="A330" s="38"/>
      <c r="B330" s="39"/>
      <c r="C330" s="42"/>
      <c r="D330" s="43"/>
      <c r="E330" s="26"/>
      <c r="F330" s="1"/>
      <c r="Q330" s="11"/>
    </row>
    <row r="331" spans="1:17">
      <c r="A331" s="38"/>
      <c r="B331" s="39"/>
      <c r="C331" s="42"/>
      <c r="D331" s="43"/>
      <c r="E331" s="26"/>
      <c r="F331" s="1"/>
      <c r="Q331" s="2"/>
    </row>
    <row r="332" spans="1:17">
      <c r="A332" s="38"/>
      <c r="B332" s="39"/>
      <c r="C332" s="42"/>
      <c r="D332" s="43"/>
      <c r="E332" s="26"/>
      <c r="F332" s="1"/>
      <c r="Q332" s="2"/>
    </row>
    <row r="333" spans="1:17" s="35" customFormat="1">
      <c r="A333" s="41"/>
      <c r="B333" s="42"/>
      <c r="C333" s="42"/>
      <c r="D333" s="51"/>
      <c r="E333" s="26"/>
      <c r="F333" s="1"/>
      <c r="H333" s="54"/>
      <c r="I333" s="198"/>
      <c r="J333" s="198"/>
      <c r="K333" s="198"/>
      <c r="L333" s="198"/>
      <c r="M333" s="198"/>
      <c r="N333" s="198"/>
      <c r="O333" s="198"/>
      <c r="Q333" s="34"/>
    </row>
    <row r="334" spans="1:17">
      <c r="A334" s="38"/>
      <c r="B334" s="39"/>
      <c r="C334" s="39"/>
      <c r="D334" s="51"/>
      <c r="E334" s="26"/>
      <c r="F334" s="1"/>
      <c r="Q334" s="11"/>
    </row>
    <row r="335" spans="1:17">
      <c r="A335" s="38"/>
      <c r="B335" s="39"/>
      <c r="C335" s="39"/>
      <c r="D335" s="50"/>
      <c r="E335" s="26"/>
      <c r="F335" s="1"/>
      <c r="Q335" s="2"/>
    </row>
    <row r="336" spans="1:17">
      <c r="A336" s="38"/>
      <c r="B336" s="39"/>
      <c r="C336" s="39"/>
      <c r="D336" s="50"/>
      <c r="E336" s="26"/>
      <c r="F336" s="1"/>
      <c r="Q336" s="2"/>
    </row>
    <row r="337" spans="1:17">
      <c r="A337" s="38"/>
      <c r="B337" s="39"/>
      <c r="C337" s="42"/>
      <c r="D337" s="43"/>
      <c r="E337" s="26"/>
      <c r="F337" s="1"/>
      <c r="Q337" s="11"/>
    </row>
    <row r="338" spans="1:17">
      <c r="A338" s="38"/>
      <c r="B338" s="39"/>
      <c r="C338" s="42"/>
      <c r="D338" s="43"/>
      <c r="E338" s="26"/>
      <c r="F338" s="1"/>
      <c r="Q338" s="2"/>
    </row>
    <row r="339" spans="1:17">
      <c r="A339" s="38"/>
      <c r="B339" s="39"/>
      <c r="C339" s="42"/>
      <c r="D339" s="43"/>
      <c r="E339" s="26"/>
      <c r="F339" s="1"/>
      <c r="Q339" s="2"/>
    </row>
    <row r="340" spans="1:17">
      <c r="A340" s="38"/>
      <c r="B340" s="39"/>
      <c r="C340" s="42"/>
      <c r="D340" s="43"/>
      <c r="E340" s="26"/>
      <c r="F340" s="1"/>
      <c r="Q340" s="11"/>
    </row>
    <row r="341" spans="1:17">
      <c r="A341" s="38"/>
      <c r="B341" s="39"/>
      <c r="C341" s="39"/>
      <c r="D341" s="43"/>
      <c r="E341" s="26"/>
      <c r="F341" s="1"/>
      <c r="Q341" s="2"/>
    </row>
    <row r="342" spans="1:17">
      <c r="A342" s="38"/>
      <c r="B342" s="39"/>
      <c r="C342" s="39"/>
      <c r="D342" s="50"/>
      <c r="E342" s="26"/>
      <c r="F342" s="1"/>
      <c r="Q342" s="11"/>
    </row>
    <row r="343" spans="1:17">
      <c r="A343" s="38"/>
      <c r="B343" s="39"/>
      <c r="C343" s="42"/>
      <c r="D343" s="43"/>
      <c r="E343" s="26"/>
      <c r="F343" s="1"/>
      <c r="Q343" s="11"/>
    </row>
    <row r="344" spans="1:17">
      <c r="A344" s="38"/>
      <c r="B344" s="39"/>
      <c r="C344" s="42"/>
      <c r="D344" s="51"/>
      <c r="E344" s="26"/>
      <c r="F344" s="1"/>
      <c r="Q344" s="11"/>
    </row>
    <row r="345" spans="1:17">
      <c r="A345" s="38"/>
      <c r="B345" s="39"/>
      <c r="C345" s="42"/>
      <c r="D345" s="51"/>
      <c r="E345" s="26"/>
      <c r="F345" s="1"/>
      <c r="Q345" s="11"/>
    </row>
    <row r="346" spans="1:17">
      <c r="A346" s="38"/>
      <c r="B346" s="39"/>
      <c r="C346" s="42"/>
      <c r="D346" s="51"/>
      <c r="E346" s="26"/>
      <c r="F346" s="1"/>
      <c r="Q346" s="11"/>
    </row>
    <row r="347" spans="1:17">
      <c r="A347" s="38"/>
      <c r="B347" s="39"/>
      <c r="C347" s="42"/>
      <c r="D347" s="51"/>
      <c r="E347" s="26"/>
      <c r="F347" s="1"/>
      <c r="Q347" s="11"/>
    </row>
    <row r="348" spans="1:17">
      <c r="A348" s="38"/>
      <c r="B348" s="39"/>
      <c r="C348" s="42"/>
      <c r="D348" s="51"/>
      <c r="E348" s="26"/>
      <c r="F348" s="1"/>
      <c r="Q348" s="11"/>
    </row>
    <row r="349" spans="1:17">
      <c r="A349" s="38"/>
      <c r="B349" s="39"/>
      <c r="C349" s="39"/>
      <c r="D349" s="51"/>
      <c r="E349" s="26"/>
      <c r="F349" s="1"/>
      <c r="Q349" s="11"/>
    </row>
    <row r="350" spans="1:17">
      <c r="A350" s="38"/>
      <c r="B350" s="39"/>
      <c r="C350" s="39"/>
      <c r="D350" s="50"/>
      <c r="E350" s="26"/>
      <c r="F350" s="1"/>
      <c r="Q350" s="11"/>
    </row>
    <row r="351" spans="1:17">
      <c r="A351" s="38"/>
      <c r="B351" s="39"/>
      <c r="C351" s="42"/>
      <c r="D351" s="43"/>
      <c r="E351" s="26"/>
      <c r="F351" s="1"/>
      <c r="Q351" s="11"/>
    </row>
    <row r="352" spans="1:17">
      <c r="A352" s="38"/>
      <c r="B352" s="39"/>
      <c r="C352" s="42"/>
      <c r="D352" s="43"/>
      <c r="E352" s="26"/>
      <c r="F352" s="1"/>
      <c r="Q352" s="11"/>
    </row>
    <row r="353" spans="1:17">
      <c r="A353" s="38"/>
      <c r="B353" s="39"/>
      <c r="C353" s="42"/>
      <c r="D353" s="43"/>
      <c r="E353" s="26"/>
      <c r="F353" s="1"/>
      <c r="Q353" s="11"/>
    </row>
    <row r="354" spans="1:17">
      <c r="A354" s="38"/>
      <c r="B354" s="39"/>
      <c r="C354" s="42"/>
      <c r="D354" s="43"/>
      <c r="E354" s="26"/>
      <c r="F354" s="1"/>
      <c r="Q354" s="11"/>
    </row>
    <row r="355" spans="1:17">
      <c r="A355" s="38"/>
      <c r="B355" s="39"/>
      <c r="C355" s="42"/>
      <c r="D355" s="43"/>
      <c r="E355" s="26"/>
      <c r="F355" s="1"/>
      <c r="Q355" s="11"/>
    </row>
    <row r="356" spans="1:17">
      <c r="A356" s="38"/>
      <c r="B356" s="39"/>
      <c r="C356" s="39"/>
      <c r="D356" s="43"/>
      <c r="E356" s="26"/>
      <c r="F356" s="1"/>
      <c r="Q356" s="11"/>
    </row>
    <row r="357" spans="1:17">
      <c r="A357" s="38"/>
      <c r="B357" s="39"/>
      <c r="C357" s="39"/>
      <c r="D357" s="50"/>
      <c r="E357" s="26"/>
      <c r="F357" s="1"/>
      <c r="Q357" s="11"/>
    </row>
    <row r="358" spans="1:17">
      <c r="A358" s="38"/>
      <c r="B358" s="39"/>
      <c r="C358" s="39"/>
      <c r="D358" s="50"/>
      <c r="E358" s="26"/>
      <c r="F358" s="1"/>
      <c r="Q358" s="11"/>
    </row>
    <row r="359" spans="1:17">
      <c r="A359" s="38"/>
      <c r="B359" s="39"/>
      <c r="C359" s="39"/>
      <c r="D359" s="50"/>
      <c r="E359" s="26"/>
      <c r="F359" s="1"/>
      <c r="Q359" s="11"/>
    </row>
    <row r="360" spans="1:17">
      <c r="A360" s="38"/>
      <c r="B360" s="39"/>
      <c r="C360" s="39"/>
      <c r="D360" s="50"/>
      <c r="E360" s="26"/>
      <c r="F360" s="1"/>
      <c r="Q360" s="11"/>
    </row>
    <row r="361" spans="1:17">
      <c r="A361" s="38"/>
      <c r="B361" s="39"/>
      <c r="C361" s="39"/>
      <c r="D361" s="50"/>
      <c r="E361" s="26"/>
      <c r="F361" s="1"/>
      <c r="Q361" s="2"/>
    </row>
    <row r="362" spans="1:17">
      <c r="A362" s="38"/>
      <c r="B362" s="42"/>
      <c r="C362" s="44"/>
      <c r="D362" s="43"/>
      <c r="E362" s="26"/>
      <c r="F362" s="1"/>
      <c r="Q362" s="11"/>
    </row>
    <row r="363" spans="1:17">
      <c r="A363" s="38"/>
      <c r="B363" s="39"/>
      <c r="C363" s="44"/>
      <c r="D363" s="43"/>
      <c r="E363" s="26"/>
      <c r="F363" s="1"/>
      <c r="Q363" s="11"/>
    </row>
    <row r="364" spans="1:17">
      <c r="A364" s="38"/>
      <c r="B364" s="39"/>
      <c r="C364" s="44"/>
      <c r="D364" s="43"/>
      <c r="E364" s="26"/>
      <c r="F364" s="1"/>
      <c r="Q364" s="11"/>
    </row>
    <row r="365" spans="1:17">
      <c r="A365" s="38"/>
      <c r="B365" s="39"/>
      <c r="C365" s="44"/>
      <c r="D365" s="43"/>
      <c r="E365" s="26"/>
      <c r="F365" s="1"/>
      <c r="Q365" s="11"/>
    </row>
    <row r="366" spans="1:17">
      <c r="A366" s="38"/>
      <c r="B366" s="39"/>
      <c r="C366" s="44"/>
      <c r="D366" s="43"/>
      <c r="E366" s="26"/>
      <c r="F366" s="1"/>
      <c r="Q366" s="11"/>
    </row>
    <row r="367" spans="1:17">
      <c r="A367" s="38"/>
      <c r="B367" s="39"/>
      <c r="C367" s="39"/>
      <c r="D367" s="43"/>
      <c r="E367" s="26"/>
      <c r="F367" s="1"/>
      <c r="Q367" s="11"/>
    </row>
    <row r="368" spans="1:17">
      <c r="A368" s="38"/>
      <c r="B368" s="39"/>
      <c r="C368" s="39"/>
      <c r="D368" s="50"/>
      <c r="E368" s="26"/>
      <c r="F368" s="1"/>
      <c r="Q368" s="11"/>
    </row>
    <row r="369" spans="1:17">
      <c r="A369" s="38"/>
      <c r="B369" s="39"/>
      <c r="C369" s="44"/>
      <c r="D369" s="43"/>
      <c r="E369" s="26"/>
      <c r="F369" s="1"/>
      <c r="Q369" s="11"/>
    </row>
    <row r="370" spans="1:17">
      <c r="A370" s="38"/>
      <c r="B370" s="39"/>
      <c r="C370" s="44"/>
      <c r="D370" s="43"/>
      <c r="E370" s="26"/>
      <c r="F370" s="1"/>
      <c r="Q370" s="11"/>
    </row>
    <row r="371" spans="1:17">
      <c r="A371" s="38"/>
      <c r="B371" s="39"/>
      <c r="C371" s="44"/>
      <c r="D371" s="43"/>
      <c r="E371" s="26"/>
      <c r="F371" s="1"/>
      <c r="Q371" s="11"/>
    </row>
    <row r="372" spans="1:17">
      <c r="A372" s="38"/>
      <c r="B372" s="39"/>
      <c r="C372" s="44"/>
      <c r="D372" s="43"/>
      <c r="E372" s="26"/>
      <c r="F372" s="1"/>
      <c r="Q372" s="11"/>
    </row>
    <row r="373" spans="1:17">
      <c r="A373" s="38"/>
      <c r="B373" s="39"/>
      <c r="C373" s="44"/>
      <c r="D373" s="43"/>
      <c r="E373" s="26"/>
      <c r="F373" s="1"/>
      <c r="Q373" s="11"/>
    </row>
    <row r="374" spans="1:17">
      <c r="A374" s="38"/>
      <c r="B374" s="39"/>
      <c r="C374" s="39"/>
      <c r="D374" s="43"/>
      <c r="E374" s="26"/>
      <c r="F374" s="1"/>
      <c r="Q374" s="11"/>
    </row>
    <row r="375" spans="1:17">
      <c r="A375" s="38"/>
      <c r="B375" s="39"/>
      <c r="C375" s="39"/>
      <c r="D375" s="50"/>
      <c r="E375" s="26"/>
      <c r="F375" s="1"/>
      <c r="Q375" s="11"/>
    </row>
    <row r="376" spans="1:17">
      <c r="A376" s="38"/>
      <c r="B376" s="39"/>
      <c r="C376" s="39"/>
      <c r="D376" s="50"/>
      <c r="E376" s="26"/>
      <c r="F376" s="1"/>
      <c r="Q376" s="11"/>
    </row>
    <row r="377" spans="1:17">
      <c r="A377" s="38"/>
      <c r="B377" s="39"/>
      <c r="C377" s="39"/>
      <c r="D377" s="50"/>
      <c r="E377" s="26"/>
      <c r="F377" s="1"/>
      <c r="Q377" s="2"/>
    </row>
    <row r="378" spans="1:17">
      <c r="A378" s="38"/>
      <c r="B378" s="39"/>
      <c r="C378" s="39"/>
      <c r="D378" s="50"/>
      <c r="E378" s="26"/>
      <c r="F378" s="1"/>
      <c r="Q378" s="2"/>
    </row>
    <row r="379" spans="1:17">
      <c r="A379" s="38"/>
      <c r="B379" s="39"/>
      <c r="C379" s="44"/>
      <c r="D379" s="43"/>
      <c r="E379" s="26"/>
      <c r="F379" s="1"/>
      <c r="Q379" s="11"/>
    </row>
    <row r="380" spans="1:17">
      <c r="A380" s="38"/>
      <c r="B380" s="39"/>
      <c r="C380" s="44"/>
      <c r="D380" s="43"/>
      <c r="E380" s="26"/>
      <c r="F380" s="1"/>
      <c r="Q380" s="2"/>
    </row>
    <row r="381" spans="1:17">
      <c r="A381" s="38"/>
      <c r="B381" s="39"/>
      <c r="C381" s="44"/>
      <c r="D381" s="43"/>
      <c r="E381" s="26"/>
      <c r="F381" s="1"/>
      <c r="Q381" s="2"/>
    </row>
    <row r="382" spans="1:17">
      <c r="A382" s="38"/>
      <c r="B382" s="39"/>
      <c r="C382" s="44"/>
      <c r="D382" s="43"/>
      <c r="E382" s="26"/>
      <c r="F382" s="1"/>
      <c r="Q382" s="11"/>
    </row>
    <row r="383" spans="1:17" s="35" customFormat="1">
      <c r="A383" s="41"/>
      <c r="B383" s="42"/>
      <c r="C383" s="42"/>
      <c r="D383" s="51"/>
      <c r="E383" s="26"/>
      <c r="F383" s="1"/>
      <c r="H383" s="54"/>
      <c r="I383" s="198"/>
      <c r="J383" s="198"/>
      <c r="K383" s="198"/>
      <c r="L383" s="198"/>
      <c r="M383" s="198"/>
      <c r="N383" s="198"/>
      <c r="O383" s="198"/>
      <c r="Q383" s="34"/>
    </row>
    <row r="384" spans="1:17">
      <c r="A384" s="38"/>
      <c r="B384" s="39"/>
      <c r="C384" s="39"/>
      <c r="D384" s="51"/>
      <c r="E384" s="26"/>
      <c r="F384" s="1"/>
      <c r="Q384" s="11"/>
    </row>
    <row r="385" spans="1:17">
      <c r="A385" s="38"/>
      <c r="B385" s="39"/>
      <c r="C385" s="39"/>
      <c r="D385" s="50"/>
      <c r="E385" s="26"/>
      <c r="F385" s="1"/>
      <c r="Q385" s="2"/>
    </row>
    <row r="386" spans="1:17">
      <c r="A386" s="38"/>
      <c r="B386" s="39"/>
      <c r="C386" s="39"/>
      <c r="D386" s="50"/>
      <c r="E386" s="26"/>
      <c r="F386" s="1"/>
      <c r="Q386" s="2"/>
    </row>
    <row r="387" spans="1:17">
      <c r="A387" s="38"/>
      <c r="B387" s="39"/>
      <c r="C387" s="44"/>
      <c r="D387" s="43"/>
      <c r="E387" s="26"/>
      <c r="F387" s="1"/>
      <c r="Q387" s="11"/>
    </row>
    <row r="388" spans="1:17">
      <c r="A388" s="38"/>
      <c r="B388" s="39"/>
      <c r="C388" s="44"/>
      <c r="D388" s="43"/>
      <c r="E388" s="26"/>
      <c r="F388" s="1"/>
      <c r="Q388" s="2"/>
    </row>
    <row r="389" spans="1:17">
      <c r="A389" s="38"/>
      <c r="B389" s="39"/>
      <c r="C389" s="44"/>
      <c r="D389" s="43"/>
      <c r="E389" s="26"/>
      <c r="F389" s="1"/>
      <c r="Q389" s="2"/>
    </row>
    <row r="390" spans="1:17">
      <c r="A390" s="38"/>
      <c r="B390" s="39"/>
      <c r="C390" s="44"/>
      <c r="D390" s="43"/>
      <c r="E390" s="26"/>
      <c r="F390" s="1"/>
      <c r="Q390" s="11"/>
    </row>
    <row r="391" spans="1:17" s="35" customFormat="1">
      <c r="A391" s="41"/>
      <c r="B391" s="42"/>
      <c r="C391" s="42"/>
      <c r="D391" s="51"/>
      <c r="E391" s="26"/>
      <c r="F391" s="1"/>
      <c r="H391" s="54"/>
      <c r="I391" s="198"/>
      <c r="J391" s="198"/>
      <c r="K391" s="198"/>
      <c r="L391" s="198"/>
      <c r="M391" s="198"/>
      <c r="N391" s="198"/>
      <c r="O391" s="198"/>
      <c r="Q391" s="34"/>
    </row>
    <row r="392" spans="1:17">
      <c r="A392" s="38"/>
      <c r="B392" s="39"/>
      <c r="C392" s="39"/>
      <c r="D392" s="51"/>
      <c r="E392" s="26"/>
      <c r="F392" s="1"/>
      <c r="Q392" s="11"/>
    </row>
    <row r="393" spans="1:17">
      <c r="A393" s="38"/>
      <c r="B393" s="39"/>
      <c r="C393" s="39"/>
      <c r="D393" s="50"/>
      <c r="E393" s="26"/>
      <c r="F393" s="1"/>
      <c r="Q393" s="2"/>
    </row>
    <row r="394" spans="1:17">
      <c r="A394" s="38"/>
      <c r="B394" s="39"/>
      <c r="C394" s="39"/>
      <c r="D394" s="50"/>
      <c r="E394" s="26"/>
      <c r="F394" s="1"/>
      <c r="Q394" s="2"/>
    </row>
    <row r="395" spans="1:17">
      <c r="A395" s="38"/>
      <c r="B395" s="39"/>
      <c r="C395" s="42"/>
      <c r="D395" s="43"/>
      <c r="E395" s="27"/>
      <c r="F395" s="1"/>
      <c r="Q395" s="2"/>
    </row>
    <row r="396" spans="1:17">
      <c r="A396" s="38"/>
      <c r="B396" s="39"/>
      <c r="C396" s="42"/>
      <c r="D396" s="43"/>
      <c r="E396" s="27"/>
      <c r="F396" s="1"/>
      <c r="Q396" s="2"/>
    </row>
    <row r="397" spans="1:17">
      <c r="A397" s="38"/>
      <c r="B397" s="39"/>
      <c r="C397" s="42"/>
      <c r="D397" s="43"/>
      <c r="E397" s="27"/>
      <c r="F397" s="1"/>
      <c r="Q397" s="11"/>
    </row>
    <row r="398" spans="1:17">
      <c r="A398" s="38"/>
      <c r="B398" s="39"/>
      <c r="C398" s="42"/>
      <c r="D398" s="43"/>
      <c r="E398" s="27"/>
      <c r="F398" s="1"/>
      <c r="Q398" s="2"/>
    </row>
    <row r="399" spans="1:17">
      <c r="A399" s="38"/>
      <c r="B399" s="39"/>
      <c r="C399" s="39"/>
      <c r="D399" s="43"/>
      <c r="E399" s="28"/>
      <c r="F399" s="1"/>
      <c r="Q399" s="2"/>
    </row>
    <row r="400" spans="1:17">
      <c r="A400" s="38"/>
      <c r="B400" s="39"/>
      <c r="C400" s="39"/>
      <c r="D400" s="50"/>
      <c r="E400" s="26"/>
      <c r="F400" s="1"/>
      <c r="Q400" s="11"/>
    </row>
    <row r="401" spans="1:17">
      <c r="A401" s="38"/>
      <c r="B401" s="39"/>
      <c r="C401" s="42"/>
      <c r="D401" s="43"/>
      <c r="E401" s="30"/>
      <c r="F401" s="1"/>
      <c r="Q401" s="11"/>
    </row>
    <row r="402" spans="1:17">
      <c r="A402" s="38"/>
      <c r="B402" s="39"/>
      <c r="C402" s="42"/>
      <c r="D402" s="51"/>
      <c r="E402" s="30"/>
      <c r="F402" s="1"/>
      <c r="Q402" s="11"/>
    </row>
    <row r="403" spans="1:17">
      <c r="A403" s="38"/>
      <c r="B403" s="39"/>
      <c r="C403" s="42"/>
      <c r="D403" s="51"/>
      <c r="E403" s="30"/>
      <c r="F403" s="1"/>
      <c r="Q403" s="11"/>
    </row>
    <row r="404" spans="1:17">
      <c r="A404" s="38"/>
      <c r="B404" s="39"/>
      <c r="C404" s="39"/>
      <c r="D404" s="50"/>
      <c r="E404" s="26"/>
      <c r="F404" s="1"/>
      <c r="Q404" s="11"/>
    </row>
    <row r="405" spans="1:17">
      <c r="A405" s="38"/>
      <c r="B405" s="39"/>
      <c r="C405" s="42"/>
      <c r="D405" s="43"/>
      <c r="E405" s="30"/>
      <c r="F405" s="1"/>
      <c r="Q405" s="11"/>
    </row>
    <row r="406" spans="1:17">
      <c r="A406" s="38"/>
      <c r="B406" s="39"/>
      <c r="C406" s="42"/>
      <c r="D406" s="51"/>
      <c r="E406" s="30"/>
      <c r="F406" s="1"/>
      <c r="Q406" s="11"/>
    </row>
    <row r="407" spans="1:17">
      <c r="A407" s="38"/>
      <c r="B407" s="39"/>
      <c r="C407" s="42"/>
      <c r="D407" s="51"/>
      <c r="E407" s="30"/>
      <c r="F407" s="1"/>
      <c r="Q407" s="11"/>
    </row>
    <row r="408" spans="1:17">
      <c r="A408" s="38"/>
      <c r="B408" s="39"/>
      <c r="C408" s="42"/>
      <c r="D408" s="51"/>
      <c r="E408" s="30"/>
      <c r="F408" s="1"/>
      <c r="Q408" s="11"/>
    </row>
    <row r="409" spans="1:17">
      <c r="A409" s="38"/>
      <c r="B409" s="39"/>
      <c r="C409" s="42"/>
      <c r="D409" s="51"/>
      <c r="E409" s="30"/>
      <c r="F409" s="1"/>
      <c r="Q409" s="11"/>
    </row>
    <row r="410" spans="1:17">
      <c r="A410" s="38"/>
      <c r="B410" s="39"/>
      <c r="C410" s="42"/>
      <c r="D410" s="51"/>
      <c r="E410" s="30"/>
      <c r="F410" s="1"/>
      <c r="Q410" s="11"/>
    </row>
    <row r="411" spans="1:17">
      <c r="A411" s="38"/>
      <c r="B411" s="39"/>
      <c r="C411" s="39"/>
      <c r="D411" s="51"/>
      <c r="E411" s="28"/>
      <c r="F411" s="1"/>
      <c r="Q411" s="11"/>
    </row>
    <row r="412" spans="1:17">
      <c r="A412" s="38"/>
      <c r="B412" s="39"/>
      <c r="C412" s="39"/>
      <c r="D412" s="50"/>
      <c r="E412" s="26"/>
      <c r="F412" s="1"/>
      <c r="Q412" s="11"/>
    </row>
    <row r="413" spans="1:17">
      <c r="A413" s="38"/>
      <c r="B413" s="39"/>
      <c r="C413" s="42"/>
      <c r="D413" s="43"/>
      <c r="E413" s="29"/>
      <c r="F413" s="1"/>
      <c r="Q413" s="11"/>
    </row>
    <row r="414" spans="1:17">
      <c r="A414" s="38"/>
      <c r="B414" s="39"/>
      <c r="C414" s="42"/>
      <c r="D414" s="43"/>
      <c r="E414" s="25"/>
      <c r="F414" s="1"/>
      <c r="Q414" s="11"/>
    </row>
    <row r="415" spans="1:17">
      <c r="A415" s="38"/>
      <c r="B415" s="39"/>
      <c r="C415" s="42"/>
      <c r="D415" s="43"/>
      <c r="E415" s="29"/>
      <c r="F415" s="1"/>
      <c r="Q415" s="11"/>
    </row>
    <row r="416" spans="1:17">
      <c r="A416" s="38"/>
      <c r="B416" s="39"/>
      <c r="C416" s="42"/>
      <c r="D416" s="43"/>
      <c r="E416" s="29"/>
      <c r="F416" s="1"/>
      <c r="Q416" s="11"/>
    </row>
    <row r="417" spans="1:17">
      <c r="A417" s="38"/>
      <c r="B417" s="39"/>
      <c r="C417" s="42"/>
      <c r="D417" s="43"/>
      <c r="E417" s="29"/>
      <c r="F417" s="1"/>
      <c r="Q417" s="11"/>
    </row>
    <row r="418" spans="1:17">
      <c r="A418" s="38"/>
      <c r="B418" s="39"/>
      <c r="C418" s="39"/>
      <c r="D418" s="43"/>
      <c r="E418" s="28"/>
      <c r="F418" s="1"/>
      <c r="Q418" s="11"/>
    </row>
    <row r="419" spans="1:17">
      <c r="A419" s="38"/>
      <c r="B419" s="39"/>
      <c r="C419" s="39"/>
      <c r="D419" s="50"/>
      <c r="E419" s="26"/>
      <c r="F419" s="1"/>
      <c r="Q419" s="11"/>
    </row>
    <row r="420" spans="1:17">
      <c r="A420" s="38"/>
      <c r="B420" s="39"/>
      <c r="C420" s="39"/>
      <c r="D420" s="50"/>
      <c r="E420" s="26"/>
      <c r="F420" s="1"/>
      <c r="Q420" s="11"/>
    </row>
    <row r="421" spans="1:17">
      <c r="A421" s="38"/>
      <c r="B421" s="39"/>
      <c r="C421" s="39"/>
      <c r="D421" s="50"/>
      <c r="E421" s="26"/>
      <c r="F421" s="1"/>
      <c r="Q421" s="11"/>
    </row>
    <row r="422" spans="1:17">
      <c r="A422" s="38"/>
      <c r="B422" s="42"/>
      <c r="C422" s="44"/>
      <c r="D422" s="43"/>
      <c r="E422" s="25"/>
      <c r="F422" s="1"/>
      <c r="Q422" s="11"/>
    </row>
    <row r="423" spans="1:17">
      <c r="A423" s="38"/>
      <c r="B423" s="42"/>
      <c r="C423" s="44"/>
      <c r="D423" s="43"/>
      <c r="E423" s="25"/>
      <c r="F423" s="1"/>
      <c r="Q423" s="11"/>
    </row>
    <row r="424" spans="1:17">
      <c r="A424" s="38"/>
      <c r="B424" s="39"/>
      <c r="C424" s="39"/>
      <c r="D424" s="43"/>
      <c r="E424" s="28"/>
      <c r="F424" s="1"/>
      <c r="Q424" s="11"/>
    </row>
    <row r="425" spans="1:17">
      <c r="A425" s="38"/>
      <c r="B425" s="39"/>
      <c r="C425" s="39"/>
      <c r="D425" s="50"/>
      <c r="E425" s="26"/>
      <c r="F425" s="1"/>
      <c r="Q425" s="11"/>
    </row>
    <row r="426" spans="1:17">
      <c r="A426" s="38"/>
      <c r="B426" s="42"/>
      <c r="C426" s="44"/>
      <c r="D426" s="43"/>
      <c r="E426" s="25"/>
      <c r="F426" s="1"/>
      <c r="Q426" s="11"/>
    </row>
    <row r="427" spans="1:17">
      <c r="A427" s="38"/>
      <c r="B427" s="42"/>
      <c r="C427" s="44"/>
      <c r="D427" s="43"/>
      <c r="E427" s="25"/>
      <c r="F427" s="1"/>
      <c r="Q427" s="11"/>
    </row>
    <row r="428" spans="1:17">
      <c r="A428" s="38"/>
      <c r="B428" s="39"/>
      <c r="C428" s="39"/>
      <c r="D428" s="43"/>
      <c r="E428" s="28"/>
      <c r="F428" s="1"/>
      <c r="Q428" s="11"/>
    </row>
    <row r="429" spans="1:17">
      <c r="E429" s="31"/>
    </row>
    <row r="430" spans="1:17">
      <c r="E430" s="31"/>
    </row>
    <row r="431" spans="1:17" s="5" customFormat="1">
      <c r="A431" s="52"/>
      <c r="B431" s="37"/>
      <c r="C431" s="53"/>
      <c r="D431" s="37"/>
      <c r="E431" s="31"/>
      <c r="H431" s="612"/>
      <c r="I431" s="199"/>
      <c r="J431" s="199"/>
      <c r="K431" s="199"/>
      <c r="L431" s="199"/>
      <c r="M431" s="199"/>
      <c r="N431" s="199"/>
      <c r="O431" s="199"/>
      <c r="Q431" s="6"/>
    </row>
    <row r="432" spans="1:17" s="5" customFormat="1">
      <c r="A432" s="52"/>
      <c r="B432" s="37"/>
      <c r="C432" s="53"/>
      <c r="D432" s="37"/>
      <c r="E432" s="31"/>
      <c r="H432" s="612"/>
      <c r="I432" s="199"/>
      <c r="J432" s="199"/>
      <c r="K432" s="199"/>
      <c r="L432" s="199"/>
      <c r="M432" s="199"/>
      <c r="N432" s="199"/>
      <c r="O432" s="199"/>
      <c r="Q432" s="6"/>
    </row>
    <row r="433" spans="1:17" s="5" customFormat="1">
      <c r="A433" s="52"/>
      <c r="B433" s="37"/>
      <c r="C433" s="53"/>
      <c r="D433" s="37"/>
      <c r="E433" s="31"/>
      <c r="H433" s="612"/>
      <c r="I433" s="199"/>
      <c r="J433" s="199"/>
      <c r="K433" s="199"/>
      <c r="L433" s="199"/>
      <c r="M433" s="199"/>
      <c r="N433" s="199"/>
      <c r="O433" s="199"/>
      <c r="Q433" s="6"/>
    </row>
    <row r="434" spans="1:17" s="5" customFormat="1">
      <c r="A434" s="52"/>
      <c r="B434" s="37"/>
      <c r="C434" s="53"/>
      <c r="D434" s="37"/>
      <c r="E434" s="31"/>
      <c r="H434" s="612"/>
      <c r="I434" s="199"/>
      <c r="J434" s="199"/>
      <c r="K434" s="199"/>
      <c r="L434" s="199"/>
      <c r="M434" s="199"/>
      <c r="N434" s="199"/>
      <c r="O434" s="199"/>
      <c r="Q434" s="6"/>
    </row>
    <row r="435" spans="1:17" s="5" customFormat="1">
      <c r="A435" s="52"/>
      <c r="B435" s="37"/>
      <c r="C435" s="53"/>
      <c r="D435" s="37"/>
      <c r="E435" s="31"/>
      <c r="H435" s="612"/>
      <c r="I435" s="199"/>
      <c r="J435" s="199"/>
      <c r="K435" s="199"/>
      <c r="L435" s="199"/>
      <c r="M435" s="199"/>
      <c r="N435" s="199"/>
      <c r="O435" s="199"/>
      <c r="Q435" s="6"/>
    </row>
    <row r="436" spans="1:17" s="5" customFormat="1">
      <c r="A436" s="52"/>
      <c r="B436" s="37"/>
      <c r="C436" s="53"/>
      <c r="D436" s="37"/>
      <c r="E436" s="31"/>
      <c r="H436" s="612"/>
      <c r="I436" s="199"/>
      <c r="J436" s="199"/>
      <c r="K436" s="199"/>
      <c r="L436" s="199"/>
      <c r="M436" s="199"/>
      <c r="N436" s="199"/>
      <c r="O436" s="199"/>
      <c r="Q436" s="6"/>
    </row>
    <row r="437" spans="1:17" s="5" customFormat="1">
      <c r="A437" s="52"/>
      <c r="B437" s="37"/>
      <c r="C437" s="53"/>
      <c r="D437" s="37"/>
      <c r="E437" s="31"/>
      <c r="H437" s="612"/>
      <c r="I437" s="199"/>
      <c r="J437" s="199"/>
      <c r="K437" s="199"/>
      <c r="L437" s="199"/>
      <c r="M437" s="199"/>
      <c r="N437" s="199"/>
      <c r="O437" s="199"/>
      <c r="Q437" s="6"/>
    </row>
    <row r="438" spans="1:17" s="5" customFormat="1">
      <c r="A438" s="52"/>
      <c r="B438" s="37"/>
      <c r="C438" s="53"/>
      <c r="D438" s="37"/>
      <c r="E438" s="31"/>
      <c r="H438" s="612"/>
      <c r="I438" s="199"/>
      <c r="J438" s="199"/>
      <c r="K438" s="199"/>
      <c r="L438" s="199"/>
      <c r="M438" s="199"/>
      <c r="N438" s="199"/>
      <c r="O438" s="199"/>
      <c r="Q438" s="6"/>
    </row>
    <row r="439" spans="1:17" s="5" customFormat="1">
      <c r="A439" s="52"/>
      <c r="B439" s="37"/>
      <c r="C439" s="53"/>
      <c r="D439" s="37"/>
      <c r="E439" s="31"/>
      <c r="H439" s="612"/>
      <c r="I439" s="199"/>
      <c r="J439" s="199"/>
      <c r="K439" s="199"/>
      <c r="L439" s="199"/>
      <c r="M439" s="199"/>
      <c r="N439" s="199"/>
      <c r="O439" s="199"/>
      <c r="Q439" s="6"/>
    </row>
    <row r="440" spans="1:17" s="5" customFormat="1">
      <c r="A440" s="52"/>
      <c r="B440" s="37"/>
      <c r="C440" s="53"/>
      <c r="D440" s="37"/>
      <c r="E440" s="31"/>
      <c r="H440" s="612"/>
      <c r="I440" s="199"/>
      <c r="J440" s="199"/>
      <c r="K440" s="199"/>
      <c r="L440" s="199"/>
      <c r="M440" s="199"/>
      <c r="N440" s="199"/>
      <c r="O440" s="199"/>
      <c r="Q440" s="6"/>
    </row>
    <row r="441" spans="1:17" s="5" customFormat="1">
      <c r="A441" s="52"/>
      <c r="B441" s="37"/>
      <c r="C441" s="53"/>
      <c r="D441" s="37"/>
      <c r="E441" s="31"/>
      <c r="H441" s="612"/>
      <c r="I441" s="199"/>
      <c r="J441" s="199"/>
      <c r="K441" s="199"/>
      <c r="L441" s="199"/>
      <c r="M441" s="199"/>
      <c r="N441" s="199"/>
      <c r="O441" s="199"/>
      <c r="Q441" s="6"/>
    </row>
    <row r="442" spans="1:17" s="5" customFormat="1">
      <c r="A442" s="52"/>
      <c r="B442" s="37"/>
      <c r="C442" s="53"/>
      <c r="D442" s="37"/>
      <c r="E442" s="31"/>
      <c r="H442" s="612"/>
      <c r="I442" s="199"/>
      <c r="J442" s="199"/>
      <c r="K442" s="199"/>
      <c r="L442" s="199"/>
      <c r="M442" s="199"/>
      <c r="N442" s="199"/>
      <c r="O442" s="199"/>
      <c r="Q442" s="6"/>
    </row>
    <row r="443" spans="1:17" s="5" customFormat="1">
      <c r="A443" s="52"/>
      <c r="B443" s="37"/>
      <c r="C443" s="53"/>
      <c r="D443" s="37"/>
      <c r="E443" s="31"/>
      <c r="H443" s="612"/>
      <c r="I443" s="199"/>
      <c r="J443" s="199"/>
      <c r="K443" s="199"/>
      <c r="L443" s="199"/>
      <c r="M443" s="199"/>
      <c r="N443" s="199"/>
      <c r="O443" s="199"/>
      <c r="Q443" s="6"/>
    </row>
    <row r="444" spans="1:17" s="5" customFormat="1">
      <c r="A444" s="52"/>
      <c r="B444" s="37"/>
      <c r="C444" s="53"/>
      <c r="D444" s="37"/>
      <c r="E444" s="31"/>
      <c r="H444" s="612"/>
      <c r="I444" s="199"/>
      <c r="J444" s="199"/>
      <c r="K444" s="199"/>
      <c r="L444" s="199"/>
      <c r="M444" s="199"/>
      <c r="N444" s="199"/>
      <c r="O444" s="199"/>
      <c r="Q444" s="6"/>
    </row>
    <row r="445" spans="1:17" s="5" customFormat="1">
      <c r="A445" s="52"/>
      <c r="B445" s="37"/>
      <c r="C445" s="53"/>
      <c r="D445" s="37"/>
      <c r="E445" s="31"/>
      <c r="H445" s="612"/>
      <c r="I445" s="199"/>
      <c r="J445" s="199"/>
      <c r="K445" s="199"/>
      <c r="L445" s="199"/>
      <c r="M445" s="199"/>
      <c r="N445" s="199"/>
      <c r="O445" s="199"/>
      <c r="Q445" s="6"/>
    </row>
    <row r="446" spans="1:17" s="5" customFormat="1">
      <c r="A446" s="52"/>
      <c r="B446" s="37"/>
      <c r="C446" s="53"/>
      <c r="D446" s="37"/>
      <c r="E446" s="31"/>
      <c r="H446" s="612"/>
      <c r="I446" s="199"/>
      <c r="J446" s="199"/>
      <c r="K446" s="199"/>
      <c r="L446" s="199"/>
      <c r="M446" s="199"/>
      <c r="N446" s="199"/>
      <c r="O446" s="199"/>
      <c r="Q446" s="6"/>
    </row>
    <row r="447" spans="1:17" s="5" customFormat="1">
      <c r="A447" s="52"/>
      <c r="B447" s="37"/>
      <c r="C447" s="53"/>
      <c r="D447" s="37"/>
      <c r="E447" s="31"/>
      <c r="H447" s="612"/>
      <c r="I447" s="199"/>
      <c r="J447" s="199"/>
      <c r="K447" s="199"/>
      <c r="L447" s="199"/>
      <c r="M447" s="199"/>
      <c r="N447" s="199"/>
      <c r="O447" s="199"/>
      <c r="Q447" s="6"/>
    </row>
    <row r="448" spans="1:17" s="5" customFormat="1">
      <c r="A448" s="52"/>
      <c r="B448" s="37"/>
      <c r="C448" s="53"/>
      <c r="D448" s="37"/>
      <c r="E448" s="31"/>
      <c r="H448" s="612"/>
      <c r="I448" s="199"/>
      <c r="J448" s="199"/>
      <c r="K448" s="199"/>
      <c r="L448" s="199"/>
      <c r="M448" s="199"/>
      <c r="N448" s="199"/>
      <c r="O448" s="199"/>
      <c r="Q448" s="6"/>
    </row>
    <row r="449" spans="1:17" s="5" customFormat="1">
      <c r="A449" s="52"/>
      <c r="B449" s="37"/>
      <c r="C449" s="53"/>
      <c r="D449" s="37"/>
      <c r="E449" s="31"/>
      <c r="H449" s="612"/>
      <c r="I449" s="199"/>
      <c r="J449" s="199"/>
      <c r="K449" s="199"/>
      <c r="L449" s="199"/>
      <c r="M449" s="199"/>
      <c r="N449" s="199"/>
      <c r="O449" s="199"/>
      <c r="Q449" s="6"/>
    </row>
    <row r="450" spans="1:17" s="5" customFormat="1">
      <c r="A450" s="52"/>
      <c r="B450" s="37"/>
      <c r="C450" s="53"/>
      <c r="D450" s="37"/>
      <c r="E450" s="31"/>
      <c r="H450" s="612"/>
      <c r="I450" s="199"/>
      <c r="J450" s="199"/>
      <c r="K450" s="199"/>
      <c r="L450" s="199"/>
      <c r="M450" s="199"/>
      <c r="N450" s="199"/>
      <c r="O450" s="199"/>
      <c r="Q450" s="6"/>
    </row>
    <row r="451" spans="1:17" s="5" customFormat="1">
      <c r="A451" s="52"/>
      <c r="B451" s="37"/>
      <c r="C451" s="53"/>
      <c r="D451" s="37"/>
      <c r="E451" s="31"/>
      <c r="H451" s="612"/>
      <c r="I451" s="199"/>
      <c r="J451" s="199"/>
      <c r="K451" s="199"/>
      <c r="L451" s="199"/>
      <c r="M451" s="199"/>
      <c r="N451" s="199"/>
      <c r="O451" s="199"/>
      <c r="Q451" s="6"/>
    </row>
    <row r="452" spans="1:17" s="5" customFormat="1">
      <c r="A452" s="52"/>
      <c r="B452" s="37"/>
      <c r="C452" s="53"/>
      <c r="D452" s="37"/>
      <c r="E452" s="31"/>
      <c r="H452" s="612"/>
      <c r="I452" s="199"/>
      <c r="J452" s="199"/>
      <c r="K452" s="199"/>
      <c r="L452" s="199"/>
      <c r="M452" s="199"/>
      <c r="N452" s="199"/>
      <c r="O452" s="199"/>
      <c r="Q452" s="6"/>
    </row>
    <row r="453" spans="1:17" s="5" customFormat="1">
      <c r="A453" s="52"/>
      <c r="B453" s="37"/>
      <c r="C453" s="53"/>
      <c r="D453" s="37"/>
      <c r="E453" s="31"/>
      <c r="H453" s="612"/>
      <c r="I453" s="199"/>
      <c r="J453" s="199"/>
      <c r="K453" s="199"/>
      <c r="L453" s="199"/>
      <c r="M453" s="199"/>
      <c r="N453" s="199"/>
      <c r="O453" s="199"/>
      <c r="Q453" s="6"/>
    </row>
    <row r="454" spans="1:17" s="5" customFormat="1">
      <c r="A454" s="52"/>
      <c r="B454" s="37"/>
      <c r="C454" s="53"/>
      <c r="D454" s="37"/>
      <c r="E454" s="31"/>
      <c r="H454" s="612"/>
      <c r="I454" s="199"/>
      <c r="J454" s="199"/>
      <c r="K454" s="199"/>
      <c r="L454" s="199"/>
      <c r="M454" s="199"/>
      <c r="N454" s="199"/>
      <c r="O454" s="199"/>
      <c r="Q454" s="6"/>
    </row>
    <row r="455" spans="1:17" s="5" customFormat="1">
      <c r="A455" s="52"/>
      <c r="B455" s="37"/>
      <c r="C455" s="53"/>
      <c r="D455" s="37"/>
      <c r="E455" s="31"/>
      <c r="H455" s="612"/>
      <c r="I455" s="199"/>
      <c r="J455" s="199"/>
      <c r="K455" s="199"/>
      <c r="L455" s="199"/>
      <c r="M455" s="199"/>
      <c r="N455" s="199"/>
      <c r="O455" s="199"/>
      <c r="Q455" s="6"/>
    </row>
    <row r="456" spans="1:17" s="5" customFormat="1">
      <c r="A456" s="52"/>
      <c r="B456" s="37"/>
      <c r="C456" s="53"/>
      <c r="D456" s="37"/>
      <c r="E456" s="31"/>
      <c r="H456" s="612"/>
      <c r="I456" s="199"/>
      <c r="J456" s="199"/>
      <c r="K456" s="199"/>
      <c r="L456" s="199"/>
      <c r="M456" s="199"/>
      <c r="N456" s="199"/>
      <c r="O456" s="199"/>
      <c r="Q456" s="6"/>
    </row>
    <row r="457" spans="1:17" s="5" customFormat="1">
      <c r="A457" s="52"/>
      <c r="B457" s="37"/>
      <c r="C457" s="53"/>
      <c r="D457" s="37"/>
      <c r="E457" s="31"/>
      <c r="H457" s="612"/>
      <c r="I457" s="199"/>
      <c r="J457" s="199"/>
      <c r="K457" s="199"/>
      <c r="L457" s="199"/>
      <c r="M457" s="199"/>
      <c r="N457" s="199"/>
      <c r="O457" s="199"/>
      <c r="Q457" s="6"/>
    </row>
    <row r="458" spans="1:17" s="5" customFormat="1">
      <c r="A458" s="52"/>
      <c r="B458" s="37"/>
      <c r="C458" s="53"/>
      <c r="D458" s="37"/>
      <c r="E458" s="31"/>
      <c r="H458" s="612"/>
      <c r="I458" s="199"/>
      <c r="J458" s="199"/>
      <c r="K458" s="199"/>
      <c r="L458" s="199"/>
      <c r="M458" s="199"/>
      <c r="N458" s="199"/>
      <c r="O458" s="199"/>
      <c r="Q458" s="6"/>
    </row>
    <row r="459" spans="1:17" s="5" customFormat="1">
      <c r="A459" s="52"/>
      <c r="B459" s="37"/>
      <c r="C459" s="53"/>
      <c r="D459" s="37"/>
      <c r="E459" s="31"/>
      <c r="H459" s="612"/>
      <c r="I459" s="199"/>
      <c r="J459" s="199"/>
      <c r="K459" s="199"/>
      <c r="L459" s="199"/>
      <c r="M459" s="199"/>
      <c r="N459" s="199"/>
      <c r="O459" s="199"/>
      <c r="Q459" s="6"/>
    </row>
    <row r="460" spans="1:17" s="5" customFormat="1">
      <c r="A460" s="52"/>
      <c r="B460" s="37"/>
      <c r="C460" s="53"/>
      <c r="D460" s="37"/>
      <c r="E460" s="31"/>
      <c r="H460" s="612"/>
      <c r="I460" s="199"/>
      <c r="J460" s="199"/>
      <c r="K460" s="199"/>
      <c r="L460" s="199"/>
      <c r="M460" s="199"/>
      <c r="N460" s="199"/>
      <c r="O460" s="199"/>
      <c r="Q460" s="6"/>
    </row>
    <row r="461" spans="1:17" s="5" customFormat="1">
      <c r="A461" s="52"/>
      <c r="B461" s="37"/>
      <c r="C461" s="53"/>
      <c r="D461" s="37"/>
      <c r="E461" s="31"/>
      <c r="H461" s="612"/>
      <c r="I461" s="199"/>
      <c r="J461" s="199"/>
      <c r="K461" s="199"/>
      <c r="L461" s="199"/>
      <c r="M461" s="199"/>
      <c r="N461" s="199"/>
      <c r="O461" s="199"/>
      <c r="Q461" s="6"/>
    </row>
    <row r="462" spans="1:17" s="5" customFormat="1">
      <c r="A462" s="52"/>
      <c r="B462" s="37"/>
      <c r="C462" s="53"/>
      <c r="D462" s="37"/>
      <c r="E462" s="31"/>
      <c r="H462" s="612"/>
      <c r="I462" s="199"/>
      <c r="J462" s="199"/>
      <c r="K462" s="199"/>
      <c r="L462" s="199"/>
      <c r="M462" s="199"/>
      <c r="N462" s="199"/>
      <c r="O462" s="199"/>
      <c r="Q462" s="6"/>
    </row>
    <row r="463" spans="1:17" s="5" customFormat="1">
      <c r="A463" s="52"/>
      <c r="B463" s="37"/>
      <c r="C463" s="53"/>
      <c r="D463" s="37"/>
      <c r="E463" s="31"/>
      <c r="H463" s="612"/>
      <c r="I463" s="199"/>
      <c r="J463" s="199"/>
      <c r="K463" s="199"/>
      <c r="L463" s="199"/>
      <c r="M463" s="199"/>
      <c r="N463" s="199"/>
      <c r="O463" s="199"/>
      <c r="Q463" s="6"/>
    </row>
    <row r="464" spans="1:17" s="5" customFormat="1">
      <c r="A464" s="52"/>
      <c r="B464" s="37"/>
      <c r="C464" s="53"/>
      <c r="D464" s="37"/>
      <c r="E464" s="31"/>
      <c r="H464" s="612"/>
      <c r="I464" s="199"/>
      <c r="J464" s="199"/>
      <c r="K464" s="199"/>
      <c r="L464" s="199"/>
      <c r="M464" s="199"/>
      <c r="N464" s="199"/>
      <c r="O464" s="199"/>
      <c r="Q464" s="6"/>
    </row>
    <row r="465" spans="1:17" s="5" customFormat="1">
      <c r="A465" s="52"/>
      <c r="B465" s="37"/>
      <c r="C465" s="53"/>
      <c r="D465" s="37"/>
      <c r="E465" s="31"/>
      <c r="H465" s="612"/>
      <c r="I465" s="199"/>
      <c r="J465" s="199"/>
      <c r="K465" s="199"/>
      <c r="L465" s="199"/>
      <c r="M465" s="199"/>
      <c r="N465" s="199"/>
      <c r="O465" s="199"/>
      <c r="Q465" s="6"/>
    </row>
    <row r="466" spans="1:17" s="5" customFormat="1">
      <c r="A466" s="52"/>
      <c r="B466" s="37"/>
      <c r="C466" s="53"/>
      <c r="D466" s="37"/>
      <c r="E466" s="31"/>
      <c r="H466" s="612"/>
      <c r="I466" s="199"/>
      <c r="J466" s="199"/>
      <c r="K466" s="199"/>
      <c r="L466" s="199"/>
      <c r="M466" s="199"/>
      <c r="N466" s="199"/>
      <c r="O466" s="199"/>
      <c r="Q466" s="6"/>
    </row>
    <row r="467" spans="1:17" s="5" customFormat="1">
      <c r="A467" s="52"/>
      <c r="B467" s="37"/>
      <c r="C467" s="53"/>
      <c r="D467" s="37"/>
      <c r="E467" s="31"/>
      <c r="H467" s="612"/>
      <c r="I467" s="199"/>
      <c r="J467" s="199"/>
      <c r="K467" s="199"/>
      <c r="L467" s="199"/>
      <c r="M467" s="199"/>
      <c r="N467" s="199"/>
      <c r="O467" s="199"/>
      <c r="Q467" s="6"/>
    </row>
  </sheetData>
  <protectedRanges>
    <protectedRange password="C4BE" sqref="E2" name="Rates_10_2_1"/>
    <protectedRange password="C4BE" sqref="E15:E16 E12" name="Rates_10"/>
    <protectedRange password="C4BE" sqref="E18:E21 E8:E9" name="Rates_10_1"/>
    <protectedRange password="C4BE" sqref="E3" name="Rates_10_2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165 D58 D418:F418 D411:F411 D395:F399 D69:F69 D73:F73 D422:F424 D426:F428 D78:F78 D64:F64 D81:F83 E57:F63 D18:D19 F22:F23 D22:D47">
    <cfRule type="cellIs" dxfId="100" priority="221" stopIfTrue="1" operator="equal">
      <formula>0</formula>
    </cfRule>
  </conditionalFormatting>
  <conditionalFormatting sqref="D159">
    <cfRule type="cellIs" dxfId="99" priority="220" stopIfTrue="1" operator="equal">
      <formula>0</formula>
    </cfRule>
  </conditionalFormatting>
  <conditionalFormatting sqref="D177">
    <cfRule type="cellIs" dxfId="98" priority="219" stopIfTrue="1" operator="equal">
      <formula>0</formula>
    </cfRule>
  </conditionalFormatting>
  <conditionalFormatting sqref="D60">
    <cfRule type="cellIs" dxfId="97" priority="201" stopIfTrue="1" operator="equal">
      <formula>0</formula>
    </cfRule>
  </conditionalFormatting>
  <conditionalFormatting sqref="D109">
    <cfRule type="cellIs" dxfId="96" priority="199" stopIfTrue="1" operator="equal">
      <formula>0</formula>
    </cfRule>
  </conditionalFormatting>
  <conditionalFormatting sqref="D84">
    <cfRule type="cellIs" dxfId="95" priority="200" stopIfTrue="1" operator="equal">
      <formula>0</formula>
    </cfRule>
  </conditionalFormatting>
  <conditionalFormatting sqref="D128:D132">
    <cfRule type="cellIs" dxfId="94" priority="197" stopIfTrue="1" operator="equal">
      <formula>0</formula>
    </cfRule>
  </conditionalFormatting>
  <conditionalFormatting sqref="D111">
    <cfRule type="cellIs" dxfId="93" priority="198" stopIfTrue="1" operator="equal">
      <formula>0</formula>
    </cfRule>
  </conditionalFormatting>
  <conditionalFormatting sqref="D140:D144">
    <cfRule type="cellIs" dxfId="92" priority="196" stopIfTrue="1" operator="equal">
      <formula>0</formula>
    </cfRule>
  </conditionalFormatting>
  <conditionalFormatting sqref="D134:D138">
    <cfRule type="cellIs" dxfId="91" priority="195" stopIfTrue="1" operator="equal">
      <formula>0</formula>
    </cfRule>
  </conditionalFormatting>
  <conditionalFormatting sqref="D333">
    <cfRule type="cellIs" dxfId="90" priority="194" stopIfTrue="1" operator="equal">
      <formula>0</formula>
    </cfRule>
  </conditionalFormatting>
  <conditionalFormatting sqref="D344">
    <cfRule type="cellIs" dxfId="89" priority="192" stopIfTrue="1" operator="equal">
      <formula>0</formula>
    </cfRule>
  </conditionalFormatting>
  <conditionalFormatting sqref="D316">
    <cfRule type="cellIs" dxfId="88" priority="193" stopIfTrue="1" operator="equal">
      <formula>0</formula>
    </cfRule>
  </conditionalFormatting>
  <conditionalFormatting sqref="D346">
    <cfRule type="cellIs" dxfId="87" priority="191" stopIfTrue="1" operator="equal">
      <formula>0</formula>
    </cfRule>
  </conditionalFormatting>
  <conditionalFormatting sqref="D348">
    <cfRule type="cellIs" dxfId="86" priority="190" stopIfTrue="1" operator="equal">
      <formula>0</formula>
    </cfRule>
  </conditionalFormatting>
  <conditionalFormatting sqref="D299">
    <cfRule type="cellIs" dxfId="85" priority="189" stopIfTrue="1" operator="equal">
      <formula>0</formula>
    </cfRule>
  </conditionalFormatting>
  <conditionalFormatting sqref="D387:D390 F405 D405 D407 F407 F409 D409 D392">
    <cfRule type="cellIs" dxfId="84" priority="188" stopIfTrue="1" operator="equal">
      <formula>0</formula>
    </cfRule>
  </conditionalFormatting>
  <conditionalFormatting sqref="E404:F404">
    <cfRule type="cellIs" dxfId="83" priority="187" stopIfTrue="1" operator="equal">
      <formula>0</formula>
    </cfRule>
  </conditionalFormatting>
  <conditionalFormatting sqref="E405 E407 E409">
    <cfRule type="cellIs" dxfId="82" priority="186" stopIfTrue="1" operator="equal">
      <formula>0</formula>
    </cfRule>
  </conditionalFormatting>
  <conditionalFormatting sqref="E412:F417">
    <cfRule type="cellIs" dxfId="81" priority="185" stopIfTrue="1" operator="equal">
      <formula>0</formula>
    </cfRule>
  </conditionalFormatting>
  <conditionalFormatting sqref="F394">
    <cfRule type="cellIs" dxfId="80" priority="184" stopIfTrue="1" operator="equal">
      <formula>0</formula>
    </cfRule>
  </conditionalFormatting>
  <conditionalFormatting sqref="D413:D417">
    <cfRule type="cellIs" dxfId="79" priority="183" stopIfTrue="1" operator="equal">
      <formula>0</formula>
    </cfRule>
  </conditionalFormatting>
  <conditionalFormatting sqref="E406">
    <cfRule type="cellIs" dxfId="78" priority="182" stopIfTrue="1" operator="equal">
      <formula>0</formula>
    </cfRule>
  </conditionalFormatting>
  <conditionalFormatting sqref="F406">
    <cfRule type="cellIs" dxfId="77" priority="181" stopIfTrue="1" operator="equal">
      <formula>0</formula>
    </cfRule>
  </conditionalFormatting>
  <conditionalFormatting sqref="D406">
    <cfRule type="cellIs" dxfId="76" priority="180" stopIfTrue="1" operator="equal">
      <formula>0</formula>
    </cfRule>
  </conditionalFormatting>
  <conditionalFormatting sqref="E408">
    <cfRule type="cellIs" dxfId="75" priority="179" stopIfTrue="1" operator="equal">
      <formula>0</formula>
    </cfRule>
  </conditionalFormatting>
  <conditionalFormatting sqref="F408">
    <cfRule type="cellIs" dxfId="74" priority="178" stopIfTrue="1" operator="equal">
      <formula>0</formula>
    </cfRule>
  </conditionalFormatting>
  <conditionalFormatting sqref="D408">
    <cfRule type="cellIs" dxfId="73" priority="177" stopIfTrue="1" operator="equal">
      <formula>0</formula>
    </cfRule>
  </conditionalFormatting>
  <conditionalFormatting sqref="E410">
    <cfRule type="cellIs" dxfId="72" priority="176" stopIfTrue="1" operator="equal">
      <formula>0</formula>
    </cfRule>
  </conditionalFormatting>
  <conditionalFormatting sqref="F410">
    <cfRule type="cellIs" dxfId="71" priority="175" stopIfTrue="1" operator="equal">
      <formula>0</formula>
    </cfRule>
  </conditionalFormatting>
  <conditionalFormatting sqref="D410">
    <cfRule type="cellIs" dxfId="70" priority="174" stopIfTrue="1" operator="equal">
      <formula>0</formula>
    </cfRule>
  </conditionalFormatting>
  <conditionalFormatting sqref="E400:F400">
    <cfRule type="cellIs" dxfId="69" priority="168" stopIfTrue="1" operator="equal">
      <formula>0</formula>
    </cfRule>
  </conditionalFormatting>
  <conditionalFormatting sqref="D391">
    <cfRule type="cellIs" dxfId="68" priority="173" stopIfTrue="1" operator="equal">
      <formula>0</formula>
    </cfRule>
  </conditionalFormatting>
  <conditionalFormatting sqref="F401 D401">
    <cfRule type="cellIs" dxfId="67" priority="169" stopIfTrue="1" operator="equal">
      <formula>0</formula>
    </cfRule>
  </conditionalFormatting>
  <conditionalFormatting sqref="D383">
    <cfRule type="cellIs" dxfId="66" priority="170" stopIfTrue="1" operator="equal">
      <formula>0</formula>
    </cfRule>
  </conditionalFormatting>
  <conditionalFormatting sqref="D379:D382 D384">
    <cfRule type="cellIs" dxfId="65" priority="171" stopIfTrue="1" operator="equal">
      <formula>0</formula>
    </cfRule>
  </conditionalFormatting>
  <conditionalFormatting sqref="E394">
    <cfRule type="cellIs" dxfId="64" priority="172" stopIfTrue="1" operator="equal">
      <formula>0</formula>
    </cfRule>
  </conditionalFormatting>
  <conditionalFormatting sqref="E402:E403">
    <cfRule type="cellIs" dxfId="63" priority="166" stopIfTrue="1" operator="equal">
      <formula>0</formula>
    </cfRule>
  </conditionalFormatting>
  <conditionalFormatting sqref="E401">
    <cfRule type="cellIs" dxfId="62" priority="167" stopIfTrue="1" operator="equal">
      <formula>0</formula>
    </cfRule>
  </conditionalFormatting>
  <conditionalFormatting sqref="F402:F403">
    <cfRule type="cellIs" dxfId="61" priority="165" stopIfTrue="1" operator="equal">
      <formula>0</formula>
    </cfRule>
  </conditionalFormatting>
  <conditionalFormatting sqref="D402:D403">
    <cfRule type="cellIs" dxfId="60" priority="164" stopIfTrue="1" operator="equal">
      <formula>0</formula>
    </cfRule>
  </conditionalFormatting>
  <conditionalFormatting sqref="D61:D63">
    <cfRule type="cellIs" dxfId="59" priority="163" stopIfTrue="1" operator="equal">
      <formula>0</formula>
    </cfRule>
  </conditionalFormatting>
  <conditionalFormatting sqref="E67:E68">
    <cfRule type="cellIs" dxfId="58" priority="107" stopIfTrue="1" operator="equal">
      <formula>0</formula>
    </cfRule>
  </conditionalFormatting>
  <conditionalFormatting sqref="D65">
    <cfRule type="cellIs" dxfId="57" priority="106" stopIfTrue="1" operator="equal">
      <formula>0</formula>
    </cfRule>
  </conditionalFormatting>
  <conditionalFormatting sqref="D66">
    <cfRule type="cellIs" dxfId="56" priority="105" stopIfTrue="1" operator="equal">
      <formula>0</formula>
    </cfRule>
  </conditionalFormatting>
  <conditionalFormatting sqref="D67:D68">
    <cfRule type="cellIs" dxfId="55" priority="104" stopIfTrue="1" operator="equal">
      <formula>0</formula>
    </cfRule>
  </conditionalFormatting>
  <conditionalFormatting sqref="E70:F70 E71:E72">
    <cfRule type="cellIs" dxfId="54" priority="103" stopIfTrue="1" operator="equal">
      <formula>0</formula>
    </cfRule>
  </conditionalFormatting>
  <conditionalFormatting sqref="D70">
    <cfRule type="cellIs" dxfId="53" priority="102" stopIfTrue="1" operator="equal">
      <formula>0</formula>
    </cfRule>
  </conditionalFormatting>
  <conditionalFormatting sqref="D71:D72">
    <cfRule type="cellIs" dxfId="52" priority="101" stopIfTrue="1" operator="equal">
      <formula>0</formula>
    </cfRule>
  </conditionalFormatting>
  <conditionalFormatting sqref="E74:F74 E75:E77">
    <cfRule type="cellIs" dxfId="51" priority="100" stopIfTrue="1" operator="equal">
      <formula>0</formula>
    </cfRule>
  </conditionalFormatting>
  <conditionalFormatting sqref="D74">
    <cfRule type="cellIs" dxfId="50" priority="99" stopIfTrue="1" operator="equal">
      <formula>0</formula>
    </cfRule>
  </conditionalFormatting>
  <conditionalFormatting sqref="D75:D77">
    <cfRule type="cellIs" dxfId="49" priority="98" stopIfTrue="1" operator="equal">
      <formula>0</formula>
    </cfRule>
  </conditionalFormatting>
  <conditionalFormatting sqref="F75:F77 F71:F72 F67:F68">
    <cfRule type="cellIs" dxfId="48" priority="97" stopIfTrue="1" operator="equal">
      <formula>0</formula>
    </cfRule>
  </conditionalFormatting>
  <conditionalFormatting sqref="F1:F2 D2:E2">
    <cfRule type="cellIs" dxfId="47" priority="82" stopIfTrue="1" operator="equal">
      <formula>0</formula>
    </cfRule>
  </conditionalFormatting>
  <conditionalFormatting sqref="D79:D80">
    <cfRule type="cellIs" dxfId="46" priority="83" stopIfTrue="1" operator="equal">
      <formula>0</formula>
    </cfRule>
  </conditionalFormatting>
  <conditionalFormatting sqref="D356 D349 D152 D176 D243 D285 E419:F421 E425:F425 D86:D87 D90:D92 D95:D97 D101:D102 D104:D105 D108 D116:D120 D146:D150 D166:D169 D171:D174 D194:D196 D198:D199 D201:D203 D205:D207 D213:D215 D217:D219 D221:D223 D225:D227 D229:D230 D232:D233 D235:D237 D239:D241 D245:D247 D249:D250 D252:D253 D255:D257 D259:D261 D263:D265 D267:D268 D270:D273 D275:D276 D278:D279 D281:D283 D362:D367 D160:D163 D192 D179:D182 D184:D189 D312:D315 D329:D332 D110 D112 D295:D298 D303:D307 D343 D345 D347 D369:D374 D300 E65:F66 E84:F393 E79:F80">
    <cfRule type="cellIs" dxfId="45" priority="227" stopIfTrue="1" operator="equal">
      <formula>0</formula>
    </cfRule>
  </conditionalFormatting>
  <conditionalFormatting sqref="D126">
    <cfRule type="cellIs" dxfId="44" priority="226" stopIfTrue="1" operator="equal">
      <formula>0</formula>
    </cfRule>
  </conditionalFormatting>
  <conditionalFormatting sqref="D211">
    <cfRule type="cellIs" dxfId="43" priority="225" stopIfTrue="1" operator="equal">
      <formula>0</formula>
    </cfRule>
  </conditionalFormatting>
  <conditionalFormatting sqref="D324 D317">
    <cfRule type="cellIs" dxfId="42" priority="224" stopIfTrue="1" operator="equal">
      <formula>0</formula>
    </cfRule>
  </conditionalFormatting>
  <conditionalFormatting sqref="D341 D334">
    <cfRule type="cellIs" dxfId="41" priority="223" stopIfTrue="1" operator="equal">
      <formula>0</formula>
    </cfRule>
  </conditionalFormatting>
  <conditionalFormatting sqref="D351:D355 D337:D340 D320:D323 D286:D287 D209:D210 D153:D154 D122:D125">
    <cfRule type="cellIs" dxfId="40" priority="222" stopIfTrue="1" operator="equal">
      <formula>0</formula>
    </cfRule>
  </conditionalFormatting>
  <conditionalFormatting sqref="F6 D3:F3">
    <cfRule type="cellIs" dxfId="39" priority="55" stopIfTrue="1" operator="equal">
      <formula>0</formula>
    </cfRule>
  </conditionalFormatting>
  <conditionalFormatting sqref="F52:F53 F55:F56">
    <cfRule type="cellIs" dxfId="38" priority="53" stopIfTrue="1" operator="equal">
      <formula>0</formula>
    </cfRule>
  </conditionalFormatting>
  <conditionalFormatting sqref="E6">
    <cfRule type="cellIs" dxfId="37" priority="54" stopIfTrue="1" operator="equal">
      <formula>0</formula>
    </cfRule>
  </conditionalFormatting>
  <conditionalFormatting sqref="F55:F56">
    <cfRule type="cellIs" dxfId="36" priority="52" stopIfTrue="1" operator="equal">
      <formula>0</formula>
    </cfRule>
  </conditionalFormatting>
  <conditionalFormatting sqref="F13">
    <cfRule type="cellIs" dxfId="35" priority="51" stopIfTrue="1" operator="equal">
      <formula>0</formula>
    </cfRule>
  </conditionalFormatting>
  <conditionalFormatting sqref="E13">
    <cfRule type="cellIs" dxfId="34" priority="50" stopIfTrue="1" operator="equal">
      <formula>0</formula>
    </cfRule>
  </conditionalFormatting>
  <conditionalFormatting sqref="F8">
    <cfRule type="cellIs" dxfId="33" priority="49" stopIfTrue="1" operator="equal">
      <formula>0</formula>
    </cfRule>
  </conditionalFormatting>
  <conditionalFormatting sqref="E30">
    <cfRule type="cellIs" dxfId="32" priority="46" stopIfTrue="1" operator="equal">
      <formula>0</formula>
    </cfRule>
  </conditionalFormatting>
  <conditionalFormatting sqref="F14:F17">
    <cfRule type="cellIs" dxfId="31" priority="45" stopIfTrue="1" operator="equal">
      <formula>0</formula>
    </cfRule>
  </conditionalFormatting>
  <conditionalFormatting sqref="F7">
    <cfRule type="cellIs" dxfId="30" priority="40" stopIfTrue="1" operator="equal">
      <formula>0</formula>
    </cfRule>
  </conditionalFormatting>
  <conditionalFormatting sqref="D56">
    <cfRule type="cellIs" dxfId="29" priority="41" stopIfTrue="1" operator="equal">
      <formula>0</formula>
    </cfRule>
  </conditionalFormatting>
  <conditionalFormatting sqref="E51">
    <cfRule type="cellIs" dxfId="28" priority="43" stopIfTrue="1" operator="equal">
      <formula>0</formula>
    </cfRule>
  </conditionalFormatting>
  <conditionalFormatting sqref="F51">
    <cfRule type="cellIs" dxfId="27" priority="44" stopIfTrue="1" operator="equal">
      <formula>0</formula>
    </cfRule>
  </conditionalFormatting>
  <conditionalFormatting sqref="F49:F50">
    <cfRule type="cellIs" dxfId="26" priority="38" stopIfTrue="1" operator="equal">
      <formula>0</formula>
    </cfRule>
  </conditionalFormatting>
  <conditionalFormatting sqref="D55 D49:D53 D7:D8 D13:D17">
    <cfRule type="cellIs" dxfId="25" priority="37" stopIfTrue="1" operator="equal">
      <formula>0</formula>
    </cfRule>
  </conditionalFormatting>
  <conditionalFormatting sqref="D54">
    <cfRule type="cellIs" dxfId="24" priority="35" stopIfTrue="1" operator="equal">
      <formula>0</formula>
    </cfRule>
  </conditionalFormatting>
  <conditionalFormatting sqref="F54">
    <cfRule type="cellIs" dxfId="23" priority="36" stopIfTrue="1" operator="equal">
      <formula>0</formula>
    </cfRule>
  </conditionalFormatting>
  <conditionalFormatting sqref="F18:F19">
    <cfRule type="cellIs" dxfId="22" priority="32" stopIfTrue="1" operator="equal">
      <formula>0</formula>
    </cfRule>
  </conditionalFormatting>
  <conditionalFormatting sqref="F48">
    <cfRule type="cellIs" dxfId="21" priority="24" stopIfTrue="1" operator="equal">
      <formula>0</formula>
    </cfRule>
  </conditionalFormatting>
  <conditionalFormatting sqref="D48">
    <cfRule type="cellIs" dxfId="20" priority="23" stopIfTrue="1" operator="equal">
      <formula>0</formula>
    </cfRule>
  </conditionalFormatting>
  <conditionalFormatting sqref="E37">
    <cfRule type="cellIs" dxfId="19" priority="9" stopIfTrue="1" operator="equal">
      <formula>0</formula>
    </cfRule>
  </conditionalFormatting>
  <conditionalFormatting sqref="F24:F47">
    <cfRule type="cellIs" dxfId="18" priority="12" stopIfTrue="1" operator="equal">
      <formula>0</formula>
    </cfRule>
  </conditionalFormatting>
  <conditionalFormatting sqref="E10">
    <cfRule type="cellIs" dxfId="17" priority="7" stopIfTrue="1" operator="equal">
      <formula>0</formula>
    </cfRule>
  </conditionalFormatting>
  <conditionalFormatting sqref="F11:F12">
    <cfRule type="cellIs" dxfId="16" priority="6" stopIfTrue="1" operator="equal">
      <formula>0</formula>
    </cfRule>
  </conditionalFormatting>
  <conditionalFormatting sqref="F10">
    <cfRule type="cellIs" dxfId="15" priority="8" stopIfTrue="1" operator="equal">
      <formula>0</formula>
    </cfRule>
  </conditionalFormatting>
  <conditionalFormatting sqref="D10:D12">
    <cfRule type="cellIs" dxfId="14" priority="5" stopIfTrue="1" operator="equal">
      <formula>0</formula>
    </cfRule>
  </conditionalFormatting>
  <conditionalFormatting sqref="D20:D21">
    <cfRule type="cellIs" dxfId="13" priority="4" stopIfTrue="1" operator="equal">
      <formula>0</formula>
    </cfRule>
  </conditionalFormatting>
  <conditionalFormatting sqref="F20:F21">
    <cfRule type="cellIs" dxfId="12" priority="3" stopIfTrue="1" operator="equal">
      <formula>0</formula>
    </cfRule>
  </conditionalFormatting>
  <conditionalFormatting sqref="F9">
    <cfRule type="cellIs" dxfId="11" priority="2" stopIfTrue="1" operator="equal">
      <formula>0</formula>
    </cfRule>
  </conditionalFormatting>
  <conditionalFormatting sqref="D9">
    <cfRule type="cellIs" dxfId="10" priority="1" stopIfTrue="1" operator="equal">
      <formula>0</formula>
    </cfRule>
  </conditionalFormatting>
  <pageMargins left="0.70866141732283472" right="0.70866141732283472" top="0.74803149606299213" bottom="0.74803149606299213" header="0.31496062992125984" footer="0.31496062992125984"/>
  <pageSetup paperSize="9" scale="6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8"/>
  <sheetViews>
    <sheetView showGridLines="0" showZeros="0" topLeftCell="D1" zoomScale="90" zoomScaleNormal="90" workbookViewId="0">
      <selection activeCell="E45" sqref="E45"/>
    </sheetView>
  </sheetViews>
  <sheetFormatPr defaultColWidth="9.140625" defaultRowHeight="15"/>
  <cols>
    <col min="1" max="1" width="3.85546875" style="16" hidden="1" customWidth="1"/>
    <col min="2" max="2" width="3.85546875" style="17" hidden="1" customWidth="1"/>
    <col min="3" max="3" width="4.140625" style="12" hidden="1" customWidth="1"/>
    <col min="4" max="4" width="13.28515625" style="106" customWidth="1"/>
    <col min="5" max="5" width="70.7109375" style="106" customWidth="1"/>
    <col min="6" max="6" width="9.42578125" style="106" customWidth="1"/>
    <col min="7" max="7" width="11.140625" style="10" customWidth="1"/>
    <col min="8" max="8" width="3.140625" style="106" customWidth="1"/>
    <col min="9" max="9" width="10.28515625" style="106" customWidth="1"/>
    <col min="10" max="10" width="11.7109375" style="106" customWidth="1"/>
    <col min="11" max="16384" width="9.140625" style="106"/>
  </cols>
  <sheetData>
    <row r="1" spans="1:10" ht="18">
      <c r="A1" s="17"/>
      <c r="C1" s="17"/>
      <c r="D1" s="71" t="s">
        <v>860</v>
      </c>
      <c r="E1" s="111"/>
      <c r="F1" s="105"/>
      <c r="G1" s="105"/>
    </row>
    <row r="2" spans="1:10">
      <c r="A2" s="38"/>
      <c r="B2" s="39"/>
      <c r="C2" s="39"/>
      <c r="D2" s="105"/>
      <c r="E2" s="105"/>
      <c r="F2" s="107"/>
    </row>
    <row r="3" spans="1:10" ht="15.75" customHeight="1">
      <c r="A3" s="77"/>
      <c r="B3" s="77"/>
      <c r="C3" s="77"/>
      <c r="D3" s="639" t="s">
        <v>118</v>
      </c>
      <c r="E3" s="640" t="s">
        <v>119</v>
      </c>
      <c r="F3" s="639" t="s">
        <v>120</v>
      </c>
      <c r="G3" s="641" t="s">
        <v>113</v>
      </c>
      <c r="H3" s="105"/>
      <c r="I3" s="673" t="s">
        <v>317</v>
      </c>
      <c r="J3" s="673"/>
    </row>
    <row r="4" spans="1:10" ht="15" customHeight="1">
      <c r="A4" s="77"/>
      <c r="B4" s="77"/>
      <c r="C4" s="77"/>
      <c r="D4" s="639"/>
      <c r="E4" s="640"/>
      <c r="F4" s="639"/>
      <c r="G4" s="641"/>
      <c r="H4" s="105"/>
      <c r="I4" s="218" t="s">
        <v>316</v>
      </c>
      <c r="J4" s="185" t="s">
        <v>149</v>
      </c>
    </row>
    <row r="5" spans="1:10" s="310" customFormat="1">
      <c r="A5" s="304"/>
      <c r="B5" s="305"/>
      <c r="C5" s="305"/>
      <c r="D5" s="249"/>
      <c r="E5" s="276"/>
      <c r="F5" s="277"/>
      <c r="G5" s="308"/>
      <c r="H5" s="280"/>
      <c r="I5" s="556"/>
      <c r="J5" s="556"/>
    </row>
    <row r="6" spans="1:10" s="310" customFormat="1" ht="29.25">
      <c r="A6" s="304" t="s">
        <v>6</v>
      </c>
      <c r="B6" s="305" t="s">
        <v>124</v>
      </c>
      <c r="C6" s="305"/>
      <c r="D6" s="257" t="str">
        <f t="shared" ref="D6:D10" si="0">IF(A6=0,"",IF(C6=0,A6&amp;"."&amp;B6,A6&amp;"."&amp;B6&amp;"."&amp;C6))</f>
        <v>90.005</v>
      </c>
      <c r="E6" s="293" t="s">
        <v>1648</v>
      </c>
      <c r="F6" s="314"/>
      <c r="G6" s="278"/>
      <c r="H6" s="280"/>
      <c r="I6" s="557"/>
      <c r="J6" s="557"/>
    </row>
    <row r="7" spans="1:10" s="310" customFormat="1">
      <c r="A7" s="304" t="s">
        <v>6</v>
      </c>
      <c r="B7" s="305" t="s">
        <v>124</v>
      </c>
      <c r="C7" s="305" t="s">
        <v>124</v>
      </c>
      <c r="D7" s="257" t="str">
        <f t="shared" si="0"/>
        <v>90.005.005</v>
      </c>
      <c r="E7" s="334" t="s">
        <v>1202</v>
      </c>
      <c r="F7" s="291"/>
      <c r="G7" s="558"/>
      <c r="H7" s="280"/>
      <c r="I7" s="287"/>
      <c r="J7" s="288">
        <f>I7*G7</f>
        <v>0</v>
      </c>
    </row>
    <row r="8" spans="1:10" s="310" customFormat="1">
      <c r="A8" s="304" t="s">
        <v>6</v>
      </c>
      <c r="B8" s="305" t="s">
        <v>124</v>
      </c>
      <c r="C8" s="305" t="s">
        <v>125</v>
      </c>
      <c r="D8" s="257" t="str">
        <f t="shared" si="0"/>
        <v>90.005.010</v>
      </c>
      <c r="E8" s="330" t="s">
        <v>396</v>
      </c>
      <c r="F8" s="291" t="s">
        <v>38</v>
      </c>
      <c r="G8" s="477"/>
      <c r="H8" s="280"/>
      <c r="I8" s="287"/>
      <c r="J8" s="288">
        <f t="shared" ref="J8:J39" si="1">I8*G8</f>
        <v>0</v>
      </c>
    </row>
    <row r="9" spans="1:10" s="310" customFormat="1">
      <c r="A9" s="304" t="s">
        <v>6</v>
      </c>
      <c r="B9" s="305" t="s">
        <v>124</v>
      </c>
      <c r="C9" s="305" t="s">
        <v>126</v>
      </c>
      <c r="D9" s="257" t="str">
        <f t="shared" si="0"/>
        <v>90.005.015</v>
      </c>
      <c r="E9" s="330" t="s">
        <v>1546</v>
      </c>
      <c r="F9" s="291" t="s">
        <v>38</v>
      </c>
      <c r="G9" s="559"/>
      <c r="H9" s="280"/>
      <c r="I9" s="287"/>
      <c r="J9" s="288">
        <f t="shared" si="1"/>
        <v>0</v>
      </c>
    </row>
    <row r="10" spans="1:10" s="310" customFormat="1">
      <c r="A10" s="304" t="s">
        <v>6</v>
      </c>
      <c r="B10" s="305" t="s">
        <v>124</v>
      </c>
      <c r="C10" s="305" t="s">
        <v>127</v>
      </c>
      <c r="D10" s="257" t="str">
        <f t="shared" si="0"/>
        <v>90.005.020</v>
      </c>
      <c r="E10" s="330" t="s">
        <v>1613</v>
      </c>
      <c r="F10" s="291" t="s">
        <v>38</v>
      </c>
      <c r="G10" s="477"/>
      <c r="H10" s="280"/>
      <c r="I10" s="287"/>
      <c r="J10" s="288">
        <f t="shared" si="1"/>
        <v>0</v>
      </c>
    </row>
    <row r="11" spans="1:10" s="310" customFormat="1">
      <c r="A11" s="304"/>
      <c r="B11" s="305"/>
      <c r="C11" s="305"/>
      <c r="D11" s="257"/>
      <c r="E11" s="334"/>
      <c r="F11" s="285"/>
      <c r="G11" s="477"/>
      <c r="H11" s="280"/>
      <c r="I11" s="557"/>
      <c r="J11" s="288">
        <f t="shared" si="1"/>
        <v>0</v>
      </c>
    </row>
    <row r="12" spans="1:10" s="310" customFormat="1" ht="13.5" customHeight="1">
      <c r="A12" s="304" t="s">
        <v>6</v>
      </c>
      <c r="B12" s="305" t="s">
        <v>125</v>
      </c>
      <c r="C12" s="305"/>
      <c r="D12" s="257" t="str">
        <f t="shared" ref="D12:D16" si="2">IF(A12=0,"",IF(C12=0,A12&amp;"."&amp;B12,A12&amp;"."&amp;B12&amp;"."&amp;C12))</f>
        <v>90.010</v>
      </c>
      <c r="E12" s="312" t="s">
        <v>1611</v>
      </c>
      <c r="F12" s="314"/>
      <c r="G12" s="477"/>
      <c r="H12" s="280"/>
      <c r="I12" s="557"/>
      <c r="J12" s="288">
        <f t="shared" si="1"/>
        <v>0</v>
      </c>
    </row>
    <row r="13" spans="1:10" s="310" customFormat="1">
      <c r="A13" s="304" t="s">
        <v>6</v>
      </c>
      <c r="B13" s="305" t="s">
        <v>125</v>
      </c>
      <c r="C13" s="305" t="s">
        <v>124</v>
      </c>
      <c r="D13" s="257" t="str">
        <f t="shared" si="2"/>
        <v>90.010.005</v>
      </c>
      <c r="E13" s="334" t="s">
        <v>1202</v>
      </c>
      <c r="F13" s="291"/>
      <c r="G13" s="560"/>
      <c r="H13" s="280"/>
      <c r="I13" s="557"/>
      <c r="J13" s="288">
        <f t="shared" si="1"/>
        <v>0</v>
      </c>
    </row>
    <row r="14" spans="1:10" s="310" customFormat="1">
      <c r="A14" s="304" t="s">
        <v>6</v>
      </c>
      <c r="B14" s="305" t="s">
        <v>125</v>
      </c>
      <c r="C14" s="305" t="s">
        <v>125</v>
      </c>
      <c r="D14" s="257" t="str">
        <f t="shared" si="2"/>
        <v>90.010.010</v>
      </c>
      <c r="E14" s="330" t="s">
        <v>396</v>
      </c>
      <c r="F14" s="291" t="s">
        <v>38</v>
      </c>
      <c r="G14" s="477"/>
      <c r="H14" s="280"/>
      <c r="I14" s="557"/>
      <c r="J14" s="288">
        <f t="shared" si="1"/>
        <v>0</v>
      </c>
    </row>
    <row r="15" spans="1:10" s="310" customFormat="1">
      <c r="A15" s="304" t="s">
        <v>6</v>
      </c>
      <c r="B15" s="305" t="s">
        <v>125</v>
      </c>
      <c r="C15" s="305" t="s">
        <v>126</v>
      </c>
      <c r="D15" s="257" t="str">
        <f t="shared" si="2"/>
        <v>90.010.015</v>
      </c>
      <c r="E15" s="330" t="s">
        <v>1546</v>
      </c>
      <c r="F15" s="291" t="s">
        <v>38</v>
      </c>
      <c r="G15" s="477"/>
      <c r="H15" s="280"/>
      <c r="I15" s="557"/>
      <c r="J15" s="288">
        <f t="shared" si="1"/>
        <v>0</v>
      </c>
    </row>
    <row r="16" spans="1:10" s="310" customFormat="1">
      <c r="A16" s="304" t="s">
        <v>6</v>
      </c>
      <c r="B16" s="305" t="s">
        <v>125</v>
      </c>
      <c r="C16" s="305" t="s">
        <v>127</v>
      </c>
      <c r="D16" s="257" t="str">
        <f t="shared" si="2"/>
        <v>90.010.020</v>
      </c>
      <c r="E16" s="330" t="s">
        <v>1613</v>
      </c>
      <c r="F16" s="291" t="s">
        <v>38</v>
      </c>
      <c r="G16" s="477"/>
      <c r="H16" s="280"/>
      <c r="I16" s="557"/>
      <c r="J16" s="288">
        <f t="shared" si="1"/>
        <v>0</v>
      </c>
    </row>
    <row r="17" spans="1:10" s="310" customFormat="1">
      <c r="A17" s="304"/>
      <c r="B17" s="305"/>
      <c r="C17" s="305"/>
      <c r="D17" s="257"/>
      <c r="E17" s="334"/>
      <c r="F17" s="291"/>
      <c r="G17" s="477"/>
      <c r="H17" s="280"/>
      <c r="I17" s="557"/>
      <c r="J17" s="288">
        <f t="shared" si="1"/>
        <v>0</v>
      </c>
    </row>
    <row r="18" spans="1:10" s="310" customFormat="1">
      <c r="A18" s="304" t="s">
        <v>6</v>
      </c>
      <c r="B18" s="305" t="s">
        <v>126</v>
      </c>
      <c r="C18" s="305"/>
      <c r="D18" s="257" t="str">
        <f t="shared" ref="D18:D22" si="3">IF(A18=0,"",IF(C18=0,A18&amp;"."&amp;B18,A18&amp;"."&amp;B18&amp;"."&amp;C18))</f>
        <v>90.015</v>
      </c>
      <c r="E18" s="312" t="s">
        <v>1543</v>
      </c>
      <c r="F18" s="314"/>
      <c r="G18" s="477"/>
      <c r="H18" s="280"/>
      <c r="I18" s="557"/>
      <c r="J18" s="288">
        <f t="shared" si="1"/>
        <v>0</v>
      </c>
    </row>
    <row r="19" spans="1:10" s="310" customFormat="1">
      <c r="A19" s="304" t="s">
        <v>6</v>
      </c>
      <c r="B19" s="305" t="s">
        <v>126</v>
      </c>
      <c r="C19" s="305" t="s">
        <v>124</v>
      </c>
      <c r="D19" s="257" t="str">
        <f t="shared" si="3"/>
        <v>90.015.005</v>
      </c>
      <c r="E19" s="334" t="s">
        <v>1202</v>
      </c>
      <c r="F19" s="291"/>
      <c r="G19" s="560"/>
      <c r="H19" s="280"/>
      <c r="I19" s="557"/>
      <c r="J19" s="288">
        <f t="shared" si="1"/>
        <v>0</v>
      </c>
    </row>
    <row r="20" spans="1:10" s="310" customFormat="1">
      <c r="A20" s="304" t="s">
        <v>6</v>
      </c>
      <c r="B20" s="305" t="s">
        <v>126</v>
      </c>
      <c r="C20" s="305" t="s">
        <v>125</v>
      </c>
      <c r="D20" s="257" t="str">
        <f t="shared" si="3"/>
        <v>90.015.010</v>
      </c>
      <c r="E20" s="330" t="s">
        <v>396</v>
      </c>
      <c r="F20" s="291" t="s">
        <v>38</v>
      </c>
      <c r="G20" s="477"/>
      <c r="H20" s="280"/>
      <c r="I20" s="557"/>
      <c r="J20" s="288">
        <f t="shared" si="1"/>
        <v>0</v>
      </c>
    </row>
    <row r="21" spans="1:10" s="310" customFormat="1">
      <c r="A21" s="304" t="s">
        <v>6</v>
      </c>
      <c r="B21" s="305" t="s">
        <v>126</v>
      </c>
      <c r="C21" s="305" t="s">
        <v>126</v>
      </c>
      <c r="D21" s="257" t="str">
        <f t="shared" si="3"/>
        <v>90.015.015</v>
      </c>
      <c r="E21" s="330" t="s">
        <v>1546</v>
      </c>
      <c r="F21" s="291" t="s">
        <v>38</v>
      </c>
      <c r="G21" s="477"/>
      <c r="H21" s="280"/>
      <c r="I21" s="557"/>
      <c r="J21" s="288">
        <f t="shared" si="1"/>
        <v>0</v>
      </c>
    </row>
    <row r="22" spans="1:10" s="310" customFormat="1">
      <c r="A22" s="304" t="s">
        <v>6</v>
      </c>
      <c r="B22" s="305" t="s">
        <v>126</v>
      </c>
      <c r="C22" s="305" t="s">
        <v>127</v>
      </c>
      <c r="D22" s="257" t="str">
        <f t="shared" si="3"/>
        <v>90.015.020</v>
      </c>
      <c r="E22" s="330" t="s">
        <v>1613</v>
      </c>
      <c r="F22" s="291" t="s">
        <v>38</v>
      </c>
      <c r="G22" s="477"/>
      <c r="H22" s="280"/>
      <c r="I22" s="557"/>
      <c r="J22" s="288">
        <f t="shared" si="1"/>
        <v>0</v>
      </c>
    </row>
    <row r="23" spans="1:10" s="310" customFormat="1">
      <c r="A23" s="304"/>
      <c r="B23" s="305"/>
      <c r="C23" s="336"/>
      <c r="D23" s="257"/>
      <c r="E23" s="334"/>
      <c r="F23" s="285"/>
      <c r="G23" s="477"/>
      <c r="H23" s="280"/>
      <c r="I23" s="557"/>
      <c r="J23" s="288">
        <f t="shared" si="1"/>
        <v>0</v>
      </c>
    </row>
    <row r="24" spans="1:10" s="310" customFormat="1">
      <c r="A24" s="304" t="s">
        <v>6</v>
      </c>
      <c r="B24" s="305" t="s">
        <v>127</v>
      </c>
      <c r="C24" s="305"/>
      <c r="D24" s="257" t="str">
        <f t="shared" ref="D24:D39" si="4">IF(A24=0,"",IF(C24=0,A24&amp;"."&amp;B24,A24&amp;"."&amp;B24&amp;"."&amp;C24))</f>
        <v>90.020</v>
      </c>
      <c r="E24" s="293" t="s">
        <v>1544</v>
      </c>
      <c r="F24" s="314"/>
      <c r="G24" s="477"/>
      <c r="H24" s="280"/>
      <c r="I24" s="557"/>
      <c r="J24" s="288">
        <f t="shared" si="1"/>
        <v>0</v>
      </c>
    </row>
    <row r="25" spans="1:10" s="310" customFormat="1">
      <c r="A25" s="304" t="s">
        <v>6</v>
      </c>
      <c r="B25" s="305" t="s">
        <v>127</v>
      </c>
      <c r="C25" s="305" t="s">
        <v>124</v>
      </c>
      <c r="D25" s="257" t="str">
        <f t="shared" si="4"/>
        <v>90.020.005</v>
      </c>
      <c r="E25" s="334" t="s">
        <v>1202</v>
      </c>
      <c r="F25" s="291"/>
      <c r="G25" s="560"/>
      <c r="H25" s="280"/>
      <c r="I25" s="557"/>
      <c r="J25" s="288">
        <f t="shared" si="1"/>
        <v>0</v>
      </c>
    </row>
    <row r="26" spans="1:10" s="310" customFormat="1">
      <c r="A26" s="304" t="s">
        <v>6</v>
      </c>
      <c r="B26" s="305" t="s">
        <v>127</v>
      </c>
      <c r="C26" s="305" t="s">
        <v>125</v>
      </c>
      <c r="D26" s="257" t="str">
        <f t="shared" si="4"/>
        <v>90.020.010</v>
      </c>
      <c r="E26" s="330" t="s">
        <v>396</v>
      </c>
      <c r="F26" s="291" t="s">
        <v>38</v>
      </c>
      <c r="G26" s="477"/>
      <c r="H26" s="280"/>
      <c r="I26" s="557"/>
      <c r="J26" s="288">
        <f t="shared" si="1"/>
        <v>0</v>
      </c>
    </row>
    <row r="27" spans="1:10" s="310" customFormat="1">
      <c r="A27" s="304" t="s">
        <v>6</v>
      </c>
      <c r="B27" s="305" t="s">
        <v>127</v>
      </c>
      <c r="C27" s="305" t="s">
        <v>126</v>
      </c>
      <c r="D27" s="257" t="str">
        <f t="shared" si="4"/>
        <v>90.020.015</v>
      </c>
      <c r="E27" s="330" t="s">
        <v>1546</v>
      </c>
      <c r="F27" s="291" t="s">
        <v>38</v>
      </c>
      <c r="G27" s="477"/>
      <c r="H27" s="280"/>
      <c r="I27" s="557"/>
      <c r="J27" s="288">
        <f t="shared" si="1"/>
        <v>0</v>
      </c>
    </row>
    <row r="28" spans="1:10" s="310" customFormat="1">
      <c r="A28" s="304" t="s">
        <v>6</v>
      </c>
      <c r="B28" s="305" t="s">
        <v>127</v>
      </c>
      <c r="C28" s="305" t="s">
        <v>127</v>
      </c>
      <c r="D28" s="257" t="str">
        <f t="shared" si="4"/>
        <v>90.020.020</v>
      </c>
      <c r="E28" s="330" t="s">
        <v>1613</v>
      </c>
      <c r="F28" s="291" t="s">
        <v>38</v>
      </c>
      <c r="G28" s="477"/>
      <c r="H28" s="280"/>
      <c r="I28" s="557"/>
      <c r="J28" s="288">
        <f t="shared" si="1"/>
        <v>0</v>
      </c>
    </row>
    <row r="29" spans="1:10" s="310" customFormat="1">
      <c r="A29" s="304"/>
      <c r="B29" s="305"/>
      <c r="C29" s="336"/>
      <c r="D29" s="257" t="str">
        <f t="shared" si="4"/>
        <v/>
      </c>
      <c r="E29" s="334"/>
      <c r="F29" s="285"/>
      <c r="G29" s="477"/>
      <c r="H29" s="280"/>
      <c r="I29" s="557"/>
      <c r="J29" s="288">
        <f t="shared" si="1"/>
        <v>0</v>
      </c>
    </row>
    <row r="30" spans="1:10" s="310" customFormat="1">
      <c r="A30" s="304" t="s">
        <v>6</v>
      </c>
      <c r="B30" s="305" t="s">
        <v>128</v>
      </c>
      <c r="C30" s="305"/>
      <c r="D30" s="257" t="str">
        <f t="shared" si="4"/>
        <v>90.025</v>
      </c>
      <c r="E30" s="312" t="s">
        <v>1545</v>
      </c>
      <c r="F30" s="314"/>
      <c r="G30" s="477"/>
      <c r="H30" s="280"/>
      <c r="I30" s="557"/>
      <c r="J30" s="288">
        <f t="shared" si="1"/>
        <v>0</v>
      </c>
    </row>
    <row r="31" spans="1:10" s="310" customFormat="1">
      <c r="A31" s="304" t="s">
        <v>6</v>
      </c>
      <c r="B31" s="305" t="s">
        <v>128</v>
      </c>
      <c r="C31" s="305" t="s">
        <v>124</v>
      </c>
      <c r="D31" s="257" t="str">
        <f t="shared" si="4"/>
        <v>90.025.005</v>
      </c>
      <c r="E31" s="334" t="s">
        <v>1202</v>
      </c>
      <c r="F31" s="291"/>
      <c r="G31" s="560"/>
      <c r="H31" s="280"/>
      <c r="I31" s="557"/>
      <c r="J31" s="288">
        <f t="shared" si="1"/>
        <v>0</v>
      </c>
    </row>
    <row r="32" spans="1:10" s="310" customFormat="1">
      <c r="A32" s="304" t="s">
        <v>6</v>
      </c>
      <c r="B32" s="305" t="s">
        <v>128</v>
      </c>
      <c r="C32" s="305" t="s">
        <v>125</v>
      </c>
      <c r="D32" s="257" t="str">
        <f t="shared" si="4"/>
        <v>90.025.010</v>
      </c>
      <c r="E32" s="330" t="s">
        <v>396</v>
      </c>
      <c r="F32" s="291" t="s">
        <v>38</v>
      </c>
      <c r="G32" s="477"/>
      <c r="H32" s="280"/>
      <c r="I32" s="557"/>
      <c r="J32" s="288">
        <f t="shared" si="1"/>
        <v>0</v>
      </c>
    </row>
    <row r="33" spans="1:10" s="310" customFormat="1">
      <c r="A33" s="304" t="s">
        <v>6</v>
      </c>
      <c r="B33" s="305" t="s">
        <v>128</v>
      </c>
      <c r="C33" s="305" t="s">
        <v>126</v>
      </c>
      <c r="D33" s="257" t="str">
        <f t="shared" si="4"/>
        <v>90.025.015</v>
      </c>
      <c r="E33" s="330" t="s">
        <v>1546</v>
      </c>
      <c r="F33" s="291" t="s">
        <v>38</v>
      </c>
      <c r="G33" s="477"/>
      <c r="H33" s="280"/>
      <c r="I33" s="557"/>
      <c r="J33" s="288">
        <f t="shared" si="1"/>
        <v>0</v>
      </c>
    </row>
    <row r="34" spans="1:10" s="310" customFormat="1">
      <c r="A34" s="304" t="s">
        <v>6</v>
      </c>
      <c r="B34" s="305" t="s">
        <v>128</v>
      </c>
      <c r="C34" s="305" t="s">
        <v>127</v>
      </c>
      <c r="D34" s="257" t="str">
        <f t="shared" si="4"/>
        <v>90.025.020</v>
      </c>
      <c r="E34" s="330" t="s">
        <v>1613</v>
      </c>
      <c r="F34" s="291" t="s">
        <v>38</v>
      </c>
      <c r="G34" s="477"/>
      <c r="H34" s="280"/>
      <c r="I34" s="557"/>
      <c r="J34" s="288">
        <f t="shared" si="1"/>
        <v>0</v>
      </c>
    </row>
    <row r="35" spans="1:10" s="310" customFormat="1">
      <c r="A35" s="304"/>
      <c r="B35" s="305"/>
      <c r="C35" s="336"/>
      <c r="D35" s="257" t="str">
        <f t="shared" si="4"/>
        <v/>
      </c>
      <c r="E35" s="334"/>
      <c r="F35" s="291"/>
      <c r="G35" s="477"/>
      <c r="H35" s="280"/>
      <c r="I35" s="557"/>
      <c r="J35" s="288">
        <f t="shared" si="1"/>
        <v>0</v>
      </c>
    </row>
    <row r="36" spans="1:10" s="310" customFormat="1">
      <c r="A36" s="304" t="s">
        <v>6</v>
      </c>
      <c r="B36" s="305" t="s">
        <v>129</v>
      </c>
      <c r="C36" s="305"/>
      <c r="D36" s="257" t="str">
        <f t="shared" si="4"/>
        <v>90.030</v>
      </c>
      <c r="E36" s="293" t="s">
        <v>1612</v>
      </c>
      <c r="F36" s="291"/>
      <c r="G36" s="278"/>
      <c r="H36" s="280"/>
      <c r="I36" s="557"/>
      <c r="J36" s="288">
        <f t="shared" si="1"/>
        <v>0</v>
      </c>
    </row>
    <row r="37" spans="1:10" s="310" customFormat="1">
      <c r="A37" s="304" t="s">
        <v>6</v>
      </c>
      <c r="B37" s="305" t="s">
        <v>129</v>
      </c>
      <c r="C37" s="305" t="s">
        <v>124</v>
      </c>
      <c r="D37" s="257" t="str">
        <f t="shared" si="4"/>
        <v>90.030.005</v>
      </c>
      <c r="E37" s="330" t="s">
        <v>1463</v>
      </c>
      <c r="F37" s="291" t="s">
        <v>25</v>
      </c>
      <c r="G37" s="278"/>
      <c r="H37" s="280"/>
      <c r="I37" s="557"/>
      <c r="J37" s="288">
        <f t="shared" si="1"/>
        <v>0</v>
      </c>
    </row>
    <row r="38" spans="1:10" s="310" customFormat="1">
      <c r="A38" s="304" t="s">
        <v>6</v>
      </c>
      <c r="B38" s="305" t="s">
        <v>129</v>
      </c>
      <c r="C38" s="305" t="s">
        <v>125</v>
      </c>
      <c r="D38" s="257" t="str">
        <f t="shared" si="4"/>
        <v>90.030.010</v>
      </c>
      <c r="E38" s="330" t="s">
        <v>1464</v>
      </c>
      <c r="F38" s="291" t="s">
        <v>25</v>
      </c>
      <c r="G38" s="278"/>
      <c r="H38" s="280"/>
      <c r="I38" s="557"/>
      <c r="J38" s="288">
        <f t="shared" si="1"/>
        <v>0</v>
      </c>
    </row>
    <row r="39" spans="1:10" s="310" customFormat="1">
      <c r="A39" s="304" t="s">
        <v>6</v>
      </c>
      <c r="B39" s="305" t="s">
        <v>129</v>
      </c>
      <c r="C39" s="305" t="s">
        <v>126</v>
      </c>
      <c r="D39" s="257" t="str">
        <f t="shared" si="4"/>
        <v>90.030.015</v>
      </c>
      <c r="E39" s="330" t="s">
        <v>1572</v>
      </c>
      <c r="F39" s="291" t="s">
        <v>25</v>
      </c>
      <c r="G39" s="278"/>
      <c r="H39" s="280"/>
      <c r="I39" s="557"/>
      <c r="J39" s="288">
        <f t="shared" si="1"/>
        <v>0</v>
      </c>
    </row>
    <row r="40" spans="1:10" s="310" customFormat="1">
      <c r="A40" s="304"/>
      <c r="B40" s="305"/>
      <c r="C40" s="305"/>
      <c r="D40" s="322"/>
      <c r="E40" s="517"/>
      <c r="F40" s="298"/>
      <c r="G40" s="299"/>
      <c r="H40" s="280"/>
      <c r="I40" s="561"/>
      <c r="J40" s="561"/>
    </row>
    <row r="41" spans="1:10">
      <c r="A41" s="8"/>
      <c r="B41" s="9"/>
      <c r="C41" s="9"/>
      <c r="D41" s="105"/>
      <c r="E41" s="105"/>
      <c r="F41" s="105"/>
      <c r="G41" s="60"/>
      <c r="H41" s="105"/>
      <c r="I41" s="105"/>
      <c r="J41" s="105"/>
    </row>
    <row r="42" spans="1:10">
      <c r="A42" s="8"/>
      <c r="B42" s="9"/>
      <c r="C42" s="9"/>
      <c r="D42" s="105"/>
      <c r="E42" s="105"/>
      <c r="F42" s="105"/>
      <c r="G42" s="60"/>
      <c r="H42" s="105"/>
      <c r="I42" s="105"/>
      <c r="J42" s="105"/>
    </row>
    <row r="43" spans="1:10">
      <c r="A43" s="8"/>
      <c r="B43" s="9"/>
      <c r="C43" s="9"/>
      <c r="D43" s="105"/>
      <c r="E43" s="105"/>
      <c r="F43" s="105"/>
      <c r="G43" s="60"/>
      <c r="H43" s="105"/>
      <c r="I43" s="105"/>
      <c r="J43" s="105"/>
    </row>
    <row r="44" spans="1:10">
      <c r="A44" s="8"/>
      <c r="B44" s="9"/>
      <c r="C44" s="9"/>
      <c r="D44" s="105"/>
      <c r="E44" s="105"/>
      <c r="F44" s="105"/>
      <c r="G44" s="60"/>
      <c r="H44" s="105"/>
      <c r="I44" s="105"/>
      <c r="J44" s="105"/>
    </row>
    <row r="45" spans="1:10">
      <c r="A45" s="8"/>
      <c r="B45" s="9"/>
      <c r="C45" s="9"/>
      <c r="D45" s="105"/>
      <c r="E45" s="105"/>
      <c r="F45" s="105"/>
      <c r="G45" s="60"/>
      <c r="H45" s="105"/>
      <c r="I45" s="105"/>
      <c r="J45" s="105"/>
    </row>
    <row r="46" spans="1:10">
      <c r="A46" s="8"/>
      <c r="B46" s="9"/>
      <c r="C46" s="9"/>
      <c r="D46" s="105"/>
      <c r="E46" s="105"/>
      <c r="F46" s="105"/>
      <c r="G46" s="60"/>
      <c r="H46" s="105"/>
      <c r="I46" s="105"/>
      <c r="J46" s="105"/>
    </row>
    <row r="47" spans="1:10">
      <c r="A47" s="8"/>
      <c r="B47" s="9"/>
      <c r="C47" s="9"/>
      <c r="D47" s="105"/>
      <c r="E47" s="105"/>
      <c r="F47" s="105"/>
      <c r="G47" s="60"/>
      <c r="H47" s="105"/>
      <c r="I47" s="105"/>
      <c r="J47" s="105"/>
    </row>
    <row r="48" spans="1:10">
      <c r="A48" s="8"/>
      <c r="B48" s="9"/>
      <c r="C48" s="9"/>
      <c r="D48" s="105"/>
      <c r="E48" s="105"/>
      <c r="F48" s="105"/>
      <c r="G48" s="60"/>
      <c r="H48" s="105"/>
      <c r="I48" s="105"/>
      <c r="J48" s="105"/>
    </row>
    <row r="49" spans="1:10">
      <c r="A49" s="8"/>
      <c r="B49" s="9"/>
      <c r="C49" s="9"/>
      <c r="D49" s="105"/>
      <c r="E49" s="105"/>
      <c r="F49" s="105"/>
      <c r="G49" s="60"/>
      <c r="H49" s="105"/>
      <c r="I49" s="105"/>
      <c r="J49" s="105"/>
    </row>
    <row r="50" spans="1:10">
      <c r="A50" s="8"/>
      <c r="B50" s="9"/>
      <c r="C50" s="9"/>
      <c r="D50" s="105"/>
      <c r="E50" s="105"/>
      <c r="F50" s="105"/>
      <c r="G50" s="60"/>
      <c r="H50" s="105"/>
      <c r="I50" s="105"/>
      <c r="J50" s="105"/>
    </row>
    <row r="51" spans="1:10">
      <c r="A51" s="8"/>
      <c r="B51" s="9"/>
      <c r="C51" s="9"/>
      <c r="D51" s="105"/>
      <c r="E51" s="105"/>
      <c r="F51" s="105"/>
      <c r="G51" s="60"/>
      <c r="H51" s="105"/>
      <c r="I51" s="105"/>
      <c r="J51" s="105"/>
    </row>
    <row r="52" spans="1:10">
      <c r="A52" s="8"/>
      <c r="B52" s="9"/>
      <c r="C52" s="9"/>
      <c r="D52" s="105"/>
      <c r="E52" s="105"/>
      <c r="F52" s="105"/>
      <c r="G52" s="60"/>
      <c r="H52" s="105"/>
      <c r="I52" s="105"/>
      <c r="J52" s="105"/>
    </row>
    <row r="53" spans="1:10">
      <c r="A53" s="8"/>
      <c r="B53" s="9"/>
      <c r="C53" s="9"/>
      <c r="D53" s="105"/>
      <c r="E53" s="105"/>
      <c r="F53" s="105"/>
      <c r="G53" s="60"/>
      <c r="H53" s="105"/>
      <c r="I53" s="105"/>
      <c r="J53" s="105"/>
    </row>
    <row r="54" spans="1:10">
      <c r="A54" s="8"/>
      <c r="B54" s="9"/>
      <c r="C54" s="9"/>
      <c r="D54" s="105"/>
      <c r="E54" s="105"/>
      <c r="F54" s="105"/>
      <c r="G54" s="60"/>
      <c r="H54" s="105"/>
      <c r="I54" s="105"/>
      <c r="J54" s="105"/>
    </row>
    <row r="55" spans="1:10">
      <c r="A55" s="8"/>
      <c r="B55" s="9"/>
      <c r="C55" s="9"/>
      <c r="D55" s="105"/>
      <c r="E55" s="105"/>
      <c r="F55" s="105"/>
      <c r="G55" s="60"/>
      <c r="H55" s="105"/>
      <c r="I55" s="105"/>
      <c r="J55" s="105"/>
    </row>
    <row r="56" spans="1:10">
      <c r="A56" s="8"/>
      <c r="B56" s="9"/>
      <c r="C56" s="9"/>
      <c r="D56" s="105"/>
      <c r="E56" s="105"/>
      <c r="F56" s="105"/>
      <c r="G56" s="60"/>
      <c r="H56" s="105"/>
      <c r="I56" s="105"/>
      <c r="J56" s="105"/>
    </row>
    <row r="57" spans="1:10">
      <c r="A57" s="8"/>
      <c r="B57" s="9"/>
      <c r="C57" s="9"/>
      <c r="D57" s="105"/>
      <c r="E57" s="105"/>
      <c r="F57" s="105"/>
      <c r="G57" s="60"/>
      <c r="H57" s="105"/>
      <c r="I57" s="105"/>
      <c r="J57" s="105"/>
    </row>
    <row r="58" spans="1:10">
      <c r="A58" s="8"/>
      <c r="B58" s="9"/>
      <c r="C58" s="9"/>
      <c r="D58" s="105"/>
      <c r="E58" s="105"/>
      <c r="F58" s="105"/>
      <c r="G58" s="60"/>
      <c r="H58" s="105"/>
      <c r="I58" s="105"/>
      <c r="J58" s="105"/>
    </row>
    <row r="59" spans="1:10">
      <c r="A59" s="8"/>
      <c r="B59" s="9"/>
      <c r="C59" s="9"/>
      <c r="D59" s="105"/>
      <c r="E59" s="105"/>
      <c r="F59" s="105"/>
      <c r="G59" s="60"/>
      <c r="H59" s="105"/>
      <c r="I59" s="105"/>
      <c r="J59" s="105"/>
    </row>
    <row r="60" spans="1:10">
      <c r="A60" s="8"/>
      <c r="B60" s="9"/>
      <c r="C60" s="9"/>
      <c r="D60" s="105"/>
      <c r="E60" s="105"/>
      <c r="F60" s="105"/>
      <c r="G60" s="60"/>
      <c r="H60" s="105"/>
      <c r="I60" s="105"/>
      <c r="J60" s="105"/>
    </row>
    <row r="61" spans="1:10">
      <c r="A61" s="8"/>
      <c r="B61" s="9"/>
      <c r="C61" s="9"/>
      <c r="D61" s="105"/>
      <c r="E61" s="105"/>
      <c r="F61" s="105"/>
      <c r="G61" s="60"/>
      <c r="H61" s="105"/>
      <c r="I61" s="105"/>
      <c r="J61" s="105"/>
    </row>
    <row r="62" spans="1:10">
      <c r="A62" s="8"/>
      <c r="B62" s="9"/>
      <c r="C62" s="9"/>
      <c r="D62" s="105"/>
      <c r="E62" s="105"/>
      <c r="F62" s="105"/>
      <c r="G62" s="60"/>
      <c r="H62" s="105"/>
      <c r="I62" s="105"/>
      <c r="J62" s="105"/>
    </row>
    <row r="63" spans="1:10">
      <c r="A63" s="8"/>
      <c r="B63" s="9"/>
      <c r="C63" s="9"/>
      <c r="D63" s="105"/>
      <c r="E63" s="105"/>
      <c r="F63" s="105"/>
      <c r="G63" s="60"/>
      <c r="H63" s="105"/>
      <c r="I63" s="105"/>
      <c r="J63" s="105"/>
    </row>
    <row r="64" spans="1:10">
      <c r="A64" s="8"/>
      <c r="B64" s="9"/>
      <c r="C64" s="9"/>
      <c r="D64" s="105"/>
      <c r="E64" s="105"/>
      <c r="F64" s="105"/>
      <c r="G64" s="60"/>
      <c r="H64" s="105"/>
      <c r="I64" s="105"/>
      <c r="J64" s="105"/>
    </row>
    <row r="65" spans="1:10">
      <c r="A65" s="8"/>
      <c r="B65" s="9"/>
      <c r="C65" s="9"/>
      <c r="D65" s="105"/>
      <c r="E65" s="105"/>
      <c r="F65" s="105"/>
      <c r="G65" s="60"/>
      <c r="H65" s="105"/>
      <c r="I65" s="105"/>
      <c r="J65" s="105"/>
    </row>
    <row r="66" spans="1:10">
      <c r="A66" s="8"/>
      <c r="B66" s="9"/>
      <c r="C66" s="9"/>
      <c r="D66" s="105"/>
      <c r="E66" s="105"/>
      <c r="F66" s="105"/>
      <c r="G66" s="60"/>
      <c r="H66" s="105"/>
      <c r="I66" s="105"/>
      <c r="J66" s="105"/>
    </row>
    <row r="67" spans="1:10">
      <c r="A67" s="8"/>
      <c r="B67" s="9"/>
      <c r="C67" s="9"/>
      <c r="D67" s="105"/>
      <c r="E67" s="105"/>
      <c r="F67" s="105"/>
      <c r="G67" s="60"/>
      <c r="H67" s="105"/>
      <c r="I67" s="105"/>
      <c r="J67" s="105"/>
    </row>
    <row r="68" spans="1:10">
      <c r="A68" s="8"/>
      <c r="B68" s="9"/>
      <c r="C68" s="9"/>
      <c r="D68" s="105"/>
      <c r="E68" s="105"/>
      <c r="F68" s="105"/>
      <c r="G68" s="60"/>
      <c r="H68" s="105"/>
      <c r="I68" s="105"/>
      <c r="J68" s="105"/>
    </row>
    <row r="69" spans="1:10">
      <c r="A69" s="8"/>
      <c r="B69" s="9"/>
      <c r="C69" s="9"/>
      <c r="D69" s="105"/>
      <c r="E69" s="105"/>
      <c r="F69" s="105"/>
      <c r="G69" s="60"/>
      <c r="H69" s="105"/>
      <c r="I69" s="105"/>
      <c r="J69" s="105"/>
    </row>
    <row r="70" spans="1:10">
      <c r="A70" s="8"/>
      <c r="B70" s="9"/>
      <c r="C70" s="9"/>
      <c r="D70" s="105"/>
      <c r="E70" s="105"/>
      <c r="F70" s="105"/>
      <c r="G70" s="60"/>
      <c r="H70" s="105"/>
      <c r="I70" s="105"/>
      <c r="J70" s="105"/>
    </row>
    <row r="71" spans="1:10">
      <c r="A71" s="8"/>
      <c r="B71" s="9"/>
      <c r="C71" s="9"/>
      <c r="D71" s="105"/>
      <c r="E71" s="105"/>
      <c r="F71" s="105"/>
      <c r="G71" s="60"/>
      <c r="H71" s="105"/>
      <c r="I71" s="105"/>
      <c r="J71" s="105"/>
    </row>
    <row r="72" spans="1:10">
      <c r="A72" s="8"/>
      <c r="B72" s="9"/>
      <c r="C72" s="9"/>
      <c r="D72" s="105"/>
      <c r="E72" s="105"/>
      <c r="F72" s="105"/>
      <c r="G72" s="60"/>
      <c r="H72" s="105"/>
      <c r="I72" s="105"/>
      <c r="J72" s="105"/>
    </row>
    <row r="73" spans="1:10">
      <c r="A73" s="8"/>
      <c r="B73" s="9"/>
      <c r="C73" s="9"/>
      <c r="D73" s="105"/>
      <c r="E73" s="105"/>
      <c r="F73" s="105"/>
      <c r="G73" s="60"/>
      <c r="H73" s="105"/>
      <c r="I73" s="105"/>
      <c r="J73" s="105"/>
    </row>
    <row r="74" spans="1:10">
      <c r="A74" s="8"/>
      <c r="B74" s="9"/>
      <c r="C74" s="9"/>
      <c r="D74" s="105"/>
      <c r="E74" s="105"/>
      <c r="F74" s="105"/>
      <c r="G74" s="60"/>
      <c r="H74" s="105"/>
      <c r="I74" s="105"/>
      <c r="J74" s="105"/>
    </row>
    <row r="75" spans="1:10">
      <c r="A75" s="8"/>
      <c r="B75" s="9"/>
      <c r="C75" s="9"/>
      <c r="D75" s="105"/>
      <c r="E75" s="105"/>
      <c r="F75" s="105"/>
      <c r="G75" s="60"/>
      <c r="H75" s="105"/>
      <c r="I75" s="105"/>
      <c r="J75" s="105"/>
    </row>
    <row r="76" spans="1:10">
      <c r="A76" s="8"/>
      <c r="B76" s="9"/>
      <c r="C76" s="9"/>
      <c r="D76" s="105"/>
      <c r="E76" s="105"/>
      <c r="F76" s="105"/>
      <c r="G76" s="60"/>
      <c r="H76" s="105"/>
      <c r="I76" s="105"/>
      <c r="J76" s="105"/>
    </row>
    <row r="77" spans="1:10">
      <c r="A77" s="8"/>
      <c r="B77" s="9"/>
      <c r="C77" s="9"/>
    </row>
    <row r="78" spans="1:10">
      <c r="A78" s="8"/>
      <c r="B78" s="9"/>
      <c r="C78" s="9"/>
    </row>
    <row r="79" spans="1:10">
      <c r="A79" s="8"/>
      <c r="B79" s="9"/>
      <c r="C79" s="9"/>
    </row>
    <row r="80" spans="1:10">
      <c r="A80" s="8"/>
      <c r="B80" s="9"/>
      <c r="C80" s="9"/>
    </row>
    <row r="81" spans="1:3">
      <c r="A81" s="8"/>
      <c r="B81" s="9"/>
      <c r="C81" s="9"/>
    </row>
    <row r="82" spans="1:3">
      <c r="A82" s="8"/>
      <c r="B82" s="9"/>
      <c r="C82" s="9"/>
    </row>
    <row r="83" spans="1:3">
      <c r="A83" s="8"/>
      <c r="B83" s="9"/>
      <c r="C83" s="9"/>
    </row>
    <row r="84" spans="1:3">
      <c r="A84" s="8"/>
      <c r="B84" s="9"/>
      <c r="C84" s="9"/>
    </row>
    <row r="85" spans="1:3">
      <c r="A85" s="8"/>
      <c r="B85" s="9"/>
      <c r="C85" s="9"/>
    </row>
    <row r="86" spans="1:3">
      <c r="A86" s="8"/>
      <c r="B86" s="9"/>
      <c r="C86" s="9"/>
    </row>
    <row r="87" spans="1:3">
      <c r="A87" s="8"/>
      <c r="B87" s="9"/>
      <c r="C87" s="9"/>
    </row>
    <row r="88" spans="1:3">
      <c r="A88" s="8"/>
      <c r="B88" s="9"/>
      <c r="C88" s="9"/>
    </row>
    <row r="89" spans="1:3">
      <c r="A89" s="8"/>
      <c r="B89" s="9"/>
      <c r="C89" s="9"/>
    </row>
    <row r="90" spans="1:3">
      <c r="A90" s="8"/>
      <c r="B90" s="9"/>
      <c r="C90" s="9"/>
    </row>
    <row r="91" spans="1:3">
      <c r="A91" s="8"/>
      <c r="B91" s="9"/>
      <c r="C91" s="9"/>
    </row>
    <row r="92" spans="1:3">
      <c r="A92" s="8"/>
      <c r="B92" s="9"/>
      <c r="C92" s="9"/>
    </row>
    <row r="93" spans="1:3">
      <c r="A93" s="8"/>
      <c r="B93" s="9"/>
      <c r="C93" s="33"/>
    </row>
    <row r="94" spans="1:3">
      <c r="A94" s="8"/>
      <c r="B94" s="9"/>
      <c r="C94" s="33"/>
    </row>
    <row r="95" spans="1:3">
      <c r="A95" s="8"/>
      <c r="B95" s="9"/>
      <c r="C95" s="33"/>
    </row>
    <row r="96" spans="1:3">
      <c r="A96" s="8"/>
      <c r="B96" s="9"/>
      <c r="C96" s="33"/>
    </row>
    <row r="97" spans="1:3">
      <c r="A97" s="8"/>
      <c r="B97" s="9"/>
      <c r="C97" s="33"/>
    </row>
    <row r="98" spans="1:3">
      <c r="A98" s="8"/>
      <c r="B98" s="9"/>
      <c r="C98" s="9"/>
    </row>
    <row r="99" spans="1:3">
      <c r="A99" s="8"/>
      <c r="B99" s="9"/>
      <c r="C99" s="9"/>
    </row>
    <row r="100" spans="1:3">
      <c r="A100" s="8"/>
      <c r="B100" s="9"/>
      <c r="C100" s="33"/>
    </row>
    <row r="101" spans="1:3">
      <c r="A101" s="8"/>
      <c r="B101" s="9"/>
      <c r="C101" s="33"/>
    </row>
    <row r="102" spans="1:3">
      <c r="A102" s="8"/>
      <c r="B102" s="9"/>
      <c r="C102" s="33"/>
    </row>
    <row r="103" spans="1:3">
      <c r="A103" s="8"/>
      <c r="B103" s="9"/>
      <c r="C103" s="33"/>
    </row>
    <row r="104" spans="1:3">
      <c r="A104" s="8"/>
      <c r="B104" s="9"/>
      <c r="C104" s="33"/>
    </row>
    <row r="105" spans="1:3">
      <c r="A105" s="8"/>
      <c r="B105" s="9"/>
      <c r="C105" s="9"/>
    </row>
    <row r="106" spans="1:3">
      <c r="A106" s="8"/>
      <c r="B106" s="9"/>
      <c r="C106" s="9"/>
    </row>
    <row r="107" spans="1:3">
      <c r="A107" s="8"/>
      <c r="B107" s="9"/>
      <c r="C107" s="9"/>
    </row>
    <row r="108" spans="1:3">
      <c r="A108" s="8"/>
      <c r="B108" s="9"/>
      <c r="C108" s="9"/>
    </row>
    <row r="109" spans="1:3">
      <c r="A109" s="8"/>
      <c r="B109" s="9"/>
      <c r="C109" s="9"/>
    </row>
    <row r="110" spans="1:3">
      <c r="A110" s="8"/>
      <c r="B110" s="9"/>
      <c r="C110" s="33"/>
    </row>
    <row r="111" spans="1:3">
      <c r="A111" s="8"/>
      <c r="B111" s="9"/>
      <c r="C111" s="33"/>
    </row>
    <row r="112" spans="1:3">
      <c r="A112" s="8"/>
      <c r="B112" s="9"/>
      <c r="C112" s="33"/>
    </row>
    <row r="113" spans="1:3">
      <c r="A113" s="8"/>
      <c r="B113" s="9"/>
      <c r="C113" s="33"/>
    </row>
    <row r="114" spans="1:3">
      <c r="A114" s="8"/>
      <c r="B114" s="9"/>
      <c r="C114" s="9"/>
    </row>
    <row r="115" spans="1:3">
      <c r="A115" s="8"/>
      <c r="B115" s="9"/>
      <c r="C115" s="9"/>
    </row>
    <row r="116" spans="1:3">
      <c r="A116" s="8"/>
      <c r="B116" s="9"/>
      <c r="C116" s="9"/>
    </row>
    <row r="117" spans="1:3">
      <c r="A117" s="8"/>
      <c r="B117" s="9"/>
      <c r="C117" s="9"/>
    </row>
    <row r="118" spans="1:3">
      <c r="A118" s="8"/>
      <c r="B118" s="9"/>
      <c r="C118" s="33"/>
    </row>
    <row r="119" spans="1:3">
      <c r="A119" s="8"/>
      <c r="B119" s="9"/>
      <c r="C119" s="33"/>
    </row>
    <row r="120" spans="1:3">
      <c r="A120" s="8"/>
      <c r="B120" s="9"/>
      <c r="C120" s="33"/>
    </row>
    <row r="121" spans="1:3">
      <c r="A121" s="8"/>
      <c r="B121" s="9"/>
      <c r="C121" s="33"/>
    </row>
    <row r="122" spans="1:3">
      <c r="A122" s="8"/>
      <c r="B122" s="9"/>
      <c r="C122" s="9"/>
    </row>
    <row r="123" spans="1:3">
      <c r="A123" s="8"/>
      <c r="B123" s="9"/>
      <c r="C123" s="9"/>
    </row>
    <row r="124" spans="1:3">
      <c r="A124" s="8"/>
      <c r="B124" s="9"/>
      <c r="C124" s="9"/>
    </row>
    <row r="125" spans="1:3">
      <c r="A125" s="8"/>
      <c r="B125" s="9"/>
      <c r="C125" s="9"/>
    </row>
    <row r="126" spans="1:3">
      <c r="A126" s="8"/>
      <c r="B126" s="9"/>
      <c r="C126" s="9"/>
    </row>
    <row r="127" spans="1:3">
      <c r="A127" s="8"/>
      <c r="B127" s="9"/>
      <c r="C127" s="9"/>
    </row>
    <row r="128" spans="1:3">
      <c r="A128" s="8"/>
      <c r="B128" s="9"/>
      <c r="C128" s="9"/>
    </row>
    <row r="129" spans="1:3">
      <c r="A129" s="8"/>
      <c r="B129" s="9"/>
      <c r="C129" s="9"/>
    </row>
    <row r="130" spans="1:3">
      <c r="A130" s="8"/>
      <c r="B130" s="9"/>
      <c r="C130" s="9"/>
    </row>
    <row r="131" spans="1:3">
      <c r="A131" s="8"/>
      <c r="B131" s="9"/>
      <c r="C131" s="9"/>
    </row>
    <row r="132" spans="1:3">
      <c r="A132" s="8"/>
      <c r="B132" s="9"/>
      <c r="C132" s="9"/>
    </row>
    <row r="133" spans="1:3">
      <c r="A133" s="8"/>
      <c r="B133" s="9"/>
      <c r="C133" s="9"/>
    </row>
    <row r="134" spans="1:3">
      <c r="A134" s="8"/>
      <c r="B134" s="9"/>
      <c r="C134" s="9"/>
    </row>
    <row r="135" spans="1:3">
      <c r="A135" s="8"/>
      <c r="B135" s="9"/>
      <c r="C135" s="9"/>
    </row>
    <row r="136" spans="1:3">
      <c r="A136" s="8"/>
      <c r="B136" s="9"/>
      <c r="C136" s="9"/>
    </row>
    <row r="137" spans="1:3">
      <c r="A137" s="8"/>
      <c r="B137" s="9"/>
      <c r="C137" s="9"/>
    </row>
    <row r="138" spans="1:3">
      <c r="A138" s="8"/>
      <c r="B138" s="9"/>
      <c r="C138" s="9"/>
    </row>
    <row r="139" spans="1:3">
      <c r="A139" s="8"/>
      <c r="B139" s="9"/>
      <c r="C139" s="9"/>
    </row>
    <row r="140" spans="1:3">
      <c r="A140" s="8"/>
      <c r="B140" s="9"/>
      <c r="C140" s="9"/>
    </row>
    <row r="141" spans="1:3">
      <c r="A141" s="8"/>
      <c r="B141" s="9"/>
      <c r="C141" s="9"/>
    </row>
    <row r="142" spans="1:3">
      <c r="A142" s="8"/>
      <c r="B142" s="9"/>
      <c r="C142" s="9"/>
    </row>
    <row r="143" spans="1:3">
      <c r="A143" s="8"/>
      <c r="B143" s="9"/>
      <c r="C143" s="9"/>
    </row>
    <row r="144" spans="1:3">
      <c r="A144" s="8"/>
      <c r="B144" s="9"/>
      <c r="C144" s="9"/>
    </row>
    <row r="145" spans="1:3">
      <c r="A145" s="8"/>
      <c r="B145" s="9"/>
      <c r="C145" s="9"/>
    </row>
    <row r="146" spans="1:3">
      <c r="A146" s="8"/>
      <c r="B146" s="9"/>
      <c r="C146" s="9"/>
    </row>
    <row r="147" spans="1:3">
      <c r="A147" s="8"/>
      <c r="B147" s="9"/>
      <c r="C147" s="9"/>
    </row>
    <row r="148" spans="1:3">
      <c r="A148" s="8"/>
      <c r="B148" s="9"/>
      <c r="C148" s="9"/>
    </row>
    <row r="149" spans="1:3">
      <c r="A149" s="8"/>
      <c r="B149" s="9"/>
      <c r="C149" s="9"/>
    </row>
    <row r="150" spans="1:3">
      <c r="A150" s="8"/>
      <c r="B150" s="9"/>
      <c r="C150" s="9"/>
    </row>
    <row r="151" spans="1:3">
      <c r="A151" s="8"/>
      <c r="B151" s="9"/>
      <c r="C151" s="9"/>
    </row>
    <row r="152" spans="1:3">
      <c r="A152" s="8"/>
      <c r="B152" s="9"/>
      <c r="C152" s="9"/>
    </row>
    <row r="153" spans="1:3">
      <c r="A153" s="8"/>
      <c r="B153" s="9"/>
      <c r="C153" s="33"/>
    </row>
    <row r="154" spans="1:3">
      <c r="A154" s="8"/>
      <c r="B154" s="9"/>
      <c r="C154" s="33"/>
    </row>
    <row r="155" spans="1:3">
      <c r="A155" s="8"/>
      <c r="B155" s="9"/>
      <c r="C155" s="9"/>
    </row>
    <row r="156" spans="1:3">
      <c r="A156" s="8"/>
      <c r="B156" s="9"/>
      <c r="C156" s="9"/>
    </row>
    <row r="157" spans="1:3">
      <c r="A157" s="8"/>
      <c r="B157" s="9"/>
      <c r="C157" s="33"/>
    </row>
    <row r="158" spans="1:3">
      <c r="A158" s="8"/>
      <c r="B158" s="9"/>
      <c r="C158" s="33"/>
    </row>
    <row r="159" spans="1:3">
      <c r="A159" s="8"/>
      <c r="B159" s="9"/>
      <c r="C159" s="9"/>
    </row>
    <row r="162" spans="7:7">
      <c r="G162" s="5"/>
    </row>
    <row r="163" spans="7:7">
      <c r="G163" s="5"/>
    </row>
    <row r="164" spans="7:7">
      <c r="G164" s="5"/>
    </row>
    <row r="165" spans="7:7">
      <c r="G165" s="5"/>
    </row>
    <row r="166" spans="7:7">
      <c r="G166" s="5"/>
    </row>
    <row r="167" spans="7:7">
      <c r="G167" s="5"/>
    </row>
    <row r="168" spans="7:7">
      <c r="G168" s="5"/>
    </row>
    <row r="169" spans="7:7">
      <c r="G169" s="5"/>
    </row>
    <row r="170" spans="7:7">
      <c r="G170" s="5"/>
    </row>
    <row r="171" spans="7:7">
      <c r="G171" s="5"/>
    </row>
    <row r="172" spans="7:7">
      <c r="G172" s="5"/>
    </row>
    <row r="173" spans="7:7">
      <c r="G173" s="5"/>
    </row>
    <row r="174" spans="7:7">
      <c r="G174" s="5"/>
    </row>
    <row r="175" spans="7:7">
      <c r="G175" s="5"/>
    </row>
    <row r="176" spans="7:7">
      <c r="G176" s="5"/>
    </row>
    <row r="177" spans="7:7">
      <c r="G177" s="5"/>
    </row>
    <row r="178" spans="7:7">
      <c r="G178" s="5"/>
    </row>
    <row r="179" spans="7:7">
      <c r="G179" s="5"/>
    </row>
    <row r="180" spans="7:7">
      <c r="G180" s="5"/>
    </row>
    <row r="181" spans="7:7">
      <c r="G181" s="5"/>
    </row>
    <row r="182" spans="7:7">
      <c r="G182" s="5"/>
    </row>
    <row r="183" spans="7:7">
      <c r="G183" s="5"/>
    </row>
    <row r="184" spans="7:7">
      <c r="G184" s="5"/>
    </row>
    <row r="185" spans="7:7">
      <c r="G185" s="5"/>
    </row>
    <row r="186" spans="7:7">
      <c r="G186" s="5"/>
    </row>
    <row r="187" spans="7:7">
      <c r="G187" s="5"/>
    </row>
    <row r="188" spans="7:7">
      <c r="G188" s="5"/>
    </row>
    <row r="189" spans="7:7">
      <c r="G189" s="5"/>
    </row>
    <row r="190" spans="7:7">
      <c r="G190" s="5"/>
    </row>
    <row r="191" spans="7:7">
      <c r="G191" s="5"/>
    </row>
    <row r="192" spans="7:7">
      <c r="G192" s="5"/>
    </row>
    <row r="193" spans="7:7">
      <c r="G193" s="5"/>
    </row>
    <row r="194" spans="7:7">
      <c r="G194" s="5"/>
    </row>
    <row r="195" spans="7:7">
      <c r="G195" s="5"/>
    </row>
    <row r="196" spans="7:7">
      <c r="G196" s="5"/>
    </row>
    <row r="197" spans="7:7">
      <c r="G197" s="5"/>
    </row>
    <row r="198" spans="7:7">
      <c r="G198" s="5"/>
    </row>
  </sheetData>
  <protectedRanges>
    <protectedRange password="C4BE" sqref="E5:E10 E12:E16 E18:E22 E24:E28 E31:E34" name="Rates_10_2_1_2"/>
    <protectedRange password="C4BE" sqref="E3" name="Rates_10_2_1_1_1"/>
  </protectedRanges>
  <mergeCells count="5">
    <mergeCell ref="D3:D4"/>
    <mergeCell ref="E3:E4"/>
    <mergeCell ref="F3:F4"/>
    <mergeCell ref="G3:G4"/>
    <mergeCell ref="I3:J3"/>
  </mergeCells>
  <conditionalFormatting sqref="E5:E6 D6:D10 D12 D14:D17 D24:D40">
    <cfRule type="cellIs" dxfId="9" priority="17" stopIfTrue="1" operator="equal">
      <formula>0</formula>
    </cfRule>
  </conditionalFormatting>
  <conditionalFormatting sqref="D3:F3">
    <cfRule type="cellIs" dxfId="8" priority="16" stopIfTrue="1" operator="equal">
      <formula>0</formula>
    </cfRule>
  </conditionalFormatting>
  <conditionalFormatting sqref="D11">
    <cfRule type="cellIs" dxfId="7" priority="15" stopIfTrue="1" operator="equal">
      <formula>0</formula>
    </cfRule>
  </conditionalFormatting>
  <conditionalFormatting sqref="E18 D18:D22">
    <cfRule type="cellIs" dxfId="6" priority="13" stopIfTrue="1" operator="equal">
      <formula>0</formula>
    </cfRule>
  </conditionalFormatting>
  <conditionalFormatting sqref="D23">
    <cfRule type="cellIs" dxfId="5" priority="12" stopIfTrue="1" operator="equal">
      <formula>0</formula>
    </cfRule>
  </conditionalFormatting>
  <conditionalFormatting sqref="E24">
    <cfRule type="cellIs" dxfId="4" priority="11" stopIfTrue="1" operator="equal">
      <formula>0</formula>
    </cfRule>
  </conditionalFormatting>
  <conditionalFormatting sqref="E12">
    <cfRule type="cellIs" dxfId="3" priority="9" stopIfTrue="1" operator="equal">
      <formula>0</formula>
    </cfRule>
  </conditionalFormatting>
  <conditionalFormatting sqref="E30">
    <cfRule type="cellIs" dxfId="2" priority="6" stopIfTrue="1" operator="equal">
      <formula>0</formula>
    </cfRule>
  </conditionalFormatting>
  <conditionalFormatting sqref="D13">
    <cfRule type="cellIs" dxfId="1" priority="7" stopIfTrue="1" operator="equal">
      <formula>0</formula>
    </cfRule>
  </conditionalFormatting>
  <conditionalFormatting sqref="E36">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D22"/>
  <sheetViews>
    <sheetView showGridLines="0" zoomScale="90" zoomScaleNormal="90" workbookViewId="0">
      <selection sqref="A1:B1"/>
    </sheetView>
  </sheetViews>
  <sheetFormatPr defaultColWidth="9.140625" defaultRowHeight="15"/>
  <cols>
    <col min="1" max="1" width="75.7109375" style="210" customWidth="1"/>
    <col min="2" max="2" width="10.7109375" style="210" customWidth="1"/>
    <col min="3" max="3" width="9.140625" style="210"/>
    <col min="4" max="4" width="85.42578125" style="629" customWidth="1"/>
    <col min="5" max="16384" width="9.140625" style="210"/>
  </cols>
  <sheetData>
    <row r="1" spans="1:2" ht="23.25">
      <c r="A1" s="636" t="s">
        <v>1585</v>
      </c>
      <c r="B1" s="636"/>
    </row>
    <row r="2" spans="1:2" ht="15" customHeight="1"/>
    <row r="3" spans="1:2" ht="18">
      <c r="A3" s="209" t="s">
        <v>400</v>
      </c>
      <c r="B3" s="246" t="s">
        <v>1559</v>
      </c>
    </row>
    <row r="4" spans="1:2" ht="15.75">
      <c r="A4" s="272" t="s">
        <v>1214</v>
      </c>
      <c r="B4" s="211">
        <f>COUNTA('0100'!F:F)-1</f>
        <v>9</v>
      </c>
    </row>
    <row r="5" spans="1:2" ht="15.75">
      <c r="A5" s="272" t="s">
        <v>1216</v>
      </c>
      <c r="B5" s="212">
        <f>COUNTA('0150'!F:F)-1</f>
        <v>55</v>
      </c>
    </row>
    <row r="6" spans="1:2" ht="15.75">
      <c r="A6" s="272" t="s">
        <v>1217</v>
      </c>
      <c r="B6" s="212">
        <f>COUNTA('0200'!F:F)-1</f>
        <v>71</v>
      </c>
    </row>
    <row r="7" spans="1:2" ht="15.75">
      <c r="A7" s="272" t="s">
        <v>1218</v>
      </c>
      <c r="B7" s="212">
        <f>COUNTA('0300'!F:F)-1</f>
        <v>33</v>
      </c>
    </row>
    <row r="8" spans="1:2" ht="15.75">
      <c r="A8" s="272" t="s">
        <v>1225</v>
      </c>
      <c r="B8" s="212">
        <f>COUNTA('0400'!F:F)-1</f>
        <v>236</v>
      </c>
    </row>
    <row r="9" spans="1:2" ht="15.75">
      <c r="A9" s="272" t="s">
        <v>1226</v>
      </c>
      <c r="B9" s="212">
        <f>COUNTA('0500'!F:F)-1</f>
        <v>210</v>
      </c>
    </row>
    <row r="10" spans="1:2" ht="15.75">
      <c r="A10" s="272" t="s">
        <v>1219</v>
      </c>
      <c r="B10" s="212">
        <f>COUNTA('0600'!F:F)-1</f>
        <v>95</v>
      </c>
    </row>
    <row r="11" spans="1:2" ht="15.75">
      <c r="A11" s="272" t="s">
        <v>1220</v>
      </c>
      <c r="B11" s="212">
        <f>COUNTA('0700'!F:F)-1</f>
        <v>317</v>
      </c>
    </row>
    <row r="12" spans="1:2" ht="15.75">
      <c r="A12" s="272" t="s">
        <v>1227</v>
      </c>
      <c r="B12" s="212">
        <f>COUNTA('1100'!F:F)-1</f>
        <v>216</v>
      </c>
    </row>
    <row r="13" spans="1:2" ht="15.75">
      <c r="A13" s="272" t="s">
        <v>1232</v>
      </c>
      <c r="B13" s="212">
        <f>COUNTA('1200'!F:F)-1</f>
        <v>231</v>
      </c>
    </row>
    <row r="14" spans="1:2" ht="15.75">
      <c r="A14" s="272" t="s">
        <v>294</v>
      </c>
      <c r="B14" s="212">
        <f>COUNTA('1300'!F:F)-1</f>
        <v>62</v>
      </c>
    </row>
    <row r="15" spans="1:2" ht="15.75">
      <c r="A15" s="272" t="s">
        <v>1233</v>
      </c>
      <c r="B15" s="212">
        <f>COUNTA('1400'!F:F)-1</f>
        <v>103</v>
      </c>
    </row>
    <row r="16" spans="1:2" ht="15.75">
      <c r="A16" s="272" t="s">
        <v>1231</v>
      </c>
      <c r="B16" s="212">
        <f>COUNTA('7100'!F:F)-1</f>
        <v>30</v>
      </c>
    </row>
    <row r="17" spans="1:2" ht="15.75">
      <c r="A17" s="272" t="s">
        <v>1599</v>
      </c>
      <c r="B17" s="212">
        <f>COUNTA('7300'!F:F)-1</f>
        <v>21</v>
      </c>
    </row>
    <row r="18" spans="1:2" ht="15.75">
      <c r="A18" s="272" t="s">
        <v>1221</v>
      </c>
      <c r="B18" s="212">
        <f>COUNTA('7800'!F:F)-1</f>
        <v>14</v>
      </c>
    </row>
    <row r="19" spans="1:2" ht="15.75">
      <c r="A19" s="272" t="s">
        <v>1222</v>
      </c>
      <c r="B19" s="212">
        <f>COUNTA('7900'!F:F)-1</f>
        <v>7</v>
      </c>
    </row>
    <row r="20" spans="1:2" ht="15.75">
      <c r="A20" s="272" t="s">
        <v>1223</v>
      </c>
      <c r="B20" s="212">
        <f>COUNTA('8000'!F:F)-1</f>
        <v>38</v>
      </c>
    </row>
    <row r="21" spans="1:2" ht="15.75">
      <c r="A21" s="273" t="s">
        <v>1224</v>
      </c>
      <c r="B21" s="213">
        <f>COUNTA('9000'!F:F)-1</f>
        <v>18</v>
      </c>
    </row>
    <row r="22" spans="1:2">
      <c r="B22" s="214">
        <f>SUM(B4:B21)</f>
        <v>1766</v>
      </c>
    </row>
  </sheetData>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workbookViewId="0">
      <selection activeCell="D17" sqref="D17"/>
    </sheetView>
  </sheetViews>
  <sheetFormatPr defaultRowHeight="12.75"/>
  <cols>
    <col min="3" max="3" width="16.42578125" customWidth="1"/>
    <col min="4" max="4" width="50.85546875" customWidth="1"/>
    <col min="5" max="5" width="40" customWidth="1"/>
    <col min="6" max="6" width="46.140625" customWidth="1"/>
  </cols>
  <sheetData>
    <row r="1" spans="1:6" ht="19.5" customHeight="1">
      <c r="A1" s="637" t="s">
        <v>575</v>
      </c>
      <c r="B1" s="637"/>
      <c r="C1" s="637"/>
      <c r="D1" s="637"/>
      <c r="E1" s="637"/>
      <c r="F1" s="637"/>
    </row>
    <row r="3" spans="1:6">
      <c r="A3" t="s">
        <v>554</v>
      </c>
      <c r="E3" s="175" t="s">
        <v>563</v>
      </c>
    </row>
    <row r="4" spans="1:6">
      <c r="D4" s="174"/>
    </row>
    <row r="5" spans="1:6">
      <c r="D5" s="174"/>
    </row>
    <row r="6" spans="1:6" ht="25.5">
      <c r="B6" s="172" t="s">
        <v>556</v>
      </c>
      <c r="C6" s="173" t="s">
        <v>558</v>
      </c>
      <c r="D6" s="173" t="s">
        <v>559</v>
      </c>
      <c r="E6" s="172" t="s">
        <v>555</v>
      </c>
      <c r="F6" s="172" t="s">
        <v>557</v>
      </c>
    </row>
    <row r="7" spans="1:6">
      <c r="D7" s="174"/>
    </row>
    <row r="8" spans="1:6">
      <c r="D8" s="174"/>
    </row>
    <row r="9" spans="1:6">
      <c r="D9" s="174" t="s">
        <v>262</v>
      </c>
    </row>
    <row r="10" spans="1:6" ht="25.5">
      <c r="A10" s="163">
        <v>1</v>
      </c>
      <c r="B10" s="163">
        <v>100</v>
      </c>
      <c r="C10" t="s">
        <v>560</v>
      </c>
      <c r="D10" s="174" t="s">
        <v>231</v>
      </c>
      <c r="E10" s="638" t="s">
        <v>561</v>
      </c>
      <c r="F10" s="174" t="s">
        <v>562</v>
      </c>
    </row>
    <row r="11" spans="1:6" ht="25.5">
      <c r="D11" s="176" t="s">
        <v>319</v>
      </c>
      <c r="E11" s="638"/>
    </row>
    <row r="12" spans="1:6">
      <c r="C12" t="s">
        <v>564</v>
      </c>
      <c r="D12" s="174" t="s">
        <v>231</v>
      </c>
      <c r="E12" s="638"/>
      <c r="F12" s="164" t="s">
        <v>566</v>
      </c>
    </row>
    <row r="13" spans="1:6">
      <c r="D13" s="176" t="s">
        <v>263</v>
      </c>
      <c r="E13" s="638"/>
    </row>
    <row r="14" spans="1:6">
      <c r="C14" t="s">
        <v>565</v>
      </c>
      <c r="D14" s="174" t="s">
        <v>231</v>
      </c>
      <c r="E14" s="638"/>
    </row>
    <row r="15" spans="1:6">
      <c r="D15" s="174"/>
    </row>
    <row r="16" spans="1:6">
      <c r="D16" s="174"/>
    </row>
    <row r="17" spans="3:4">
      <c r="C17" s="177" t="s">
        <v>567</v>
      </c>
      <c r="D17" s="174" t="s">
        <v>568</v>
      </c>
    </row>
    <row r="18" spans="3:4">
      <c r="D18" s="174"/>
    </row>
    <row r="19" spans="3:4">
      <c r="D19" s="174"/>
    </row>
    <row r="20" spans="3:4">
      <c r="C20" s="177" t="s">
        <v>569</v>
      </c>
      <c r="D20" s="174" t="s">
        <v>570</v>
      </c>
    </row>
    <row r="21" spans="3:4">
      <c r="D21" s="174"/>
    </row>
    <row r="22" spans="3:4">
      <c r="C22" s="178">
        <v>6300</v>
      </c>
      <c r="D22" s="174" t="s">
        <v>571</v>
      </c>
    </row>
    <row r="23" spans="3:4">
      <c r="D23" s="174"/>
    </row>
    <row r="24" spans="3:4">
      <c r="C24" t="s">
        <v>572</v>
      </c>
      <c r="D24" s="174" t="s">
        <v>573</v>
      </c>
    </row>
    <row r="25" spans="3:4">
      <c r="D25" s="174"/>
    </row>
    <row r="26" spans="3:4">
      <c r="C26" s="178">
        <v>2700</v>
      </c>
      <c r="D26" s="176" t="s">
        <v>574</v>
      </c>
    </row>
    <row r="27" spans="3:4">
      <c r="D27" s="174"/>
    </row>
    <row r="28" spans="3:4">
      <c r="C28" t="s">
        <v>579</v>
      </c>
      <c r="D28" s="174" t="s">
        <v>582</v>
      </c>
    </row>
    <row r="29" spans="3:4">
      <c r="D29" s="174"/>
    </row>
    <row r="30" spans="3:4">
      <c r="C30" t="s">
        <v>580</v>
      </c>
      <c r="D30" s="174" t="s">
        <v>581</v>
      </c>
    </row>
    <row r="31" spans="3:4">
      <c r="D31" s="174"/>
    </row>
    <row r="32" spans="3:4">
      <c r="D32" s="174"/>
    </row>
    <row r="33" spans="3:4" ht="15">
      <c r="C33" s="164" t="s">
        <v>583</v>
      </c>
      <c r="D33" s="179" t="s">
        <v>584</v>
      </c>
    </row>
    <row r="34" spans="3:4">
      <c r="D34" s="174"/>
    </row>
    <row r="35" spans="3:4">
      <c r="C35" s="181" t="s">
        <v>585</v>
      </c>
      <c r="D35" s="180" t="s">
        <v>586</v>
      </c>
    </row>
    <row r="36" spans="3:4">
      <c r="D36" s="174"/>
    </row>
    <row r="37" spans="3:4">
      <c r="C37" t="s">
        <v>587</v>
      </c>
      <c r="D37" s="176" t="s">
        <v>588</v>
      </c>
    </row>
    <row r="38" spans="3:4">
      <c r="D38" s="174"/>
    </row>
    <row r="39" spans="3:4">
      <c r="C39" t="s">
        <v>594</v>
      </c>
      <c r="D39" s="176" t="s">
        <v>595</v>
      </c>
    </row>
    <row r="40" spans="3:4">
      <c r="D40" s="174"/>
    </row>
    <row r="41" spans="3:4">
      <c r="C41" t="s">
        <v>596</v>
      </c>
      <c r="D41" s="176" t="s">
        <v>597</v>
      </c>
    </row>
    <row r="42" spans="3:4">
      <c r="D42" s="174"/>
    </row>
    <row r="43" spans="3:4">
      <c r="D43" s="174"/>
    </row>
    <row r="44" spans="3:4">
      <c r="D44" s="174"/>
    </row>
    <row r="45" spans="3:4">
      <c r="D45" s="174"/>
    </row>
    <row r="46" spans="3:4">
      <c r="D46" s="174"/>
    </row>
    <row r="47" spans="3:4">
      <c r="D47" s="174"/>
    </row>
    <row r="48" spans="3:4">
      <c r="D48" s="174"/>
    </row>
    <row r="49" spans="4:4">
      <c r="D49" s="174"/>
    </row>
    <row r="50" spans="4:4">
      <c r="D50" s="174"/>
    </row>
    <row r="51" spans="4:4">
      <c r="D51" s="174"/>
    </row>
    <row r="52" spans="4:4">
      <c r="D52" s="174"/>
    </row>
    <row r="53" spans="4:4">
      <c r="D53" s="174"/>
    </row>
    <row r="54" spans="4:4">
      <c r="D54" s="174"/>
    </row>
    <row r="55" spans="4:4">
      <c r="D55" s="174"/>
    </row>
    <row r="56" spans="4:4">
      <c r="D56" s="174"/>
    </row>
    <row r="57" spans="4:4">
      <c r="D57" s="174"/>
    </row>
    <row r="58" spans="4:4">
      <c r="D58" s="174"/>
    </row>
    <row r="59" spans="4:4">
      <c r="D59" s="174"/>
    </row>
    <row r="60" spans="4:4">
      <c r="D60" s="174"/>
    </row>
    <row r="61" spans="4:4">
      <c r="D61" s="174"/>
    </row>
    <row r="62" spans="4:4">
      <c r="D62" s="174"/>
    </row>
    <row r="63" spans="4:4">
      <c r="D63" s="174"/>
    </row>
    <row r="64" spans="4:4">
      <c r="D64" s="174"/>
    </row>
    <row r="65" spans="4:4">
      <c r="D65" s="174"/>
    </row>
    <row r="66" spans="4:4">
      <c r="D66" s="174"/>
    </row>
    <row r="67" spans="4:4">
      <c r="D67" s="174"/>
    </row>
    <row r="68" spans="4:4">
      <c r="D68" s="174"/>
    </row>
    <row r="69" spans="4:4">
      <c r="D69" s="174"/>
    </row>
    <row r="70" spans="4:4">
      <c r="D70" s="174"/>
    </row>
    <row r="71" spans="4:4">
      <c r="D71" s="174"/>
    </row>
    <row r="72" spans="4:4">
      <c r="D72" s="174"/>
    </row>
    <row r="73" spans="4:4">
      <c r="D73" s="174"/>
    </row>
    <row r="74" spans="4:4">
      <c r="D74" s="174"/>
    </row>
    <row r="75" spans="4:4">
      <c r="D75" s="174"/>
    </row>
    <row r="76" spans="4:4">
      <c r="D76" s="174"/>
    </row>
    <row r="77" spans="4:4">
      <c r="D77" s="174"/>
    </row>
    <row r="78" spans="4:4">
      <c r="D78" s="174"/>
    </row>
    <row r="79" spans="4:4">
      <c r="D79" s="174"/>
    </row>
    <row r="80" spans="4:4">
      <c r="D80" s="174"/>
    </row>
    <row r="81" spans="4:4">
      <c r="D81" s="174"/>
    </row>
    <row r="82" spans="4:4">
      <c r="D82" s="174"/>
    </row>
    <row r="83" spans="4:4">
      <c r="D83" s="174"/>
    </row>
    <row r="84" spans="4:4">
      <c r="D84" s="174"/>
    </row>
    <row r="85" spans="4:4">
      <c r="D85" s="174"/>
    </row>
    <row r="86" spans="4:4">
      <c r="D86" s="174"/>
    </row>
    <row r="87" spans="4:4">
      <c r="D87" s="174"/>
    </row>
    <row r="88" spans="4:4">
      <c r="D88" s="174"/>
    </row>
    <row r="89" spans="4:4">
      <c r="D89" s="174"/>
    </row>
    <row r="90" spans="4:4">
      <c r="D90" s="174"/>
    </row>
    <row r="91" spans="4:4">
      <c r="D91" s="174"/>
    </row>
    <row r="92" spans="4:4">
      <c r="D92" s="174"/>
    </row>
    <row r="93" spans="4:4">
      <c r="D93" s="174"/>
    </row>
    <row r="94" spans="4:4">
      <c r="D94" s="174"/>
    </row>
    <row r="95" spans="4:4">
      <c r="D95" s="174"/>
    </row>
    <row r="96" spans="4:4">
      <c r="D96" s="174"/>
    </row>
    <row r="97" spans="4:4">
      <c r="D97" s="174"/>
    </row>
    <row r="98" spans="4:4">
      <c r="D98" s="174"/>
    </row>
    <row r="99" spans="4:4">
      <c r="D99" s="174"/>
    </row>
    <row r="100" spans="4:4">
      <c r="D100" s="174"/>
    </row>
    <row r="101" spans="4:4">
      <c r="D101" s="174"/>
    </row>
    <row r="102" spans="4:4">
      <c r="D102" s="174"/>
    </row>
    <row r="103" spans="4:4">
      <c r="D103" s="174"/>
    </row>
    <row r="104" spans="4:4">
      <c r="D104" s="174"/>
    </row>
    <row r="105" spans="4:4">
      <c r="D105" s="174"/>
    </row>
    <row r="106" spans="4:4">
      <c r="D106" s="174"/>
    </row>
    <row r="107" spans="4:4">
      <c r="D107" s="174"/>
    </row>
    <row r="108" spans="4:4">
      <c r="D108" s="174"/>
    </row>
    <row r="109" spans="4:4">
      <c r="D109" s="174"/>
    </row>
    <row r="110" spans="4:4">
      <c r="D110" s="174"/>
    </row>
    <row r="111" spans="4:4">
      <c r="D111" s="174"/>
    </row>
    <row r="112" spans="4:4">
      <c r="D112" s="174"/>
    </row>
    <row r="113" spans="4:4">
      <c r="D113" s="174"/>
    </row>
    <row r="114" spans="4:4">
      <c r="D114" s="174"/>
    </row>
    <row r="115" spans="4:4">
      <c r="D115" s="174"/>
    </row>
    <row r="116" spans="4:4">
      <c r="D116" s="174"/>
    </row>
    <row r="117" spans="4:4">
      <c r="D117" s="174"/>
    </row>
    <row r="118" spans="4:4">
      <c r="D118" s="174"/>
    </row>
    <row r="119" spans="4:4">
      <c r="D119" s="174"/>
    </row>
    <row r="120" spans="4:4">
      <c r="D120" s="174"/>
    </row>
    <row r="121" spans="4:4">
      <c r="D121" s="174"/>
    </row>
    <row r="122" spans="4:4">
      <c r="D122" s="174"/>
    </row>
    <row r="123" spans="4:4">
      <c r="D123" s="174"/>
    </row>
    <row r="124" spans="4:4">
      <c r="D124" s="174"/>
    </row>
    <row r="125" spans="4:4">
      <c r="D125" s="174"/>
    </row>
    <row r="126" spans="4:4">
      <c r="D126" s="174"/>
    </row>
    <row r="127" spans="4:4">
      <c r="D127" s="174"/>
    </row>
    <row r="128" spans="4:4">
      <c r="D128" s="174"/>
    </row>
    <row r="129" spans="4:4">
      <c r="D129" s="174"/>
    </row>
    <row r="130" spans="4:4">
      <c r="D130" s="174"/>
    </row>
    <row r="131" spans="4:4">
      <c r="D131" s="174"/>
    </row>
    <row r="132" spans="4:4">
      <c r="D132" s="174"/>
    </row>
    <row r="133" spans="4:4">
      <c r="D133" s="174"/>
    </row>
    <row r="134" spans="4:4">
      <c r="D134" s="174"/>
    </row>
    <row r="135" spans="4:4">
      <c r="D135" s="174"/>
    </row>
    <row r="136" spans="4:4">
      <c r="D136" s="174"/>
    </row>
    <row r="137" spans="4:4">
      <c r="D137" s="174"/>
    </row>
    <row r="138" spans="4:4">
      <c r="D138" s="174"/>
    </row>
    <row r="139" spans="4:4">
      <c r="D139" s="174"/>
    </row>
    <row r="140" spans="4:4">
      <c r="D140" s="174"/>
    </row>
    <row r="141" spans="4:4">
      <c r="D141" s="174"/>
    </row>
    <row r="142" spans="4:4">
      <c r="D142" s="174"/>
    </row>
    <row r="143" spans="4:4">
      <c r="D143" s="174"/>
    </row>
    <row r="144" spans="4:4">
      <c r="D144" s="174"/>
    </row>
    <row r="145" spans="4:4">
      <c r="D145" s="174"/>
    </row>
    <row r="146" spans="4:4">
      <c r="D146" s="174"/>
    </row>
    <row r="147" spans="4:4">
      <c r="D147" s="174"/>
    </row>
    <row r="148" spans="4:4">
      <c r="D148" s="174"/>
    </row>
    <row r="149" spans="4:4">
      <c r="D149" s="174"/>
    </row>
    <row r="150" spans="4:4">
      <c r="D150" s="174"/>
    </row>
    <row r="151" spans="4:4">
      <c r="D151" s="174"/>
    </row>
    <row r="152" spans="4:4">
      <c r="D152" s="174"/>
    </row>
    <row r="153" spans="4:4">
      <c r="D153" s="174"/>
    </row>
    <row r="154" spans="4:4">
      <c r="D154" s="174"/>
    </row>
    <row r="155" spans="4:4">
      <c r="D155" s="174"/>
    </row>
    <row r="156" spans="4:4">
      <c r="D156" s="174"/>
    </row>
    <row r="157" spans="4:4">
      <c r="D157" s="174"/>
    </row>
    <row r="158" spans="4:4">
      <c r="D158" s="174"/>
    </row>
    <row r="159" spans="4:4">
      <c r="D159" s="174"/>
    </row>
    <row r="160" spans="4:4">
      <c r="D160" s="174"/>
    </row>
    <row r="161" spans="4:4">
      <c r="D161" s="174"/>
    </row>
    <row r="162" spans="4:4">
      <c r="D162" s="174"/>
    </row>
    <row r="163" spans="4:4">
      <c r="D163" s="174"/>
    </row>
    <row r="164" spans="4:4">
      <c r="D164" s="174"/>
    </row>
    <row r="165" spans="4:4">
      <c r="D165" s="174"/>
    </row>
    <row r="166" spans="4:4">
      <c r="D166" s="174"/>
    </row>
    <row r="167" spans="4:4">
      <c r="D167" s="174"/>
    </row>
    <row r="168" spans="4:4">
      <c r="D168" s="174"/>
    </row>
    <row r="169" spans="4:4">
      <c r="D169" s="174"/>
    </row>
    <row r="170" spans="4:4">
      <c r="D170" s="174"/>
    </row>
    <row r="171" spans="4:4">
      <c r="D171" s="174"/>
    </row>
    <row r="172" spans="4:4">
      <c r="D172" s="174"/>
    </row>
    <row r="173" spans="4:4">
      <c r="D173" s="174"/>
    </row>
    <row r="174" spans="4:4">
      <c r="D174" s="174"/>
    </row>
    <row r="175" spans="4:4">
      <c r="D175" s="174"/>
    </row>
    <row r="176" spans="4:4">
      <c r="D176" s="174"/>
    </row>
    <row r="177" spans="4:4">
      <c r="D177" s="174"/>
    </row>
    <row r="178" spans="4:4">
      <c r="D178" s="174"/>
    </row>
    <row r="179" spans="4:4">
      <c r="D179" s="174"/>
    </row>
    <row r="180" spans="4:4">
      <c r="D180" s="174"/>
    </row>
    <row r="181" spans="4:4">
      <c r="D181" s="174"/>
    </row>
    <row r="182" spans="4:4">
      <c r="D182" s="174"/>
    </row>
    <row r="183" spans="4:4">
      <c r="D183" s="174"/>
    </row>
    <row r="184" spans="4:4">
      <c r="D184" s="174"/>
    </row>
    <row r="185" spans="4:4">
      <c r="D185" s="174"/>
    </row>
    <row r="186" spans="4:4">
      <c r="D186" s="174"/>
    </row>
    <row r="187" spans="4:4">
      <c r="D187" s="174"/>
    </row>
    <row r="188" spans="4:4">
      <c r="D188" s="174"/>
    </row>
    <row r="189" spans="4:4">
      <c r="D189" s="174"/>
    </row>
    <row r="190" spans="4:4">
      <c r="D190" s="174"/>
    </row>
    <row r="191" spans="4:4">
      <c r="D191" s="174"/>
    </row>
    <row r="192" spans="4:4">
      <c r="D192" s="174"/>
    </row>
    <row r="193" spans="4:4">
      <c r="D193" s="174"/>
    </row>
    <row r="194" spans="4:4">
      <c r="D194" s="174"/>
    </row>
    <row r="195" spans="4:4">
      <c r="D195" s="174"/>
    </row>
    <row r="196" spans="4:4">
      <c r="D196" s="174"/>
    </row>
    <row r="197" spans="4:4">
      <c r="D197" s="174"/>
    </row>
    <row r="198" spans="4:4">
      <c r="D198" s="174"/>
    </row>
    <row r="199" spans="4:4">
      <c r="D199" s="174"/>
    </row>
    <row r="200" spans="4:4">
      <c r="D200" s="174"/>
    </row>
    <row r="201" spans="4:4">
      <c r="D201" s="174"/>
    </row>
    <row r="202" spans="4:4">
      <c r="D202" s="174"/>
    </row>
    <row r="203" spans="4:4">
      <c r="D203" s="174"/>
    </row>
    <row r="204" spans="4:4">
      <c r="D204" s="174"/>
    </row>
    <row r="205" spans="4:4">
      <c r="D205" s="174"/>
    </row>
    <row r="206" spans="4:4">
      <c r="D206" s="174"/>
    </row>
    <row r="207" spans="4:4">
      <c r="D207" s="174"/>
    </row>
    <row r="208" spans="4:4">
      <c r="D208" s="174"/>
    </row>
    <row r="209" spans="4:4">
      <c r="D209" s="174"/>
    </row>
    <row r="210" spans="4:4">
      <c r="D210" s="174"/>
    </row>
    <row r="211" spans="4:4">
      <c r="D211" s="174"/>
    </row>
    <row r="212" spans="4:4">
      <c r="D212" s="174"/>
    </row>
    <row r="213" spans="4:4">
      <c r="D213" s="174"/>
    </row>
    <row r="214" spans="4:4">
      <c r="D214" s="174"/>
    </row>
    <row r="215" spans="4:4">
      <c r="D215" s="174"/>
    </row>
    <row r="216" spans="4:4">
      <c r="D216" s="174"/>
    </row>
    <row r="217" spans="4:4">
      <c r="D217" s="174"/>
    </row>
    <row r="218" spans="4:4">
      <c r="D218" s="174"/>
    </row>
    <row r="219" spans="4:4">
      <c r="D219" s="174"/>
    </row>
    <row r="220" spans="4:4">
      <c r="D220" s="174"/>
    </row>
    <row r="221" spans="4:4">
      <c r="D221" s="174"/>
    </row>
    <row r="222" spans="4:4">
      <c r="D222" s="174"/>
    </row>
    <row r="223" spans="4:4">
      <c r="D223" s="174"/>
    </row>
    <row r="224" spans="4:4">
      <c r="D224" s="174"/>
    </row>
    <row r="225" spans="4:4">
      <c r="D225" s="174"/>
    </row>
    <row r="226" spans="4:4">
      <c r="D226" s="174"/>
    </row>
    <row r="227" spans="4:4">
      <c r="D227" s="174"/>
    </row>
    <row r="228" spans="4:4">
      <c r="D228" s="174"/>
    </row>
    <row r="229" spans="4:4">
      <c r="D229" s="174"/>
    </row>
    <row r="230" spans="4:4">
      <c r="D230" s="174"/>
    </row>
    <row r="231" spans="4:4">
      <c r="D231" s="174"/>
    </row>
    <row r="232" spans="4:4">
      <c r="D232" s="174"/>
    </row>
    <row r="233" spans="4:4">
      <c r="D233" s="174"/>
    </row>
    <row r="234" spans="4:4">
      <c r="D234" s="174"/>
    </row>
    <row r="235" spans="4:4">
      <c r="D235" s="174"/>
    </row>
    <row r="236" spans="4:4">
      <c r="D236" s="174"/>
    </row>
    <row r="237" spans="4:4">
      <c r="D237" s="174"/>
    </row>
    <row r="238" spans="4:4">
      <c r="D238" s="174"/>
    </row>
    <row r="239" spans="4:4">
      <c r="D239" s="174"/>
    </row>
    <row r="240" spans="4:4">
      <c r="D240" s="174"/>
    </row>
    <row r="241" spans="4:4">
      <c r="D241" s="174"/>
    </row>
    <row r="242" spans="4:4">
      <c r="D242" s="174"/>
    </row>
    <row r="243" spans="4:4">
      <c r="D243" s="174"/>
    </row>
    <row r="244" spans="4:4">
      <c r="D244" s="174"/>
    </row>
    <row r="245" spans="4:4">
      <c r="D245" s="174"/>
    </row>
    <row r="246" spans="4:4">
      <c r="D246" s="174"/>
    </row>
    <row r="247" spans="4:4">
      <c r="D247" s="174"/>
    </row>
    <row r="248" spans="4:4">
      <c r="D248" s="174"/>
    </row>
    <row r="249" spans="4:4">
      <c r="D249" s="174"/>
    </row>
    <row r="250" spans="4:4">
      <c r="D250" s="174"/>
    </row>
    <row r="251" spans="4:4">
      <c r="D251" s="174"/>
    </row>
    <row r="252" spans="4:4">
      <c r="D252" s="174"/>
    </row>
    <row r="253" spans="4:4">
      <c r="D253" s="174"/>
    </row>
    <row r="254" spans="4:4">
      <c r="D254" s="174"/>
    </row>
    <row r="255" spans="4:4">
      <c r="D255" s="174"/>
    </row>
    <row r="256" spans="4:4">
      <c r="D256" s="174"/>
    </row>
    <row r="257" spans="4:4">
      <c r="D257" s="174"/>
    </row>
    <row r="258" spans="4:4">
      <c r="D258" s="174"/>
    </row>
    <row r="259" spans="4:4">
      <c r="D259" s="174"/>
    </row>
    <row r="260" spans="4:4">
      <c r="D260" s="174"/>
    </row>
    <row r="261" spans="4:4">
      <c r="D261" s="174"/>
    </row>
    <row r="262" spans="4:4">
      <c r="D262" s="174"/>
    </row>
    <row r="263" spans="4:4">
      <c r="D263" s="174"/>
    </row>
    <row r="264" spans="4:4">
      <c r="D264" s="174"/>
    </row>
    <row r="265" spans="4:4">
      <c r="D265" s="174"/>
    </row>
    <row r="266" spans="4:4">
      <c r="D266" s="174"/>
    </row>
    <row r="267" spans="4:4">
      <c r="D267" s="174"/>
    </row>
    <row r="268" spans="4:4">
      <c r="D268" s="174"/>
    </row>
    <row r="269" spans="4:4">
      <c r="D269" s="174"/>
    </row>
    <row r="270" spans="4:4">
      <c r="D270" s="174"/>
    </row>
    <row r="271" spans="4:4">
      <c r="D271" s="174"/>
    </row>
    <row r="272" spans="4:4">
      <c r="D272" s="174"/>
    </row>
    <row r="273" spans="4:4">
      <c r="D273" s="174"/>
    </row>
    <row r="274" spans="4:4">
      <c r="D274" s="174"/>
    </row>
    <row r="275" spans="4:4">
      <c r="D275" s="174"/>
    </row>
    <row r="276" spans="4:4">
      <c r="D276" s="174"/>
    </row>
    <row r="277" spans="4:4">
      <c r="D277" s="174"/>
    </row>
    <row r="278" spans="4:4">
      <c r="D278" s="174"/>
    </row>
    <row r="279" spans="4:4">
      <c r="D279" s="174"/>
    </row>
    <row r="280" spans="4:4">
      <c r="D280" s="174"/>
    </row>
    <row r="281" spans="4:4">
      <c r="D281" s="174"/>
    </row>
    <row r="282" spans="4:4">
      <c r="D282" s="174"/>
    </row>
    <row r="283" spans="4:4">
      <c r="D283" s="174"/>
    </row>
    <row r="284" spans="4:4">
      <c r="D284" s="174"/>
    </row>
    <row r="285" spans="4:4">
      <c r="D285" s="174"/>
    </row>
    <row r="286" spans="4:4">
      <c r="D286" s="174"/>
    </row>
    <row r="287" spans="4:4">
      <c r="D287" s="174"/>
    </row>
    <row r="288" spans="4:4">
      <c r="D288" s="174"/>
    </row>
    <row r="289" spans="4:4">
      <c r="D289" s="174"/>
    </row>
  </sheetData>
  <mergeCells count="2">
    <mergeCell ref="A1:F1"/>
    <mergeCell ref="E10:E14"/>
  </mergeCells>
  <pageMargins left="0.25" right="0.25"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256"/>
  <sheetViews>
    <sheetView showGridLines="0" showZeros="0" topLeftCell="E1" zoomScale="90" zoomScaleNormal="90" workbookViewId="0">
      <selection activeCell="D3" sqref="D3:D5"/>
    </sheetView>
  </sheetViews>
  <sheetFormatPr defaultColWidth="9.140625" defaultRowHeight="15"/>
  <cols>
    <col min="1" max="1" width="6.140625" style="16" hidden="1" customWidth="1"/>
    <col min="2" max="2" width="7.5703125" style="17" hidden="1" customWidth="1"/>
    <col min="3" max="3" width="10.42578125" style="12" hidden="1" customWidth="1"/>
    <col min="4" max="4" width="13.85546875" style="106" customWidth="1"/>
    <col min="5" max="5" width="71.140625" style="106" customWidth="1"/>
    <col min="6" max="6" width="9.42578125" style="106" customWidth="1"/>
    <col min="7" max="7" width="12.7109375" style="10" customWidth="1"/>
    <col min="8" max="8" width="12.7109375" style="563" customWidth="1"/>
    <col min="9" max="10" width="10.140625" style="226" customWidth="1"/>
    <col min="11" max="11" width="11.140625" style="226" customWidth="1"/>
    <col min="12" max="14" width="10.140625" style="226" customWidth="1"/>
    <col min="15" max="15" width="11.7109375" style="226" customWidth="1"/>
    <col min="16" max="16" width="9.140625" style="226" customWidth="1"/>
    <col min="17" max="17" width="1.28515625" style="106" customWidth="1"/>
    <col min="18" max="18" width="11.140625" style="6" customWidth="1"/>
    <col min="19" max="19" width="10.85546875" style="10" customWidth="1"/>
    <col min="20" max="16384" width="9.140625" style="106"/>
  </cols>
  <sheetData>
    <row r="1" spans="1:19" ht="18">
      <c r="A1" s="17"/>
      <c r="C1" s="17"/>
      <c r="D1" s="71" t="s">
        <v>261</v>
      </c>
      <c r="E1" s="111"/>
      <c r="F1" s="105"/>
      <c r="G1" s="105"/>
      <c r="H1" s="105"/>
      <c r="R1" s="105"/>
      <c r="S1" s="105"/>
    </row>
    <row r="2" spans="1:19">
      <c r="A2" s="38"/>
      <c r="B2" s="39"/>
      <c r="C2" s="39"/>
      <c r="D2" s="105"/>
      <c r="E2" s="105"/>
      <c r="F2" s="107"/>
      <c r="I2" s="108"/>
      <c r="J2" s="108"/>
      <c r="K2" s="108"/>
      <c r="L2" s="108"/>
      <c r="M2" s="108"/>
      <c r="N2" s="108"/>
      <c r="O2" s="108"/>
      <c r="P2" s="108"/>
      <c r="R2" s="11"/>
    </row>
    <row r="3" spans="1:19" s="105" customFormat="1" ht="15.75" customHeight="1">
      <c r="A3" s="77"/>
      <c r="B3" s="77"/>
      <c r="C3" s="77"/>
      <c r="D3" s="639" t="s">
        <v>118</v>
      </c>
      <c r="E3" s="640" t="s">
        <v>119</v>
      </c>
      <c r="F3" s="639" t="s">
        <v>120</v>
      </c>
      <c r="G3" s="641" t="s">
        <v>113</v>
      </c>
      <c r="H3" s="643" t="s">
        <v>1637</v>
      </c>
      <c r="I3" s="642" t="s">
        <v>318</v>
      </c>
      <c r="J3" s="642"/>
      <c r="K3" s="642"/>
      <c r="L3" s="642"/>
      <c r="M3" s="642"/>
      <c r="N3" s="642"/>
      <c r="O3" s="642"/>
      <c r="P3" s="642"/>
      <c r="R3" s="647" t="s">
        <v>317</v>
      </c>
      <c r="S3" s="647"/>
    </row>
    <row r="4" spans="1:19" s="105" customFormat="1" ht="14.25">
      <c r="A4" s="77"/>
      <c r="B4" s="77"/>
      <c r="C4" s="77"/>
      <c r="D4" s="639"/>
      <c r="E4" s="640"/>
      <c r="F4" s="639"/>
      <c r="G4" s="641"/>
      <c r="H4" s="643"/>
      <c r="I4" s="642" t="s">
        <v>802</v>
      </c>
      <c r="J4" s="642"/>
      <c r="K4" s="644" t="s">
        <v>116</v>
      </c>
      <c r="L4" s="644" t="s">
        <v>114</v>
      </c>
      <c r="M4" s="642" t="s">
        <v>121</v>
      </c>
      <c r="N4" s="642" t="s">
        <v>801</v>
      </c>
      <c r="O4" s="644" t="s">
        <v>122</v>
      </c>
      <c r="P4" s="644" t="s">
        <v>117</v>
      </c>
      <c r="R4" s="645" t="s">
        <v>316</v>
      </c>
      <c r="S4" s="646" t="s">
        <v>149</v>
      </c>
    </row>
    <row r="5" spans="1:19" s="105" customFormat="1" ht="14.25">
      <c r="A5" s="77"/>
      <c r="B5" s="77"/>
      <c r="C5" s="77"/>
      <c r="D5" s="639"/>
      <c r="E5" s="640"/>
      <c r="F5" s="639"/>
      <c r="G5" s="641"/>
      <c r="H5" s="643"/>
      <c r="I5" s="216" t="s">
        <v>803</v>
      </c>
      <c r="J5" s="216" t="s">
        <v>146</v>
      </c>
      <c r="K5" s="644"/>
      <c r="L5" s="644"/>
      <c r="M5" s="642"/>
      <c r="N5" s="642"/>
      <c r="O5" s="644"/>
      <c r="P5" s="644"/>
      <c r="R5" s="645"/>
      <c r="S5" s="646"/>
    </row>
    <row r="6" spans="1:19" s="280" customFormat="1" ht="14.25">
      <c r="A6" s="274"/>
      <c r="B6" s="275"/>
      <c r="C6" s="275"/>
      <c r="D6" s="247"/>
      <c r="E6" s="276"/>
      <c r="F6" s="277"/>
      <c r="G6" s="278">
        <f>ROUNDUP(SUM(I6:P6),2)</f>
        <v>0</v>
      </c>
      <c r="H6" s="308"/>
      <c r="I6" s="279"/>
      <c r="J6" s="279"/>
      <c r="K6" s="279"/>
      <c r="L6" s="279"/>
      <c r="M6" s="279"/>
      <c r="N6" s="279"/>
      <c r="O6" s="279"/>
      <c r="P6" s="279"/>
      <c r="R6" s="281"/>
      <c r="S6" s="282">
        <f>R6*G6</f>
        <v>0</v>
      </c>
    </row>
    <row r="7" spans="1:19" s="280" customFormat="1">
      <c r="A7" s="274"/>
      <c r="B7" s="275"/>
      <c r="C7" s="275"/>
      <c r="D7" s="283" t="str">
        <f>IF(A7=0,"",IF(C7=0,A7&amp;"."&amp;B7,A7&amp;"."&amp;B7&amp;"."&amp;C7))</f>
        <v/>
      </c>
      <c r="E7" s="284" t="s">
        <v>535</v>
      </c>
      <c r="F7" s="285"/>
      <c r="G7" s="278">
        <f t="shared" ref="G7:G8" si="0">ROUNDUP(SUM(I7:P7),2)</f>
        <v>0</v>
      </c>
      <c r="H7" s="278"/>
      <c r="I7" s="286"/>
      <c r="J7" s="286"/>
      <c r="K7" s="286"/>
      <c r="L7" s="286"/>
      <c r="M7" s="286"/>
      <c r="N7" s="286"/>
      <c r="O7" s="286"/>
      <c r="P7" s="286"/>
      <c r="R7" s="287"/>
      <c r="S7" s="288">
        <f t="shared" ref="S7:S8" si="1">R7*G7</f>
        <v>0</v>
      </c>
    </row>
    <row r="8" spans="1:19" s="280" customFormat="1" ht="14.25">
      <c r="A8" s="274"/>
      <c r="B8" s="275"/>
      <c r="C8" s="275"/>
      <c r="D8" s="283" t="str">
        <f t="shared" ref="D8" si="2">IF(A8=0,"",IF(C8=0,A8&amp;"."&amp;B8,A8&amp;"."&amp;B8&amp;"."&amp;C8))</f>
        <v/>
      </c>
      <c r="E8" s="182"/>
      <c r="F8" s="285"/>
      <c r="G8" s="278">
        <f t="shared" si="0"/>
        <v>0</v>
      </c>
      <c r="H8" s="278"/>
      <c r="I8" s="289"/>
      <c r="J8" s="289"/>
      <c r="K8" s="289"/>
      <c r="L8" s="289"/>
      <c r="M8" s="289"/>
      <c r="N8" s="289"/>
      <c r="O8" s="289"/>
      <c r="P8" s="289"/>
      <c r="R8" s="287"/>
      <c r="S8" s="288">
        <f t="shared" si="1"/>
        <v>0</v>
      </c>
    </row>
    <row r="9" spans="1:19" s="280" customFormat="1">
      <c r="A9" s="274" t="s">
        <v>226</v>
      </c>
      <c r="B9" s="275" t="s">
        <v>124</v>
      </c>
      <c r="C9" s="275"/>
      <c r="D9" s="283" t="str">
        <f t="shared" ref="D9:D25" si="3">IF(A9=0,"",IF(C9=0,A9&amp;"."&amp;B9,A9&amp;"."&amp;B9&amp;"."&amp;C9))</f>
        <v>01.005</v>
      </c>
      <c r="E9" s="284" t="s">
        <v>535</v>
      </c>
      <c r="F9" s="285"/>
      <c r="G9" s="278">
        <f>ROUNDUP(SUM(I9:P9),2)</f>
        <v>0</v>
      </c>
      <c r="H9" s="278"/>
      <c r="I9" s="286"/>
      <c r="J9" s="286"/>
      <c r="K9" s="286"/>
      <c r="L9" s="286"/>
      <c r="M9" s="286"/>
      <c r="N9" s="286"/>
      <c r="O9" s="286"/>
      <c r="P9" s="286"/>
      <c r="R9" s="287"/>
      <c r="S9" s="288">
        <f>R9*G9</f>
        <v>0</v>
      </c>
    </row>
    <row r="10" spans="1:19" s="280" customFormat="1" ht="13.5" customHeight="1">
      <c r="A10" s="274" t="s">
        <v>226</v>
      </c>
      <c r="B10" s="275" t="s">
        <v>124</v>
      </c>
      <c r="C10" s="275" t="s">
        <v>124</v>
      </c>
      <c r="D10" s="283" t="str">
        <f t="shared" si="3"/>
        <v>01.005.005</v>
      </c>
      <c r="E10" s="182" t="s">
        <v>228</v>
      </c>
      <c r="F10" s="285" t="s">
        <v>181</v>
      </c>
      <c r="G10" s="278">
        <f>ROUNDUP(SUM(I10:P10),2)</f>
        <v>0</v>
      </c>
      <c r="H10" s="615" t="s">
        <v>1638</v>
      </c>
      <c r="I10" s="289"/>
      <c r="J10" s="289"/>
      <c r="K10" s="289"/>
      <c r="L10" s="289"/>
      <c r="M10" s="289"/>
      <c r="N10" s="289"/>
      <c r="O10" s="289"/>
      <c r="P10" s="289"/>
      <c r="R10" s="287"/>
      <c r="S10" s="288">
        <f t="shared" ref="S10:S25" si="4">R10*G10</f>
        <v>0</v>
      </c>
    </row>
    <row r="11" spans="1:19" s="280" customFormat="1" ht="14.25">
      <c r="A11" s="274" t="s">
        <v>226</v>
      </c>
      <c r="B11" s="275" t="s">
        <v>124</v>
      </c>
      <c r="C11" s="275" t="s">
        <v>125</v>
      </c>
      <c r="D11" s="283" t="str">
        <f t="shared" si="3"/>
        <v>01.005.010</v>
      </c>
      <c r="E11" s="182" t="s">
        <v>839</v>
      </c>
      <c r="F11" s="285" t="s">
        <v>229</v>
      </c>
      <c r="G11" s="278">
        <f t="shared" ref="G11:G12" si="5">ROUNDUP(SUM(I11:P11),2)</f>
        <v>0</v>
      </c>
      <c r="H11" s="615" t="s">
        <v>1639</v>
      </c>
      <c r="I11" s="289"/>
      <c r="J11" s="289"/>
      <c r="K11" s="289"/>
      <c r="L11" s="289"/>
      <c r="M11" s="289"/>
      <c r="N11" s="289"/>
      <c r="O11" s="289"/>
      <c r="P11" s="289"/>
      <c r="R11" s="287"/>
      <c r="S11" s="288">
        <f t="shared" si="4"/>
        <v>0</v>
      </c>
    </row>
    <row r="12" spans="1:19" s="280" customFormat="1" ht="28.5">
      <c r="A12" s="274" t="s">
        <v>226</v>
      </c>
      <c r="B12" s="275" t="s">
        <v>124</v>
      </c>
      <c r="C12" s="275" t="s">
        <v>126</v>
      </c>
      <c r="D12" s="283" t="str">
        <f t="shared" si="3"/>
        <v>01.005.015</v>
      </c>
      <c r="E12" s="182" t="s">
        <v>840</v>
      </c>
      <c r="F12" s="285" t="s">
        <v>181</v>
      </c>
      <c r="G12" s="278">
        <f t="shared" si="5"/>
        <v>0</v>
      </c>
      <c r="H12" s="615" t="s">
        <v>1638</v>
      </c>
      <c r="I12" s="286"/>
      <c r="J12" s="286"/>
      <c r="K12" s="286"/>
      <c r="L12" s="286"/>
      <c r="M12" s="286"/>
      <c r="N12" s="286"/>
      <c r="O12" s="286"/>
      <c r="P12" s="286"/>
      <c r="R12" s="287"/>
      <c r="S12" s="288">
        <f t="shared" si="4"/>
        <v>0</v>
      </c>
    </row>
    <row r="13" spans="1:19" s="280" customFormat="1" ht="14.25">
      <c r="A13" s="274"/>
      <c r="B13" s="275"/>
      <c r="C13" s="275"/>
      <c r="D13" s="283" t="str">
        <f t="shared" si="3"/>
        <v/>
      </c>
      <c r="E13" s="182"/>
      <c r="F13" s="285"/>
      <c r="G13" s="278"/>
      <c r="H13" s="278"/>
      <c r="I13" s="289"/>
      <c r="J13" s="289"/>
      <c r="K13" s="289"/>
      <c r="L13" s="289"/>
      <c r="M13" s="289"/>
      <c r="N13" s="289"/>
      <c r="O13" s="289"/>
      <c r="P13" s="289"/>
      <c r="R13" s="287"/>
      <c r="S13" s="288">
        <f t="shared" si="4"/>
        <v>0</v>
      </c>
    </row>
    <row r="14" spans="1:19" s="280" customFormat="1">
      <c r="A14" s="274"/>
      <c r="B14" s="275"/>
      <c r="C14" s="275"/>
      <c r="D14" s="283" t="str">
        <f t="shared" si="3"/>
        <v/>
      </c>
      <c r="E14" s="284" t="s">
        <v>1598</v>
      </c>
      <c r="F14" s="285"/>
      <c r="G14" s="278"/>
      <c r="H14" s="278"/>
      <c r="I14" s="286"/>
      <c r="J14" s="286"/>
      <c r="K14" s="286"/>
      <c r="L14" s="286"/>
      <c r="M14" s="286"/>
      <c r="N14" s="286"/>
      <c r="O14" s="286"/>
      <c r="P14" s="286"/>
      <c r="R14" s="287"/>
      <c r="S14" s="288">
        <f t="shared" si="4"/>
        <v>0</v>
      </c>
    </row>
    <row r="15" spans="1:19" s="280" customFormat="1" ht="14.25">
      <c r="A15" s="274"/>
      <c r="B15" s="275"/>
      <c r="C15" s="275"/>
      <c r="D15" s="283" t="str">
        <f t="shared" si="3"/>
        <v/>
      </c>
      <c r="E15" s="290"/>
      <c r="F15" s="291"/>
      <c r="G15" s="278"/>
      <c r="H15" s="278"/>
      <c r="I15" s="286"/>
      <c r="J15" s="286"/>
      <c r="K15" s="286"/>
      <c r="L15" s="286"/>
      <c r="M15" s="286"/>
      <c r="N15" s="292"/>
      <c r="O15" s="289"/>
      <c r="P15" s="289"/>
      <c r="R15" s="287"/>
      <c r="S15" s="288">
        <f t="shared" si="4"/>
        <v>0</v>
      </c>
    </row>
    <row r="16" spans="1:19" s="280" customFormat="1" ht="30">
      <c r="A16" s="274" t="s">
        <v>226</v>
      </c>
      <c r="B16" s="275" t="s">
        <v>125</v>
      </c>
      <c r="C16" s="275"/>
      <c r="D16" s="283" t="str">
        <f t="shared" si="3"/>
        <v>01.010</v>
      </c>
      <c r="E16" s="293" t="s">
        <v>861</v>
      </c>
      <c r="F16" s="291"/>
      <c r="G16" s="278"/>
      <c r="H16" s="278"/>
      <c r="I16" s="286"/>
      <c r="J16" s="286"/>
      <c r="K16" s="286"/>
      <c r="L16" s="286"/>
      <c r="M16" s="286"/>
      <c r="N16" s="292"/>
      <c r="O16" s="289"/>
      <c r="P16" s="289"/>
      <c r="R16" s="287"/>
      <c r="S16" s="288">
        <f t="shared" si="4"/>
        <v>0</v>
      </c>
    </row>
    <row r="17" spans="1:19" s="280" customFormat="1" ht="14.25">
      <c r="A17" s="274" t="s">
        <v>226</v>
      </c>
      <c r="B17" s="275" t="s">
        <v>125</v>
      </c>
      <c r="C17" s="275" t="s">
        <v>124</v>
      </c>
      <c r="D17" s="283" t="str">
        <f t="shared" si="3"/>
        <v>01.010.005</v>
      </c>
      <c r="E17" s="182" t="s">
        <v>230</v>
      </c>
      <c r="F17" s="291" t="s">
        <v>25</v>
      </c>
      <c r="G17" s="278">
        <f t="shared" ref="G17:G20" si="6">ROUNDUP(SUM(I17:P17),2)</f>
        <v>0</v>
      </c>
      <c r="H17" s="616" t="s">
        <v>1638</v>
      </c>
      <c r="I17" s="286"/>
      <c r="J17" s="286"/>
      <c r="K17" s="286"/>
      <c r="L17" s="286"/>
      <c r="M17" s="286"/>
      <c r="N17" s="292"/>
      <c r="O17" s="289"/>
      <c r="P17" s="289"/>
      <c r="R17" s="287"/>
      <c r="S17" s="288">
        <f t="shared" si="4"/>
        <v>0</v>
      </c>
    </row>
    <row r="18" spans="1:19" s="280" customFormat="1" ht="14.25">
      <c r="A18" s="274" t="s">
        <v>226</v>
      </c>
      <c r="B18" s="275" t="s">
        <v>125</v>
      </c>
      <c r="C18" s="275" t="s">
        <v>125</v>
      </c>
      <c r="D18" s="283" t="str">
        <f t="shared" si="3"/>
        <v>01.010.010</v>
      </c>
      <c r="E18" s="182" t="s">
        <v>841</v>
      </c>
      <c r="F18" s="291" t="s">
        <v>145</v>
      </c>
      <c r="G18" s="278">
        <f t="shared" si="6"/>
        <v>0</v>
      </c>
      <c r="H18" s="616" t="s">
        <v>1639</v>
      </c>
      <c r="I18" s="286"/>
      <c r="J18" s="286"/>
      <c r="K18" s="286"/>
      <c r="L18" s="286"/>
      <c r="M18" s="286"/>
      <c r="N18" s="292"/>
      <c r="O18" s="289"/>
      <c r="P18" s="289"/>
      <c r="R18" s="287"/>
      <c r="S18" s="288">
        <f t="shared" si="4"/>
        <v>0</v>
      </c>
    </row>
    <row r="19" spans="1:19" s="280" customFormat="1" ht="14.25">
      <c r="A19" s="274" t="s">
        <v>226</v>
      </c>
      <c r="B19" s="275" t="s">
        <v>125</v>
      </c>
      <c r="C19" s="275" t="s">
        <v>126</v>
      </c>
      <c r="D19" s="283" t="str">
        <f t="shared" si="3"/>
        <v>01.010.015</v>
      </c>
      <c r="E19" s="290" t="s">
        <v>232</v>
      </c>
      <c r="F19" s="291" t="s">
        <v>25</v>
      </c>
      <c r="G19" s="278">
        <f t="shared" si="6"/>
        <v>0</v>
      </c>
      <c r="H19" s="616" t="s">
        <v>1638</v>
      </c>
      <c r="I19" s="286"/>
      <c r="J19" s="286"/>
      <c r="K19" s="286"/>
      <c r="L19" s="286"/>
      <c r="M19" s="286"/>
      <c r="N19" s="292"/>
      <c r="O19" s="286"/>
      <c r="P19" s="286"/>
      <c r="R19" s="287"/>
      <c r="S19" s="288">
        <f t="shared" si="4"/>
        <v>0</v>
      </c>
    </row>
    <row r="20" spans="1:19" s="280" customFormat="1" ht="14.25">
      <c r="A20" s="274"/>
      <c r="B20" s="275"/>
      <c r="C20" s="275"/>
      <c r="D20" s="283" t="str">
        <f t="shared" si="3"/>
        <v/>
      </c>
      <c r="E20" s="290"/>
      <c r="F20" s="291"/>
      <c r="G20" s="278">
        <f t="shared" si="6"/>
        <v>0</v>
      </c>
      <c r="H20" s="278"/>
      <c r="I20" s="286"/>
      <c r="J20" s="286"/>
      <c r="K20" s="286"/>
      <c r="L20" s="286"/>
      <c r="M20" s="286"/>
      <c r="N20" s="292"/>
      <c r="O20" s="286"/>
      <c r="P20" s="286"/>
      <c r="R20" s="287"/>
      <c r="S20" s="288">
        <f t="shared" si="4"/>
        <v>0</v>
      </c>
    </row>
    <row r="21" spans="1:19" s="280" customFormat="1" ht="30">
      <c r="A21" s="274" t="s">
        <v>226</v>
      </c>
      <c r="B21" s="275" t="s">
        <v>126</v>
      </c>
      <c r="C21" s="275"/>
      <c r="D21" s="283" t="str">
        <f t="shared" si="3"/>
        <v>01.015</v>
      </c>
      <c r="E21" s="293" t="s">
        <v>862</v>
      </c>
      <c r="F21" s="291"/>
      <c r="G21" s="278"/>
      <c r="H21" s="278"/>
      <c r="I21" s="286"/>
      <c r="J21" s="286"/>
      <c r="K21" s="286"/>
      <c r="L21" s="286"/>
      <c r="M21" s="286"/>
      <c r="N21" s="292"/>
      <c r="O21" s="286"/>
      <c r="P21" s="286"/>
      <c r="R21" s="287"/>
      <c r="S21" s="288">
        <f t="shared" si="4"/>
        <v>0</v>
      </c>
    </row>
    <row r="22" spans="1:19" s="280" customFormat="1" ht="14.25">
      <c r="A22" s="274" t="s">
        <v>226</v>
      </c>
      <c r="B22" s="275" t="s">
        <v>126</v>
      </c>
      <c r="C22" s="275" t="s">
        <v>124</v>
      </c>
      <c r="D22" s="283" t="str">
        <f t="shared" si="3"/>
        <v>01.015.005</v>
      </c>
      <c r="E22" s="182" t="s">
        <v>230</v>
      </c>
      <c r="F22" s="291" t="s">
        <v>25</v>
      </c>
      <c r="G22" s="278">
        <f t="shared" ref="G22:G24" si="7">ROUNDUP(SUM(I22:P22),2)</f>
        <v>0</v>
      </c>
      <c r="H22" s="617" t="s">
        <v>1638</v>
      </c>
      <c r="I22" s="286"/>
      <c r="J22" s="286"/>
      <c r="K22" s="286"/>
      <c r="L22" s="286"/>
      <c r="M22" s="286"/>
      <c r="N22" s="292"/>
      <c r="O22" s="286"/>
      <c r="P22" s="286"/>
      <c r="R22" s="287"/>
      <c r="S22" s="288">
        <f t="shared" si="4"/>
        <v>0</v>
      </c>
    </row>
    <row r="23" spans="1:19" s="280" customFormat="1" ht="14.25">
      <c r="A23" s="274" t="s">
        <v>226</v>
      </c>
      <c r="B23" s="275" t="s">
        <v>126</v>
      </c>
      <c r="C23" s="275" t="s">
        <v>125</v>
      </c>
      <c r="D23" s="283" t="str">
        <f t="shared" si="3"/>
        <v>01.015.010</v>
      </c>
      <c r="E23" s="182" t="s">
        <v>841</v>
      </c>
      <c r="F23" s="291" t="s">
        <v>145</v>
      </c>
      <c r="G23" s="278">
        <f t="shared" si="7"/>
        <v>0</v>
      </c>
      <c r="H23" s="617" t="s">
        <v>1639</v>
      </c>
      <c r="I23" s="286"/>
      <c r="J23" s="286"/>
      <c r="K23" s="286"/>
      <c r="L23" s="286"/>
      <c r="M23" s="286"/>
      <c r="N23" s="292"/>
      <c r="O23" s="286"/>
      <c r="P23" s="286"/>
      <c r="R23" s="287"/>
      <c r="S23" s="288">
        <f t="shared" si="4"/>
        <v>0</v>
      </c>
    </row>
    <row r="24" spans="1:19" s="280" customFormat="1" ht="14.25">
      <c r="A24" s="274" t="s">
        <v>226</v>
      </c>
      <c r="B24" s="275" t="s">
        <v>126</v>
      </c>
      <c r="C24" s="275" t="s">
        <v>126</v>
      </c>
      <c r="D24" s="283" t="str">
        <f t="shared" si="3"/>
        <v>01.015.015</v>
      </c>
      <c r="E24" s="290" t="s">
        <v>232</v>
      </c>
      <c r="F24" s="291" t="s">
        <v>25</v>
      </c>
      <c r="G24" s="278">
        <f t="shared" si="7"/>
        <v>0</v>
      </c>
      <c r="H24" s="617" t="s">
        <v>1638</v>
      </c>
      <c r="I24" s="286"/>
      <c r="J24" s="286"/>
      <c r="K24" s="286"/>
      <c r="L24" s="286"/>
      <c r="M24" s="286"/>
      <c r="N24" s="292"/>
      <c r="O24" s="286"/>
      <c r="P24" s="286"/>
      <c r="R24" s="287"/>
      <c r="S24" s="288">
        <f t="shared" si="4"/>
        <v>0</v>
      </c>
    </row>
    <row r="25" spans="1:19" s="280" customFormat="1" ht="14.25">
      <c r="A25" s="294"/>
      <c r="B25" s="295"/>
      <c r="C25" s="295"/>
      <c r="D25" s="296" t="str">
        <f t="shared" si="3"/>
        <v/>
      </c>
      <c r="E25" s="297"/>
      <c r="F25" s="298"/>
      <c r="G25" s="299"/>
      <c r="H25" s="299"/>
      <c r="I25" s="300"/>
      <c r="J25" s="300"/>
      <c r="K25" s="300"/>
      <c r="L25" s="300"/>
      <c r="M25" s="300"/>
      <c r="N25" s="301"/>
      <c r="O25" s="300"/>
      <c r="P25" s="300"/>
      <c r="R25" s="302"/>
      <c r="S25" s="303">
        <f t="shared" si="4"/>
        <v>0</v>
      </c>
    </row>
    <row r="26" spans="1:19" s="105" customFormat="1" ht="14.25">
      <c r="A26" s="96"/>
      <c r="B26" s="93"/>
      <c r="C26" s="93"/>
      <c r="D26" s="248"/>
      <c r="G26" s="60"/>
      <c r="H26" s="564"/>
      <c r="I26" s="226"/>
      <c r="J26" s="226"/>
      <c r="K26" s="226"/>
      <c r="L26" s="226"/>
      <c r="M26" s="226"/>
      <c r="N26" s="226"/>
      <c r="O26" s="226"/>
      <c r="P26" s="226"/>
      <c r="R26" s="222"/>
      <c r="S26" s="60"/>
    </row>
    <row r="27" spans="1:19" s="105" customFormat="1" ht="14.25">
      <c r="A27" s="96"/>
      <c r="B27" s="93"/>
      <c r="C27" s="93"/>
      <c r="D27" s="248"/>
      <c r="G27" s="60"/>
      <c r="H27" s="564"/>
      <c r="I27" s="226"/>
      <c r="J27" s="226"/>
      <c r="K27" s="226"/>
      <c r="L27" s="226"/>
      <c r="M27" s="226"/>
      <c r="N27" s="226"/>
      <c r="O27" s="226"/>
      <c r="P27" s="226"/>
      <c r="R27" s="222"/>
      <c r="S27" s="60"/>
    </row>
    <row r="28" spans="1:19" s="105" customFormat="1" ht="14.25">
      <c r="A28" s="96"/>
      <c r="B28" s="93"/>
      <c r="C28" s="93"/>
      <c r="D28" s="248"/>
      <c r="G28" s="60"/>
      <c r="H28" s="564"/>
      <c r="I28" s="226"/>
      <c r="J28" s="226"/>
      <c r="K28" s="226"/>
      <c r="L28" s="226"/>
      <c r="M28" s="226"/>
      <c r="N28" s="226"/>
      <c r="O28" s="226"/>
      <c r="P28" s="226"/>
      <c r="R28" s="222"/>
      <c r="S28" s="60"/>
    </row>
    <row r="29" spans="1:19" s="105" customFormat="1" ht="14.25">
      <c r="A29" s="96"/>
      <c r="B29" s="93"/>
      <c r="C29" s="93"/>
      <c r="D29" s="248"/>
      <c r="G29" s="60"/>
      <c r="H29" s="564"/>
      <c r="I29" s="226"/>
      <c r="J29" s="226"/>
      <c r="K29" s="226"/>
      <c r="L29" s="226"/>
      <c r="M29" s="226"/>
      <c r="N29" s="226"/>
      <c r="O29" s="226"/>
      <c r="P29" s="226"/>
      <c r="R29" s="222"/>
      <c r="S29" s="60"/>
    </row>
    <row r="30" spans="1:19" s="105" customFormat="1" ht="14.25">
      <c r="A30" s="96"/>
      <c r="B30" s="93"/>
      <c r="C30" s="93"/>
      <c r="D30" s="248"/>
      <c r="G30" s="60"/>
      <c r="H30" s="564"/>
      <c r="I30" s="226"/>
      <c r="J30" s="226"/>
      <c r="K30" s="226"/>
      <c r="L30" s="226"/>
      <c r="M30" s="226"/>
      <c r="N30" s="226"/>
      <c r="O30" s="226"/>
      <c r="P30" s="226"/>
      <c r="R30" s="222"/>
      <c r="S30" s="60"/>
    </row>
    <row r="31" spans="1:19" s="105" customFormat="1" ht="14.25">
      <c r="A31" s="96"/>
      <c r="B31" s="93"/>
      <c r="C31" s="93"/>
      <c r="D31" s="248"/>
      <c r="G31" s="60"/>
      <c r="H31" s="564"/>
      <c r="I31" s="226"/>
      <c r="J31" s="226"/>
      <c r="K31" s="226"/>
      <c r="L31" s="226"/>
      <c r="M31" s="226"/>
      <c r="N31" s="226"/>
      <c r="O31" s="226"/>
      <c r="P31" s="226"/>
      <c r="R31" s="222"/>
      <c r="S31" s="60"/>
    </row>
    <row r="32" spans="1:19" s="105" customFormat="1" ht="14.25">
      <c r="A32" s="96"/>
      <c r="B32" s="93"/>
      <c r="C32" s="93"/>
      <c r="G32" s="60"/>
      <c r="H32" s="564"/>
      <c r="I32" s="226"/>
      <c r="J32" s="226"/>
      <c r="K32" s="226"/>
      <c r="L32" s="226"/>
      <c r="M32" s="226"/>
      <c r="N32" s="226"/>
      <c r="O32" s="226"/>
      <c r="P32" s="226"/>
      <c r="R32" s="222"/>
      <c r="S32" s="60"/>
    </row>
    <row r="33" spans="1:19" s="105" customFormat="1" ht="14.25">
      <c r="A33" s="96"/>
      <c r="B33" s="93"/>
      <c r="C33" s="93"/>
      <c r="G33" s="60"/>
      <c r="H33" s="564"/>
      <c r="I33" s="226"/>
      <c r="J33" s="226"/>
      <c r="K33" s="226"/>
      <c r="L33" s="226"/>
      <c r="M33" s="226"/>
      <c r="N33" s="226"/>
      <c r="O33" s="226"/>
      <c r="P33" s="226"/>
      <c r="R33" s="222"/>
      <c r="S33" s="60"/>
    </row>
    <row r="34" spans="1:19" s="105" customFormat="1" ht="14.25">
      <c r="A34" s="96"/>
      <c r="B34" s="93"/>
      <c r="C34" s="93"/>
      <c r="G34" s="60"/>
      <c r="H34" s="564"/>
      <c r="I34" s="226"/>
      <c r="J34" s="226"/>
      <c r="K34" s="226"/>
      <c r="L34" s="226"/>
      <c r="M34" s="226"/>
      <c r="N34" s="226"/>
      <c r="O34" s="226"/>
      <c r="P34" s="226"/>
      <c r="R34" s="222"/>
      <c r="S34" s="60"/>
    </row>
    <row r="35" spans="1:19" s="105" customFormat="1" ht="14.25">
      <c r="A35" s="96"/>
      <c r="B35" s="93"/>
      <c r="C35" s="93"/>
      <c r="G35" s="60"/>
      <c r="H35" s="564"/>
      <c r="I35" s="226"/>
      <c r="J35" s="226"/>
      <c r="K35" s="226"/>
      <c r="L35" s="226"/>
      <c r="M35" s="226"/>
      <c r="N35" s="226"/>
      <c r="O35" s="226"/>
      <c r="P35" s="226"/>
      <c r="R35" s="222"/>
      <c r="S35" s="60"/>
    </row>
    <row r="36" spans="1:19" s="105" customFormat="1" ht="14.25">
      <c r="A36" s="96"/>
      <c r="B36" s="93"/>
      <c r="C36" s="93"/>
      <c r="G36" s="60"/>
      <c r="H36" s="564"/>
      <c r="I36" s="226"/>
      <c r="J36" s="226"/>
      <c r="K36" s="226"/>
      <c r="L36" s="226"/>
      <c r="M36" s="226"/>
      <c r="N36" s="226"/>
      <c r="O36" s="226"/>
      <c r="P36" s="226"/>
      <c r="R36" s="222"/>
      <c r="S36" s="60"/>
    </row>
    <row r="37" spans="1:19" s="105" customFormat="1" ht="14.25">
      <c r="A37" s="96"/>
      <c r="B37" s="93"/>
      <c r="C37" s="93"/>
      <c r="G37" s="60"/>
      <c r="H37" s="564"/>
      <c r="I37" s="226"/>
      <c r="J37" s="226"/>
      <c r="K37" s="226"/>
      <c r="L37" s="226"/>
      <c r="M37" s="226"/>
      <c r="N37" s="226"/>
      <c r="O37" s="226"/>
      <c r="P37" s="226"/>
      <c r="R37" s="222"/>
      <c r="S37" s="60"/>
    </row>
    <row r="38" spans="1:19" s="105" customFormat="1" ht="14.25">
      <c r="A38" s="96"/>
      <c r="B38" s="93"/>
      <c r="C38" s="93"/>
      <c r="G38" s="60"/>
      <c r="H38" s="564"/>
      <c r="I38" s="226"/>
      <c r="J38" s="226"/>
      <c r="K38" s="226"/>
      <c r="L38" s="226"/>
      <c r="M38" s="226"/>
      <c r="N38" s="226"/>
      <c r="O38" s="226"/>
      <c r="P38" s="226"/>
      <c r="R38" s="222"/>
      <c r="S38" s="60"/>
    </row>
    <row r="39" spans="1:19" s="105" customFormat="1" ht="14.25">
      <c r="A39" s="96"/>
      <c r="B39" s="93"/>
      <c r="C39" s="93"/>
      <c r="G39" s="60"/>
      <c r="H39" s="564"/>
      <c r="I39" s="226"/>
      <c r="J39" s="226"/>
      <c r="K39" s="226"/>
      <c r="L39" s="226"/>
      <c r="M39" s="226"/>
      <c r="N39" s="226"/>
      <c r="O39" s="226"/>
      <c r="P39" s="226"/>
      <c r="R39" s="222"/>
      <c r="S39" s="60"/>
    </row>
    <row r="40" spans="1:19" s="105" customFormat="1" ht="14.25">
      <c r="A40" s="96"/>
      <c r="B40" s="93"/>
      <c r="C40" s="93"/>
      <c r="G40" s="60"/>
      <c r="H40" s="564"/>
      <c r="I40" s="226"/>
      <c r="J40" s="226"/>
      <c r="K40" s="226"/>
      <c r="L40" s="226"/>
      <c r="M40" s="226"/>
      <c r="N40" s="226"/>
      <c r="O40" s="226"/>
      <c r="P40" s="226"/>
      <c r="R40" s="222"/>
      <c r="S40" s="60"/>
    </row>
    <row r="41" spans="1:19" s="105" customFormat="1" ht="14.25">
      <c r="A41" s="96"/>
      <c r="B41" s="93"/>
      <c r="C41" s="93"/>
      <c r="G41" s="60"/>
      <c r="H41" s="564"/>
      <c r="I41" s="226"/>
      <c r="J41" s="226"/>
      <c r="K41" s="226"/>
      <c r="L41" s="226"/>
      <c r="M41" s="226"/>
      <c r="N41" s="226"/>
      <c r="O41" s="226"/>
      <c r="P41" s="226"/>
      <c r="R41" s="222"/>
      <c r="S41" s="60"/>
    </row>
    <row r="42" spans="1:19" s="105" customFormat="1" ht="14.25">
      <c r="A42" s="96"/>
      <c r="B42" s="93"/>
      <c r="C42" s="93"/>
      <c r="G42" s="60"/>
      <c r="H42" s="564"/>
      <c r="I42" s="226"/>
      <c r="J42" s="226"/>
      <c r="K42" s="226"/>
      <c r="L42" s="226"/>
      <c r="M42" s="226"/>
      <c r="N42" s="226"/>
      <c r="O42" s="226"/>
      <c r="P42" s="226"/>
      <c r="R42" s="222"/>
      <c r="S42" s="60"/>
    </row>
    <row r="43" spans="1:19" s="105" customFormat="1" ht="14.25">
      <c r="A43" s="96"/>
      <c r="B43" s="93"/>
      <c r="C43" s="93"/>
      <c r="G43" s="60"/>
      <c r="H43" s="564"/>
      <c r="I43" s="226"/>
      <c r="J43" s="226"/>
      <c r="K43" s="226"/>
      <c r="L43" s="226"/>
      <c r="M43" s="226"/>
      <c r="N43" s="226"/>
      <c r="O43" s="226"/>
      <c r="P43" s="226"/>
      <c r="R43" s="222"/>
      <c r="S43" s="60"/>
    </row>
    <row r="44" spans="1:19" s="105" customFormat="1" ht="14.25">
      <c r="A44" s="96"/>
      <c r="B44" s="93"/>
      <c r="C44" s="93"/>
      <c r="G44" s="60"/>
      <c r="H44" s="564"/>
      <c r="I44" s="226"/>
      <c r="J44" s="226"/>
      <c r="K44" s="226"/>
      <c r="L44" s="226"/>
      <c r="M44" s="226"/>
      <c r="N44" s="226"/>
      <c r="O44" s="226"/>
      <c r="P44" s="226"/>
      <c r="R44" s="222"/>
      <c r="S44" s="60"/>
    </row>
    <row r="45" spans="1:19" s="105" customFormat="1" ht="14.25">
      <c r="A45" s="96"/>
      <c r="B45" s="93"/>
      <c r="C45" s="93"/>
      <c r="G45" s="60"/>
      <c r="H45" s="564"/>
      <c r="I45" s="226"/>
      <c r="J45" s="226"/>
      <c r="K45" s="226"/>
      <c r="L45" s="226"/>
      <c r="M45" s="226"/>
      <c r="N45" s="226"/>
      <c r="O45" s="226"/>
      <c r="P45" s="226"/>
      <c r="R45" s="222"/>
      <c r="S45" s="60"/>
    </row>
    <row r="46" spans="1:19" s="105" customFormat="1" ht="14.25">
      <c r="A46" s="96"/>
      <c r="B46" s="93"/>
      <c r="C46" s="93"/>
      <c r="G46" s="60"/>
      <c r="H46" s="564"/>
      <c r="I46" s="226"/>
      <c r="J46" s="226"/>
      <c r="K46" s="226"/>
      <c r="L46" s="226"/>
      <c r="M46" s="226"/>
      <c r="N46" s="226"/>
      <c r="O46" s="226"/>
      <c r="P46" s="226"/>
      <c r="R46" s="222"/>
      <c r="S46" s="60"/>
    </row>
    <row r="47" spans="1:19" s="105" customFormat="1" ht="14.25">
      <c r="A47" s="96"/>
      <c r="B47" s="93"/>
      <c r="C47" s="93"/>
      <c r="G47" s="60"/>
      <c r="H47" s="564"/>
      <c r="I47" s="226"/>
      <c r="J47" s="226"/>
      <c r="K47" s="226"/>
      <c r="L47" s="226"/>
      <c r="M47" s="226"/>
      <c r="N47" s="226"/>
      <c r="O47" s="226"/>
      <c r="P47" s="226"/>
      <c r="R47" s="222"/>
      <c r="S47" s="60"/>
    </row>
    <row r="48" spans="1:19" s="105" customFormat="1" ht="14.25">
      <c r="A48" s="96"/>
      <c r="B48" s="93"/>
      <c r="C48" s="93"/>
      <c r="G48" s="60"/>
      <c r="H48" s="564"/>
      <c r="I48" s="226"/>
      <c r="J48" s="226"/>
      <c r="K48" s="226"/>
      <c r="L48" s="226"/>
      <c r="M48" s="226"/>
      <c r="N48" s="226"/>
      <c r="O48" s="226"/>
      <c r="P48" s="226"/>
      <c r="R48" s="222"/>
      <c r="S48" s="60"/>
    </row>
    <row r="49" spans="1:19" s="105" customFormat="1" ht="14.25">
      <c r="A49" s="96"/>
      <c r="B49" s="93"/>
      <c r="C49" s="93"/>
      <c r="G49" s="60"/>
      <c r="H49" s="564"/>
      <c r="I49" s="226"/>
      <c r="J49" s="226"/>
      <c r="K49" s="226"/>
      <c r="L49" s="226"/>
      <c r="M49" s="226"/>
      <c r="N49" s="226"/>
      <c r="O49" s="226"/>
      <c r="P49" s="226"/>
      <c r="R49" s="222"/>
      <c r="S49" s="60"/>
    </row>
    <row r="50" spans="1:19" s="105" customFormat="1" ht="14.25">
      <c r="A50" s="96"/>
      <c r="B50" s="93"/>
      <c r="C50" s="93"/>
      <c r="G50" s="60"/>
      <c r="H50" s="564"/>
      <c r="I50" s="226"/>
      <c r="J50" s="226"/>
      <c r="K50" s="226"/>
      <c r="L50" s="226"/>
      <c r="M50" s="226"/>
      <c r="N50" s="226"/>
      <c r="O50" s="226"/>
      <c r="P50" s="226"/>
      <c r="R50" s="222"/>
      <c r="S50" s="60"/>
    </row>
    <row r="51" spans="1:19" s="105" customFormat="1" ht="14.25">
      <c r="A51" s="96"/>
      <c r="B51" s="93"/>
      <c r="C51" s="93"/>
      <c r="G51" s="60"/>
      <c r="H51" s="564"/>
      <c r="I51" s="226"/>
      <c r="J51" s="226"/>
      <c r="K51" s="226"/>
      <c r="L51" s="226"/>
      <c r="M51" s="226"/>
      <c r="N51" s="226"/>
      <c r="O51" s="226"/>
      <c r="P51" s="226"/>
      <c r="R51" s="222"/>
      <c r="S51" s="60"/>
    </row>
    <row r="52" spans="1:19" s="105" customFormat="1" ht="14.25">
      <c r="A52" s="96"/>
      <c r="B52" s="93"/>
      <c r="C52" s="93"/>
      <c r="G52" s="60"/>
      <c r="H52" s="564"/>
      <c r="I52" s="226"/>
      <c r="J52" s="226"/>
      <c r="K52" s="226"/>
      <c r="L52" s="226"/>
      <c r="M52" s="226"/>
      <c r="N52" s="226"/>
      <c r="O52" s="226"/>
      <c r="P52" s="226"/>
      <c r="R52" s="222"/>
      <c r="S52" s="60"/>
    </row>
    <row r="53" spans="1:19" s="105" customFormat="1" ht="14.25">
      <c r="A53" s="96"/>
      <c r="B53" s="93"/>
      <c r="C53" s="93"/>
      <c r="G53" s="60"/>
      <c r="H53" s="564"/>
      <c r="I53" s="226"/>
      <c r="J53" s="226"/>
      <c r="K53" s="226"/>
      <c r="L53" s="226"/>
      <c r="M53" s="226"/>
      <c r="N53" s="226"/>
      <c r="O53" s="226"/>
      <c r="P53" s="226"/>
      <c r="R53" s="222"/>
      <c r="S53" s="60"/>
    </row>
    <row r="54" spans="1:19" s="105" customFormat="1" ht="14.25">
      <c r="A54" s="96"/>
      <c r="B54" s="93"/>
      <c r="C54" s="93"/>
      <c r="G54" s="60"/>
      <c r="H54" s="564"/>
      <c r="I54" s="226"/>
      <c r="J54" s="226"/>
      <c r="K54" s="226"/>
      <c r="L54" s="226"/>
      <c r="M54" s="226"/>
      <c r="N54" s="226"/>
      <c r="O54" s="226"/>
      <c r="P54" s="226"/>
      <c r="R54" s="222"/>
      <c r="S54" s="60"/>
    </row>
    <row r="55" spans="1:19" s="105" customFormat="1" ht="14.25">
      <c r="A55" s="96"/>
      <c r="B55" s="93"/>
      <c r="C55" s="93"/>
      <c r="G55" s="60"/>
      <c r="H55" s="564"/>
      <c r="I55" s="226"/>
      <c r="J55" s="226"/>
      <c r="K55" s="226"/>
      <c r="L55" s="226"/>
      <c r="M55" s="226"/>
      <c r="N55" s="226"/>
      <c r="O55" s="226"/>
      <c r="P55" s="226"/>
      <c r="R55" s="222"/>
      <c r="S55" s="60"/>
    </row>
    <row r="56" spans="1:19" s="105" customFormat="1" ht="14.25">
      <c r="A56" s="96"/>
      <c r="B56" s="93"/>
      <c r="C56" s="93"/>
      <c r="G56" s="60"/>
      <c r="H56" s="564"/>
      <c r="I56" s="226"/>
      <c r="J56" s="226"/>
      <c r="K56" s="226"/>
      <c r="L56" s="226"/>
      <c r="M56" s="226"/>
      <c r="N56" s="226"/>
      <c r="O56" s="226"/>
      <c r="P56" s="226"/>
      <c r="R56" s="223"/>
      <c r="S56" s="60"/>
    </row>
    <row r="57" spans="1:19" s="105" customFormat="1" ht="14.25">
      <c r="A57" s="96"/>
      <c r="B57" s="93"/>
      <c r="C57" s="93"/>
      <c r="G57" s="60"/>
      <c r="H57" s="564"/>
      <c r="I57" s="226"/>
      <c r="J57" s="226"/>
      <c r="K57" s="226"/>
      <c r="L57" s="226"/>
      <c r="M57" s="226"/>
      <c r="N57" s="226"/>
      <c r="O57" s="226"/>
      <c r="P57" s="226"/>
      <c r="R57" s="222"/>
      <c r="S57" s="60"/>
    </row>
    <row r="58" spans="1:19" s="105" customFormat="1" ht="14.25">
      <c r="A58" s="96"/>
      <c r="B58" s="93"/>
      <c r="C58" s="93"/>
      <c r="G58" s="60"/>
      <c r="H58" s="564"/>
      <c r="I58" s="226"/>
      <c r="J58" s="226"/>
      <c r="K58" s="226"/>
      <c r="L58" s="226"/>
      <c r="M58" s="226"/>
      <c r="N58" s="226"/>
      <c r="O58" s="226"/>
      <c r="P58" s="226"/>
      <c r="R58" s="222"/>
      <c r="S58" s="60"/>
    </row>
    <row r="59" spans="1:19" s="105" customFormat="1" ht="14.25">
      <c r="A59" s="96"/>
      <c r="B59" s="93"/>
      <c r="C59" s="93"/>
      <c r="G59" s="60"/>
      <c r="H59" s="564"/>
      <c r="I59" s="226"/>
      <c r="J59" s="226"/>
      <c r="K59" s="226"/>
      <c r="L59" s="226"/>
      <c r="M59" s="226"/>
      <c r="N59" s="226"/>
      <c r="O59" s="226"/>
      <c r="P59" s="226"/>
      <c r="R59" s="222"/>
      <c r="S59" s="60"/>
    </row>
    <row r="60" spans="1:19" s="105" customFormat="1" ht="14.25">
      <c r="A60" s="96"/>
      <c r="B60" s="93"/>
      <c r="C60" s="93"/>
      <c r="G60" s="60"/>
      <c r="H60" s="564"/>
      <c r="I60" s="226"/>
      <c r="J60" s="226"/>
      <c r="K60" s="226"/>
      <c r="L60" s="226"/>
      <c r="M60" s="226"/>
      <c r="N60" s="226"/>
      <c r="O60" s="226"/>
      <c r="P60" s="226"/>
      <c r="R60" s="222"/>
      <c r="S60" s="60"/>
    </row>
    <row r="61" spans="1:19" s="105" customFormat="1" ht="14.25">
      <c r="A61" s="96"/>
      <c r="B61" s="93"/>
      <c r="C61" s="93"/>
      <c r="G61" s="60"/>
      <c r="H61" s="564"/>
      <c r="I61" s="226"/>
      <c r="J61" s="226"/>
      <c r="K61" s="226"/>
      <c r="L61" s="226"/>
      <c r="M61" s="226"/>
      <c r="N61" s="226"/>
      <c r="O61" s="226"/>
      <c r="P61" s="226"/>
      <c r="R61" s="222"/>
      <c r="S61" s="60"/>
    </row>
    <row r="62" spans="1:19" s="105" customFormat="1" ht="14.25">
      <c r="A62" s="96"/>
      <c r="B62" s="93"/>
      <c r="C62" s="93"/>
      <c r="G62" s="60"/>
      <c r="H62" s="564"/>
      <c r="I62" s="226"/>
      <c r="J62" s="226"/>
      <c r="K62" s="226"/>
      <c r="L62" s="226"/>
      <c r="M62" s="226"/>
      <c r="N62" s="226"/>
      <c r="O62" s="226"/>
      <c r="P62" s="226"/>
      <c r="R62" s="222"/>
      <c r="S62" s="60"/>
    </row>
    <row r="63" spans="1:19" s="105" customFormat="1" ht="14.25">
      <c r="A63" s="96"/>
      <c r="B63" s="93"/>
      <c r="C63" s="93"/>
      <c r="G63" s="60"/>
      <c r="H63" s="564"/>
      <c r="I63" s="226"/>
      <c r="J63" s="226"/>
      <c r="K63" s="226"/>
      <c r="L63" s="226"/>
      <c r="M63" s="226"/>
      <c r="N63" s="226"/>
      <c r="O63" s="226"/>
      <c r="P63" s="226"/>
      <c r="R63" s="222"/>
      <c r="S63" s="60"/>
    </row>
    <row r="64" spans="1:19" s="105" customFormat="1" ht="14.25">
      <c r="A64" s="96"/>
      <c r="B64" s="93"/>
      <c r="C64" s="93"/>
      <c r="G64" s="60"/>
      <c r="H64" s="564"/>
      <c r="I64" s="226"/>
      <c r="J64" s="226"/>
      <c r="K64" s="226"/>
      <c r="L64" s="226"/>
      <c r="M64" s="226"/>
      <c r="N64" s="226"/>
      <c r="O64" s="226"/>
      <c r="P64" s="226"/>
      <c r="R64" s="222"/>
      <c r="S64" s="60"/>
    </row>
    <row r="65" spans="1:19" s="105" customFormat="1" ht="14.25">
      <c r="A65" s="96"/>
      <c r="B65" s="93"/>
      <c r="C65" s="93"/>
      <c r="G65" s="60"/>
      <c r="H65" s="564"/>
      <c r="I65" s="226"/>
      <c r="J65" s="226"/>
      <c r="K65" s="226"/>
      <c r="L65" s="226"/>
      <c r="M65" s="226"/>
      <c r="N65" s="226"/>
      <c r="O65" s="226"/>
      <c r="P65" s="226"/>
      <c r="R65" s="222"/>
      <c r="S65" s="60"/>
    </row>
    <row r="66" spans="1:19" s="105" customFormat="1" ht="14.25">
      <c r="A66" s="96"/>
      <c r="B66" s="93"/>
      <c r="C66" s="93"/>
      <c r="G66" s="60"/>
      <c r="H66" s="564"/>
      <c r="I66" s="226"/>
      <c r="J66" s="226"/>
      <c r="K66" s="226"/>
      <c r="L66" s="226"/>
      <c r="M66" s="226"/>
      <c r="N66" s="226"/>
      <c r="O66" s="226"/>
      <c r="P66" s="226"/>
      <c r="R66" s="222"/>
      <c r="S66" s="60"/>
    </row>
    <row r="67" spans="1:19" s="105" customFormat="1" ht="14.25">
      <c r="A67" s="96"/>
      <c r="B67" s="93"/>
      <c r="C67" s="93"/>
      <c r="G67" s="60"/>
      <c r="H67" s="564"/>
      <c r="I67" s="226"/>
      <c r="J67" s="226"/>
      <c r="K67" s="226"/>
      <c r="L67" s="226"/>
      <c r="M67" s="226"/>
      <c r="N67" s="226"/>
      <c r="O67" s="226"/>
      <c r="P67" s="226"/>
      <c r="R67" s="222"/>
      <c r="S67" s="60"/>
    </row>
    <row r="68" spans="1:19" s="105" customFormat="1" ht="14.25">
      <c r="A68" s="96"/>
      <c r="B68" s="93"/>
      <c r="C68" s="93"/>
      <c r="G68" s="60"/>
      <c r="H68" s="564"/>
      <c r="I68" s="226"/>
      <c r="J68" s="226"/>
      <c r="K68" s="226"/>
      <c r="L68" s="226"/>
      <c r="M68" s="226"/>
      <c r="N68" s="226"/>
      <c r="O68" s="226"/>
      <c r="P68" s="226"/>
      <c r="R68" s="222"/>
      <c r="S68" s="60"/>
    </row>
    <row r="69" spans="1:19" s="105" customFormat="1" ht="14.25">
      <c r="A69" s="96"/>
      <c r="B69" s="93"/>
      <c r="C69" s="93"/>
      <c r="G69" s="60"/>
      <c r="H69" s="564"/>
      <c r="I69" s="226"/>
      <c r="J69" s="226"/>
      <c r="K69" s="226"/>
      <c r="L69" s="226"/>
      <c r="M69" s="226"/>
      <c r="N69" s="226"/>
      <c r="O69" s="226"/>
      <c r="P69" s="226"/>
      <c r="R69" s="222"/>
      <c r="S69" s="60"/>
    </row>
    <row r="70" spans="1:19" s="105" customFormat="1" ht="14.25">
      <c r="A70" s="96"/>
      <c r="B70" s="93"/>
      <c r="C70" s="93"/>
      <c r="G70" s="60"/>
      <c r="H70" s="564"/>
      <c r="I70" s="226"/>
      <c r="J70" s="226"/>
      <c r="K70" s="226"/>
      <c r="L70" s="226"/>
      <c r="M70" s="226"/>
      <c r="N70" s="226"/>
      <c r="O70" s="226"/>
      <c r="P70" s="226"/>
      <c r="R70" s="222"/>
      <c r="S70" s="60"/>
    </row>
    <row r="71" spans="1:19" s="105" customFormat="1" ht="14.25">
      <c r="A71" s="96"/>
      <c r="B71" s="93"/>
      <c r="C71" s="93"/>
      <c r="G71" s="60"/>
      <c r="H71" s="564"/>
      <c r="I71" s="226"/>
      <c r="J71" s="226"/>
      <c r="K71" s="226"/>
      <c r="L71" s="226"/>
      <c r="M71" s="226"/>
      <c r="N71" s="226"/>
      <c r="O71" s="226"/>
      <c r="P71" s="226"/>
      <c r="R71" s="222"/>
      <c r="S71" s="60"/>
    </row>
    <row r="72" spans="1:19" s="105" customFormat="1" ht="14.25">
      <c r="A72" s="96"/>
      <c r="B72" s="93"/>
      <c r="C72" s="93"/>
      <c r="G72" s="60"/>
      <c r="H72" s="564"/>
      <c r="I72" s="226"/>
      <c r="J72" s="226"/>
      <c r="K72" s="226"/>
      <c r="L72" s="226"/>
      <c r="M72" s="226"/>
      <c r="N72" s="226"/>
      <c r="O72" s="226"/>
      <c r="P72" s="226"/>
      <c r="R72" s="222"/>
      <c r="S72" s="60"/>
    </row>
    <row r="73" spans="1:19" s="105" customFormat="1" ht="14.25">
      <c r="A73" s="96"/>
      <c r="B73" s="93"/>
      <c r="C73" s="93"/>
      <c r="G73" s="60"/>
      <c r="H73" s="564"/>
      <c r="I73" s="226"/>
      <c r="J73" s="226"/>
      <c r="K73" s="226"/>
      <c r="L73" s="226"/>
      <c r="M73" s="226"/>
      <c r="N73" s="226"/>
      <c r="O73" s="226"/>
      <c r="P73" s="226"/>
      <c r="R73" s="222"/>
      <c r="S73" s="60"/>
    </row>
    <row r="74" spans="1:19" s="105" customFormat="1" ht="14.25">
      <c r="A74" s="96"/>
      <c r="B74" s="93"/>
      <c r="C74" s="93"/>
      <c r="G74" s="60"/>
      <c r="H74" s="564"/>
      <c r="I74" s="226"/>
      <c r="J74" s="226"/>
      <c r="K74" s="226"/>
      <c r="L74" s="226"/>
      <c r="M74" s="226"/>
      <c r="N74" s="226"/>
      <c r="O74" s="226"/>
      <c r="P74" s="226"/>
      <c r="R74" s="222"/>
      <c r="S74" s="60"/>
    </row>
    <row r="75" spans="1:19" s="105" customFormat="1" ht="14.25">
      <c r="A75" s="96"/>
      <c r="B75" s="93"/>
      <c r="C75" s="93"/>
      <c r="G75" s="60"/>
      <c r="H75" s="564"/>
      <c r="I75" s="226"/>
      <c r="J75" s="226"/>
      <c r="K75" s="226"/>
      <c r="L75" s="226"/>
      <c r="M75" s="226"/>
      <c r="N75" s="226"/>
      <c r="O75" s="226"/>
      <c r="P75" s="226"/>
      <c r="R75" s="222"/>
      <c r="S75" s="60"/>
    </row>
    <row r="76" spans="1:19" s="105" customFormat="1" ht="14.25">
      <c r="A76" s="96"/>
      <c r="B76" s="93"/>
      <c r="C76" s="93"/>
      <c r="G76" s="60"/>
      <c r="H76" s="564"/>
      <c r="I76" s="226"/>
      <c r="J76" s="226"/>
      <c r="K76" s="226"/>
      <c r="L76" s="226"/>
      <c r="M76" s="226"/>
      <c r="N76" s="226"/>
      <c r="O76" s="226"/>
      <c r="P76" s="226"/>
      <c r="R76" s="222"/>
      <c r="S76" s="60"/>
    </row>
    <row r="77" spans="1:19" s="105" customFormat="1" ht="14.25">
      <c r="A77" s="96"/>
      <c r="B77" s="93"/>
      <c r="C77" s="93"/>
      <c r="G77" s="60"/>
      <c r="H77" s="564"/>
      <c r="I77" s="226"/>
      <c r="J77" s="226"/>
      <c r="K77" s="226"/>
      <c r="L77" s="226"/>
      <c r="M77" s="226"/>
      <c r="N77" s="226"/>
      <c r="O77" s="226"/>
      <c r="P77" s="226"/>
      <c r="R77" s="222"/>
      <c r="S77" s="60"/>
    </row>
    <row r="78" spans="1:19" s="105" customFormat="1" ht="14.25">
      <c r="A78" s="96"/>
      <c r="B78" s="93"/>
      <c r="C78" s="93"/>
      <c r="G78" s="60"/>
      <c r="H78" s="564"/>
      <c r="I78" s="226"/>
      <c r="J78" s="226"/>
      <c r="K78" s="226"/>
      <c r="L78" s="226"/>
      <c r="M78" s="226"/>
      <c r="N78" s="226"/>
      <c r="O78" s="226"/>
      <c r="P78" s="226"/>
      <c r="R78" s="224"/>
      <c r="S78" s="60"/>
    </row>
    <row r="79" spans="1:19" s="105" customFormat="1" ht="14.25">
      <c r="A79" s="96"/>
      <c r="B79" s="93"/>
      <c r="C79" s="93"/>
      <c r="G79" s="60"/>
      <c r="H79" s="564"/>
      <c r="I79" s="226"/>
      <c r="J79" s="226"/>
      <c r="K79" s="226"/>
      <c r="L79" s="226"/>
      <c r="M79" s="226"/>
      <c r="N79" s="226"/>
      <c r="O79" s="226"/>
      <c r="P79" s="226"/>
      <c r="R79" s="224"/>
      <c r="S79" s="60"/>
    </row>
    <row r="80" spans="1:19" s="105" customFormat="1" ht="14.25">
      <c r="A80" s="96"/>
      <c r="B80" s="93"/>
      <c r="C80" s="93"/>
      <c r="G80" s="60"/>
      <c r="H80" s="564"/>
      <c r="I80" s="226"/>
      <c r="J80" s="226"/>
      <c r="K80" s="226"/>
      <c r="L80" s="226"/>
      <c r="M80" s="226"/>
      <c r="N80" s="226"/>
      <c r="O80" s="226"/>
      <c r="P80" s="226"/>
      <c r="R80" s="224"/>
      <c r="S80" s="60"/>
    </row>
    <row r="81" spans="1:19" s="105" customFormat="1" ht="14.25">
      <c r="A81" s="96"/>
      <c r="B81" s="93"/>
      <c r="C81" s="93"/>
      <c r="G81" s="60"/>
      <c r="H81" s="564"/>
      <c r="I81" s="226"/>
      <c r="J81" s="226"/>
      <c r="K81" s="226"/>
      <c r="L81" s="226"/>
      <c r="M81" s="226"/>
      <c r="N81" s="226"/>
      <c r="O81" s="226"/>
      <c r="P81" s="226"/>
      <c r="R81" s="224"/>
      <c r="S81" s="60"/>
    </row>
    <row r="82" spans="1:19" s="105" customFormat="1" ht="14.25">
      <c r="A82" s="96"/>
      <c r="B82" s="93"/>
      <c r="C82" s="93"/>
      <c r="G82" s="60"/>
      <c r="H82" s="564"/>
      <c r="I82" s="226"/>
      <c r="J82" s="226"/>
      <c r="K82" s="226"/>
      <c r="L82" s="226"/>
      <c r="M82" s="226"/>
      <c r="N82" s="226"/>
      <c r="O82" s="226"/>
      <c r="P82" s="226"/>
      <c r="R82" s="225"/>
      <c r="S82" s="60"/>
    </row>
    <row r="83" spans="1:19" s="105" customFormat="1" ht="14.25">
      <c r="A83" s="96"/>
      <c r="B83" s="93"/>
      <c r="C83" s="93"/>
      <c r="G83" s="60"/>
      <c r="H83" s="564"/>
      <c r="I83" s="226"/>
      <c r="J83" s="226"/>
      <c r="K83" s="226"/>
      <c r="L83" s="226"/>
      <c r="M83" s="226"/>
      <c r="N83" s="226"/>
      <c r="O83" s="226"/>
      <c r="P83" s="226"/>
      <c r="R83" s="225"/>
      <c r="S83" s="60"/>
    </row>
    <row r="84" spans="1:19" s="105" customFormat="1" ht="14.25">
      <c r="A84" s="96"/>
      <c r="B84" s="93"/>
      <c r="C84" s="93"/>
      <c r="G84" s="60"/>
      <c r="H84" s="564"/>
      <c r="I84" s="226"/>
      <c r="J84" s="226"/>
      <c r="K84" s="226"/>
      <c r="L84" s="226"/>
      <c r="M84" s="226"/>
      <c r="N84" s="226"/>
      <c r="O84" s="226"/>
      <c r="P84" s="226"/>
      <c r="R84" s="224"/>
      <c r="S84" s="60"/>
    </row>
    <row r="85" spans="1:19" s="105" customFormat="1" ht="14.25">
      <c r="A85" s="96"/>
      <c r="B85" s="93"/>
      <c r="C85" s="93"/>
      <c r="G85" s="60"/>
      <c r="H85" s="564"/>
      <c r="I85" s="226"/>
      <c r="J85" s="226"/>
      <c r="K85" s="226"/>
      <c r="L85" s="226"/>
      <c r="M85" s="226"/>
      <c r="N85" s="226"/>
      <c r="O85" s="226"/>
      <c r="P85" s="226"/>
      <c r="R85" s="225"/>
      <c r="S85" s="60"/>
    </row>
    <row r="86" spans="1:19" s="105" customFormat="1" ht="14.25">
      <c r="A86" s="96"/>
      <c r="B86" s="93"/>
      <c r="C86" s="93"/>
      <c r="G86" s="60"/>
      <c r="H86" s="564"/>
      <c r="I86" s="226"/>
      <c r="J86" s="226"/>
      <c r="K86" s="226"/>
      <c r="L86" s="226"/>
      <c r="M86" s="226"/>
      <c r="N86" s="226"/>
      <c r="O86" s="226"/>
      <c r="P86" s="226"/>
      <c r="R86" s="225"/>
      <c r="S86" s="60"/>
    </row>
    <row r="87" spans="1:19" s="105" customFormat="1" ht="14.25">
      <c r="A87" s="96"/>
      <c r="B87" s="93"/>
      <c r="C87" s="93"/>
      <c r="G87" s="60"/>
      <c r="H87" s="564"/>
      <c r="I87" s="226"/>
      <c r="J87" s="226"/>
      <c r="K87" s="226"/>
      <c r="L87" s="226"/>
      <c r="M87" s="226"/>
      <c r="N87" s="226"/>
      <c r="O87" s="226"/>
      <c r="P87" s="226"/>
      <c r="R87" s="224"/>
      <c r="S87" s="60"/>
    </row>
    <row r="88" spans="1:19" s="105" customFormat="1" ht="14.25">
      <c r="A88" s="96"/>
      <c r="B88" s="93"/>
      <c r="C88" s="93"/>
      <c r="G88" s="60"/>
      <c r="H88" s="564"/>
      <c r="I88" s="226"/>
      <c r="J88" s="226"/>
      <c r="K88" s="226"/>
      <c r="L88" s="226"/>
      <c r="M88" s="226"/>
      <c r="N88" s="226"/>
      <c r="O88" s="226"/>
      <c r="P88" s="226"/>
      <c r="R88" s="224"/>
      <c r="S88" s="60"/>
    </row>
    <row r="89" spans="1:19" s="105" customFormat="1" ht="14.25">
      <c r="A89" s="96"/>
      <c r="B89" s="93"/>
      <c r="C89" s="93"/>
      <c r="G89" s="60"/>
      <c r="H89" s="564"/>
      <c r="I89" s="226"/>
      <c r="J89" s="226"/>
      <c r="K89" s="226"/>
      <c r="L89" s="226"/>
      <c r="M89" s="226"/>
      <c r="N89" s="226"/>
      <c r="O89" s="226"/>
      <c r="P89" s="226"/>
      <c r="R89" s="224"/>
      <c r="S89" s="60"/>
    </row>
    <row r="90" spans="1:19" s="105" customFormat="1" ht="14.25">
      <c r="A90" s="96"/>
      <c r="B90" s="93"/>
      <c r="C90" s="93"/>
      <c r="G90" s="60"/>
      <c r="H90" s="564"/>
      <c r="I90" s="226"/>
      <c r="J90" s="226"/>
      <c r="K90" s="226"/>
      <c r="L90" s="226"/>
      <c r="M90" s="226"/>
      <c r="N90" s="226"/>
      <c r="O90" s="226"/>
      <c r="P90" s="226"/>
      <c r="R90" s="225"/>
      <c r="S90" s="60"/>
    </row>
    <row r="91" spans="1:19" s="105" customFormat="1" ht="14.25">
      <c r="A91" s="96"/>
      <c r="B91" s="93"/>
      <c r="C91" s="93"/>
      <c r="G91" s="60"/>
      <c r="H91" s="564"/>
      <c r="I91" s="226"/>
      <c r="J91" s="226"/>
      <c r="K91" s="226"/>
      <c r="L91" s="226"/>
      <c r="M91" s="226"/>
      <c r="N91" s="226"/>
      <c r="O91" s="226"/>
      <c r="P91" s="226"/>
      <c r="R91" s="225"/>
      <c r="S91" s="60"/>
    </row>
    <row r="92" spans="1:19" s="105" customFormat="1" ht="14.25">
      <c r="A92" s="96"/>
      <c r="B92" s="93"/>
      <c r="C92" s="93"/>
      <c r="G92" s="60"/>
      <c r="H92" s="564"/>
      <c r="I92" s="226"/>
      <c r="J92" s="226"/>
      <c r="K92" s="226"/>
      <c r="L92" s="226"/>
      <c r="M92" s="226"/>
      <c r="N92" s="226"/>
      <c r="O92" s="226"/>
      <c r="P92" s="226"/>
      <c r="R92" s="225"/>
      <c r="S92" s="60"/>
    </row>
    <row r="93" spans="1:19" s="105" customFormat="1" ht="14.25">
      <c r="A93" s="96"/>
      <c r="B93" s="93"/>
      <c r="C93" s="93"/>
      <c r="G93" s="60"/>
      <c r="H93" s="564"/>
      <c r="I93" s="226"/>
      <c r="J93" s="226"/>
      <c r="K93" s="226"/>
      <c r="L93" s="226"/>
      <c r="M93" s="226"/>
      <c r="N93" s="226"/>
      <c r="O93" s="226"/>
      <c r="P93" s="226"/>
      <c r="R93" s="225"/>
      <c r="S93" s="60"/>
    </row>
    <row r="94" spans="1:19" s="105" customFormat="1" ht="14.25">
      <c r="A94" s="96"/>
      <c r="B94" s="93"/>
      <c r="C94" s="93"/>
      <c r="G94" s="60"/>
      <c r="H94" s="564"/>
      <c r="I94" s="226"/>
      <c r="J94" s="226"/>
      <c r="K94" s="226"/>
      <c r="L94" s="226"/>
      <c r="M94" s="226"/>
      <c r="N94" s="226"/>
      <c r="O94" s="226"/>
      <c r="P94" s="226"/>
      <c r="R94" s="224"/>
      <c r="S94" s="60"/>
    </row>
    <row r="95" spans="1:19" s="105" customFormat="1" ht="14.25">
      <c r="A95" s="96"/>
      <c r="B95" s="93"/>
      <c r="C95" s="93"/>
      <c r="G95" s="60"/>
      <c r="H95" s="564"/>
      <c r="I95" s="226"/>
      <c r="J95" s="226"/>
      <c r="K95" s="226"/>
      <c r="L95" s="226"/>
      <c r="M95" s="226"/>
      <c r="N95" s="226"/>
      <c r="O95" s="226"/>
      <c r="P95" s="226"/>
      <c r="R95" s="225"/>
      <c r="S95" s="60"/>
    </row>
    <row r="96" spans="1:19" s="105" customFormat="1" ht="14.25">
      <c r="A96" s="96"/>
      <c r="B96" s="93"/>
      <c r="C96" s="93"/>
      <c r="G96" s="60"/>
      <c r="H96" s="564"/>
      <c r="I96" s="226"/>
      <c r="J96" s="226"/>
      <c r="K96" s="226"/>
      <c r="L96" s="226"/>
      <c r="M96" s="226"/>
      <c r="N96" s="226"/>
      <c r="O96" s="226"/>
      <c r="P96" s="226"/>
      <c r="R96" s="225"/>
      <c r="S96" s="60"/>
    </row>
    <row r="97" spans="1:19" s="105" customFormat="1" ht="14.25">
      <c r="A97" s="96"/>
      <c r="B97" s="93"/>
      <c r="C97" s="93"/>
      <c r="G97" s="60"/>
      <c r="H97" s="564"/>
      <c r="I97" s="226"/>
      <c r="J97" s="226"/>
      <c r="K97" s="226"/>
      <c r="L97" s="226"/>
      <c r="M97" s="226"/>
      <c r="N97" s="226"/>
      <c r="O97" s="226"/>
      <c r="P97" s="226"/>
      <c r="R97" s="224"/>
      <c r="S97" s="60"/>
    </row>
    <row r="98" spans="1:19" s="105" customFormat="1" ht="14.25">
      <c r="A98" s="96"/>
      <c r="B98" s="93"/>
      <c r="C98" s="93"/>
      <c r="G98" s="60"/>
      <c r="H98" s="564"/>
      <c r="I98" s="226"/>
      <c r="J98" s="226"/>
      <c r="K98" s="226"/>
      <c r="L98" s="226"/>
      <c r="M98" s="226"/>
      <c r="N98" s="226"/>
      <c r="O98" s="226"/>
      <c r="P98" s="226"/>
      <c r="R98" s="224"/>
      <c r="S98" s="60"/>
    </row>
    <row r="99" spans="1:19" s="105" customFormat="1" ht="14.25">
      <c r="A99" s="96"/>
      <c r="B99" s="93"/>
      <c r="C99" s="93"/>
      <c r="G99" s="60"/>
      <c r="H99" s="564"/>
      <c r="I99" s="226"/>
      <c r="J99" s="226"/>
      <c r="K99" s="226"/>
      <c r="L99" s="226"/>
      <c r="M99" s="226"/>
      <c r="N99" s="226"/>
      <c r="O99" s="226"/>
      <c r="P99" s="226"/>
      <c r="R99" s="225"/>
      <c r="S99" s="60"/>
    </row>
    <row r="100" spans="1:19" s="105" customFormat="1" ht="14.25">
      <c r="A100" s="96"/>
      <c r="B100" s="93"/>
      <c r="C100" s="93"/>
      <c r="G100" s="60"/>
      <c r="H100" s="564"/>
      <c r="I100" s="226"/>
      <c r="J100" s="226"/>
      <c r="K100" s="226"/>
      <c r="L100" s="226"/>
      <c r="M100" s="226"/>
      <c r="N100" s="226"/>
      <c r="O100" s="226"/>
      <c r="P100" s="226"/>
      <c r="R100" s="225"/>
      <c r="S100" s="60"/>
    </row>
    <row r="101" spans="1:19" s="105" customFormat="1" ht="14.25">
      <c r="A101" s="96"/>
      <c r="B101" s="93"/>
      <c r="C101" s="93"/>
      <c r="G101" s="60"/>
      <c r="H101" s="564"/>
      <c r="I101" s="226"/>
      <c r="J101" s="226"/>
      <c r="K101" s="226"/>
      <c r="L101" s="226"/>
      <c r="M101" s="226"/>
      <c r="N101" s="226"/>
      <c r="O101" s="226"/>
      <c r="P101" s="226"/>
      <c r="R101" s="225"/>
      <c r="S101" s="60"/>
    </row>
    <row r="102" spans="1:19" s="105" customFormat="1" ht="14.25">
      <c r="A102" s="96"/>
      <c r="B102" s="93"/>
      <c r="C102" s="93"/>
      <c r="G102" s="60"/>
      <c r="H102" s="564"/>
      <c r="I102" s="226"/>
      <c r="J102" s="226"/>
      <c r="K102" s="226"/>
      <c r="L102" s="226"/>
      <c r="M102" s="226"/>
      <c r="N102" s="226"/>
      <c r="O102" s="226"/>
      <c r="P102" s="226"/>
      <c r="R102" s="225"/>
      <c r="S102" s="60"/>
    </row>
    <row r="103" spans="1:19" s="105" customFormat="1" ht="14.25">
      <c r="A103" s="96"/>
      <c r="B103" s="93"/>
      <c r="C103" s="93"/>
      <c r="G103" s="60"/>
      <c r="H103" s="564"/>
      <c r="I103" s="226"/>
      <c r="J103" s="226"/>
      <c r="K103" s="226"/>
      <c r="L103" s="226"/>
      <c r="M103" s="226"/>
      <c r="N103" s="226"/>
      <c r="O103" s="226"/>
      <c r="P103" s="226"/>
      <c r="R103" s="224"/>
      <c r="S103" s="60"/>
    </row>
    <row r="104" spans="1:19" s="105" customFormat="1" ht="14.25">
      <c r="A104" s="96"/>
      <c r="B104" s="93"/>
      <c r="C104" s="93"/>
      <c r="G104" s="60"/>
      <c r="H104" s="564"/>
      <c r="I104" s="226"/>
      <c r="J104" s="226"/>
      <c r="K104" s="226"/>
      <c r="L104" s="226"/>
      <c r="M104" s="226"/>
      <c r="N104" s="226"/>
      <c r="O104" s="226"/>
      <c r="P104" s="226"/>
      <c r="R104" s="225"/>
      <c r="S104" s="60"/>
    </row>
    <row r="105" spans="1:19" s="105" customFormat="1" ht="14.25">
      <c r="A105" s="96"/>
      <c r="B105" s="93"/>
      <c r="C105" s="93"/>
      <c r="G105" s="60"/>
      <c r="H105" s="564"/>
      <c r="I105" s="226"/>
      <c r="J105" s="226"/>
      <c r="K105" s="226"/>
      <c r="L105" s="226"/>
      <c r="M105" s="226"/>
      <c r="N105" s="226"/>
      <c r="O105" s="226"/>
      <c r="P105" s="226"/>
      <c r="R105" s="224"/>
      <c r="S105" s="60"/>
    </row>
    <row r="106" spans="1:19" s="105" customFormat="1" ht="14.25">
      <c r="A106" s="96"/>
      <c r="B106" s="93"/>
      <c r="C106" s="93"/>
      <c r="G106" s="60"/>
      <c r="H106" s="564"/>
      <c r="I106" s="226"/>
      <c r="J106" s="226"/>
      <c r="K106" s="226"/>
      <c r="L106" s="226"/>
      <c r="M106" s="226"/>
      <c r="N106" s="226"/>
      <c r="O106" s="226"/>
      <c r="P106" s="226"/>
      <c r="R106" s="224"/>
      <c r="S106" s="60"/>
    </row>
    <row r="107" spans="1:19" s="105" customFormat="1" ht="14.25">
      <c r="A107" s="96"/>
      <c r="B107" s="93"/>
      <c r="C107" s="93"/>
      <c r="G107" s="60"/>
      <c r="H107" s="564"/>
      <c r="I107" s="226"/>
      <c r="J107" s="226"/>
      <c r="K107" s="226"/>
      <c r="L107" s="226"/>
      <c r="M107" s="226"/>
      <c r="N107" s="226"/>
      <c r="O107" s="226"/>
      <c r="P107" s="226"/>
      <c r="R107" s="225"/>
      <c r="S107" s="60"/>
    </row>
    <row r="108" spans="1:19" s="105" customFormat="1" ht="14.25">
      <c r="A108" s="96"/>
      <c r="B108" s="93"/>
      <c r="C108" s="93"/>
      <c r="G108" s="60"/>
      <c r="H108" s="564"/>
      <c r="I108" s="226"/>
      <c r="J108" s="226"/>
      <c r="K108" s="226"/>
      <c r="L108" s="226"/>
      <c r="M108" s="226"/>
      <c r="N108" s="226"/>
      <c r="O108" s="226"/>
      <c r="P108" s="226"/>
      <c r="R108" s="225"/>
      <c r="S108" s="60"/>
    </row>
    <row r="109" spans="1:19" s="105" customFormat="1" ht="14.25">
      <c r="A109" s="96"/>
      <c r="B109" s="93"/>
      <c r="C109" s="93"/>
      <c r="G109" s="60"/>
      <c r="H109" s="564"/>
      <c r="I109" s="226"/>
      <c r="J109" s="226"/>
      <c r="K109" s="226"/>
      <c r="L109" s="226"/>
      <c r="M109" s="226"/>
      <c r="N109" s="226"/>
      <c r="O109" s="226"/>
      <c r="P109" s="226"/>
      <c r="R109" s="224"/>
      <c r="S109" s="60"/>
    </row>
    <row r="110" spans="1:19" s="105" customFormat="1" ht="14.25">
      <c r="A110" s="96"/>
      <c r="B110" s="93"/>
      <c r="C110" s="93"/>
      <c r="G110" s="60"/>
      <c r="H110" s="564"/>
      <c r="I110" s="226"/>
      <c r="J110" s="226"/>
      <c r="K110" s="226"/>
      <c r="L110" s="226"/>
      <c r="M110" s="226"/>
      <c r="N110" s="226"/>
      <c r="O110" s="226"/>
      <c r="P110" s="226"/>
      <c r="R110" s="225"/>
      <c r="S110" s="60"/>
    </row>
    <row r="111" spans="1:19" s="105" customFormat="1" ht="14.25">
      <c r="A111" s="96"/>
      <c r="B111" s="93"/>
      <c r="C111" s="93"/>
      <c r="G111" s="60"/>
      <c r="H111" s="564"/>
      <c r="I111" s="226"/>
      <c r="J111" s="226"/>
      <c r="K111" s="226"/>
      <c r="L111" s="226"/>
      <c r="M111" s="226"/>
      <c r="N111" s="226"/>
      <c r="O111" s="226"/>
      <c r="P111" s="226"/>
      <c r="R111" s="225"/>
      <c r="S111" s="60"/>
    </row>
    <row r="112" spans="1:19">
      <c r="A112" s="8"/>
      <c r="B112" s="9"/>
      <c r="C112" s="18"/>
      <c r="R112" s="11"/>
    </row>
    <row r="113" spans="1:19">
      <c r="A113" s="8"/>
      <c r="B113" s="9"/>
      <c r="C113" s="9"/>
      <c r="R113" s="2"/>
    </row>
    <row r="114" spans="1:19">
      <c r="A114" s="8"/>
      <c r="B114" s="9"/>
      <c r="C114" s="9"/>
      <c r="R114" s="11"/>
    </row>
    <row r="115" spans="1:19">
      <c r="A115" s="8"/>
      <c r="B115" s="9"/>
      <c r="C115" s="9"/>
      <c r="R115" s="11"/>
    </row>
    <row r="116" spans="1:19">
      <c r="A116" s="8"/>
      <c r="B116" s="9"/>
      <c r="C116" s="9"/>
      <c r="R116" s="2"/>
    </row>
    <row r="117" spans="1:19">
      <c r="A117" s="8"/>
      <c r="B117" s="9"/>
      <c r="C117" s="9"/>
      <c r="R117" s="2"/>
    </row>
    <row r="118" spans="1:19">
      <c r="A118" s="8"/>
      <c r="B118" s="9"/>
      <c r="C118" s="18"/>
      <c r="R118" s="2"/>
    </row>
    <row r="119" spans="1:19">
      <c r="A119" s="8"/>
      <c r="B119" s="9"/>
      <c r="C119" s="18"/>
      <c r="R119" s="11"/>
    </row>
    <row r="120" spans="1:19">
      <c r="A120" s="8"/>
      <c r="B120" s="9"/>
      <c r="C120" s="18"/>
      <c r="R120" s="2"/>
    </row>
    <row r="121" spans="1:19">
      <c r="A121" s="8"/>
      <c r="B121" s="9"/>
      <c r="C121" s="18"/>
      <c r="R121" s="2"/>
    </row>
    <row r="122" spans="1:19">
      <c r="A122" s="36"/>
      <c r="B122" s="18"/>
      <c r="C122" s="18"/>
      <c r="G122" s="54"/>
      <c r="H122" s="54"/>
      <c r="R122" s="34"/>
      <c r="S122" s="54"/>
    </row>
    <row r="123" spans="1:19">
      <c r="A123" s="8"/>
      <c r="B123" s="9"/>
      <c r="C123" s="9"/>
      <c r="R123" s="11"/>
    </row>
    <row r="124" spans="1:19">
      <c r="A124" s="8"/>
      <c r="B124" s="9"/>
      <c r="C124" s="9"/>
      <c r="R124" s="2"/>
    </row>
    <row r="125" spans="1:19">
      <c r="A125" s="8"/>
      <c r="B125" s="9"/>
      <c r="C125" s="9"/>
      <c r="R125" s="2"/>
    </row>
    <row r="126" spans="1:19">
      <c r="A126" s="8"/>
      <c r="B126" s="9"/>
      <c r="C126" s="18"/>
      <c r="R126" s="11"/>
    </row>
    <row r="127" spans="1:19">
      <c r="A127" s="8"/>
      <c r="B127" s="9"/>
      <c r="C127" s="18"/>
      <c r="R127" s="2"/>
    </row>
    <row r="128" spans="1:19">
      <c r="A128" s="8"/>
      <c r="B128" s="9"/>
      <c r="C128" s="18"/>
      <c r="R128" s="2"/>
    </row>
    <row r="129" spans="1:18">
      <c r="A129" s="8"/>
      <c r="B129" s="9"/>
      <c r="C129" s="18"/>
      <c r="R129" s="11"/>
    </row>
    <row r="130" spans="1:18">
      <c r="A130" s="8"/>
      <c r="B130" s="9"/>
      <c r="C130" s="9"/>
      <c r="R130" s="2"/>
    </row>
    <row r="131" spans="1:18">
      <c r="A131" s="8"/>
      <c r="B131" s="9"/>
      <c r="C131" s="9"/>
      <c r="R131" s="11"/>
    </row>
    <row r="132" spans="1:18">
      <c r="A132" s="8"/>
      <c r="B132" s="9"/>
      <c r="C132" s="18"/>
      <c r="R132" s="11"/>
    </row>
    <row r="133" spans="1:18">
      <c r="A133" s="8"/>
      <c r="B133" s="9"/>
      <c r="C133" s="18"/>
      <c r="R133" s="11"/>
    </row>
    <row r="134" spans="1:18">
      <c r="A134" s="8"/>
      <c r="B134" s="9"/>
      <c r="C134" s="18"/>
      <c r="R134" s="11"/>
    </row>
    <row r="135" spans="1:18">
      <c r="A135" s="8"/>
      <c r="B135" s="9"/>
      <c r="C135" s="18"/>
      <c r="R135" s="11"/>
    </row>
    <row r="136" spans="1:18">
      <c r="A136" s="8"/>
      <c r="B136" s="9"/>
      <c r="C136" s="18"/>
      <c r="R136" s="11"/>
    </row>
    <row r="137" spans="1:18">
      <c r="A137" s="8"/>
      <c r="B137" s="9"/>
      <c r="C137" s="18"/>
      <c r="R137" s="11"/>
    </row>
    <row r="138" spans="1:18">
      <c r="A138" s="8"/>
      <c r="B138" s="9"/>
      <c r="C138" s="9"/>
      <c r="R138" s="11"/>
    </row>
    <row r="139" spans="1:18">
      <c r="A139" s="8"/>
      <c r="B139" s="9"/>
      <c r="C139" s="9"/>
      <c r="R139" s="11"/>
    </row>
    <row r="140" spans="1:18">
      <c r="A140" s="8"/>
      <c r="B140" s="9"/>
      <c r="C140" s="18"/>
      <c r="R140" s="11"/>
    </row>
    <row r="141" spans="1:18">
      <c r="A141" s="8"/>
      <c r="B141" s="9"/>
      <c r="C141" s="18"/>
      <c r="R141" s="11"/>
    </row>
    <row r="142" spans="1:18">
      <c r="A142" s="8"/>
      <c r="B142" s="9"/>
      <c r="C142" s="18"/>
      <c r="R142" s="11"/>
    </row>
    <row r="143" spans="1:18">
      <c r="A143" s="8"/>
      <c r="B143" s="9"/>
      <c r="C143" s="18"/>
      <c r="R143" s="11"/>
    </row>
    <row r="144" spans="1:18">
      <c r="A144" s="8"/>
      <c r="B144" s="9"/>
      <c r="C144" s="18"/>
      <c r="R144" s="11"/>
    </row>
    <row r="145" spans="1:18">
      <c r="A145" s="8"/>
      <c r="B145" s="9"/>
      <c r="C145" s="9"/>
      <c r="R145" s="11"/>
    </row>
    <row r="146" spans="1:18">
      <c r="A146" s="8"/>
      <c r="B146" s="9"/>
      <c r="C146" s="9"/>
      <c r="R146" s="11"/>
    </row>
    <row r="147" spans="1:18">
      <c r="A147" s="8"/>
      <c r="B147" s="9"/>
      <c r="C147" s="9"/>
      <c r="R147" s="11"/>
    </row>
    <row r="148" spans="1:18">
      <c r="A148" s="8"/>
      <c r="B148" s="9"/>
      <c r="C148" s="9"/>
      <c r="R148" s="11"/>
    </row>
    <row r="149" spans="1:18">
      <c r="A149" s="8"/>
      <c r="B149" s="9"/>
      <c r="C149" s="9"/>
      <c r="R149" s="11"/>
    </row>
    <row r="150" spans="1:18">
      <c r="A150" s="8"/>
      <c r="B150" s="9"/>
      <c r="C150" s="9"/>
      <c r="R150" s="2"/>
    </row>
    <row r="151" spans="1:18">
      <c r="A151" s="8"/>
      <c r="B151" s="18"/>
      <c r="C151" s="33"/>
      <c r="R151" s="11"/>
    </row>
    <row r="152" spans="1:18">
      <c r="A152" s="8"/>
      <c r="B152" s="9"/>
      <c r="C152" s="33"/>
      <c r="R152" s="11"/>
    </row>
    <row r="153" spans="1:18">
      <c r="A153" s="8"/>
      <c r="B153" s="9"/>
      <c r="C153" s="33"/>
      <c r="R153" s="11"/>
    </row>
    <row r="154" spans="1:18">
      <c r="A154" s="8"/>
      <c r="B154" s="9"/>
      <c r="C154" s="33"/>
      <c r="R154" s="11"/>
    </row>
    <row r="155" spans="1:18">
      <c r="A155" s="8"/>
      <c r="B155" s="9"/>
      <c r="C155" s="33"/>
      <c r="R155" s="11"/>
    </row>
    <row r="156" spans="1:18">
      <c r="A156" s="8"/>
      <c r="B156" s="9"/>
      <c r="C156" s="9"/>
      <c r="R156" s="11"/>
    </row>
    <row r="157" spans="1:18">
      <c r="A157" s="8"/>
      <c r="B157" s="9"/>
      <c r="C157" s="9"/>
      <c r="R157" s="11"/>
    </row>
    <row r="158" spans="1:18">
      <c r="A158" s="8"/>
      <c r="B158" s="9"/>
      <c r="C158" s="33"/>
      <c r="R158" s="11"/>
    </row>
    <row r="159" spans="1:18">
      <c r="A159" s="8"/>
      <c r="B159" s="9"/>
      <c r="C159" s="33"/>
      <c r="R159" s="11"/>
    </row>
    <row r="160" spans="1:18">
      <c r="A160" s="8"/>
      <c r="B160" s="9"/>
      <c r="C160" s="33"/>
      <c r="R160" s="11"/>
    </row>
    <row r="161" spans="1:19">
      <c r="A161" s="8"/>
      <c r="B161" s="9"/>
      <c r="C161" s="33"/>
      <c r="R161" s="11"/>
    </row>
    <row r="162" spans="1:19">
      <c r="A162" s="8"/>
      <c r="B162" s="9"/>
      <c r="C162" s="33"/>
      <c r="R162" s="11"/>
    </row>
    <row r="163" spans="1:19">
      <c r="A163" s="8"/>
      <c r="B163" s="9"/>
      <c r="C163" s="9"/>
      <c r="R163" s="11"/>
    </row>
    <row r="164" spans="1:19">
      <c r="A164" s="8"/>
      <c r="B164" s="9"/>
      <c r="C164" s="9"/>
      <c r="R164" s="11"/>
    </row>
    <row r="165" spans="1:19">
      <c r="A165" s="8"/>
      <c r="B165" s="9"/>
      <c r="C165" s="9"/>
      <c r="R165" s="11"/>
    </row>
    <row r="166" spans="1:19">
      <c r="A166" s="8"/>
      <c r="B166" s="9"/>
      <c r="C166" s="9"/>
      <c r="R166" s="2"/>
    </row>
    <row r="167" spans="1:19">
      <c r="A167" s="8"/>
      <c r="B167" s="9"/>
      <c r="C167" s="9"/>
      <c r="R167" s="2"/>
    </row>
    <row r="168" spans="1:19">
      <c r="A168" s="8"/>
      <c r="B168" s="9"/>
      <c r="C168" s="33"/>
      <c r="R168" s="11"/>
    </row>
    <row r="169" spans="1:19">
      <c r="A169" s="8"/>
      <c r="B169" s="9"/>
      <c r="C169" s="33"/>
      <c r="R169" s="2"/>
    </row>
    <row r="170" spans="1:19">
      <c r="A170" s="8"/>
      <c r="B170" s="9"/>
      <c r="C170" s="33"/>
      <c r="R170" s="2"/>
    </row>
    <row r="171" spans="1:19">
      <c r="A171" s="8"/>
      <c r="B171" s="9"/>
      <c r="C171" s="33"/>
      <c r="R171" s="11"/>
    </row>
    <row r="172" spans="1:19">
      <c r="A172" s="36"/>
      <c r="B172" s="18"/>
      <c r="C172" s="18"/>
      <c r="G172" s="54"/>
      <c r="H172" s="54"/>
      <c r="R172" s="34"/>
      <c r="S172" s="54"/>
    </row>
    <row r="173" spans="1:19">
      <c r="A173" s="8"/>
      <c r="B173" s="9"/>
      <c r="C173" s="9"/>
      <c r="R173" s="11"/>
    </row>
    <row r="174" spans="1:19">
      <c r="A174" s="8"/>
      <c r="B174" s="9"/>
      <c r="C174" s="9"/>
      <c r="R174" s="2"/>
    </row>
    <row r="175" spans="1:19">
      <c r="A175" s="8"/>
      <c r="B175" s="9"/>
      <c r="C175" s="9"/>
      <c r="R175" s="2"/>
    </row>
    <row r="176" spans="1:19">
      <c r="A176" s="8"/>
      <c r="B176" s="9"/>
      <c r="C176" s="33"/>
      <c r="R176" s="11"/>
    </row>
    <row r="177" spans="1:19">
      <c r="A177" s="8"/>
      <c r="B177" s="9"/>
      <c r="C177" s="33"/>
      <c r="R177" s="2"/>
    </row>
    <row r="178" spans="1:19">
      <c r="A178" s="8"/>
      <c r="B178" s="9"/>
      <c r="C178" s="33"/>
      <c r="R178" s="2"/>
    </row>
    <row r="179" spans="1:19">
      <c r="A179" s="8"/>
      <c r="B179" s="9"/>
      <c r="C179" s="33"/>
      <c r="R179" s="11"/>
    </row>
    <row r="180" spans="1:19">
      <c r="A180" s="36"/>
      <c r="B180" s="18"/>
      <c r="C180" s="18"/>
      <c r="G180" s="54"/>
      <c r="H180" s="54"/>
      <c r="R180" s="34"/>
      <c r="S180" s="54"/>
    </row>
    <row r="181" spans="1:19">
      <c r="A181" s="8"/>
      <c r="B181" s="9"/>
      <c r="C181" s="9"/>
      <c r="R181" s="11"/>
    </row>
    <row r="182" spans="1:19">
      <c r="A182" s="8"/>
      <c r="B182" s="9"/>
      <c r="C182" s="9"/>
      <c r="R182" s="2"/>
    </row>
    <row r="183" spans="1:19">
      <c r="A183" s="8"/>
      <c r="B183" s="9"/>
      <c r="C183" s="9"/>
      <c r="R183" s="2"/>
    </row>
    <row r="184" spans="1:19">
      <c r="A184" s="8"/>
      <c r="B184" s="9"/>
      <c r="C184" s="18"/>
      <c r="R184" s="2"/>
    </row>
    <row r="185" spans="1:19">
      <c r="A185" s="8"/>
      <c r="B185" s="9"/>
      <c r="C185" s="18"/>
      <c r="R185" s="2"/>
    </row>
    <row r="186" spans="1:19">
      <c r="A186" s="8"/>
      <c r="B186" s="9"/>
      <c r="C186" s="18"/>
      <c r="R186" s="11"/>
    </row>
    <row r="187" spans="1:19">
      <c r="A187" s="8"/>
      <c r="B187" s="9"/>
      <c r="C187" s="18"/>
      <c r="R187" s="2"/>
    </row>
    <row r="188" spans="1:19">
      <c r="A188" s="8"/>
      <c r="B188" s="9"/>
      <c r="C188" s="9"/>
      <c r="R188" s="2"/>
    </row>
    <row r="189" spans="1:19">
      <c r="A189" s="8"/>
      <c r="B189" s="9"/>
      <c r="C189" s="9"/>
      <c r="R189" s="11"/>
    </row>
    <row r="190" spans="1:19">
      <c r="A190" s="8"/>
      <c r="B190" s="9"/>
      <c r="C190" s="18"/>
      <c r="R190" s="11"/>
    </row>
    <row r="191" spans="1:19">
      <c r="A191" s="8"/>
      <c r="B191" s="9"/>
      <c r="C191" s="18"/>
      <c r="R191" s="11"/>
    </row>
    <row r="192" spans="1:19">
      <c r="A192" s="8"/>
      <c r="B192" s="9"/>
      <c r="C192" s="18"/>
      <c r="R192" s="11"/>
    </row>
    <row r="193" spans="1:18">
      <c r="A193" s="8"/>
      <c r="B193" s="9"/>
      <c r="C193" s="9"/>
      <c r="R193" s="11"/>
    </row>
    <row r="194" spans="1:18">
      <c r="A194" s="8"/>
      <c r="B194" s="9"/>
      <c r="C194" s="18"/>
      <c r="R194" s="11"/>
    </row>
    <row r="195" spans="1:18">
      <c r="A195" s="8"/>
      <c r="B195" s="9"/>
      <c r="C195" s="18"/>
      <c r="R195" s="11"/>
    </row>
    <row r="196" spans="1:18">
      <c r="A196" s="8"/>
      <c r="B196" s="9"/>
      <c r="C196" s="18"/>
      <c r="R196" s="11"/>
    </row>
    <row r="197" spans="1:18">
      <c r="A197" s="8"/>
      <c r="B197" s="9"/>
      <c r="C197" s="18"/>
      <c r="R197" s="11"/>
    </row>
    <row r="198" spans="1:18">
      <c r="A198" s="8"/>
      <c r="B198" s="9"/>
      <c r="C198" s="18"/>
      <c r="R198" s="11"/>
    </row>
    <row r="199" spans="1:18">
      <c r="A199" s="8"/>
      <c r="B199" s="9"/>
      <c r="C199" s="18"/>
      <c r="R199" s="11"/>
    </row>
    <row r="200" spans="1:18">
      <c r="A200" s="8"/>
      <c r="B200" s="9"/>
      <c r="C200" s="9"/>
      <c r="R200" s="11"/>
    </row>
    <row r="201" spans="1:18">
      <c r="A201" s="8"/>
      <c r="B201" s="9"/>
      <c r="C201" s="9"/>
      <c r="R201" s="11"/>
    </row>
    <row r="202" spans="1:18">
      <c r="A202" s="8"/>
      <c r="B202" s="9"/>
      <c r="C202" s="18"/>
      <c r="R202" s="11"/>
    </row>
    <row r="203" spans="1:18">
      <c r="A203" s="8"/>
      <c r="B203" s="9"/>
      <c r="C203" s="18"/>
      <c r="R203" s="11"/>
    </row>
    <row r="204" spans="1:18">
      <c r="A204" s="8"/>
      <c r="B204" s="9"/>
      <c r="C204" s="18"/>
      <c r="R204" s="11"/>
    </row>
    <row r="205" spans="1:18">
      <c r="A205" s="8"/>
      <c r="B205" s="9"/>
      <c r="C205" s="18"/>
      <c r="R205" s="11"/>
    </row>
    <row r="206" spans="1:18">
      <c r="A206" s="8"/>
      <c r="B206" s="9"/>
      <c r="C206" s="18"/>
      <c r="R206" s="11"/>
    </row>
    <row r="207" spans="1:18">
      <c r="A207" s="8"/>
      <c r="B207" s="9"/>
      <c r="C207" s="9"/>
      <c r="R207" s="11"/>
    </row>
    <row r="208" spans="1:18">
      <c r="A208" s="8"/>
      <c r="B208" s="9"/>
      <c r="C208" s="9"/>
      <c r="R208" s="11"/>
    </row>
    <row r="209" spans="1:19">
      <c r="A209" s="8"/>
      <c r="B209" s="9"/>
      <c r="C209" s="9"/>
      <c r="R209" s="11"/>
    </row>
    <row r="210" spans="1:19">
      <c r="A210" s="8"/>
      <c r="B210" s="9"/>
      <c r="C210" s="9"/>
      <c r="R210" s="11"/>
    </row>
    <row r="211" spans="1:19">
      <c r="A211" s="8"/>
      <c r="B211" s="18"/>
      <c r="C211" s="33"/>
      <c r="R211" s="11"/>
    </row>
    <row r="212" spans="1:19">
      <c r="A212" s="8"/>
      <c r="B212" s="18"/>
      <c r="C212" s="33"/>
      <c r="R212" s="11"/>
    </row>
    <row r="213" spans="1:19">
      <c r="A213" s="8"/>
      <c r="B213" s="9"/>
      <c r="C213" s="9"/>
      <c r="R213" s="11"/>
    </row>
    <row r="214" spans="1:19">
      <c r="A214" s="8"/>
      <c r="B214" s="9"/>
      <c r="C214" s="9"/>
      <c r="R214" s="11"/>
    </row>
    <row r="215" spans="1:19">
      <c r="A215" s="8"/>
      <c r="B215" s="18"/>
      <c r="C215" s="33"/>
      <c r="R215" s="11"/>
    </row>
    <row r="216" spans="1:19">
      <c r="A216" s="8"/>
      <c r="B216" s="18"/>
      <c r="C216" s="33"/>
      <c r="R216" s="11"/>
    </row>
    <row r="217" spans="1:19">
      <c r="A217" s="8"/>
      <c r="B217" s="9"/>
      <c r="C217" s="9"/>
      <c r="R217" s="11"/>
    </row>
    <row r="220" spans="1:19">
      <c r="G220" s="5"/>
      <c r="H220" s="566"/>
      <c r="S220" s="5"/>
    </row>
    <row r="221" spans="1:19">
      <c r="G221" s="5"/>
      <c r="H221" s="566"/>
      <c r="S221" s="5"/>
    </row>
    <row r="222" spans="1:19">
      <c r="G222" s="5"/>
      <c r="H222" s="566"/>
      <c r="S222" s="5"/>
    </row>
    <row r="223" spans="1:19">
      <c r="G223" s="5"/>
      <c r="H223" s="566"/>
      <c r="S223" s="5"/>
    </row>
    <row r="224" spans="1:19">
      <c r="G224" s="5"/>
      <c r="H224" s="566"/>
      <c r="S224" s="5"/>
    </row>
    <row r="225" spans="7:19">
      <c r="G225" s="5"/>
      <c r="H225" s="566"/>
      <c r="S225" s="5"/>
    </row>
    <row r="226" spans="7:19">
      <c r="G226" s="5"/>
      <c r="H226" s="566"/>
      <c r="S226" s="5"/>
    </row>
    <row r="227" spans="7:19">
      <c r="G227" s="5"/>
      <c r="H227" s="566"/>
      <c r="S227" s="5"/>
    </row>
    <row r="228" spans="7:19">
      <c r="G228" s="5"/>
      <c r="H228" s="566"/>
      <c r="S228" s="5"/>
    </row>
    <row r="229" spans="7:19">
      <c r="G229" s="5"/>
      <c r="H229" s="566"/>
      <c r="S229" s="5"/>
    </row>
    <row r="230" spans="7:19">
      <c r="G230" s="5"/>
      <c r="H230" s="566"/>
      <c r="S230" s="5"/>
    </row>
    <row r="231" spans="7:19">
      <c r="G231" s="5"/>
      <c r="H231" s="566"/>
      <c r="S231" s="5"/>
    </row>
    <row r="232" spans="7:19">
      <c r="G232" s="5"/>
      <c r="H232" s="566"/>
      <c r="S232" s="5"/>
    </row>
    <row r="233" spans="7:19">
      <c r="G233" s="5"/>
      <c r="H233" s="566"/>
      <c r="S233" s="5"/>
    </row>
    <row r="234" spans="7:19">
      <c r="G234" s="5"/>
      <c r="H234" s="566"/>
      <c r="S234" s="5"/>
    </row>
    <row r="235" spans="7:19">
      <c r="G235" s="5"/>
      <c r="H235" s="566"/>
      <c r="S235" s="5"/>
    </row>
    <row r="236" spans="7:19">
      <c r="G236" s="5"/>
      <c r="H236" s="566"/>
      <c r="S236" s="5"/>
    </row>
    <row r="237" spans="7:19">
      <c r="G237" s="5"/>
      <c r="H237" s="566"/>
      <c r="S237" s="5"/>
    </row>
    <row r="238" spans="7:19">
      <c r="G238" s="5"/>
      <c r="H238" s="566"/>
      <c r="S238" s="5"/>
    </row>
    <row r="239" spans="7:19">
      <c r="G239" s="5"/>
      <c r="H239" s="566"/>
      <c r="S239" s="5"/>
    </row>
    <row r="240" spans="7:19">
      <c r="G240" s="5"/>
      <c r="H240" s="566"/>
      <c r="S240" s="5"/>
    </row>
    <row r="241" spans="7:19">
      <c r="G241" s="5"/>
      <c r="H241" s="566"/>
      <c r="S241" s="5"/>
    </row>
    <row r="242" spans="7:19">
      <c r="G242" s="5"/>
      <c r="H242" s="566"/>
      <c r="S242" s="5"/>
    </row>
    <row r="243" spans="7:19">
      <c r="G243" s="5"/>
      <c r="H243" s="566"/>
      <c r="S243" s="5"/>
    </row>
    <row r="244" spans="7:19">
      <c r="G244" s="5"/>
      <c r="H244" s="566"/>
      <c r="S244" s="5"/>
    </row>
    <row r="245" spans="7:19">
      <c r="G245" s="5"/>
      <c r="H245" s="566"/>
      <c r="S245" s="5"/>
    </row>
    <row r="246" spans="7:19">
      <c r="G246" s="5"/>
      <c r="H246" s="566"/>
      <c r="S246" s="5"/>
    </row>
    <row r="247" spans="7:19">
      <c r="G247" s="5"/>
      <c r="H247" s="566"/>
      <c r="S247" s="5"/>
    </row>
    <row r="248" spans="7:19">
      <c r="G248" s="5"/>
      <c r="H248" s="566"/>
      <c r="S248" s="5"/>
    </row>
    <row r="249" spans="7:19">
      <c r="G249" s="5"/>
      <c r="H249" s="566"/>
      <c r="S249" s="5"/>
    </row>
    <row r="250" spans="7:19">
      <c r="G250" s="5"/>
      <c r="H250" s="566"/>
      <c r="S250" s="5"/>
    </row>
    <row r="251" spans="7:19">
      <c r="G251" s="5"/>
      <c r="H251" s="566"/>
      <c r="S251" s="5"/>
    </row>
    <row r="252" spans="7:19">
      <c r="G252" s="5"/>
      <c r="H252" s="566"/>
      <c r="S252" s="5"/>
    </row>
    <row r="253" spans="7:19">
      <c r="G253" s="5"/>
      <c r="H253" s="566"/>
      <c r="S253" s="5"/>
    </row>
    <row r="254" spans="7:19">
      <c r="G254" s="5"/>
      <c r="H254" s="566"/>
      <c r="S254" s="5"/>
    </row>
    <row r="255" spans="7:19">
      <c r="G255" s="5"/>
      <c r="H255" s="566"/>
      <c r="S255" s="5"/>
    </row>
    <row r="256" spans="7:19">
      <c r="G256" s="5"/>
      <c r="H256" s="566"/>
      <c r="S256" s="5"/>
    </row>
  </sheetData>
  <protectedRanges>
    <protectedRange password="C4BE" sqref="E6:E7 E12 E23:E24 E18:E19 E9" name="Rates_10_2_1_2"/>
    <protectedRange password="C4BE" sqref="E3" name="Rates_10_2_1_1_1"/>
  </protectedRanges>
  <mergeCells count="16">
    <mergeCell ref="P4:P5"/>
    <mergeCell ref="R4:R5"/>
    <mergeCell ref="S4:S5"/>
    <mergeCell ref="R3:S3"/>
    <mergeCell ref="I3:P3"/>
    <mergeCell ref="K4:K5"/>
    <mergeCell ref="L4:L5"/>
    <mergeCell ref="M4:M5"/>
    <mergeCell ref="N4:N5"/>
    <mergeCell ref="O4:O5"/>
    <mergeCell ref="D3:D5"/>
    <mergeCell ref="E3:E5"/>
    <mergeCell ref="F3:F5"/>
    <mergeCell ref="G3:G5"/>
    <mergeCell ref="I4:J4"/>
    <mergeCell ref="H3:H5"/>
  </mergeCells>
  <conditionalFormatting sqref="E6 F10:F11 D7:D8 D10:D25">
    <cfRule type="cellIs" dxfId="556" priority="43" stopIfTrue="1" operator="equal">
      <formula>0</formula>
    </cfRule>
  </conditionalFormatting>
  <conditionalFormatting sqref="F12:F13">
    <cfRule type="cellIs" dxfId="555" priority="40" stopIfTrue="1" operator="equal">
      <formula>0</formula>
    </cfRule>
  </conditionalFormatting>
  <conditionalFormatting sqref="E25">
    <cfRule type="cellIs" dxfId="554" priority="31" stopIfTrue="1" operator="equal">
      <formula>0</formula>
    </cfRule>
  </conditionalFormatting>
  <conditionalFormatting sqref="D3:F3">
    <cfRule type="cellIs" dxfId="553" priority="12" stopIfTrue="1" operator="equal">
      <formula>0</formula>
    </cfRule>
  </conditionalFormatting>
  <conditionalFormatting sqref="D9">
    <cfRule type="cellIs" dxfId="552" priority="10" stopIfTrue="1" operator="equal">
      <formula>0</formula>
    </cfRule>
  </conditionalFormatting>
  <conditionalFormatting sqref="F8">
    <cfRule type="cellIs" dxfId="551" priority="6" stopIfTrue="1" operator="equal">
      <formula>0</formula>
    </cfRule>
  </conditionalFormatting>
  <conditionalFormatting sqref="E20">
    <cfRule type="cellIs" dxfId="550" priority="4" stopIfTrue="1" operator="equal">
      <formula>0</formula>
    </cfRule>
  </conditionalFormatting>
  <conditionalFormatting sqref="E15">
    <cfRule type="cellIs" dxfId="549" priority="3" stopIfTrue="1" operator="equal">
      <formula>0</formula>
    </cfRule>
  </conditionalFormatting>
  <conditionalFormatting sqref="E19">
    <cfRule type="cellIs" dxfId="548" priority="2" stopIfTrue="1" operator="equal">
      <formula>0</formula>
    </cfRule>
  </conditionalFormatting>
  <conditionalFormatting sqref="E24">
    <cfRule type="cellIs" dxfId="547" priority="1" stopIfTrue="1" operator="equal">
      <formula>0</formula>
    </cfRule>
  </conditionalFormatting>
  <pageMargins left="0.70866141732283472" right="0.70866141732283472" top="0.74803149606299213" bottom="0.74803149606299213" header="0.31496062992125984" footer="0.31496062992125984"/>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532"/>
  <sheetViews>
    <sheetView showGridLines="0" showZeros="0" topLeftCell="D1" zoomScale="90" zoomScaleNormal="90" workbookViewId="0">
      <selection activeCell="D3" sqref="D3:D5"/>
    </sheetView>
  </sheetViews>
  <sheetFormatPr defaultColWidth="9.140625" defaultRowHeight="15"/>
  <cols>
    <col min="1" max="1" width="3" style="16" hidden="1" customWidth="1"/>
    <col min="2" max="2" width="4" style="17" hidden="1" customWidth="1"/>
    <col min="3" max="3" width="4" style="12" hidden="1" customWidth="1"/>
    <col min="4" max="4" width="13.85546875" style="106" customWidth="1"/>
    <col min="5" max="5" width="70.7109375" style="106" customWidth="1"/>
    <col min="6" max="6" width="9.42578125" style="106" customWidth="1"/>
    <col min="7" max="7" width="12.7109375" style="10" customWidth="1"/>
    <col min="8" max="8" width="12.7109375" style="576" customWidth="1"/>
    <col min="9" max="10" width="10.140625" style="228" customWidth="1"/>
    <col min="11" max="11" width="11.140625" style="228" customWidth="1"/>
    <col min="12" max="13" width="10.140625" style="228" customWidth="1"/>
    <col min="14" max="14" width="11.7109375" style="228" customWidth="1"/>
    <col min="15" max="15" width="9.140625" style="228" customWidth="1"/>
    <col min="16" max="16" width="1.28515625" style="106" customWidth="1"/>
    <col min="17" max="17" width="11.140625" style="6" customWidth="1"/>
    <col min="18" max="18" width="10.85546875" style="10" customWidth="1"/>
    <col min="19" max="16384" width="9.140625" style="106"/>
  </cols>
  <sheetData>
    <row r="1" spans="1:18" ht="18">
      <c r="A1" s="17"/>
      <c r="C1" s="17"/>
      <c r="D1" s="71" t="s">
        <v>264</v>
      </c>
      <c r="E1" s="112"/>
      <c r="F1" s="112"/>
      <c r="G1" s="112"/>
      <c r="H1" s="579"/>
      <c r="Q1" s="112"/>
      <c r="R1" s="112"/>
    </row>
    <row r="2" spans="1:18">
      <c r="A2" s="38"/>
      <c r="B2" s="39"/>
      <c r="C2" s="39"/>
      <c r="D2" s="105"/>
      <c r="E2" s="105"/>
      <c r="F2" s="107"/>
      <c r="I2" s="195"/>
      <c r="J2" s="195"/>
      <c r="K2" s="195"/>
      <c r="L2" s="195"/>
      <c r="M2" s="195"/>
      <c r="N2" s="195"/>
      <c r="O2" s="195"/>
      <c r="Q2" s="11"/>
    </row>
    <row r="3" spans="1:18" ht="15" customHeight="1">
      <c r="A3" s="77"/>
      <c r="B3" s="77"/>
      <c r="C3" s="77"/>
      <c r="D3" s="639" t="s">
        <v>118</v>
      </c>
      <c r="E3" s="640" t="s">
        <v>119</v>
      </c>
      <c r="F3" s="639" t="s">
        <v>120</v>
      </c>
      <c r="G3" s="641" t="s">
        <v>113</v>
      </c>
      <c r="H3" s="643" t="s">
        <v>1637</v>
      </c>
      <c r="I3" s="648" t="s">
        <v>331</v>
      </c>
      <c r="J3" s="648"/>
      <c r="K3" s="648"/>
      <c r="L3" s="648"/>
      <c r="M3" s="648"/>
      <c r="N3" s="648"/>
      <c r="O3" s="648"/>
      <c r="P3" s="227"/>
      <c r="Q3" s="652" t="s">
        <v>317</v>
      </c>
      <c r="R3" s="653"/>
    </row>
    <row r="4" spans="1:18">
      <c r="A4" s="77"/>
      <c r="B4" s="77"/>
      <c r="C4" s="77"/>
      <c r="D4" s="639"/>
      <c r="E4" s="640"/>
      <c r="F4" s="639"/>
      <c r="G4" s="641"/>
      <c r="H4" s="643"/>
      <c r="I4" s="648" t="s">
        <v>802</v>
      </c>
      <c r="J4" s="648"/>
      <c r="K4" s="654" t="s">
        <v>116</v>
      </c>
      <c r="L4" s="654" t="s">
        <v>114</v>
      </c>
      <c r="M4" s="648" t="s">
        <v>121</v>
      </c>
      <c r="N4" s="654" t="s">
        <v>122</v>
      </c>
      <c r="O4" s="654" t="s">
        <v>117</v>
      </c>
      <c r="P4" s="649"/>
      <c r="Q4" s="650" t="s">
        <v>316</v>
      </c>
      <c r="R4" s="646" t="s">
        <v>149</v>
      </c>
    </row>
    <row r="5" spans="1:18">
      <c r="A5" s="77"/>
      <c r="B5" s="77"/>
      <c r="C5" s="77"/>
      <c r="D5" s="639"/>
      <c r="E5" s="640"/>
      <c r="F5" s="639"/>
      <c r="G5" s="641"/>
      <c r="H5" s="643"/>
      <c r="I5" s="217" t="s">
        <v>803</v>
      </c>
      <c r="J5" s="217" t="s">
        <v>146</v>
      </c>
      <c r="K5" s="654"/>
      <c r="L5" s="654"/>
      <c r="M5" s="648"/>
      <c r="N5" s="654"/>
      <c r="O5" s="654"/>
      <c r="P5" s="649"/>
      <c r="Q5" s="651"/>
      <c r="R5" s="646"/>
    </row>
    <row r="6" spans="1:18" s="310" customFormat="1">
      <c r="A6" s="304"/>
      <c r="B6" s="305"/>
      <c r="C6" s="305"/>
      <c r="D6" s="251"/>
      <c r="E6" s="306"/>
      <c r="F6" s="307"/>
      <c r="G6" s="308"/>
      <c r="H6" s="308"/>
      <c r="I6" s="309"/>
      <c r="J6" s="309"/>
      <c r="K6" s="309"/>
      <c r="L6" s="309"/>
      <c r="M6" s="309"/>
      <c r="N6" s="309"/>
      <c r="O6" s="309"/>
      <c r="P6" s="280"/>
      <c r="Q6" s="281"/>
      <c r="R6" s="282"/>
    </row>
    <row r="7" spans="1:18" s="310" customFormat="1">
      <c r="A7" s="311"/>
      <c r="B7" s="305"/>
      <c r="C7" s="305"/>
      <c r="D7" s="257" t="str">
        <f t="shared" ref="D7:D76" si="0">IF(A7=0,"",IF(C7=0,A7&amp;"."&amp;B7,A7&amp;"."&amp;B7&amp;"."&amp;C7))</f>
        <v/>
      </c>
      <c r="E7" s="312" t="s">
        <v>1465</v>
      </c>
      <c r="F7" s="285"/>
      <c r="G7" s="278"/>
      <c r="H7" s="278"/>
      <c r="I7" s="313"/>
      <c r="J7" s="313"/>
      <c r="K7" s="313"/>
      <c r="L7" s="313"/>
      <c r="M7" s="313"/>
      <c r="N7" s="313"/>
      <c r="O7" s="313"/>
      <c r="P7" s="280"/>
      <c r="Q7" s="287"/>
      <c r="R7" s="288">
        <f>Q7*G7</f>
        <v>0</v>
      </c>
    </row>
    <row r="8" spans="1:18" s="310" customFormat="1">
      <c r="A8" s="311"/>
      <c r="B8" s="305"/>
      <c r="C8" s="305"/>
      <c r="D8" s="257" t="str">
        <f t="shared" si="0"/>
        <v/>
      </c>
      <c r="E8" s="290"/>
      <c r="F8" s="314"/>
      <c r="G8" s="278"/>
      <c r="H8" s="278"/>
      <c r="I8" s="313"/>
      <c r="J8" s="313"/>
      <c r="K8" s="313"/>
      <c r="L8" s="313"/>
      <c r="M8" s="313"/>
      <c r="N8" s="313"/>
      <c r="O8" s="313"/>
      <c r="P8" s="280"/>
      <c r="Q8" s="287"/>
      <c r="R8" s="288">
        <f t="shared" ref="R8:R63" si="1">Q8*G8</f>
        <v>0</v>
      </c>
    </row>
    <row r="9" spans="1:18" s="310" customFormat="1" ht="30">
      <c r="A9" s="304" t="s">
        <v>226</v>
      </c>
      <c r="B9" s="305" t="s">
        <v>172</v>
      </c>
      <c r="C9" s="305"/>
      <c r="D9" s="257" t="str">
        <f t="shared" si="0"/>
        <v>01.500</v>
      </c>
      <c r="E9" s="312" t="s">
        <v>863</v>
      </c>
      <c r="F9" s="285"/>
      <c r="G9" s="278"/>
      <c r="H9" s="278"/>
      <c r="I9" s="313"/>
      <c r="J9" s="313"/>
      <c r="K9" s="313"/>
      <c r="L9" s="313"/>
      <c r="M9" s="313"/>
      <c r="N9" s="313"/>
      <c r="O9" s="313"/>
      <c r="P9" s="280"/>
      <c r="Q9" s="287"/>
      <c r="R9" s="288">
        <f t="shared" si="1"/>
        <v>0</v>
      </c>
    </row>
    <row r="10" spans="1:18" s="310" customFormat="1">
      <c r="A10" s="304" t="s">
        <v>226</v>
      </c>
      <c r="B10" s="305" t="s">
        <v>172</v>
      </c>
      <c r="C10" s="305" t="s">
        <v>124</v>
      </c>
      <c r="D10" s="257" t="str">
        <f t="shared" si="0"/>
        <v>01.500.005</v>
      </c>
      <c r="E10" s="182" t="s">
        <v>1566</v>
      </c>
      <c r="F10" s="285" t="s">
        <v>25</v>
      </c>
      <c r="G10" s="278">
        <f t="shared" ref="G10:G63" si="2">ROUNDUP(SUM(I10:O10),2)</f>
        <v>0</v>
      </c>
      <c r="H10" s="618" t="s">
        <v>1639</v>
      </c>
      <c r="I10" s="313"/>
      <c r="J10" s="313"/>
      <c r="K10" s="313"/>
      <c r="L10" s="313"/>
      <c r="M10" s="313"/>
      <c r="N10" s="313"/>
      <c r="O10" s="313"/>
      <c r="P10" s="280"/>
      <c r="Q10" s="287"/>
      <c r="R10" s="288">
        <f t="shared" si="1"/>
        <v>0</v>
      </c>
    </row>
    <row r="11" spans="1:18" s="310" customFormat="1" ht="28.5" customHeight="1">
      <c r="A11" s="304" t="s">
        <v>226</v>
      </c>
      <c r="B11" s="305" t="s">
        <v>172</v>
      </c>
      <c r="C11" s="305" t="s">
        <v>125</v>
      </c>
      <c r="D11" s="257" t="str">
        <f t="shared" si="0"/>
        <v>01.500.010</v>
      </c>
      <c r="E11" s="182" t="s">
        <v>1567</v>
      </c>
      <c r="F11" s="285" t="s">
        <v>25</v>
      </c>
      <c r="G11" s="278">
        <f t="shared" si="2"/>
        <v>0</v>
      </c>
      <c r="H11" s="618" t="s">
        <v>1639</v>
      </c>
      <c r="I11" s="313"/>
      <c r="J11" s="313"/>
      <c r="K11" s="313"/>
      <c r="L11" s="313"/>
      <c r="M11" s="313"/>
      <c r="N11" s="313"/>
      <c r="O11" s="313"/>
      <c r="P11" s="280"/>
      <c r="Q11" s="287"/>
      <c r="R11" s="288">
        <f t="shared" si="1"/>
        <v>0</v>
      </c>
    </row>
    <row r="12" spans="1:18" s="310" customFormat="1">
      <c r="A12" s="304" t="s">
        <v>226</v>
      </c>
      <c r="B12" s="305" t="s">
        <v>172</v>
      </c>
      <c r="C12" s="305" t="s">
        <v>126</v>
      </c>
      <c r="D12" s="257" t="str">
        <f t="shared" si="0"/>
        <v>01.500.015</v>
      </c>
      <c r="E12" s="182" t="s">
        <v>1568</v>
      </c>
      <c r="F12" s="285" t="s">
        <v>25</v>
      </c>
      <c r="G12" s="278">
        <f t="shared" si="2"/>
        <v>0</v>
      </c>
      <c r="H12" s="618" t="s">
        <v>1639</v>
      </c>
      <c r="I12" s="313"/>
      <c r="J12" s="313"/>
      <c r="K12" s="313"/>
      <c r="L12" s="313"/>
      <c r="M12" s="313"/>
      <c r="N12" s="313"/>
      <c r="O12" s="313"/>
      <c r="P12" s="280"/>
      <c r="Q12" s="287"/>
      <c r="R12" s="288">
        <f t="shared" si="1"/>
        <v>0</v>
      </c>
    </row>
    <row r="13" spans="1:18" s="310" customFormat="1">
      <c r="A13" s="304" t="s">
        <v>226</v>
      </c>
      <c r="B13" s="305" t="s">
        <v>172</v>
      </c>
      <c r="C13" s="305" t="s">
        <v>127</v>
      </c>
      <c r="D13" s="257" t="str">
        <f t="shared" si="0"/>
        <v>01.500.020</v>
      </c>
      <c r="E13" s="182" t="s">
        <v>522</v>
      </c>
      <c r="F13" s="285" t="s">
        <v>25</v>
      </c>
      <c r="G13" s="278">
        <f t="shared" si="2"/>
        <v>0</v>
      </c>
      <c r="H13" s="618" t="s">
        <v>1639</v>
      </c>
      <c r="I13" s="313"/>
      <c r="J13" s="313"/>
      <c r="K13" s="313"/>
      <c r="L13" s="313"/>
      <c r="M13" s="313"/>
      <c r="N13" s="313"/>
      <c r="O13" s="313"/>
      <c r="P13" s="280"/>
      <c r="Q13" s="287"/>
      <c r="R13" s="288">
        <f t="shared" si="1"/>
        <v>0</v>
      </c>
    </row>
    <row r="14" spans="1:18" s="310" customFormat="1">
      <c r="A14" s="304" t="s">
        <v>226</v>
      </c>
      <c r="B14" s="305" t="s">
        <v>172</v>
      </c>
      <c r="C14" s="305" t="s">
        <v>128</v>
      </c>
      <c r="D14" s="257" t="str">
        <f t="shared" si="0"/>
        <v>01.500.025</v>
      </c>
      <c r="E14" s="182" t="s">
        <v>523</v>
      </c>
      <c r="F14" s="285" t="s">
        <v>25</v>
      </c>
      <c r="G14" s="278">
        <f t="shared" si="2"/>
        <v>0</v>
      </c>
      <c r="H14" s="618" t="s">
        <v>1639</v>
      </c>
      <c r="I14" s="313"/>
      <c r="J14" s="313"/>
      <c r="K14" s="313"/>
      <c r="L14" s="313"/>
      <c r="M14" s="313"/>
      <c r="N14" s="313"/>
      <c r="O14" s="313"/>
      <c r="P14" s="280"/>
      <c r="Q14" s="287"/>
      <c r="R14" s="288">
        <f t="shared" si="1"/>
        <v>0</v>
      </c>
    </row>
    <row r="15" spans="1:18" s="310" customFormat="1">
      <c r="A15" s="304" t="s">
        <v>226</v>
      </c>
      <c r="B15" s="305" t="s">
        <v>172</v>
      </c>
      <c r="C15" s="305" t="s">
        <v>129</v>
      </c>
      <c r="D15" s="257" t="str">
        <f t="shared" si="0"/>
        <v>01.500.030</v>
      </c>
      <c r="E15" s="182" t="s">
        <v>524</v>
      </c>
      <c r="F15" s="285" t="s">
        <v>25</v>
      </c>
      <c r="G15" s="278">
        <f t="shared" si="2"/>
        <v>0</v>
      </c>
      <c r="H15" s="618" t="s">
        <v>1639</v>
      </c>
      <c r="I15" s="313"/>
      <c r="J15" s="313"/>
      <c r="K15" s="313"/>
      <c r="L15" s="313"/>
      <c r="M15" s="313"/>
      <c r="N15" s="313"/>
      <c r="O15" s="313"/>
      <c r="P15" s="280"/>
      <c r="Q15" s="287"/>
      <c r="R15" s="288">
        <f t="shared" si="1"/>
        <v>0</v>
      </c>
    </row>
    <row r="16" spans="1:18" s="310" customFormat="1">
      <c r="A16" s="304" t="s">
        <v>226</v>
      </c>
      <c r="B16" s="305" t="s">
        <v>172</v>
      </c>
      <c r="C16" s="305" t="s">
        <v>130</v>
      </c>
      <c r="D16" s="257" t="str">
        <f t="shared" si="0"/>
        <v>01.500.035</v>
      </c>
      <c r="E16" s="182" t="s">
        <v>526</v>
      </c>
      <c r="F16" s="285" t="s">
        <v>25</v>
      </c>
      <c r="G16" s="278">
        <f t="shared" si="2"/>
        <v>0</v>
      </c>
      <c r="H16" s="618" t="s">
        <v>1639</v>
      </c>
      <c r="I16" s="313"/>
      <c r="J16" s="313"/>
      <c r="K16" s="313"/>
      <c r="L16" s="313"/>
      <c r="M16" s="313"/>
      <c r="N16" s="313"/>
      <c r="O16" s="313"/>
      <c r="P16" s="280"/>
      <c r="Q16" s="287"/>
      <c r="R16" s="288">
        <f t="shared" si="1"/>
        <v>0</v>
      </c>
    </row>
    <row r="17" spans="1:18" s="310" customFormat="1">
      <c r="A17" s="311"/>
      <c r="B17" s="305"/>
      <c r="C17" s="305"/>
      <c r="D17" s="257" t="str">
        <f t="shared" ref="D17:D25" si="3">IF(A17=0,"",IF(C17=0,A17&amp;"."&amp;B17,A17&amp;"."&amp;B17&amp;"."&amp;C17))</f>
        <v/>
      </c>
      <c r="E17" s="290"/>
      <c r="F17" s="314"/>
      <c r="G17" s="278"/>
      <c r="H17" s="278"/>
      <c r="I17" s="313"/>
      <c r="J17" s="313"/>
      <c r="K17" s="313"/>
      <c r="L17" s="313"/>
      <c r="M17" s="313"/>
      <c r="N17" s="313"/>
      <c r="O17" s="313"/>
      <c r="P17" s="280"/>
      <c r="Q17" s="287"/>
      <c r="R17" s="288">
        <f t="shared" si="1"/>
        <v>0</v>
      </c>
    </row>
    <row r="18" spans="1:18" s="310" customFormat="1" ht="30">
      <c r="A18" s="304" t="s">
        <v>226</v>
      </c>
      <c r="B18" s="305" t="s">
        <v>173</v>
      </c>
      <c r="C18" s="305"/>
      <c r="D18" s="257" t="str">
        <f t="shared" si="3"/>
        <v>01.505</v>
      </c>
      <c r="E18" s="312" t="s">
        <v>864</v>
      </c>
      <c r="F18" s="285"/>
      <c r="G18" s="278"/>
      <c r="H18" s="278"/>
      <c r="I18" s="313"/>
      <c r="J18" s="313"/>
      <c r="K18" s="313"/>
      <c r="L18" s="313"/>
      <c r="M18" s="313"/>
      <c r="N18" s="313"/>
      <c r="O18" s="313"/>
      <c r="P18" s="280"/>
      <c r="Q18" s="287"/>
      <c r="R18" s="288">
        <f t="shared" si="1"/>
        <v>0</v>
      </c>
    </row>
    <row r="19" spans="1:18" s="310" customFormat="1">
      <c r="A19" s="304" t="s">
        <v>226</v>
      </c>
      <c r="B19" s="305" t="s">
        <v>173</v>
      </c>
      <c r="C19" s="305" t="s">
        <v>124</v>
      </c>
      <c r="D19" s="257" t="str">
        <f t="shared" si="3"/>
        <v>01.505.005</v>
      </c>
      <c r="E19" s="182" t="s">
        <v>1566</v>
      </c>
      <c r="F19" s="285" t="s">
        <v>143</v>
      </c>
      <c r="G19" s="278">
        <f t="shared" si="2"/>
        <v>0</v>
      </c>
      <c r="H19" s="618" t="s">
        <v>1639</v>
      </c>
      <c r="I19" s="313"/>
      <c r="J19" s="313"/>
      <c r="K19" s="313"/>
      <c r="L19" s="313"/>
      <c r="M19" s="313"/>
      <c r="N19" s="313"/>
      <c r="O19" s="313"/>
      <c r="P19" s="280"/>
      <c r="Q19" s="287"/>
      <c r="R19" s="288">
        <f t="shared" si="1"/>
        <v>0</v>
      </c>
    </row>
    <row r="20" spans="1:18" s="310" customFormat="1" ht="28.5" customHeight="1">
      <c r="A20" s="304" t="s">
        <v>226</v>
      </c>
      <c r="B20" s="305" t="s">
        <v>173</v>
      </c>
      <c r="C20" s="305" t="s">
        <v>125</v>
      </c>
      <c r="D20" s="257" t="str">
        <f t="shared" si="3"/>
        <v>01.505.010</v>
      </c>
      <c r="E20" s="182" t="s">
        <v>1567</v>
      </c>
      <c r="F20" s="285" t="s">
        <v>143</v>
      </c>
      <c r="G20" s="278">
        <f t="shared" si="2"/>
        <v>0</v>
      </c>
      <c r="H20" s="618" t="s">
        <v>1639</v>
      </c>
      <c r="I20" s="313"/>
      <c r="J20" s="313"/>
      <c r="K20" s="313"/>
      <c r="L20" s="313"/>
      <c r="M20" s="313"/>
      <c r="N20" s="313"/>
      <c r="O20" s="313"/>
      <c r="P20" s="280"/>
      <c r="Q20" s="287"/>
      <c r="R20" s="288">
        <f t="shared" si="1"/>
        <v>0</v>
      </c>
    </row>
    <row r="21" spans="1:18" s="310" customFormat="1">
      <c r="A21" s="304" t="s">
        <v>226</v>
      </c>
      <c r="B21" s="305" t="s">
        <v>173</v>
      </c>
      <c r="C21" s="305" t="s">
        <v>126</v>
      </c>
      <c r="D21" s="257" t="str">
        <f t="shared" si="3"/>
        <v>01.505.015</v>
      </c>
      <c r="E21" s="182" t="s">
        <v>1568</v>
      </c>
      <c r="F21" s="285" t="s">
        <v>143</v>
      </c>
      <c r="G21" s="278">
        <f t="shared" si="2"/>
        <v>0</v>
      </c>
      <c r="H21" s="618" t="s">
        <v>1639</v>
      </c>
      <c r="I21" s="313"/>
      <c r="J21" s="313"/>
      <c r="K21" s="313"/>
      <c r="L21" s="313"/>
      <c r="M21" s="313"/>
      <c r="N21" s="313"/>
      <c r="O21" s="313"/>
      <c r="P21" s="280"/>
      <c r="Q21" s="287"/>
      <c r="R21" s="288">
        <f t="shared" si="1"/>
        <v>0</v>
      </c>
    </row>
    <row r="22" spans="1:18" s="310" customFormat="1">
      <c r="A22" s="304" t="s">
        <v>226</v>
      </c>
      <c r="B22" s="305" t="s">
        <v>173</v>
      </c>
      <c r="C22" s="305" t="s">
        <v>127</v>
      </c>
      <c r="D22" s="257" t="str">
        <f t="shared" si="3"/>
        <v>01.505.020</v>
      </c>
      <c r="E22" s="182" t="s">
        <v>522</v>
      </c>
      <c r="F22" s="285" t="s">
        <v>143</v>
      </c>
      <c r="G22" s="278">
        <f t="shared" si="2"/>
        <v>0</v>
      </c>
      <c r="H22" s="618" t="s">
        <v>1639</v>
      </c>
      <c r="I22" s="313"/>
      <c r="J22" s="313"/>
      <c r="K22" s="313"/>
      <c r="L22" s="313"/>
      <c r="M22" s="313"/>
      <c r="N22" s="313"/>
      <c r="O22" s="313"/>
      <c r="P22" s="280"/>
      <c r="Q22" s="287"/>
      <c r="R22" s="288">
        <f t="shared" si="1"/>
        <v>0</v>
      </c>
    </row>
    <row r="23" spans="1:18" s="310" customFormat="1">
      <c r="A23" s="304" t="s">
        <v>226</v>
      </c>
      <c r="B23" s="305" t="s">
        <v>173</v>
      </c>
      <c r="C23" s="305" t="s">
        <v>128</v>
      </c>
      <c r="D23" s="257" t="str">
        <f t="shared" si="3"/>
        <v>01.505.025</v>
      </c>
      <c r="E23" s="182" t="s">
        <v>1569</v>
      </c>
      <c r="F23" s="285" t="s">
        <v>143</v>
      </c>
      <c r="G23" s="278">
        <f t="shared" si="2"/>
        <v>0</v>
      </c>
      <c r="H23" s="618" t="s">
        <v>1639</v>
      </c>
      <c r="I23" s="313"/>
      <c r="J23" s="313"/>
      <c r="K23" s="313"/>
      <c r="L23" s="313"/>
      <c r="M23" s="313"/>
      <c r="N23" s="313"/>
      <c r="O23" s="313"/>
      <c r="P23" s="280"/>
      <c r="Q23" s="287"/>
      <c r="R23" s="288">
        <f t="shared" si="1"/>
        <v>0</v>
      </c>
    </row>
    <row r="24" spans="1:18" s="310" customFormat="1">
      <c r="A24" s="304" t="s">
        <v>226</v>
      </c>
      <c r="B24" s="305" t="s">
        <v>173</v>
      </c>
      <c r="C24" s="305" t="s">
        <v>129</v>
      </c>
      <c r="D24" s="257" t="str">
        <f t="shared" si="3"/>
        <v>01.505.030</v>
      </c>
      <c r="E24" s="182" t="s">
        <v>524</v>
      </c>
      <c r="F24" s="285" t="s">
        <v>143</v>
      </c>
      <c r="G24" s="278">
        <f t="shared" si="2"/>
        <v>0</v>
      </c>
      <c r="H24" s="618" t="s">
        <v>1639</v>
      </c>
      <c r="I24" s="313"/>
      <c r="J24" s="313"/>
      <c r="K24" s="313"/>
      <c r="L24" s="313"/>
      <c r="M24" s="313"/>
      <c r="N24" s="313"/>
      <c r="O24" s="313"/>
      <c r="P24" s="280"/>
      <c r="Q24" s="287"/>
      <c r="R24" s="288">
        <f t="shared" si="1"/>
        <v>0</v>
      </c>
    </row>
    <row r="25" spans="1:18" s="310" customFormat="1">
      <c r="A25" s="304" t="s">
        <v>226</v>
      </c>
      <c r="B25" s="305" t="s">
        <v>173</v>
      </c>
      <c r="C25" s="305" t="s">
        <v>130</v>
      </c>
      <c r="D25" s="257" t="str">
        <f t="shared" si="3"/>
        <v>01.505.035</v>
      </c>
      <c r="E25" s="182" t="s">
        <v>526</v>
      </c>
      <c r="F25" s="285" t="s">
        <v>143</v>
      </c>
      <c r="G25" s="278">
        <f t="shared" si="2"/>
        <v>0</v>
      </c>
      <c r="H25" s="618" t="s">
        <v>1639</v>
      </c>
      <c r="I25" s="313"/>
      <c r="J25" s="313"/>
      <c r="K25" s="313"/>
      <c r="L25" s="313"/>
      <c r="M25" s="313"/>
      <c r="N25" s="313"/>
      <c r="O25" s="313"/>
      <c r="P25" s="280"/>
      <c r="Q25" s="287"/>
      <c r="R25" s="288">
        <f t="shared" si="1"/>
        <v>0</v>
      </c>
    </row>
    <row r="26" spans="1:18" s="310" customFormat="1">
      <c r="A26" s="311"/>
      <c r="B26" s="305"/>
      <c r="C26" s="305"/>
      <c r="D26" s="257" t="str">
        <f t="shared" si="0"/>
        <v/>
      </c>
      <c r="E26" s="182"/>
      <c r="F26" s="314"/>
      <c r="G26" s="278"/>
      <c r="H26" s="278"/>
      <c r="I26" s="313"/>
      <c r="J26" s="313"/>
      <c r="K26" s="313"/>
      <c r="L26" s="313"/>
      <c r="M26" s="313"/>
      <c r="N26" s="313"/>
      <c r="O26" s="313"/>
      <c r="P26" s="280"/>
      <c r="Q26" s="287"/>
      <c r="R26" s="288">
        <f t="shared" si="1"/>
        <v>0</v>
      </c>
    </row>
    <row r="27" spans="1:18" s="310" customFormat="1" ht="30">
      <c r="A27" s="304" t="s">
        <v>226</v>
      </c>
      <c r="B27" s="305" t="s">
        <v>174</v>
      </c>
      <c r="C27" s="305"/>
      <c r="D27" s="257" t="str">
        <f t="shared" ref="D27:D43" si="4">IF(A27=0,"",IF(C27=0,A27&amp;"."&amp;B27,A27&amp;"."&amp;B27&amp;"."&amp;C27))</f>
        <v>01.510</v>
      </c>
      <c r="E27" s="312" t="s">
        <v>865</v>
      </c>
      <c r="F27" s="285"/>
      <c r="G27" s="278"/>
      <c r="H27" s="278"/>
      <c r="I27" s="313"/>
      <c r="J27" s="313"/>
      <c r="K27" s="313"/>
      <c r="L27" s="313"/>
      <c r="M27" s="313"/>
      <c r="N27" s="313"/>
      <c r="O27" s="313"/>
      <c r="P27" s="280"/>
      <c r="Q27" s="287"/>
      <c r="R27" s="288">
        <f t="shared" si="1"/>
        <v>0</v>
      </c>
    </row>
    <row r="28" spans="1:18" s="310" customFormat="1">
      <c r="A28" s="304" t="s">
        <v>226</v>
      </c>
      <c r="B28" s="305" t="s">
        <v>174</v>
      </c>
      <c r="C28" s="305" t="s">
        <v>124</v>
      </c>
      <c r="D28" s="257" t="str">
        <f t="shared" si="4"/>
        <v>01.510.005</v>
      </c>
      <c r="E28" s="182" t="s">
        <v>1566</v>
      </c>
      <c r="F28" s="285" t="s">
        <v>25</v>
      </c>
      <c r="G28" s="278">
        <f t="shared" si="2"/>
        <v>0</v>
      </c>
      <c r="H28" s="618" t="s">
        <v>1639</v>
      </c>
      <c r="I28" s="313"/>
      <c r="J28" s="313"/>
      <c r="K28" s="313"/>
      <c r="L28" s="313"/>
      <c r="M28" s="313"/>
      <c r="N28" s="313"/>
      <c r="O28" s="313"/>
      <c r="P28" s="280"/>
      <c r="Q28" s="287"/>
      <c r="R28" s="288">
        <f t="shared" si="1"/>
        <v>0</v>
      </c>
    </row>
    <row r="29" spans="1:18" s="310" customFormat="1" ht="28.5" customHeight="1">
      <c r="A29" s="304" t="s">
        <v>226</v>
      </c>
      <c r="B29" s="305" t="s">
        <v>174</v>
      </c>
      <c r="C29" s="305" t="s">
        <v>125</v>
      </c>
      <c r="D29" s="257" t="str">
        <f t="shared" si="4"/>
        <v>01.510.010</v>
      </c>
      <c r="E29" s="182" t="s">
        <v>1567</v>
      </c>
      <c r="F29" s="285" t="s">
        <v>25</v>
      </c>
      <c r="G29" s="278">
        <f t="shared" si="2"/>
        <v>0</v>
      </c>
      <c r="H29" s="618" t="s">
        <v>1639</v>
      </c>
      <c r="I29" s="313"/>
      <c r="J29" s="313"/>
      <c r="K29" s="313"/>
      <c r="L29" s="313"/>
      <c r="M29" s="313"/>
      <c r="N29" s="313"/>
      <c r="O29" s="313"/>
      <c r="P29" s="280"/>
      <c r="Q29" s="287"/>
      <c r="R29" s="288">
        <f t="shared" si="1"/>
        <v>0</v>
      </c>
    </row>
    <row r="30" spans="1:18" s="310" customFormat="1">
      <c r="A30" s="304" t="s">
        <v>226</v>
      </c>
      <c r="B30" s="305" t="s">
        <v>174</v>
      </c>
      <c r="C30" s="305" t="s">
        <v>126</v>
      </c>
      <c r="D30" s="257" t="str">
        <f t="shared" si="4"/>
        <v>01.510.015</v>
      </c>
      <c r="E30" s="182" t="s">
        <v>1568</v>
      </c>
      <c r="F30" s="285" t="s">
        <v>25</v>
      </c>
      <c r="G30" s="278">
        <f t="shared" si="2"/>
        <v>0</v>
      </c>
      <c r="H30" s="618" t="s">
        <v>1639</v>
      </c>
      <c r="I30" s="313"/>
      <c r="J30" s="313"/>
      <c r="K30" s="313"/>
      <c r="L30" s="313"/>
      <c r="M30" s="313"/>
      <c r="N30" s="313"/>
      <c r="O30" s="313"/>
      <c r="P30" s="280"/>
      <c r="Q30" s="287"/>
      <c r="R30" s="288">
        <f t="shared" si="1"/>
        <v>0</v>
      </c>
    </row>
    <row r="31" spans="1:18" s="310" customFormat="1">
      <c r="A31" s="304" t="s">
        <v>226</v>
      </c>
      <c r="B31" s="305" t="s">
        <v>174</v>
      </c>
      <c r="C31" s="305" t="s">
        <v>127</v>
      </c>
      <c r="D31" s="257" t="str">
        <f t="shared" si="4"/>
        <v>01.510.020</v>
      </c>
      <c r="E31" s="182" t="s">
        <v>522</v>
      </c>
      <c r="F31" s="285" t="s">
        <v>25</v>
      </c>
      <c r="G31" s="278">
        <f t="shared" si="2"/>
        <v>0</v>
      </c>
      <c r="H31" s="618" t="s">
        <v>1639</v>
      </c>
      <c r="I31" s="313"/>
      <c r="J31" s="313"/>
      <c r="K31" s="313"/>
      <c r="L31" s="313"/>
      <c r="M31" s="313"/>
      <c r="N31" s="313"/>
      <c r="O31" s="313"/>
      <c r="P31" s="280"/>
      <c r="Q31" s="287"/>
      <c r="R31" s="288">
        <f t="shared" si="1"/>
        <v>0</v>
      </c>
    </row>
    <row r="32" spans="1:18" s="310" customFormat="1">
      <c r="A32" s="304" t="s">
        <v>226</v>
      </c>
      <c r="B32" s="305" t="s">
        <v>174</v>
      </c>
      <c r="C32" s="305" t="s">
        <v>128</v>
      </c>
      <c r="D32" s="257" t="str">
        <f t="shared" si="4"/>
        <v>01.510.025</v>
      </c>
      <c r="E32" s="182" t="s">
        <v>1569</v>
      </c>
      <c r="F32" s="285" t="s">
        <v>25</v>
      </c>
      <c r="G32" s="278">
        <f t="shared" si="2"/>
        <v>0</v>
      </c>
      <c r="H32" s="618" t="s">
        <v>1639</v>
      </c>
      <c r="I32" s="313"/>
      <c r="J32" s="313"/>
      <c r="K32" s="313"/>
      <c r="L32" s="313"/>
      <c r="M32" s="313"/>
      <c r="N32" s="313"/>
      <c r="O32" s="313"/>
      <c r="P32" s="280"/>
      <c r="Q32" s="287"/>
      <c r="R32" s="288">
        <f t="shared" si="1"/>
        <v>0</v>
      </c>
    </row>
    <row r="33" spans="1:18" s="310" customFormat="1">
      <c r="A33" s="304" t="s">
        <v>226</v>
      </c>
      <c r="B33" s="305" t="s">
        <v>174</v>
      </c>
      <c r="C33" s="305" t="s">
        <v>129</v>
      </c>
      <c r="D33" s="257" t="str">
        <f t="shared" si="4"/>
        <v>01.510.030</v>
      </c>
      <c r="E33" s="182" t="s">
        <v>524</v>
      </c>
      <c r="F33" s="285" t="s">
        <v>25</v>
      </c>
      <c r="G33" s="278">
        <f t="shared" si="2"/>
        <v>0</v>
      </c>
      <c r="H33" s="618" t="s">
        <v>1639</v>
      </c>
      <c r="I33" s="313"/>
      <c r="J33" s="313"/>
      <c r="K33" s="313"/>
      <c r="L33" s="313"/>
      <c r="M33" s="313"/>
      <c r="N33" s="313"/>
      <c r="O33" s="313"/>
      <c r="P33" s="280"/>
      <c r="Q33" s="287"/>
      <c r="R33" s="288">
        <f t="shared" si="1"/>
        <v>0</v>
      </c>
    </row>
    <row r="34" spans="1:18" s="310" customFormat="1">
      <c r="A34" s="304" t="s">
        <v>226</v>
      </c>
      <c r="B34" s="305" t="s">
        <v>174</v>
      </c>
      <c r="C34" s="305" t="s">
        <v>130</v>
      </c>
      <c r="D34" s="257" t="str">
        <f t="shared" si="4"/>
        <v>01.510.035</v>
      </c>
      <c r="E34" s="182" t="s">
        <v>526</v>
      </c>
      <c r="F34" s="285" t="s">
        <v>25</v>
      </c>
      <c r="G34" s="278">
        <f t="shared" si="2"/>
        <v>0</v>
      </c>
      <c r="H34" s="618" t="s">
        <v>1639</v>
      </c>
      <c r="I34" s="313"/>
      <c r="J34" s="313"/>
      <c r="K34" s="313"/>
      <c r="L34" s="313"/>
      <c r="M34" s="313"/>
      <c r="N34" s="313"/>
      <c r="O34" s="313"/>
      <c r="P34" s="280"/>
      <c r="Q34" s="287"/>
      <c r="R34" s="288">
        <f t="shared" si="1"/>
        <v>0</v>
      </c>
    </row>
    <row r="35" spans="1:18" s="310" customFormat="1">
      <c r="A35" s="311"/>
      <c r="B35" s="305"/>
      <c r="C35" s="305"/>
      <c r="D35" s="257" t="str">
        <f t="shared" si="4"/>
        <v/>
      </c>
      <c r="E35" s="290"/>
      <c r="F35" s="314"/>
      <c r="G35" s="278"/>
      <c r="H35" s="278"/>
      <c r="I35" s="313"/>
      <c r="J35" s="313"/>
      <c r="K35" s="313"/>
      <c r="L35" s="313"/>
      <c r="M35" s="313"/>
      <c r="N35" s="313"/>
      <c r="O35" s="313"/>
      <c r="P35" s="280"/>
      <c r="Q35" s="287"/>
      <c r="R35" s="288">
        <f t="shared" si="1"/>
        <v>0</v>
      </c>
    </row>
    <row r="36" spans="1:18" s="310" customFormat="1" ht="30">
      <c r="A36" s="304" t="s">
        <v>226</v>
      </c>
      <c r="B36" s="305" t="s">
        <v>175</v>
      </c>
      <c r="C36" s="305"/>
      <c r="D36" s="257" t="str">
        <f t="shared" si="4"/>
        <v>01.515</v>
      </c>
      <c r="E36" s="312" t="s">
        <v>866</v>
      </c>
      <c r="F36" s="285"/>
      <c r="G36" s="278"/>
      <c r="H36" s="278"/>
      <c r="I36" s="313"/>
      <c r="J36" s="313"/>
      <c r="K36" s="313"/>
      <c r="L36" s="313"/>
      <c r="M36" s="313"/>
      <c r="N36" s="313"/>
      <c r="O36" s="313"/>
      <c r="P36" s="280"/>
      <c r="Q36" s="287"/>
      <c r="R36" s="288">
        <f t="shared" si="1"/>
        <v>0</v>
      </c>
    </row>
    <row r="37" spans="1:18" s="310" customFormat="1">
      <c r="A37" s="304" t="s">
        <v>226</v>
      </c>
      <c r="B37" s="305" t="s">
        <v>175</v>
      </c>
      <c r="C37" s="305" t="s">
        <v>124</v>
      </c>
      <c r="D37" s="257" t="str">
        <f t="shared" si="4"/>
        <v>01.515.005</v>
      </c>
      <c r="E37" s="182" t="s">
        <v>1566</v>
      </c>
      <c r="F37" s="285" t="s">
        <v>143</v>
      </c>
      <c r="G37" s="278">
        <f t="shared" si="2"/>
        <v>0</v>
      </c>
      <c r="H37" s="618" t="s">
        <v>1639</v>
      </c>
      <c r="I37" s="313"/>
      <c r="J37" s="313"/>
      <c r="K37" s="313"/>
      <c r="L37" s="313"/>
      <c r="M37" s="313"/>
      <c r="N37" s="313"/>
      <c r="O37" s="313"/>
      <c r="P37" s="280"/>
      <c r="Q37" s="287"/>
      <c r="R37" s="288">
        <f t="shared" si="1"/>
        <v>0</v>
      </c>
    </row>
    <row r="38" spans="1:18" s="310" customFormat="1" ht="28.5" customHeight="1">
      <c r="A38" s="304" t="s">
        <v>226</v>
      </c>
      <c r="B38" s="305" t="s">
        <v>175</v>
      </c>
      <c r="C38" s="305" t="s">
        <v>125</v>
      </c>
      <c r="D38" s="257" t="str">
        <f t="shared" si="4"/>
        <v>01.515.010</v>
      </c>
      <c r="E38" s="182" t="s">
        <v>1567</v>
      </c>
      <c r="F38" s="285" t="s">
        <v>143</v>
      </c>
      <c r="G38" s="278">
        <f t="shared" si="2"/>
        <v>0</v>
      </c>
      <c r="H38" s="618" t="s">
        <v>1639</v>
      </c>
      <c r="I38" s="313"/>
      <c r="J38" s="313"/>
      <c r="K38" s="313"/>
      <c r="L38" s="313"/>
      <c r="M38" s="313"/>
      <c r="N38" s="313"/>
      <c r="O38" s="313"/>
      <c r="P38" s="280"/>
      <c r="Q38" s="287"/>
      <c r="R38" s="288">
        <f t="shared" si="1"/>
        <v>0</v>
      </c>
    </row>
    <row r="39" spans="1:18" s="310" customFormat="1">
      <c r="A39" s="304" t="s">
        <v>226</v>
      </c>
      <c r="B39" s="305" t="s">
        <v>175</v>
      </c>
      <c r="C39" s="305" t="s">
        <v>126</v>
      </c>
      <c r="D39" s="257" t="str">
        <f t="shared" si="4"/>
        <v>01.515.015</v>
      </c>
      <c r="E39" s="182" t="s">
        <v>1568</v>
      </c>
      <c r="F39" s="285" t="s">
        <v>143</v>
      </c>
      <c r="G39" s="278">
        <f t="shared" si="2"/>
        <v>0</v>
      </c>
      <c r="H39" s="618" t="s">
        <v>1639</v>
      </c>
      <c r="I39" s="313"/>
      <c r="J39" s="313"/>
      <c r="K39" s="313"/>
      <c r="L39" s="313"/>
      <c r="M39" s="313"/>
      <c r="N39" s="313"/>
      <c r="O39" s="313"/>
      <c r="P39" s="280"/>
      <c r="Q39" s="287"/>
      <c r="R39" s="288">
        <f t="shared" si="1"/>
        <v>0</v>
      </c>
    </row>
    <row r="40" spans="1:18" s="310" customFormat="1">
      <c r="A40" s="304" t="s">
        <v>226</v>
      </c>
      <c r="B40" s="305" t="s">
        <v>175</v>
      </c>
      <c r="C40" s="305" t="s">
        <v>127</v>
      </c>
      <c r="D40" s="257" t="str">
        <f t="shared" si="4"/>
        <v>01.515.020</v>
      </c>
      <c r="E40" s="182" t="s">
        <v>522</v>
      </c>
      <c r="F40" s="285" t="s">
        <v>143</v>
      </c>
      <c r="G40" s="278">
        <f t="shared" si="2"/>
        <v>0</v>
      </c>
      <c r="H40" s="618" t="s">
        <v>1639</v>
      </c>
      <c r="I40" s="313"/>
      <c r="J40" s="313"/>
      <c r="K40" s="313"/>
      <c r="L40" s="313"/>
      <c r="M40" s="313"/>
      <c r="N40" s="313"/>
      <c r="O40" s="313"/>
      <c r="P40" s="280"/>
      <c r="Q40" s="287"/>
      <c r="R40" s="288">
        <f t="shared" si="1"/>
        <v>0</v>
      </c>
    </row>
    <row r="41" spans="1:18" s="310" customFormat="1">
      <c r="A41" s="304" t="s">
        <v>226</v>
      </c>
      <c r="B41" s="305" t="s">
        <v>175</v>
      </c>
      <c r="C41" s="305" t="s">
        <v>128</v>
      </c>
      <c r="D41" s="257" t="str">
        <f t="shared" si="4"/>
        <v>01.515.025</v>
      </c>
      <c r="E41" s="182" t="s">
        <v>1569</v>
      </c>
      <c r="F41" s="285" t="s">
        <v>143</v>
      </c>
      <c r="G41" s="278">
        <f t="shared" si="2"/>
        <v>0</v>
      </c>
      <c r="H41" s="618" t="s">
        <v>1639</v>
      </c>
      <c r="I41" s="313"/>
      <c r="J41" s="313"/>
      <c r="K41" s="313"/>
      <c r="L41" s="313"/>
      <c r="M41" s="313"/>
      <c r="N41" s="313"/>
      <c r="O41" s="313"/>
      <c r="P41" s="280"/>
      <c r="Q41" s="287"/>
      <c r="R41" s="288">
        <f t="shared" si="1"/>
        <v>0</v>
      </c>
    </row>
    <row r="42" spans="1:18" s="310" customFormat="1">
      <c r="A42" s="304" t="s">
        <v>226</v>
      </c>
      <c r="B42" s="305" t="s">
        <v>175</v>
      </c>
      <c r="C42" s="305" t="s">
        <v>129</v>
      </c>
      <c r="D42" s="257" t="str">
        <f t="shared" si="4"/>
        <v>01.515.030</v>
      </c>
      <c r="E42" s="182" t="s">
        <v>524</v>
      </c>
      <c r="F42" s="285" t="s">
        <v>143</v>
      </c>
      <c r="G42" s="278">
        <f t="shared" si="2"/>
        <v>0</v>
      </c>
      <c r="H42" s="618" t="s">
        <v>1639</v>
      </c>
      <c r="I42" s="313"/>
      <c r="J42" s="313"/>
      <c r="K42" s="313"/>
      <c r="L42" s="313"/>
      <c r="M42" s="313"/>
      <c r="N42" s="313"/>
      <c r="O42" s="313"/>
      <c r="P42" s="280"/>
      <c r="Q42" s="287"/>
      <c r="R42" s="288">
        <f t="shared" si="1"/>
        <v>0</v>
      </c>
    </row>
    <row r="43" spans="1:18" s="310" customFormat="1">
      <c r="A43" s="304" t="s">
        <v>226</v>
      </c>
      <c r="B43" s="305" t="s">
        <v>175</v>
      </c>
      <c r="C43" s="305" t="s">
        <v>130</v>
      </c>
      <c r="D43" s="257" t="str">
        <f t="shared" si="4"/>
        <v>01.515.035</v>
      </c>
      <c r="E43" s="182" t="s">
        <v>526</v>
      </c>
      <c r="F43" s="285" t="s">
        <v>143</v>
      </c>
      <c r="G43" s="278">
        <f t="shared" si="2"/>
        <v>0</v>
      </c>
      <c r="H43" s="618" t="s">
        <v>1639</v>
      </c>
      <c r="I43" s="313"/>
      <c r="J43" s="313"/>
      <c r="K43" s="313"/>
      <c r="L43" s="313"/>
      <c r="M43" s="313"/>
      <c r="N43" s="313"/>
      <c r="O43" s="313"/>
      <c r="P43" s="280"/>
      <c r="Q43" s="287"/>
      <c r="R43" s="288">
        <f t="shared" si="1"/>
        <v>0</v>
      </c>
    </row>
    <row r="44" spans="1:18" s="310" customFormat="1">
      <c r="A44" s="311"/>
      <c r="B44" s="305"/>
      <c r="C44" s="305"/>
      <c r="D44" s="257" t="str">
        <f>IF(A1=0,"",IF(C1=0,A1&amp;"."&amp;B1,A1&amp;"."&amp;B1&amp;"."&amp;C1))</f>
        <v/>
      </c>
      <c r="E44" s="182"/>
      <c r="F44" s="314"/>
      <c r="G44" s="278"/>
      <c r="H44" s="278"/>
      <c r="I44" s="313"/>
      <c r="J44" s="313"/>
      <c r="K44" s="313"/>
      <c r="L44" s="313"/>
      <c r="M44" s="313"/>
      <c r="N44" s="313"/>
      <c r="O44" s="313"/>
      <c r="P44" s="280"/>
      <c r="Q44" s="287"/>
      <c r="R44" s="288">
        <f t="shared" si="1"/>
        <v>0</v>
      </c>
    </row>
    <row r="45" spans="1:18" s="310" customFormat="1">
      <c r="A45" s="311"/>
      <c r="B45" s="305"/>
      <c r="C45" s="305"/>
      <c r="D45" s="257" t="str">
        <f t="shared" si="0"/>
        <v/>
      </c>
      <c r="E45" s="312" t="s">
        <v>867</v>
      </c>
      <c r="F45" s="314"/>
      <c r="G45" s="278"/>
      <c r="H45" s="278"/>
      <c r="I45" s="313"/>
      <c r="J45" s="313"/>
      <c r="K45" s="313"/>
      <c r="L45" s="313"/>
      <c r="M45" s="313"/>
      <c r="N45" s="313"/>
      <c r="O45" s="313"/>
      <c r="P45" s="280"/>
      <c r="Q45" s="287"/>
      <c r="R45" s="288">
        <f t="shared" si="1"/>
        <v>0</v>
      </c>
    </row>
    <row r="46" spans="1:18" s="310" customFormat="1">
      <c r="A46" s="304"/>
      <c r="B46" s="305"/>
      <c r="C46" s="305"/>
      <c r="D46" s="257" t="str">
        <f t="shared" si="0"/>
        <v/>
      </c>
      <c r="E46" s="290"/>
      <c r="F46" s="314"/>
      <c r="G46" s="278"/>
      <c r="H46" s="278"/>
      <c r="I46" s="313"/>
      <c r="J46" s="313"/>
      <c r="K46" s="313"/>
      <c r="L46" s="313"/>
      <c r="M46" s="313"/>
      <c r="N46" s="313"/>
      <c r="O46" s="313"/>
      <c r="P46" s="280"/>
      <c r="Q46" s="287"/>
      <c r="R46" s="288">
        <f t="shared" si="1"/>
        <v>0</v>
      </c>
    </row>
    <row r="47" spans="1:18" s="310" customFormat="1" ht="30">
      <c r="A47" s="304" t="s">
        <v>226</v>
      </c>
      <c r="B47" s="305" t="s">
        <v>176</v>
      </c>
      <c r="C47" s="305"/>
      <c r="D47" s="257" t="str">
        <f t="shared" si="0"/>
        <v>01.520</v>
      </c>
      <c r="E47" s="293" t="s">
        <v>474</v>
      </c>
      <c r="F47" s="314"/>
      <c r="G47" s="278"/>
      <c r="H47" s="278"/>
      <c r="I47" s="313"/>
      <c r="J47" s="313"/>
      <c r="K47" s="313"/>
      <c r="L47" s="313"/>
      <c r="M47" s="313"/>
      <c r="N47" s="313"/>
      <c r="O47" s="313"/>
      <c r="P47" s="280"/>
      <c r="Q47" s="287"/>
      <c r="R47" s="288">
        <f t="shared" si="1"/>
        <v>0</v>
      </c>
    </row>
    <row r="48" spans="1:18" s="310" customFormat="1">
      <c r="A48" s="304" t="s">
        <v>226</v>
      </c>
      <c r="B48" s="305" t="s">
        <v>176</v>
      </c>
      <c r="C48" s="315" t="s">
        <v>124</v>
      </c>
      <c r="D48" s="257" t="str">
        <f t="shared" si="0"/>
        <v>01.520.005</v>
      </c>
      <c r="E48" s="182" t="s">
        <v>320</v>
      </c>
      <c r="F48" s="285" t="s">
        <v>25</v>
      </c>
      <c r="G48" s="278">
        <f t="shared" si="2"/>
        <v>0</v>
      </c>
      <c r="H48" s="618" t="s">
        <v>1639</v>
      </c>
      <c r="I48" s="313"/>
      <c r="J48" s="313"/>
      <c r="K48" s="313"/>
      <c r="L48" s="313"/>
      <c r="M48" s="313"/>
      <c r="N48" s="313"/>
      <c r="O48" s="313"/>
      <c r="P48" s="280"/>
      <c r="Q48" s="287"/>
      <c r="R48" s="288">
        <f t="shared" si="1"/>
        <v>0</v>
      </c>
    </row>
    <row r="49" spans="1:18" s="310" customFormat="1">
      <c r="A49" s="304" t="s">
        <v>226</v>
      </c>
      <c r="B49" s="305" t="s">
        <v>176</v>
      </c>
      <c r="C49" s="305" t="s">
        <v>125</v>
      </c>
      <c r="D49" s="257" t="str">
        <f t="shared" si="0"/>
        <v>01.520.010</v>
      </c>
      <c r="E49" s="182" t="s">
        <v>321</v>
      </c>
      <c r="F49" s="285" t="s">
        <v>25</v>
      </c>
      <c r="G49" s="278">
        <f t="shared" si="2"/>
        <v>0</v>
      </c>
      <c r="H49" s="618" t="s">
        <v>1639</v>
      </c>
      <c r="I49" s="313"/>
      <c r="J49" s="313"/>
      <c r="K49" s="313"/>
      <c r="L49" s="313"/>
      <c r="M49" s="313"/>
      <c r="N49" s="313"/>
      <c r="O49" s="313"/>
      <c r="P49" s="280"/>
      <c r="Q49" s="287"/>
      <c r="R49" s="288">
        <f t="shared" si="1"/>
        <v>0</v>
      </c>
    </row>
    <row r="50" spans="1:18" s="310" customFormat="1">
      <c r="A50" s="304" t="s">
        <v>226</v>
      </c>
      <c r="B50" s="305" t="s">
        <v>176</v>
      </c>
      <c r="C50" s="305" t="s">
        <v>126</v>
      </c>
      <c r="D50" s="257" t="str">
        <f t="shared" si="0"/>
        <v>01.520.015</v>
      </c>
      <c r="E50" s="182" t="s">
        <v>322</v>
      </c>
      <c r="F50" s="285" t="s">
        <v>25</v>
      </c>
      <c r="G50" s="278">
        <f t="shared" si="2"/>
        <v>0</v>
      </c>
      <c r="H50" s="618" t="s">
        <v>1639</v>
      </c>
      <c r="I50" s="313"/>
      <c r="J50" s="313"/>
      <c r="K50" s="313"/>
      <c r="L50" s="313"/>
      <c r="M50" s="313"/>
      <c r="N50" s="313"/>
      <c r="O50" s="313"/>
      <c r="P50" s="280"/>
      <c r="Q50" s="287"/>
      <c r="R50" s="288">
        <f t="shared" si="1"/>
        <v>0</v>
      </c>
    </row>
    <row r="51" spans="1:18" s="310" customFormat="1">
      <c r="A51" s="304"/>
      <c r="B51" s="305"/>
      <c r="C51" s="305"/>
      <c r="D51" s="257"/>
      <c r="E51" s="182"/>
      <c r="F51" s="285"/>
      <c r="G51" s="278"/>
      <c r="H51" s="278"/>
      <c r="I51" s="313"/>
      <c r="J51" s="313"/>
      <c r="K51" s="313"/>
      <c r="L51" s="313"/>
      <c r="M51" s="313"/>
      <c r="N51" s="313"/>
      <c r="O51" s="313"/>
      <c r="P51" s="280"/>
      <c r="Q51" s="287"/>
      <c r="R51" s="288">
        <f t="shared" si="1"/>
        <v>0</v>
      </c>
    </row>
    <row r="52" spans="1:18" s="310" customFormat="1">
      <c r="A52" s="304" t="s">
        <v>226</v>
      </c>
      <c r="B52" s="305" t="s">
        <v>177</v>
      </c>
      <c r="C52" s="305"/>
      <c r="D52" s="257" t="str">
        <f>IF(A52=0,"",IF(C52=0,A52&amp;"."&amp;B52,A52&amp;"."&amp;B52&amp;"."&amp;C52))</f>
        <v>01.525</v>
      </c>
      <c r="E52" s="293" t="s">
        <v>323</v>
      </c>
      <c r="F52" s="314"/>
      <c r="G52" s="278"/>
      <c r="H52" s="278"/>
      <c r="I52" s="313"/>
      <c r="J52" s="313"/>
      <c r="K52" s="313"/>
      <c r="L52" s="313"/>
      <c r="M52" s="313"/>
      <c r="N52" s="313"/>
      <c r="O52" s="313"/>
      <c r="P52" s="280"/>
      <c r="Q52" s="287"/>
      <c r="R52" s="288">
        <f t="shared" si="1"/>
        <v>0</v>
      </c>
    </row>
    <row r="53" spans="1:18" s="310" customFormat="1">
      <c r="A53" s="304" t="s">
        <v>226</v>
      </c>
      <c r="B53" s="305" t="s">
        <v>177</v>
      </c>
      <c r="C53" s="315" t="s">
        <v>124</v>
      </c>
      <c r="D53" s="257" t="str">
        <f>IF(A53=0,"",IF(C53=0,A53&amp;"."&amp;B53,A53&amp;"."&amp;B53&amp;"."&amp;C53))</f>
        <v>01.525.005</v>
      </c>
      <c r="E53" s="182" t="s">
        <v>320</v>
      </c>
      <c r="F53" s="316" t="s">
        <v>143</v>
      </c>
      <c r="G53" s="278">
        <f t="shared" si="2"/>
        <v>0</v>
      </c>
      <c r="H53" s="618" t="s">
        <v>1639</v>
      </c>
      <c r="I53" s="313"/>
      <c r="J53" s="313"/>
      <c r="K53" s="313"/>
      <c r="L53" s="313"/>
      <c r="M53" s="313"/>
      <c r="N53" s="313"/>
      <c r="O53" s="313"/>
      <c r="P53" s="280"/>
      <c r="Q53" s="287"/>
      <c r="R53" s="288">
        <f t="shared" si="1"/>
        <v>0</v>
      </c>
    </row>
    <row r="54" spans="1:18" s="310" customFormat="1">
      <c r="A54" s="304" t="s">
        <v>226</v>
      </c>
      <c r="B54" s="305" t="s">
        <v>177</v>
      </c>
      <c r="C54" s="305" t="s">
        <v>125</v>
      </c>
      <c r="D54" s="257" t="str">
        <f>IF(A54=0,"",IF(C54=0,A54&amp;"."&amp;B54,A54&amp;"."&amp;B54&amp;"."&amp;C54))</f>
        <v>01.525.010</v>
      </c>
      <c r="E54" s="182" t="s">
        <v>321</v>
      </c>
      <c r="F54" s="316" t="s">
        <v>143</v>
      </c>
      <c r="G54" s="278">
        <f t="shared" si="2"/>
        <v>0</v>
      </c>
      <c r="H54" s="618" t="s">
        <v>1639</v>
      </c>
      <c r="I54" s="313"/>
      <c r="J54" s="313"/>
      <c r="K54" s="313"/>
      <c r="L54" s="313"/>
      <c r="M54" s="313"/>
      <c r="N54" s="313"/>
      <c r="O54" s="313"/>
      <c r="P54" s="280"/>
      <c r="Q54" s="287"/>
      <c r="R54" s="288">
        <f t="shared" si="1"/>
        <v>0</v>
      </c>
    </row>
    <row r="55" spans="1:18" s="310" customFormat="1">
      <c r="A55" s="304" t="s">
        <v>226</v>
      </c>
      <c r="B55" s="305" t="s">
        <v>177</v>
      </c>
      <c r="C55" s="305" t="s">
        <v>126</v>
      </c>
      <c r="D55" s="257" t="str">
        <f>IF(A55=0,"",IF(C55=0,A55&amp;"."&amp;B55,A55&amp;"."&amp;B55&amp;"."&amp;C55))</f>
        <v>01.525.015</v>
      </c>
      <c r="E55" s="182" t="s">
        <v>322</v>
      </c>
      <c r="F55" s="316" t="s">
        <v>143</v>
      </c>
      <c r="G55" s="278">
        <f t="shared" si="2"/>
        <v>0</v>
      </c>
      <c r="H55" s="618" t="s">
        <v>1639</v>
      </c>
      <c r="I55" s="313"/>
      <c r="J55" s="313"/>
      <c r="K55" s="313"/>
      <c r="L55" s="313"/>
      <c r="M55" s="313"/>
      <c r="N55" s="313"/>
      <c r="O55" s="313"/>
      <c r="P55" s="280"/>
      <c r="Q55" s="287"/>
      <c r="R55" s="288">
        <f t="shared" si="1"/>
        <v>0</v>
      </c>
    </row>
    <row r="56" spans="1:18" s="310" customFormat="1">
      <c r="A56" s="304"/>
      <c r="B56" s="305"/>
      <c r="C56" s="315"/>
      <c r="D56" s="257" t="str">
        <f t="shared" si="0"/>
        <v/>
      </c>
      <c r="E56" s="290"/>
      <c r="F56" s="314"/>
      <c r="G56" s="278"/>
      <c r="H56" s="278"/>
      <c r="I56" s="313"/>
      <c r="J56" s="313"/>
      <c r="K56" s="313"/>
      <c r="L56" s="313"/>
      <c r="M56" s="313"/>
      <c r="N56" s="313"/>
      <c r="O56" s="313"/>
      <c r="P56" s="280"/>
      <c r="Q56" s="287"/>
      <c r="R56" s="288">
        <f t="shared" si="1"/>
        <v>0</v>
      </c>
    </row>
    <row r="57" spans="1:18" s="310" customFormat="1" ht="30">
      <c r="A57" s="304" t="s">
        <v>226</v>
      </c>
      <c r="B57" s="305" t="s">
        <v>178</v>
      </c>
      <c r="C57" s="305"/>
      <c r="D57" s="257" t="str">
        <f>IF(A57=0,"",IF(C57=0,A57&amp;"."&amp;B57,A57&amp;"."&amp;B57&amp;"."&amp;C57))</f>
        <v>01.530</v>
      </c>
      <c r="E57" s="293" t="s">
        <v>527</v>
      </c>
      <c r="F57" s="314"/>
      <c r="G57" s="278"/>
      <c r="H57" s="278"/>
      <c r="I57" s="313"/>
      <c r="J57" s="313"/>
      <c r="K57" s="313"/>
      <c r="L57" s="313"/>
      <c r="M57" s="313"/>
      <c r="N57" s="313"/>
      <c r="O57" s="313"/>
      <c r="P57" s="280"/>
      <c r="Q57" s="287"/>
      <c r="R57" s="288">
        <f t="shared" si="1"/>
        <v>0</v>
      </c>
    </row>
    <row r="58" spans="1:18" s="310" customFormat="1">
      <c r="A58" s="304" t="s">
        <v>226</v>
      </c>
      <c r="B58" s="305" t="s">
        <v>178</v>
      </c>
      <c r="C58" s="305" t="s">
        <v>124</v>
      </c>
      <c r="D58" s="257" t="str">
        <f>IF(A58=0,"",IF(C58=0,A58&amp;"."&amp;B58,A58&amp;"."&amp;B58&amp;"."&amp;C58))</f>
        <v>01.530.005</v>
      </c>
      <c r="E58" s="290" t="s">
        <v>266</v>
      </c>
      <c r="F58" s="316" t="s">
        <v>25</v>
      </c>
      <c r="G58" s="278">
        <f t="shared" si="2"/>
        <v>0</v>
      </c>
      <c r="H58" s="618" t="s">
        <v>1639</v>
      </c>
      <c r="I58" s="313"/>
      <c r="J58" s="313"/>
      <c r="K58" s="313"/>
      <c r="L58" s="313"/>
      <c r="M58" s="313"/>
      <c r="N58" s="313"/>
      <c r="O58" s="313"/>
      <c r="P58" s="280"/>
      <c r="Q58" s="287"/>
      <c r="R58" s="288">
        <f t="shared" si="1"/>
        <v>0</v>
      </c>
    </row>
    <row r="59" spans="1:18" s="310" customFormat="1">
      <c r="A59" s="304" t="s">
        <v>226</v>
      </c>
      <c r="B59" s="305" t="s">
        <v>178</v>
      </c>
      <c r="C59" s="305" t="s">
        <v>125</v>
      </c>
      <c r="D59" s="257" t="str">
        <f>IF(A59=0,"",IF(C59=0,A59&amp;"."&amp;B59,A59&amp;"."&amp;B59&amp;"."&amp;C59))</f>
        <v>01.530.010</v>
      </c>
      <c r="E59" s="290" t="s">
        <v>265</v>
      </c>
      <c r="F59" s="316" t="s">
        <v>25</v>
      </c>
      <c r="G59" s="278">
        <f t="shared" si="2"/>
        <v>0</v>
      </c>
      <c r="H59" s="618" t="s">
        <v>1639</v>
      </c>
      <c r="I59" s="313"/>
      <c r="J59" s="313"/>
      <c r="K59" s="313"/>
      <c r="L59" s="313"/>
      <c r="M59" s="313"/>
      <c r="N59" s="313"/>
      <c r="O59" s="313"/>
      <c r="P59" s="280"/>
      <c r="Q59" s="287"/>
      <c r="R59" s="288">
        <f t="shared" si="1"/>
        <v>0</v>
      </c>
    </row>
    <row r="60" spans="1:18" s="310" customFormat="1">
      <c r="A60" s="304"/>
      <c r="B60" s="305"/>
      <c r="C60" s="315"/>
      <c r="D60" s="257" t="str">
        <f>IF(A60=0,"",IF(C60=0,A60&amp;"."&amp;B60,A60&amp;"."&amp;B60&amp;"."&amp;C60))</f>
        <v/>
      </c>
      <c r="E60" s="290"/>
      <c r="F60" s="314"/>
      <c r="G60" s="278"/>
      <c r="H60" s="278"/>
      <c r="I60" s="313"/>
      <c r="J60" s="313"/>
      <c r="K60" s="313"/>
      <c r="L60" s="313"/>
      <c r="M60" s="313"/>
      <c r="N60" s="313"/>
      <c r="O60" s="313"/>
      <c r="P60" s="280"/>
      <c r="Q60" s="287"/>
      <c r="R60" s="288">
        <f t="shared" si="1"/>
        <v>0</v>
      </c>
    </row>
    <row r="61" spans="1:18" s="310" customFormat="1">
      <c r="A61" s="304" t="s">
        <v>226</v>
      </c>
      <c r="B61" s="305" t="s">
        <v>179</v>
      </c>
      <c r="C61" s="305"/>
      <c r="D61" s="257" t="str">
        <f t="shared" si="0"/>
        <v>01.535</v>
      </c>
      <c r="E61" s="293" t="s">
        <v>528</v>
      </c>
      <c r="F61" s="317"/>
      <c r="G61" s="278"/>
      <c r="H61" s="278"/>
      <c r="I61" s="313"/>
      <c r="J61" s="313"/>
      <c r="K61" s="313"/>
      <c r="L61" s="313"/>
      <c r="M61" s="313"/>
      <c r="N61" s="313"/>
      <c r="O61" s="313"/>
      <c r="P61" s="280"/>
      <c r="Q61" s="287"/>
      <c r="R61" s="288">
        <f t="shared" si="1"/>
        <v>0</v>
      </c>
    </row>
    <row r="62" spans="1:18" s="310" customFormat="1">
      <c r="A62" s="304" t="s">
        <v>226</v>
      </c>
      <c r="B62" s="305" t="s">
        <v>179</v>
      </c>
      <c r="C62" s="305" t="s">
        <v>124</v>
      </c>
      <c r="D62" s="257" t="str">
        <f t="shared" si="0"/>
        <v>01.535.005</v>
      </c>
      <c r="E62" s="290" t="s">
        <v>266</v>
      </c>
      <c r="F62" s="316" t="s">
        <v>143</v>
      </c>
      <c r="G62" s="278">
        <f t="shared" si="2"/>
        <v>0</v>
      </c>
      <c r="H62" s="618" t="s">
        <v>1639</v>
      </c>
      <c r="I62" s="313"/>
      <c r="J62" s="313"/>
      <c r="K62" s="313"/>
      <c r="L62" s="313"/>
      <c r="M62" s="313"/>
      <c r="N62" s="313"/>
      <c r="O62" s="313"/>
      <c r="P62" s="280"/>
      <c r="Q62" s="287"/>
      <c r="R62" s="288">
        <f t="shared" si="1"/>
        <v>0</v>
      </c>
    </row>
    <row r="63" spans="1:18" s="310" customFormat="1">
      <c r="A63" s="304" t="s">
        <v>226</v>
      </c>
      <c r="B63" s="305" t="s">
        <v>179</v>
      </c>
      <c r="C63" s="305" t="s">
        <v>125</v>
      </c>
      <c r="D63" s="257" t="str">
        <f t="shared" si="0"/>
        <v>01.535.010</v>
      </c>
      <c r="E63" s="290" t="s">
        <v>265</v>
      </c>
      <c r="F63" s="316" t="s">
        <v>143</v>
      </c>
      <c r="G63" s="278">
        <f t="shared" si="2"/>
        <v>0</v>
      </c>
      <c r="H63" s="618" t="s">
        <v>1639</v>
      </c>
      <c r="I63" s="313"/>
      <c r="J63" s="313"/>
      <c r="K63" s="313"/>
      <c r="L63" s="313"/>
      <c r="M63" s="313"/>
      <c r="N63" s="313"/>
      <c r="O63" s="313"/>
      <c r="P63" s="280"/>
      <c r="Q63" s="287"/>
      <c r="R63" s="288">
        <f t="shared" si="1"/>
        <v>0</v>
      </c>
    </row>
    <row r="64" spans="1:18" s="310" customFormat="1">
      <c r="A64" s="304"/>
      <c r="B64" s="315"/>
      <c r="C64" s="315"/>
      <c r="D64" s="257" t="str">
        <f t="shared" si="0"/>
        <v/>
      </c>
      <c r="E64" s="290"/>
      <c r="F64" s="291"/>
      <c r="G64" s="278"/>
      <c r="H64" s="278"/>
      <c r="I64" s="313"/>
      <c r="J64" s="313"/>
      <c r="K64" s="313"/>
      <c r="L64" s="313"/>
      <c r="M64" s="313"/>
      <c r="N64" s="313"/>
      <c r="O64" s="313"/>
      <c r="P64" s="280"/>
      <c r="Q64" s="287"/>
      <c r="R64" s="288">
        <f t="shared" ref="R64:R75" si="5">Q64*G64</f>
        <v>0</v>
      </c>
    </row>
    <row r="65" spans="1:18" s="310" customFormat="1">
      <c r="A65" s="304" t="s">
        <v>226</v>
      </c>
      <c r="B65" s="305" t="s">
        <v>475</v>
      </c>
      <c r="C65" s="305"/>
      <c r="D65" s="257" t="str">
        <f t="shared" si="0"/>
        <v>01.540</v>
      </c>
      <c r="E65" s="312" t="s">
        <v>1548</v>
      </c>
      <c r="F65" s="291"/>
      <c r="G65" s="278"/>
      <c r="H65" s="278"/>
      <c r="I65" s="313"/>
      <c r="J65" s="313"/>
      <c r="K65" s="313"/>
      <c r="L65" s="313"/>
      <c r="M65" s="313"/>
      <c r="N65" s="313"/>
      <c r="O65" s="313"/>
      <c r="P65" s="280"/>
      <c r="Q65" s="287"/>
      <c r="R65" s="288">
        <f t="shared" si="5"/>
        <v>0</v>
      </c>
    </row>
    <row r="66" spans="1:18" s="310" customFormat="1">
      <c r="A66" s="304" t="s">
        <v>226</v>
      </c>
      <c r="B66" s="305" t="s">
        <v>475</v>
      </c>
      <c r="C66" s="305" t="s">
        <v>124</v>
      </c>
      <c r="D66" s="257" t="str">
        <f t="shared" si="0"/>
        <v>01.540.005</v>
      </c>
      <c r="E66" s="290" t="s">
        <v>1550</v>
      </c>
      <c r="F66" s="291" t="s">
        <v>25</v>
      </c>
      <c r="G66" s="278">
        <f t="shared" ref="G66:G74" si="6">ROUNDUP(SUM(I66:O66),2)</f>
        <v>0</v>
      </c>
      <c r="H66" s="618" t="s">
        <v>1639</v>
      </c>
      <c r="I66" s="313"/>
      <c r="J66" s="313"/>
      <c r="K66" s="313"/>
      <c r="L66" s="313"/>
      <c r="M66" s="313"/>
      <c r="N66" s="313"/>
      <c r="O66" s="313"/>
      <c r="P66" s="280"/>
      <c r="Q66" s="287"/>
      <c r="R66" s="288">
        <f t="shared" si="5"/>
        <v>0</v>
      </c>
    </row>
    <row r="67" spans="1:18" s="310" customFormat="1">
      <c r="A67" s="304" t="s">
        <v>226</v>
      </c>
      <c r="B67" s="305" t="s">
        <v>475</v>
      </c>
      <c r="C67" s="305" t="s">
        <v>125</v>
      </c>
      <c r="D67" s="257" t="str">
        <f t="shared" si="0"/>
        <v>01.540.010</v>
      </c>
      <c r="E67" s="290" t="s">
        <v>1551</v>
      </c>
      <c r="F67" s="291" t="s">
        <v>25</v>
      </c>
      <c r="G67" s="278">
        <f t="shared" si="6"/>
        <v>0</v>
      </c>
      <c r="H67" s="618" t="s">
        <v>1639</v>
      </c>
      <c r="I67" s="313"/>
      <c r="J67" s="313"/>
      <c r="K67" s="313"/>
      <c r="L67" s="313"/>
      <c r="M67" s="313"/>
      <c r="N67" s="313"/>
      <c r="O67" s="313"/>
      <c r="P67" s="280"/>
      <c r="Q67" s="287"/>
      <c r="R67" s="288">
        <f t="shared" si="5"/>
        <v>0</v>
      </c>
    </row>
    <row r="68" spans="1:18" s="310" customFormat="1">
      <c r="A68" s="304" t="s">
        <v>226</v>
      </c>
      <c r="B68" s="305" t="s">
        <v>475</v>
      </c>
      <c r="C68" s="305" t="s">
        <v>126</v>
      </c>
      <c r="D68" s="257" t="str">
        <f>IF(A68=0,"",IF(C68=0,A68&amp;"."&amp;B68,A68&amp;"."&amp;B68&amp;"."&amp;C68))</f>
        <v>01.540.015</v>
      </c>
      <c r="E68" s="290" t="s">
        <v>1552</v>
      </c>
      <c r="F68" s="316" t="s">
        <v>25</v>
      </c>
      <c r="G68" s="278">
        <f>ROUNDUP(SUM(I68:O68),2)</f>
        <v>0</v>
      </c>
      <c r="H68" s="618" t="s">
        <v>1639</v>
      </c>
      <c r="I68" s="313"/>
      <c r="J68" s="313"/>
      <c r="K68" s="313"/>
      <c r="L68" s="313"/>
      <c r="M68" s="313"/>
      <c r="N68" s="313"/>
      <c r="O68" s="313"/>
      <c r="P68" s="280"/>
      <c r="Q68" s="287"/>
      <c r="R68" s="288">
        <f>Q68*G68</f>
        <v>0</v>
      </c>
    </row>
    <row r="69" spans="1:18" s="310" customFormat="1">
      <c r="A69" s="304"/>
      <c r="B69" s="315"/>
      <c r="C69" s="315"/>
      <c r="D69" s="257" t="str">
        <f t="shared" ref="D69:D70" si="7">IF(A69=0,"",IF(C69=0,A69&amp;"."&amp;B69,A69&amp;"."&amp;B69&amp;"."&amp;C69))</f>
        <v/>
      </c>
      <c r="E69" s="290"/>
      <c r="F69" s="291"/>
      <c r="G69" s="278"/>
      <c r="H69" s="278"/>
      <c r="I69" s="313"/>
      <c r="J69" s="313"/>
      <c r="K69" s="313"/>
      <c r="L69" s="313"/>
      <c r="M69" s="313"/>
      <c r="N69" s="313"/>
      <c r="O69" s="313"/>
      <c r="P69" s="280"/>
      <c r="Q69" s="287"/>
      <c r="R69" s="288">
        <f t="shared" ref="R69:R70" si="8">Q69*G69</f>
        <v>0</v>
      </c>
    </row>
    <row r="70" spans="1:18" s="310" customFormat="1">
      <c r="A70" s="304" t="s">
        <v>226</v>
      </c>
      <c r="B70" s="305" t="s">
        <v>476</v>
      </c>
      <c r="C70" s="305"/>
      <c r="D70" s="257" t="str">
        <f t="shared" si="7"/>
        <v>01.545</v>
      </c>
      <c r="E70" s="312" t="s">
        <v>1549</v>
      </c>
      <c r="F70" s="291"/>
      <c r="G70" s="278"/>
      <c r="H70" s="278"/>
      <c r="I70" s="313"/>
      <c r="J70" s="313"/>
      <c r="K70" s="313"/>
      <c r="L70" s="313"/>
      <c r="M70" s="313"/>
      <c r="N70" s="313"/>
      <c r="O70" s="313"/>
      <c r="P70" s="280"/>
      <c r="Q70" s="287"/>
      <c r="R70" s="288">
        <f t="shared" si="8"/>
        <v>0</v>
      </c>
    </row>
    <row r="71" spans="1:18" s="310" customFormat="1">
      <c r="A71" s="304" t="s">
        <v>226</v>
      </c>
      <c r="B71" s="305" t="s">
        <v>476</v>
      </c>
      <c r="C71" s="305" t="s">
        <v>124</v>
      </c>
      <c r="D71" s="257" t="str">
        <f>IF(A71=0,"",IF(C71=0,A71&amp;"."&amp;B71,A71&amp;"."&amp;B71&amp;"."&amp;C71))</f>
        <v>01.545.005</v>
      </c>
      <c r="E71" s="290" t="s">
        <v>1550</v>
      </c>
      <c r="F71" s="291" t="s">
        <v>145</v>
      </c>
      <c r="G71" s="278">
        <f>ROUNDUP(SUM(I71:O71),2)</f>
        <v>0</v>
      </c>
      <c r="H71" s="618" t="s">
        <v>1639</v>
      </c>
      <c r="I71" s="313"/>
      <c r="J71" s="313"/>
      <c r="K71" s="313"/>
      <c r="L71" s="313"/>
      <c r="M71" s="313"/>
      <c r="N71" s="313"/>
      <c r="O71" s="313"/>
      <c r="P71" s="280"/>
      <c r="Q71" s="287"/>
      <c r="R71" s="288">
        <f>Q71*G71</f>
        <v>0</v>
      </c>
    </row>
    <row r="72" spans="1:18" s="310" customFormat="1">
      <c r="A72" s="304" t="s">
        <v>226</v>
      </c>
      <c r="B72" s="305" t="s">
        <v>476</v>
      </c>
      <c r="C72" s="305" t="s">
        <v>125</v>
      </c>
      <c r="D72" s="257" t="str">
        <f t="shared" si="0"/>
        <v>01.545.010</v>
      </c>
      <c r="E72" s="290" t="s">
        <v>1551</v>
      </c>
      <c r="F72" s="291" t="s">
        <v>145</v>
      </c>
      <c r="G72" s="278">
        <f t="shared" si="6"/>
        <v>0</v>
      </c>
      <c r="H72" s="618" t="s">
        <v>1639</v>
      </c>
      <c r="I72" s="313"/>
      <c r="J72" s="313"/>
      <c r="K72" s="313"/>
      <c r="L72" s="313"/>
      <c r="M72" s="313"/>
      <c r="N72" s="313"/>
      <c r="O72" s="313"/>
      <c r="P72" s="280"/>
      <c r="Q72" s="287"/>
      <c r="R72" s="288">
        <f t="shared" si="5"/>
        <v>0</v>
      </c>
    </row>
    <row r="73" spans="1:18" s="310" customFormat="1">
      <c r="A73" s="304" t="s">
        <v>226</v>
      </c>
      <c r="B73" s="305" t="s">
        <v>476</v>
      </c>
      <c r="C73" s="305" t="s">
        <v>126</v>
      </c>
      <c r="D73" s="257" t="str">
        <f t="shared" ref="D73" si="9">IF(A73=0,"",IF(C73=0,A73&amp;"."&amp;B73,A73&amp;"."&amp;B73&amp;"."&amp;C73))</f>
        <v>01.545.015</v>
      </c>
      <c r="E73" s="290" t="s">
        <v>1552</v>
      </c>
      <c r="F73" s="316" t="s">
        <v>145</v>
      </c>
      <c r="G73" s="278">
        <f t="shared" ref="G73" si="10">ROUNDUP(SUM(I73:O73),2)</f>
        <v>0</v>
      </c>
      <c r="H73" s="618" t="s">
        <v>1639</v>
      </c>
      <c r="I73" s="313"/>
      <c r="J73" s="313"/>
      <c r="K73" s="313"/>
      <c r="L73" s="313"/>
      <c r="M73" s="313"/>
      <c r="N73" s="313"/>
      <c r="O73" s="313"/>
      <c r="P73" s="280"/>
      <c r="Q73" s="287"/>
      <c r="R73" s="288">
        <f t="shared" ref="R73" si="11">Q73*G73</f>
        <v>0</v>
      </c>
    </row>
    <row r="74" spans="1:18" s="310" customFormat="1">
      <c r="A74" s="311" t="s">
        <v>226</v>
      </c>
      <c r="B74" s="305" t="s">
        <v>476</v>
      </c>
      <c r="C74" s="305" t="s">
        <v>127</v>
      </c>
      <c r="D74" s="257" t="str">
        <f t="shared" si="0"/>
        <v>01.545.020</v>
      </c>
      <c r="E74" s="290" t="s">
        <v>326</v>
      </c>
      <c r="F74" s="291" t="s">
        <v>143</v>
      </c>
      <c r="G74" s="278">
        <f t="shared" si="6"/>
        <v>0</v>
      </c>
      <c r="H74" s="618" t="s">
        <v>1639</v>
      </c>
      <c r="I74" s="313"/>
      <c r="J74" s="313"/>
      <c r="K74" s="313"/>
      <c r="L74" s="313"/>
      <c r="M74" s="313"/>
      <c r="N74" s="313"/>
      <c r="O74" s="313"/>
      <c r="P74" s="280"/>
      <c r="Q74" s="287"/>
      <c r="R74" s="288">
        <f t="shared" si="5"/>
        <v>0</v>
      </c>
    </row>
    <row r="75" spans="1:18" s="310" customFormat="1">
      <c r="A75" s="304"/>
      <c r="B75" s="305"/>
      <c r="C75" s="315"/>
      <c r="D75" s="257" t="str">
        <f t="shared" ref="D75" si="12">IF(A75=0,"",IF(C75=0,A75&amp;"."&amp;B75,A75&amp;"."&amp;B75&amp;"."&amp;C75))</f>
        <v/>
      </c>
      <c r="E75" s="290"/>
      <c r="F75" s="314"/>
      <c r="G75" s="278"/>
      <c r="H75" s="278"/>
      <c r="I75" s="313"/>
      <c r="J75" s="313"/>
      <c r="K75" s="313"/>
      <c r="L75" s="313"/>
      <c r="M75" s="313"/>
      <c r="N75" s="313"/>
      <c r="O75" s="313"/>
      <c r="P75" s="280"/>
      <c r="Q75" s="287"/>
      <c r="R75" s="288">
        <f t="shared" si="5"/>
        <v>0</v>
      </c>
    </row>
    <row r="76" spans="1:18" s="310" customFormat="1" ht="30">
      <c r="A76" s="304" t="s">
        <v>226</v>
      </c>
      <c r="B76" s="305" t="s">
        <v>536</v>
      </c>
      <c r="C76" s="305"/>
      <c r="D76" s="257" t="str">
        <f t="shared" si="0"/>
        <v>01.550</v>
      </c>
      <c r="E76" s="293" t="s">
        <v>1513</v>
      </c>
      <c r="F76" s="316"/>
      <c r="G76" s="278"/>
      <c r="H76" s="278"/>
      <c r="I76" s="313"/>
      <c r="J76" s="313"/>
      <c r="K76" s="313"/>
      <c r="L76" s="313"/>
      <c r="M76" s="313"/>
      <c r="N76" s="313"/>
      <c r="O76" s="313"/>
      <c r="P76" s="280"/>
      <c r="Q76" s="287"/>
      <c r="R76" s="288"/>
    </row>
    <row r="77" spans="1:18" s="310" customFormat="1">
      <c r="A77" s="304" t="s">
        <v>226</v>
      </c>
      <c r="B77" s="305" t="s">
        <v>536</v>
      </c>
      <c r="C77" s="305" t="s">
        <v>124</v>
      </c>
      <c r="D77" s="257" t="str">
        <f t="shared" ref="D77:D84" si="13">IF(A77=0,"",IF(C77=0,A77&amp;"."&amp;B77,A77&amp;"."&amp;B77&amp;"."&amp;C77))</f>
        <v>01.550.005</v>
      </c>
      <c r="E77" s="182" t="s">
        <v>1508</v>
      </c>
      <c r="F77" s="316" t="s">
        <v>30</v>
      </c>
      <c r="G77" s="278"/>
      <c r="H77" s="618" t="s">
        <v>1639</v>
      </c>
      <c r="I77" s="313"/>
      <c r="J77" s="313"/>
      <c r="K77" s="313"/>
      <c r="L77" s="313"/>
      <c r="M77" s="313"/>
      <c r="N77" s="313"/>
      <c r="O77" s="313"/>
      <c r="P77" s="280"/>
      <c r="Q77" s="287"/>
      <c r="R77" s="288"/>
    </row>
    <row r="78" spans="1:18" s="310" customFormat="1">
      <c r="A78" s="304" t="s">
        <v>226</v>
      </c>
      <c r="B78" s="305" t="s">
        <v>536</v>
      </c>
      <c r="C78" s="305" t="s">
        <v>125</v>
      </c>
      <c r="D78" s="257" t="str">
        <f t="shared" si="13"/>
        <v>01.550.010</v>
      </c>
      <c r="E78" s="182" t="s">
        <v>1495</v>
      </c>
      <c r="F78" s="316" t="s">
        <v>25</v>
      </c>
      <c r="G78" s="278"/>
      <c r="H78" s="618" t="s">
        <v>1639</v>
      </c>
      <c r="I78" s="313"/>
      <c r="J78" s="313"/>
      <c r="K78" s="313"/>
      <c r="L78" s="313"/>
      <c r="M78" s="313"/>
      <c r="N78" s="313"/>
      <c r="O78" s="313"/>
      <c r="P78" s="280"/>
      <c r="Q78" s="287"/>
      <c r="R78" s="288"/>
    </row>
    <row r="79" spans="1:18" s="310" customFormat="1">
      <c r="A79" s="304" t="s">
        <v>226</v>
      </c>
      <c r="B79" s="305" t="s">
        <v>536</v>
      </c>
      <c r="C79" s="305" t="s">
        <v>126</v>
      </c>
      <c r="D79" s="257" t="str">
        <f t="shared" si="13"/>
        <v>01.550.015</v>
      </c>
      <c r="E79" s="182" t="s">
        <v>1509</v>
      </c>
      <c r="F79" s="316" t="s">
        <v>25</v>
      </c>
      <c r="G79" s="278"/>
      <c r="H79" s="618" t="s">
        <v>1639</v>
      </c>
      <c r="I79" s="313"/>
      <c r="J79" s="313"/>
      <c r="K79" s="313"/>
      <c r="L79" s="313"/>
      <c r="M79" s="313"/>
      <c r="N79" s="313"/>
      <c r="O79" s="313"/>
      <c r="P79" s="280"/>
      <c r="Q79" s="287"/>
      <c r="R79" s="288"/>
    </row>
    <row r="80" spans="1:18" s="310" customFormat="1">
      <c r="A80" s="304"/>
      <c r="B80" s="305"/>
      <c r="C80" s="305"/>
      <c r="D80" s="257" t="str">
        <f t="shared" si="13"/>
        <v/>
      </c>
      <c r="E80" s="182"/>
      <c r="F80" s="316"/>
      <c r="G80" s="278"/>
      <c r="H80" s="278"/>
      <c r="I80" s="313"/>
      <c r="J80" s="313"/>
      <c r="K80" s="313"/>
      <c r="L80" s="313"/>
      <c r="M80" s="313"/>
      <c r="N80" s="313"/>
      <c r="O80" s="313"/>
      <c r="P80" s="280"/>
      <c r="Q80" s="287"/>
      <c r="R80" s="288"/>
    </row>
    <row r="81" spans="1:18" s="310" customFormat="1" ht="15.75" customHeight="1">
      <c r="A81" s="304" t="s">
        <v>226</v>
      </c>
      <c r="B81" s="305" t="s">
        <v>1496</v>
      </c>
      <c r="C81" s="305"/>
      <c r="D81" s="257" t="str">
        <f t="shared" si="13"/>
        <v>01.555</v>
      </c>
      <c r="E81" s="293" t="s">
        <v>1514</v>
      </c>
      <c r="F81" s="316"/>
      <c r="G81" s="278"/>
      <c r="H81" s="278"/>
      <c r="I81" s="313"/>
      <c r="J81" s="313"/>
      <c r="K81" s="313"/>
      <c r="L81" s="313"/>
      <c r="M81" s="313"/>
      <c r="N81" s="313"/>
      <c r="O81" s="313"/>
      <c r="P81" s="280"/>
      <c r="Q81" s="287"/>
      <c r="R81" s="288"/>
    </row>
    <row r="82" spans="1:18" s="310" customFormat="1">
      <c r="A82" s="304" t="s">
        <v>226</v>
      </c>
      <c r="B82" s="305" t="s">
        <v>1496</v>
      </c>
      <c r="C82" s="305" t="s">
        <v>124</v>
      </c>
      <c r="D82" s="257" t="str">
        <f t="shared" si="13"/>
        <v>01.555.005</v>
      </c>
      <c r="E82" s="182" t="s">
        <v>1508</v>
      </c>
      <c r="F82" s="316" t="s">
        <v>30</v>
      </c>
      <c r="G82" s="278"/>
      <c r="H82" s="618" t="s">
        <v>1639</v>
      </c>
      <c r="I82" s="313"/>
      <c r="J82" s="313"/>
      <c r="K82" s="313"/>
      <c r="L82" s="313"/>
      <c r="M82" s="313"/>
      <c r="N82" s="313"/>
      <c r="O82" s="313"/>
      <c r="P82" s="280"/>
      <c r="Q82" s="287"/>
      <c r="R82" s="288"/>
    </row>
    <row r="83" spans="1:18" s="310" customFormat="1">
      <c r="A83" s="304" t="s">
        <v>226</v>
      </c>
      <c r="B83" s="305" t="s">
        <v>1496</v>
      </c>
      <c r="C83" s="305" t="s">
        <v>125</v>
      </c>
      <c r="D83" s="257" t="str">
        <f t="shared" si="13"/>
        <v>01.555.010</v>
      </c>
      <c r="E83" s="182" t="s">
        <v>1495</v>
      </c>
      <c r="F83" s="316" t="s">
        <v>25</v>
      </c>
      <c r="G83" s="278"/>
      <c r="H83" s="618" t="s">
        <v>1639</v>
      </c>
      <c r="I83" s="313"/>
      <c r="J83" s="313"/>
      <c r="K83" s="313"/>
      <c r="L83" s="313"/>
      <c r="M83" s="313"/>
      <c r="N83" s="313"/>
      <c r="O83" s="313"/>
      <c r="P83" s="280"/>
      <c r="Q83" s="287"/>
      <c r="R83" s="288"/>
    </row>
    <row r="84" spans="1:18" s="310" customFormat="1">
      <c r="A84" s="304" t="s">
        <v>226</v>
      </c>
      <c r="B84" s="305" t="s">
        <v>1496</v>
      </c>
      <c r="C84" s="305" t="s">
        <v>126</v>
      </c>
      <c r="D84" s="257" t="str">
        <f t="shared" si="13"/>
        <v>01.555.015</v>
      </c>
      <c r="E84" s="182" t="s">
        <v>1509</v>
      </c>
      <c r="F84" s="316" t="s">
        <v>25</v>
      </c>
      <c r="G84" s="278"/>
      <c r="H84" s="618" t="s">
        <v>1639</v>
      </c>
      <c r="I84" s="313"/>
      <c r="J84" s="313"/>
      <c r="K84" s="313"/>
      <c r="L84" s="313"/>
      <c r="M84" s="313"/>
      <c r="N84" s="313"/>
      <c r="O84" s="313"/>
      <c r="P84" s="280"/>
      <c r="Q84" s="287"/>
      <c r="R84" s="288"/>
    </row>
    <row r="85" spans="1:18" s="310" customFormat="1">
      <c r="A85" s="304"/>
      <c r="B85" s="305"/>
      <c r="C85" s="315"/>
      <c r="D85" s="257" t="str">
        <f t="shared" ref="D85:D92" si="14">IF(A85=0,"",IF(C85=0,A85&amp;"."&amp;B85,A85&amp;"."&amp;B85&amp;"."&amp;C85))</f>
        <v/>
      </c>
      <c r="E85" s="290"/>
      <c r="F85" s="314"/>
      <c r="G85" s="278"/>
      <c r="H85" s="278"/>
      <c r="I85" s="313"/>
      <c r="J85" s="313"/>
      <c r="K85" s="313"/>
      <c r="L85" s="313"/>
      <c r="M85" s="313"/>
      <c r="N85" s="313"/>
      <c r="O85" s="313"/>
      <c r="P85" s="280"/>
      <c r="Q85" s="287"/>
      <c r="R85" s="288">
        <f t="shared" ref="R85:R92" si="15">Q85*G85</f>
        <v>0</v>
      </c>
    </row>
    <row r="86" spans="1:18" s="310" customFormat="1">
      <c r="A86" s="304" t="s">
        <v>226</v>
      </c>
      <c r="B86" s="305" t="s">
        <v>1493</v>
      </c>
      <c r="C86" s="315"/>
      <c r="D86" s="257" t="str">
        <f t="shared" si="14"/>
        <v>01.560</v>
      </c>
      <c r="E86" s="312" t="s">
        <v>869</v>
      </c>
      <c r="F86" s="314"/>
      <c r="G86" s="278"/>
      <c r="H86" s="278"/>
      <c r="I86" s="313"/>
      <c r="J86" s="313"/>
      <c r="K86" s="313"/>
      <c r="L86" s="313"/>
      <c r="M86" s="313"/>
      <c r="N86" s="313"/>
      <c r="O86" s="313"/>
      <c r="P86" s="280"/>
      <c r="Q86" s="287"/>
      <c r="R86" s="288">
        <f t="shared" si="15"/>
        <v>0</v>
      </c>
    </row>
    <row r="87" spans="1:18" s="310" customFormat="1" ht="15.75" customHeight="1">
      <c r="A87" s="304" t="s">
        <v>226</v>
      </c>
      <c r="B87" s="305" t="s">
        <v>1493</v>
      </c>
      <c r="C87" s="305" t="s">
        <v>124</v>
      </c>
      <c r="D87" s="257" t="str">
        <f t="shared" si="14"/>
        <v>01.560.005</v>
      </c>
      <c r="E87" s="290" t="s">
        <v>868</v>
      </c>
      <c r="F87" s="291" t="s">
        <v>143</v>
      </c>
      <c r="G87" s="278">
        <f t="shared" ref="G87:G92" si="16">ROUNDUP(SUM(I87:O87),2)</f>
        <v>0</v>
      </c>
      <c r="H87" s="618" t="s">
        <v>1639</v>
      </c>
      <c r="I87" s="313"/>
      <c r="J87" s="313"/>
      <c r="K87" s="313"/>
      <c r="L87" s="313"/>
      <c r="M87" s="313"/>
      <c r="N87" s="313"/>
      <c r="O87" s="313"/>
      <c r="P87" s="280"/>
      <c r="Q87" s="287"/>
      <c r="R87" s="288">
        <f t="shared" si="15"/>
        <v>0</v>
      </c>
    </row>
    <row r="88" spans="1:18" s="310" customFormat="1" ht="28.5">
      <c r="A88" s="311" t="s">
        <v>226</v>
      </c>
      <c r="B88" s="305" t="s">
        <v>1493</v>
      </c>
      <c r="C88" s="305" t="s">
        <v>125</v>
      </c>
      <c r="D88" s="257" t="str">
        <f t="shared" si="14"/>
        <v>01.560.010</v>
      </c>
      <c r="E88" s="290" t="s">
        <v>324</v>
      </c>
      <c r="F88" s="291" t="s">
        <v>143</v>
      </c>
      <c r="G88" s="278">
        <f t="shared" si="16"/>
        <v>0</v>
      </c>
      <c r="H88" s="618" t="s">
        <v>1639</v>
      </c>
      <c r="I88" s="313"/>
      <c r="J88" s="313"/>
      <c r="K88" s="313"/>
      <c r="L88" s="313"/>
      <c r="M88" s="313"/>
      <c r="N88" s="313"/>
      <c r="O88" s="313"/>
      <c r="P88" s="280"/>
      <c r="Q88" s="287"/>
      <c r="R88" s="288">
        <f t="shared" si="15"/>
        <v>0</v>
      </c>
    </row>
    <row r="89" spans="1:18" s="310" customFormat="1">
      <c r="A89" s="311"/>
      <c r="B89" s="305"/>
      <c r="C89" s="305"/>
      <c r="D89" s="257" t="str">
        <f t="shared" si="14"/>
        <v/>
      </c>
      <c r="E89" s="290"/>
      <c r="F89" s="291"/>
      <c r="G89" s="278"/>
      <c r="H89" s="278"/>
      <c r="I89" s="313"/>
      <c r="J89" s="313"/>
      <c r="K89" s="313"/>
      <c r="L89" s="313"/>
      <c r="M89" s="313"/>
      <c r="N89" s="313"/>
      <c r="O89" s="313"/>
      <c r="P89" s="280"/>
      <c r="Q89" s="287"/>
      <c r="R89" s="288">
        <f t="shared" si="15"/>
        <v>0</v>
      </c>
    </row>
    <row r="90" spans="1:18" s="310" customFormat="1">
      <c r="A90" s="304" t="s">
        <v>226</v>
      </c>
      <c r="B90" s="305" t="s">
        <v>1553</v>
      </c>
      <c r="C90" s="305"/>
      <c r="D90" s="257" t="str">
        <f t="shared" si="14"/>
        <v>01.565</v>
      </c>
      <c r="E90" s="312" t="s">
        <v>870</v>
      </c>
      <c r="F90" s="291"/>
      <c r="G90" s="278"/>
      <c r="H90" s="278"/>
      <c r="I90" s="313"/>
      <c r="J90" s="313"/>
      <c r="K90" s="313"/>
      <c r="L90" s="313"/>
      <c r="M90" s="313"/>
      <c r="N90" s="313"/>
      <c r="O90" s="313"/>
      <c r="P90" s="280"/>
      <c r="Q90" s="287"/>
      <c r="R90" s="288">
        <f t="shared" si="15"/>
        <v>0</v>
      </c>
    </row>
    <row r="91" spans="1:18" s="310" customFormat="1" ht="28.5">
      <c r="A91" s="311" t="s">
        <v>226</v>
      </c>
      <c r="B91" s="305" t="s">
        <v>1553</v>
      </c>
      <c r="C91" s="305" t="s">
        <v>124</v>
      </c>
      <c r="D91" s="257" t="str">
        <f t="shared" si="14"/>
        <v>01.565.005</v>
      </c>
      <c r="E91" s="290" t="s">
        <v>325</v>
      </c>
      <c r="F91" s="291" t="s">
        <v>143</v>
      </c>
      <c r="G91" s="278">
        <f t="shared" si="16"/>
        <v>0</v>
      </c>
      <c r="H91" s="618" t="s">
        <v>1639</v>
      </c>
      <c r="I91" s="313"/>
      <c r="J91" s="313"/>
      <c r="K91" s="313"/>
      <c r="L91" s="313"/>
      <c r="M91" s="313"/>
      <c r="N91" s="313"/>
      <c r="O91" s="313"/>
      <c r="P91" s="280"/>
      <c r="Q91" s="287"/>
      <c r="R91" s="288">
        <f t="shared" si="15"/>
        <v>0</v>
      </c>
    </row>
    <row r="92" spans="1:18" s="310" customFormat="1">
      <c r="A92" s="311" t="s">
        <v>226</v>
      </c>
      <c r="B92" s="305" t="s">
        <v>1553</v>
      </c>
      <c r="C92" s="305" t="s">
        <v>125</v>
      </c>
      <c r="D92" s="257" t="str">
        <f t="shared" si="14"/>
        <v>01.565.010</v>
      </c>
      <c r="E92" s="290" t="s">
        <v>1457</v>
      </c>
      <c r="F92" s="291" t="s">
        <v>143</v>
      </c>
      <c r="G92" s="278">
        <f t="shared" si="16"/>
        <v>0</v>
      </c>
      <c r="H92" s="618" t="s">
        <v>1639</v>
      </c>
      <c r="I92" s="313"/>
      <c r="J92" s="313"/>
      <c r="K92" s="313"/>
      <c r="L92" s="313"/>
      <c r="M92" s="313"/>
      <c r="N92" s="313"/>
      <c r="O92" s="313"/>
      <c r="P92" s="280"/>
      <c r="Q92" s="287"/>
      <c r="R92" s="288">
        <f t="shared" si="15"/>
        <v>0</v>
      </c>
    </row>
    <row r="93" spans="1:18" s="310" customFormat="1">
      <c r="A93" s="311"/>
      <c r="B93" s="305"/>
      <c r="C93" s="305"/>
      <c r="D93" s="252"/>
      <c r="E93" s="297"/>
      <c r="F93" s="298"/>
      <c r="G93" s="299"/>
      <c r="H93" s="299"/>
      <c r="I93" s="318"/>
      <c r="J93" s="318"/>
      <c r="K93" s="318"/>
      <c r="L93" s="318"/>
      <c r="M93" s="318"/>
      <c r="N93" s="318"/>
      <c r="O93" s="318"/>
      <c r="P93" s="280"/>
      <c r="Q93" s="302"/>
      <c r="R93" s="303">
        <f>Q93*G93</f>
        <v>0</v>
      </c>
    </row>
    <row r="94" spans="1:18">
      <c r="A94" s="36"/>
      <c r="B94" s="9"/>
      <c r="C94" s="9"/>
      <c r="D94" s="250"/>
      <c r="E94" s="105"/>
      <c r="F94" s="105"/>
      <c r="G94" s="60"/>
      <c r="H94" s="577"/>
      <c r="P94" s="105"/>
      <c r="Q94" s="225"/>
      <c r="R94" s="60"/>
    </row>
    <row r="95" spans="1:18">
      <c r="A95" s="8"/>
      <c r="B95" s="18"/>
      <c r="C95" s="18"/>
      <c r="D95" s="105"/>
      <c r="E95" s="105"/>
      <c r="F95" s="105"/>
      <c r="G95" s="60"/>
      <c r="H95" s="577"/>
      <c r="P95" s="105"/>
      <c r="Q95" s="225"/>
      <c r="R95" s="60"/>
    </row>
    <row r="96" spans="1:18">
      <c r="A96" s="8"/>
      <c r="B96" s="18"/>
      <c r="C96" s="18"/>
      <c r="D96" s="105"/>
      <c r="E96" s="105"/>
      <c r="F96" s="105"/>
      <c r="G96" s="60"/>
      <c r="H96" s="577"/>
      <c r="P96" s="105"/>
      <c r="Q96" s="224"/>
      <c r="R96" s="60"/>
    </row>
    <row r="97" spans="1:18">
      <c r="A97" s="8"/>
      <c r="B97" s="9"/>
      <c r="C97" s="18"/>
      <c r="D97" s="105"/>
      <c r="E97" s="105"/>
      <c r="F97" s="105"/>
      <c r="G97" s="60"/>
      <c r="H97" s="577"/>
      <c r="P97" s="105"/>
      <c r="Q97" s="225"/>
      <c r="R97" s="60"/>
    </row>
    <row r="98" spans="1:18">
      <c r="A98" s="36"/>
      <c r="B98" s="9"/>
      <c r="C98" s="9"/>
      <c r="D98" s="105"/>
      <c r="E98" s="105"/>
      <c r="F98" s="105"/>
      <c r="G98" s="60"/>
      <c r="H98" s="577"/>
      <c r="P98" s="105"/>
      <c r="Q98" s="225"/>
      <c r="R98" s="60"/>
    </row>
    <row r="99" spans="1:18">
      <c r="A99" s="36"/>
      <c r="B99" s="9"/>
      <c r="C99" s="9"/>
      <c r="D99" s="105"/>
      <c r="E99" s="105"/>
      <c r="F99" s="105"/>
      <c r="G99" s="60"/>
      <c r="H99" s="577"/>
      <c r="P99" s="105"/>
      <c r="Q99" s="224"/>
      <c r="R99" s="60"/>
    </row>
    <row r="100" spans="1:18">
      <c r="A100" s="36"/>
      <c r="B100" s="18"/>
      <c r="C100" s="18"/>
      <c r="D100" s="105"/>
      <c r="E100" s="105"/>
      <c r="F100" s="105"/>
      <c r="G100" s="60"/>
      <c r="H100" s="577"/>
      <c r="P100" s="105"/>
      <c r="Q100" s="224"/>
      <c r="R100" s="60"/>
    </row>
    <row r="101" spans="1:18">
      <c r="A101" s="8"/>
      <c r="B101" s="9"/>
      <c r="C101" s="18"/>
      <c r="D101" s="105"/>
      <c r="E101" s="105"/>
      <c r="F101" s="105"/>
      <c r="G101" s="60"/>
      <c r="H101" s="577"/>
      <c r="P101" s="105"/>
      <c r="Q101" s="224"/>
      <c r="R101" s="60"/>
    </row>
    <row r="102" spans="1:18">
      <c r="A102" s="36"/>
      <c r="B102" s="9"/>
      <c r="C102" s="9"/>
      <c r="D102" s="105"/>
      <c r="E102" s="105"/>
      <c r="F102" s="105"/>
      <c r="G102" s="60"/>
      <c r="H102" s="577"/>
      <c r="P102" s="105"/>
      <c r="Q102" s="225"/>
      <c r="R102" s="60"/>
    </row>
    <row r="103" spans="1:18">
      <c r="A103" s="36"/>
      <c r="B103" s="9"/>
      <c r="C103" s="9"/>
      <c r="D103" s="105"/>
      <c r="E103" s="105"/>
      <c r="F103" s="105"/>
      <c r="G103" s="60"/>
      <c r="H103" s="577"/>
      <c r="P103" s="105"/>
      <c r="Q103" s="225"/>
      <c r="R103" s="60"/>
    </row>
    <row r="104" spans="1:18">
      <c r="A104" s="36"/>
      <c r="B104" s="9"/>
      <c r="C104" s="9"/>
      <c r="D104" s="105"/>
      <c r="E104" s="105"/>
      <c r="F104" s="105"/>
      <c r="G104" s="60"/>
      <c r="H104" s="577"/>
      <c r="P104" s="105"/>
      <c r="Q104" s="225"/>
      <c r="R104" s="60"/>
    </row>
    <row r="105" spans="1:18">
      <c r="A105" s="36"/>
      <c r="B105" s="18"/>
      <c r="C105" s="18"/>
      <c r="D105" s="105"/>
      <c r="E105" s="105"/>
      <c r="F105" s="105"/>
      <c r="G105" s="60"/>
      <c r="H105" s="577"/>
      <c r="P105" s="105"/>
      <c r="Q105" s="225"/>
      <c r="R105" s="60"/>
    </row>
    <row r="106" spans="1:18">
      <c r="A106" s="8"/>
      <c r="B106" s="18"/>
      <c r="C106" s="18"/>
      <c r="D106" s="105"/>
      <c r="E106" s="105"/>
      <c r="F106" s="105"/>
      <c r="G106" s="60"/>
      <c r="H106" s="577"/>
      <c r="P106" s="105"/>
      <c r="Q106" s="224"/>
      <c r="R106" s="60"/>
    </row>
    <row r="107" spans="1:18">
      <c r="A107" s="8"/>
      <c r="B107" s="9"/>
      <c r="C107" s="18"/>
      <c r="D107" s="105"/>
      <c r="E107" s="105"/>
      <c r="F107" s="105"/>
      <c r="G107" s="60"/>
      <c r="H107" s="577"/>
      <c r="P107" s="105"/>
      <c r="Q107" s="225"/>
      <c r="R107" s="60"/>
    </row>
    <row r="108" spans="1:18">
      <c r="A108" s="36"/>
      <c r="B108" s="9"/>
      <c r="C108" s="9"/>
      <c r="D108" s="105"/>
      <c r="E108" s="105"/>
      <c r="F108" s="105"/>
      <c r="G108" s="60"/>
      <c r="H108" s="577"/>
      <c r="P108" s="105"/>
      <c r="Q108" s="225"/>
      <c r="R108" s="60"/>
    </row>
    <row r="109" spans="1:18">
      <c r="A109" s="36"/>
      <c r="B109" s="9"/>
      <c r="C109" s="9"/>
      <c r="D109" s="105"/>
      <c r="E109" s="105"/>
      <c r="F109" s="105"/>
      <c r="G109" s="60"/>
      <c r="H109" s="577"/>
      <c r="P109" s="105"/>
      <c r="Q109" s="224"/>
      <c r="R109" s="60"/>
    </row>
    <row r="110" spans="1:18">
      <c r="A110" s="36"/>
      <c r="B110" s="9"/>
      <c r="C110" s="9"/>
      <c r="D110" s="105"/>
      <c r="E110" s="105"/>
      <c r="F110" s="105"/>
      <c r="G110" s="60"/>
      <c r="H110" s="577"/>
      <c r="P110" s="105"/>
      <c r="Q110" s="224"/>
      <c r="R110" s="60"/>
    </row>
    <row r="111" spans="1:18">
      <c r="A111" s="8"/>
      <c r="B111" s="9"/>
      <c r="C111" s="9"/>
      <c r="D111" s="105"/>
      <c r="E111" s="105"/>
      <c r="F111" s="105"/>
      <c r="G111" s="60"/>
      <c r="H111" s="577"/>
      <c r="P111" s="105"/>
      <c r="Q111" s="225"/>
      <c r="R111" s="60"/>
    </row>
    <row r="112" spans="1:18">
      <c r="A112" s="8"/>
      <c r="B112" s="9"/>
      <c r="C112" s="18"/>
      <c r="D112" s="105"/>
      <c r="E112" s="105"/>
      <c r="F112" s="105"/>
      <c r="G112" s="60"/>
      <c r="H112" s="577"/>
      <c r="P112" s="105"/>
      <c r="Q112" s="225"/>
      <c r="R112" s="60"/>
    </row>
    <row r="113" spans="1:18">
      <c r="A113" s="36"/>
      <c r="B113" s="9"/>
      <c r="C113" s="9"/>
      <c r="D113" s="105"/>
      <c r="E113" s="105"/>
      <c r="F113" s="105"/>
      <c r="G113" s="60"/>
      <c r="H113" s="577"/>
      <c r="P113" s="105"/>
      <c r="Q113" s="225"/>
      <c r="R113" s="60"/>
    </row>
    <row r="114" spans="1:18">
      <c r="A114" s="36"/>
      <c r="B114" s="9"/>
      <c r="C114" s="9"/>
      <c r="D114" s="105"/>
      <c r="E114" s="105"/>
      <c r="F114" s="105"/>
      <c r="G114" s="60"/>
      <c r="H114" s="577"/>
      <c r="P114" s="105"/>
      <c r="Q114" s="225"/>
      <c r="R114" s="60"/>
    </row>
    <row r="115" spans="1:18">
      <c r="A115" s="36"/>
      <c r="B115" s="9"/>
      <c r="C115" s="9"/>
      <c r="D115" s="105"/>
      <c r="E115" s="105"/>
      <c r="F115" s="105"/>
      <c r="G115" s="60"/>
      <c r="H115" s="577"/>
      <c r="P115" s="105"/>
      <c r="Q115" s="224"/>
      <c r="R115" s="60"/>
    </row>
    <row r="116" spans="1:18">
      <c r="A116" s="8"/>
      <c r="B116" s="18"/>
      <c r="C116" s="18"/>
      <c r="D116" s="105"/>
      <c r="E116" s="105"/>
      <c r="F116" s="105"/>
      <c r="G116" s="60"/>
      <c r="H116" s="577"/>
      <c r="P116" s="105"/>
      <c r="Q116" s="225"/>
      <c r="R116" s="60"/>
    </row>
    <row r="117" spans="1:18">
      <c r="A117" s="8"/>
      <c r="B117" s="9"/>
      <c r="C117" s="18"/>
      <c r="D117" s="105"/>
      <c r="E117" s="105"/>
      <c r="F117" s="105"/>
      <c r="G117" s="60"/>
      <c r="H117" s="577"/>
      <c r="P117" s="105"/>
      <c r="Q117" s="224"/>
      <c r="R117" s="60"/>
    </row>
    <row r="118" spans="1:18">
      <c r="A118" s="36"/>
      <c r="B118" s="9"/>
      <c r="C118" s="9"/>
      <c r="D118" s="105"/>
      <c r="E118" s="105"/>
      <c r="F118" s="105"/>
      <c r="G118" s="60"/>
      <c r="H118" s="577"/>
      <c r="P118" s="105"/>
      <c r="Q118" s="224"/>
      <c r="R118" s="60"/>
    </row>
    <row r="119" spans="1:18">
      <c r="A119" s="36"/>
      <c r="B119" s="9"/>
      <c r="C119" s="9"/>
      <c r="D119" s="105"/>
      <c r="E119" s="105"/>
      <c r="F119" s="105"/>
      <c r="G119" s="60"/>
      <c r="H119" s="577"/>
      <c r="P119" s="105"/>
      <c r="Q119" s="225"/>
      <c r="R119" s="60"/>
    </row>
    <row r="120" spans="1:18">
      <c r="A120" s="8"/>
      <c r="B120" s="18"/>
      <c r="C120" s="18"/>
      <c r="D120" s="105"/>
      <c r="E120" s="105"/>
      <c r="F120" s="105"/>
      <c r="G120" s="60"/>
      <c r="H120" s="577"/>
      <c r="P120" s="105"/>
      <c r="Q120" s="225"/>
      <c r="R120" s="60"/>
    </row>
    <row r="121" spans="1:18">
      <c r="A121" s="8"/>
      <c r="B121" s="9"/>
      <c r="C121" s="18"/>
      <c r="D121" s="105"/>
      <c r="E121" s="105"/>
      <c r="F121" s="105"/>
      <c r="G121" s="60"/>
      <c r="H121" s="577"/>
      <c r="P121" s="105"/>
      <c r="Q121" s="224"/>
      <c r="R121" s="60"/>
    </row>
    <row r="122" spans="1:18">
      <c r="A122" s="36"/>
      <c r="B122" s="9"/>
      <c r="C122" s="9"/>
      <c r="D122" s="105"/>
      <c r="E122" s="105"/>
      <c r="F122" s="105"/>
      <c r="G122" s="60"/>
      <c r="H122" s="577"/>
      <c r="P122" s="105"/>
      <c r="Q122" s="225"/>
      <c r="R122" s="60"/>
    </row>
    <row r="123" spans="1:18">
      <c r="A123" s="36"/>
      <c r="B123" s="9"/>
      <c r="C123" s="9"/>
      <c r="D123" s="105"/>
      <c r="E123" s="105"/>
      <c r="F123" s="105"/>
      <c r="G123" s="60"/>
      <c r="H123" s="577"/>
      <c r="P123" s="105"/>
      <c r="Q123" s="225"/>
      <c r="R123" s="60"/>
    </row>
    <row r="124" spans="1:18">
      <c r="A124" s="36"/>
      <c r="B124" s="18"/>
      <c r="C124" s="18"/>
      <c r="D124" s="105"/>
      <c r="E124" s="105"/>
      <c r="F124" s="105"/>
      <c r="G124" s="60"/>
      <c r="H124" s="577"/>
      <c r="P124" s="105"/>
      <c r="Q124" s="224"/>
      <c r="R124" s="60"/>
    </row>
    <row r="125" spans="1:18">
      <c r="A125" s="8"/>
      <c r="B125" s="9"/>
      <c r="C125" s="18"/>
      <c r="D125" s="105"/>
      <c r="E125" s="105"/>
      <c r="F125" s="105"/>
      <c r="G125" s="60"/>
      <c r="H125" s="577"/>
      <c r="P125" s="105"/>
      <c r="Q125" s="225"/>
      <c r="R125" s="60"/>
    </row>
    <row r="126" spans="1:18">
      <c r="A126" s="36"/>
      <c r="B126" s="9"/>
      <c r="C126" s="9"/>
      <c r="D126" s="105"/>
      <c r="E126" s="105"/>
      <c r="F126" s="105"/>
      <c r="G126" s="60"/>
      <c r="H126" s="577"/>
      <c r="P126" s="105"/>
      <c r="Q126" s="224"/>
      <c r="R126" s="60"/>
    </row>
    <row r="127" spans="1:18">
      <c r="A127" s="36"/>
      <c r="B127" s="9"/>
      <c r="C127" s="9"/>
      <c r="D127" s="105"/>
      <c r="E127" s="105"/>
      <c r="F127" s="105"/>
      <c r="G127" s="60"/>
      <c r="H127" s="577"/>
      <c r="P127" s="105"/>
      <c r="Q127" s="224"/>
      <c r="R127" s="60"/>
    </row>
    <row r="128" spans="1:18">
      <c r="A128" s="36"/>
      <c r="B128" s="18"/>
      <c r="C128" s="18"/>
      <c r="D128" s="105"/>
      <c r="E128" s="105"/>
      <c r="F128" s="105"/>
      <c r="G128" s="60"/>
      <c r="H128" s="577"/>
      <c r="P128" s="105"/>
      <c r="Q128" s="225"/>
      <c r="R128" s="60"/>
    </row>
    <row r="129" spans="1:18">
      <c r="A129" s="8"/>
      <c r="B129" s="18"/>
      <c r="C129" s="18"/>
      <c r="D129" s="105"/>
      <c r="E129" s="105"/>
      <c r="F129" s="105"/>
      <c r="G129" s="60"/>
      <c r="H129" s="577"/>
      <c r="P129" s="105"/>
      <c r="Q129" s="225"/>
      <c r="R129" s="60"/>
    </row>
    <row r="130" spans="1:18">
      <c r="A130" s="8"/>
      <c r="B130" s="9"/>
      <c r="C130" s="18"/>
      <c r="D130" s="105"/>
      <c r="E130" s="105"/>
      <c r="F130" s="105"/>
      <c r="G130" s="60"/>
      <c r="H130" s="577"/>
      <c r="P130" s="105"/>
      <c r="Q130" s="225"/>
      <c r="R130" s="60"/>
    </row>
    <row r="131" spans="1:18">
      <c r="A131" s="36"/>
      <c r="B131" s="9"/>
      <c r="C131" s="9"/>
      <c r="D131" s="105"/>
      <c r="E131" s="105"/>
      <c r="F131" s="105"/>
      <c r="G131" s="60"/>
      <c r="H131" s="577"/>
      <c r="P131" s="105"/>
      <c r="Q131" s="224"/>
      <c r="R131" s="60"/>
    </row>
    <row r="132" spans="1:18">
      <c r="A132" s="36"/>
      <c r="B132" s="18"/>
      <c r="C132" s="9"/>
      <c r="D132" s="105"/>
      <c r="E132" s="105"/>
      <c r="F132" s="105"/>
      <c r="G132" s="60"/>
      <c r="H132" s="577"/>
      <c r="P132" s="105"/>
      <c r="Q132" s="225"/>
      <c r="R132" s="60"/>
    </row>
    <row r="133" spans="1:18">
      <c r="A133" s="8"/>
      <c r="B133" s="9"/>
      <c r="C133" s="9"/>
      <c r="D133" s="105"/>
      <c r="E133" s="105"/>
      <c r="F133" s="105"/>
      <c r="G133" s="60"/>
      <c r="H133" s="577"/>
      <c r="P133" s="105"/>
      <c r="Q133" s="225"/>
      <c r="R133" s="60"/>
    </row>
    <row r="134" spans="1:18">
      <c r="A134" s="8"/>
      <c r="B134" s="9"/>
      <c r="C134" s="18"/>
      <c r="D134" s="105"/>
      <c r="E134" s="105"/>
      <c r="F134" s="105"/>
      <c r="G134" s="60"/>
      <c r="H134" s="577"/>
      <c r="P134" s="105"/>
      <c r="Q134" s="224"/>
      <c r="R134" s="60"/>
    </row>
    <row r="135" spans="1:18">
      <c r="A135" s="36"/>
      <c r="B135" s="9"/>
      <c r="C135" s="9"/>
      <c r="D135" s="105"/>
      <c r="E135" s="105"/>
      <c r="F135" s="105"/>
      <c r="G135" s="60"/>
      <c r="H135" s="577"/>
      <c r="P135" s="105"/>
      <c r="Q135" s="224"/>
      <c r="R135" s="60"/>
    </row>
    <row r="136" spans="1:18">
      <c r="A136" s="36"/>
      <c r="B136" s="9"/>
      <c r="C136" s="9"/>
      <c r="D136" s="105"/>
      <c r="E136" s="105"/>
      <c r="F136" s="105"/>
      <c r="G136" s="60"/>
      <c r="H136" s="577"/>
      <c r="P136" s="105"/>
      <c r="Q136" s="225"/>
      <c r="R136" s="60"/>
    </row>
    <row r="137" spans="1:18">
      <c r="A137" s="8"/>
      <c r="B137" s="18"/>
      <c r="C137" s="18"/>
      <c r="D137" s="105"/>
      <c r="E137" s="105"/>
      <c r="F137" s="105"/>
      <c r="G137" s="60"/>
      <c r="H137" s="577"/>
      <c r="P137" s="105"/>
      <c r="Q137" s="225"/>
      <c r="R137" s="60"/>
    </row>
    <row r="138" spans="1:18">
      <c r="A138" s="8"/>
      <c r="B138" s="9"/>
      <c r="C138" s="18"/>
      <c r="D138" s="105"/>
      <c r="E138" s="105"/>
      <c r="F138" s="105"/>
      <c r="G138" s="60"/>
      <c r="H138" s="577"/>
      <c r="P138" s="105"/>
      <c r="Q138" s="224"/>
      <c r="R138" s="60"/>
    </row>
    <row r="139" spans="1:18">
      <c r="A139" s="36"/>
      <c r="B139" s="9"/>
      <c r="C139" s="9"/>
      <c r="D139" s="105"/>
      <c r="E139" s="105"/>
      <c r="F139" s="105"/>
      <c r="G139" s="60"/>
      <c r="H139" s="577"/>
      <c r="P139" s="105"/>
      <c r="Q139" s="225"/>
      <c r="R139" s="60"/>
    </row>
    <row r="140" spans="1:18">
      <c r="A140" s="36"/>
      <c r="B140" s="9"/>
      <c r="C140" s="9"/>
      <c r="D140" s="105"/>
      <c r="E140" s="105"/>
      <c r="F140" s="105"/>
      <c r="G140" s="60"/>
      <c r="H140" s="577"/>
      <c r="P140" s="105"/>
      <c r="Q140" s="225"/>
      <c r="R140" s="60"/>
    </row>
    <row r="141" spans="1:18">
      <c r="A141" s="36"/>
      <c r="B141" s="9"/>
      <c r="C141" s="9"/>
      <c r="D141" s="105"/>
      <c r="E141" s="105"/>
      <c r="F141" s="105"/>
      <c r="G141" s="60"/>
      <c r="H141" s="577"/>
      <c r="P141" s="105"/>
      <c r="Q141" s="224"/>
      <c r="R141" s="60"/>
    </row>
    <row r="142" spans="1:18">
      <c r="A142" s="36"/>
      <c r="B142" s="9"/>
      <c r="C142" s="9"/>
      <c r="D142" s="105"/>
      <c r="E142" s="105"/>
      <c r="F142" s="105"/>
      <c r="G142" s="60"/>
      <c r="H142" s="577"/>
      <c r="P142" s="105"/>
      <c r="Q142" s="225"/>
      <c r="R142" s="60"/>
    </row>
    <row r="143" spans="1:18">
      <c r="A143" s="8"/>
      <c r="B143" s="18"/>
      <c r="C143" s="18"/>
      <c r="D143" s="105"/>
      <c r="E143" s="105"/>
      <c r="F143" s="105"/>
      <c r="G143" s="60"/>
      <c r="H143" s="577"/>
      <c r="P143" s="105"/>
      <c r="Q143" s="224"/>
      <c r="R143" s="60"/>
    </row>
    <row r="144" spans="1:18">
      <c r="A144" s="8"/>
      <c r="B144" s="9"/>
      <c r="C144" s="18"/>
      <c r="D144" s="105"/>
      <c r="E144" s="105"/>
      <c r="F144" s="105"/>
      <c r="G144" s="60"/>
      <c r="H144" s="577"/>
      <c r="P144" s="105"/>
      <c r="Q144" s="224"/>
      <c r="R144" s="60"/>
    </row>
    <row r="145" spans="1:18">
      <c r="A145" s="36"/>
      <c r="B145" s="9"/>
      <c r="C145" s="9"/>
      <c r="D145" s="105"/>
      <c r="E145" s="105"/>
      <c r="F145" s="105"/>
      <c r="G145" s="60"/>
      <c r="H145" s="577"/>
      <c r="P145" s="105"/>
      <c r="Q145" s="224"/>
      <c r="R145" s="60"/>
    </row>
    <row r="146" spans="1:18">
      <c r="A146" s="36"/>
      <c r="B146" s="9"/>
      <c r="C146" s="9"/>
      <c r="D146" s="105"/>
      <c r="E146" s="105"/>
      <c r="F146" s="105"/>
      <c r="G146" s="60"/>
      <c r="H146" s="577"/>
      <c r="P146" s="105"/>
      <c r="Q146" s="224"/>
      <c r="R146" s="60"/>
    </row>
    <row r="147" spans="1:18">
      <c r="A147" s="36"/>
      <c r="B147" s="9"/>
      <c r="C147" s="9"/>
      <c r="D147" s="105"/>
      <c r="E147" s="105"/>
      <c r="F147" s="105"/>
      <c r="G147" s="60"/>
      <c r="H147" s="577"/>
      <c r="P147" s="105"/>
      <c r="Q147" s="224"/>
      <c r="R147" s="60"/>
    </row>
    <row r="148" spans="1:18">
      <c r="A148" s="8"/>
      <c r="B148" s="18"/>
      <c r="C148" s="18"/>
      <c r="D148" s="105"/>
      <c r="E148" s="105"/>
      <c r="F148" s="105"/>
      <c r="G148" s="60"/>
      <c r="H148" s="577"/>
      <c r="P148" s="105"/>
      <c r="Q148" s="224"/>
      <c r="R148" s="60"/>
    </row>
    <row r="149" spans="1:18">
      <c r="A149" s="8"/>
      <c r="B149" s="9"/>
      <c r="C149" s="9"/>
      <c r="D149" s="105"/>
      <c r="E149" s="105"/>
      <c r="F149" s="105"/>
      <c r="G149" s="60"/>
      <c r="H149" s="577"/>
      <c r="P149" s="105"/>
      <c r="Q149" s="224"/>
      <c r="R149" s="60"/>
    </row>
    <row r="150" spans="1:18">
      <c r="A150" s="36"/>
      <c r="B150" s="9"/>
      <c r="C150" s="9"/>
      <c r="D150" s="105"/>
      <c r="E150" s="105"/>
      <c r="F150" s="105"/>
      <c r="G150" s="60"/>
      <c r="H150" s="577"/>
      <c r="P150" s="105"/>
      <c r="Q150" s="224"/>
      <c r="R150" s="60"/>
    </row>
    <row r="151" spans="1:18">
      <c r="A151" s="36"/>
      <c r="B151" s="9"/>
      <c r="C151" s="9"/>
      <c r="D151" s="105"/>
      <c r="E151" s="105"/>
      <c r="F151" s="105"/>
      <c r="G151" s="60"/>
      <c r="H151" s="577"/>
      <c r="P151" s="105"/>
      <c r="Q151" s="224"/>
      <c r="R151" s="60"/>
    </row>
    <row r="152" spans="1:18">
      <c r="A152" s="36"/>
      <c r="B152" s="9"/>
      <c r="C152" s="9"/>
      <c r="D152" s="105"/>
      <c r="E152" s="105"/>
      <c r="F152" s="105"/>
      <c r="G152" s="60"/>
      <c r="H152" s="577"/>
      <c r="P152" s="105"/>
      <c r="Q152" s="224"/>
      <c r="R152" s="60"/>
    </row>
    <row r="153" spans="1:18">
      <c r="A153" s="36"/>
      <c r="B153" s="9"/>
      <c r="C153" s="9"/>
      <c r="D153" s="105"/>
      <c r="E153" s="105"/>
      <c r="F153" s="105"/>
      <c r="G153" s="60"/>
      <c r="H153" s="577"/>
      <c r="P153" s="105"/>
      <c r="Q153" s="224"/>
      <c r="R153" s="60"/>
    </row>
    <row r="154" spans="1:18">
      <c r="A154" s="36"/>
      <c r="B154" s="9"/>
      <c r="C154" s="9"/>
      <c r="D154" s="105"/>
      <c r="E154" s="105"/>
      <c r="F154" s="105"/>
      <c r="G154" s="60"/>
      <c r="H154" s="577"/>
      <c r="P154" s="105"/>
      <c r="Q154" s="224"/>
      <c r="R154" s="60"/>
    </row>
    <row r="155" spans="1:18">
      <c r="A155" s="36"/>
      <c r="B155" s="9"/>
      <c r="C155" s="9"/>
      <c r="D155" s="105"/>
      <c r="E155" s="105"/>
      <c r="F155" s="105"/>
      <c r="G155" s="60"/>
      <c r="H155" s="577"/>
      <c r="P155" s="105"/>
      <c r="Q155" s="224"/>
      <c r="R155" s="60"/>
    </row>
    <row r="156" spans="1:18">
      <c r="A156" s="8"/>
      <c r="B156" s="9"/>
      <c r="C156" s="9"/>
      <c r="D156" s="105"/>
      <c r="E156" s="105"/>
      <c r="F156" s="105"/>
      <c r="G156" s="60"/>
      <c r="H156" s="577"/>
      <c r="P156" s="105"/>
      <c r="Q156" s="224"/>
      <c r="R156" s="60"/>
    </row>
    <row r="157" spans="1:18">
      <c r="A157" s="8"/>
      <c r="B157" s="18"/>
      <c r="C157" s="18"/>
      <c r="D157" s="105"/>
      <c r="E157" s="105"/>
      <c r="F157" s="105"/>
      <c r="G157" s="60"/>
      <c r="H157" s="577"/>
      <c r="P157" s="105"/>
      <c r="Q157" s="224"/>
      <c r="R157" s="60"/>
    </row>
    <row r="158" spans="1:18">
      <c r="A158" s="8"/>
      <c r="B158" s="9"/>
      <c r="C158" s="9"/>
      <c r="D158" s="105"/>
      <c r="E158" s="105"/>
      <c r="F158" s="105"/>
      <c r="G158" s="60"/>
      <c r="H158" s="577"/>
      <c r="P158" s="105"/>
      <c r="Q158" s="224"/>
      <c r="R158" s="60"/>
    </row>
    <row r="159" spans="1:18">
      <c r="A159" s="36"/>
      <c r="B159" s="9"/>
      <c r="C159" s="9"/>
      <c r="D159" s="105"/>
      <c r="E159" s="105"/>
      <c r="F159" s="105"/>
      <c r="G159" s="60"/>
      <c r="H159" s="577"/>
      <c r="P159" s="105"/>
      <c r="Q159" s="224"/>
      <c r="R159" s="60"/>
    </row>
    <row r="160" spans="1:18">
      <c r="A160" s="36"/>
      <c r="B160" s="9"/>
      <c r="C160" s="9"/>
      <c r="D160" s="105"/>
      <c r="E160" s="105"/>
      <c r="F160" s="105"/>
      <c r="G160" s="60"/>
      <c r="H160" s="577"/>
      <c r="P160" s="105"/>
      <c r="Q160" s="224"/>
      <c r="R160" s="60"/>
    </row>
    <row r="161" spans="1:18">
      <c r="A161" s="36"/>
      <c r="B161" s="9"/>
      <c r="C161" s="9"/>
      <c r="D161" s="105"/>
      <c r="E161" s="105"/>
      <c r="F161" s="105"/>
      <c r="G161" s="60"/>
      <c r="H161" s="577"/>
      <c r="P161" s="105"/>
      <c r="Q161" s="224"/>
      <c r="R161" s="60"/>
    </row>
    <row r="162" spans="1:18">
      <c r="A162" s="36"/>
      <c r="B162" s="9"/>
      <c r="C162" s="9"/>
      <c r="D162" s="105"/>
      <c r="E162" s="105"/>
      <c r="F162" s="105"/>
      <c r="G162" s="60"/>
      <c r="H162" s="577"/>
      <c r="P162" s="105"/>
      <c r="Q162" s="225"/>
      <c r="R162" s="60"/>
    </row>
    <row r="163" spans="1:18">
      <c r="A163" s="8"/>
      <c r="B163" s="9"/>
      <c r="C163" s="9"/>
      <c r="D163" s="105"/>
      <c r="E163" s="105"/>
      <c r="F163" s="105"/>
      <c r="G163" s="60"/>
      <c r="H163" s="577"/>
      <c r="P163" s="105"/>
      <c r="Q163" s="224"/>
      <c r="R163" s="60"/>
    </row>
    <row r="164" spans="1:18">
      <c r="A164" s="8"/>
      <c r="B164" s="9"/>
      <c r="C164" s="18"/>
      <c r="D164" s="105"/>
      <c r="E164" s="105"/>
      <c r="F164" s="105"/>
      <c r="G164" s="60"/>
      <c r="H164" s="577"/>
      <c r="P164" s="105"/>
      <c r="Q164" s="224"/>
      <c r="R164" s="60"/>
    </row>
    <row r="165" spans="1:18">
      <c r="A165" s="36"/>
      <c r="B165" s="9"/>
      <c r="C165" s="9"/>
      <c r="D165" s="105"/>
      <c r="E165" s="105"/>
      <c r="F165" s="105"/>
      <c r="G165" s="60"/>
      <c r="H165" s="577"/>
      <c r="P165" s="105"/>
      <c r="Q165" s="224"/>
      <c r="R165" s="60"/>
    </row>
    <row r="166" spans="1:18">
      <c r="A166" s="36"/>
      <c r="B166" s="9"/>
      <c r="C166" s="9"/>
      <c r="D166" s="105"/>
      <c r="E166" s="105"/>
      <c r="F166" s="105"/>
      <c r="G166" s="60"/>
      <c r="H166" s="577"/>
      <c r="P166" s="105"/>
      <c r="Q166" s="224"/>
      <c r="R166" s="60"/>
    </row>
    <row r="167" spans="1:18">
      <c r="A167" s="36"/>
      <c r="B167" s="9"/>
      <c r="C167" s="9"/>
      <c r="D167" s="105"/>
      <c r="E167" s="105"/>
      <c r="F167" s="105"/>
      <c r="G167" s="60"/>
      <c r="H167" s="577"/>
      <c r="P167" s="105"/>
      <c r="Q167" s="224"/>
      <c r="R167" s="60"/>
    </row>
    <row r="168" spans="1:18">
      <c r="A168" s="8"/>
      <c r="B168" s="18"/>
      <c r="C168" s="18"/>
      <c r="D168" s="105"/>
      <c r="E168" s="105"/>
      <c r="F168" s="105"/>
      <c r="G168" s="60"/>
      <c r="H168" s="577"/>
      <c r="P168" s="105"/>
      <c r="Q168" s="224"/>
      <c r="R168" s="60"/>
    </row>
    <row r="169" spans="1:18">
      <c r="A169" s="8"/>
      <c r="B169" s="18"/>
      <c r="C169" s="18"/>
      <c r="D169" s="105"/>
      <c r="E169" s="105"/>
      <c r="F169" s="105"/>
      <c r="G169" s="60"/>
      <c r="H169" s="577"/>
      <c r="P169" s="105"/>
      <c r="Q169" s="224"/>
      <c r="R169" s="60"/>
    </row>
    <row r="170" spans="1:18">
      <c r="A170" s="8"/>
      <c r="B170" s="9"/>
      <c r="C170" s="18"/>
      <c r="D170" s="105"/>
      <c r="E170" s="105"/>
      <c r="F170" s="105"/>
      <c r="G170" s="60"/>
      <c r="H170" s="577"/>
      <c r="P170" s="105"/>
      <c r="Q170" s="224"/>
      <c r="R170" s="60"/>
    </row>
    <row r="171" spans="1:18">
      <c r="A171" s="36"/>
      <c r="B171" s="9"/>
      <c r="C171" s="9"/>
      <c r="D171" s="105"/>
      <c r="E171" s="105"/>
      <c r="F171" s="105"/>
      <c r="G171" s="60"/>
      <c r="H171" s="577"/>
      <c r="P171" s="105"/>
      <c r="Q171" s="224"/>
      <c r="R171" s="60"/>
    </row>
    <row r="172" spans="1:18">
      <c r="A172" s="36"/>
      <c r="B172" s="9"/>
      <c r="C172" s="9"/>
      <c r="D172" s="105"/>
      <c r="E172" s="105"/>
      <c r="F172" s="105"/>
      <c r="G172" s="60"/>
      <c r="H172" s="577"/>
      <c r="P172" s="105"/>
      <c r="Q172" s="224"/>
      <c r="R172" s="60"/>
    </row>
    <row r="173" spans="1:18">
      <c r="A173" s="8"/>
      <c r="B173" s="9"/>
      <c r="C173" s="9"/>
      <c r="D173" s="105"/>
      <c r="E173" s="105"/>
      <c r="F173" s="105"/>
      <c r="G173" s="60"/>
      <c r="H173" s="577"/>
      <c r="P173" s="105"/>
      <c r="Q173" s="224"/>
      <c r="R173" s="60"/>
    </row>
    <row r="174" spans="1:18">
      <c r="A174" s="8"/>
      <c r="B174" s="9"/>
      <c r="C174" s="18"/>
      <c r="D174" s="105"/>
      <c r="E174" s="105"/>
      <c r="F174" s="105"/>
      <c r="G174" s="60"/>
      <c r="H174" s="577"/>
      <c r="P174" s="105"/>
      <c r="Q174" s="224"/>
      <c r="R174" s="60"/>
    </row>
    <row r="175" spans="1:18">
      <c r="A175" s="36"/>
      <c r="B175" s="9"/>
      <c r="C175" s="9"/>
      <c r="D175" s="105"/>
      <c r="E175" s="105"/>
      <c r="F175" s="105"/>
      <c r="G175" s="60"/>
      <c r="H175" s="577"/>
      <c r="P175" s="105"/>
      <c r="Q175" s="224"/>
      <c r="R175" s="60"/>
    </row>
    <row r="176" spans="1:18">
      <c r="A176" s="36"/>
      <c r="B176" s="9"/>
      <c r="C176" s="9"/>
      <c r="D176" s="105"/>
      <c r="E176" s="105"/>
      <c r="F176" s="105"/>
      <c r="G176" s="60"/>
      <c r="H176" s="577"/>
      <c r="P176" s="105"/>
      <c r="Q176" s="224"/>
      <c r="R176" s="60"/>
    </row>
    <row r="177" spans="1:18">
      <c r="A177" s="8"/>
      <c r="B177" s="9"/>
      <c r="C177" s="9"/>
      <c r="D177" s="105"/>
      <c r="E177" s="105"/>
      <c r="F177" s="105"/>
      <c r="G177" s="60"/>
      <c r="H177" s="577"/>
      <c r="P177" s="105"/>
      <c r="Q177" s="224"/>
      <c r="R177" s="60"/>
    </row>
    <row r="178" spans="1:18">
      <c r="A178" s="8"/>
      <c r="B178" s="9"/>
      <c r="C178" s="18"/>
      <c r="D178" s="105"/>
      <c r="E178" s="105"/>
      <c r="F178" s="105"/>
      <c r="G178" s="60"/>
      <c r="H178" s="577"/>
      <c r="P178" s="105"/>
      <c r="Q178" s="225"/>
      <c r="R178" s="60"/>
    </row>
    <row r="179" spans="1:18">
      <c r="A179" s="36"/>
      <c r="B179" s="9"/>
      <c r="C179" s="9"/>
      <c r="D179" s="105"/>
      <c r="E179" s="105"/>
      <c r="F179" s="105"/>
      <c r="G179" s="60"/>
      <c r="H179" s="577"/>
      <c r="P179" s="105"/>
      <c r="Q179" s="225"/>
      <c r="R179" s="60"/>
    </row>
    <row r="180" spans="1:18">
      <c r="A180" s="36"/>
      <c r="B180" s="9"/>
      <c r="C180" s="9"/>
      <c r="D180" s="105"/>
      <c r="E180" s="105"/>
      <c r="F180" s="105"/>
      <c r="G180" s="60"/>
      <c r="H180" s="577"/>
      <c r="P180" s="105"/>
      <c r="Q180" s="224"/>
      <c r="R180" s="60"/>
    </row>
    <row r="181" spans="1:18">
      <c r="A181" s="36"/>
      <c r="B181" s="18"/>
      <c r="C181" s="18"/>
      <c r="D181" s="105"/>
      <c r="E181" s="105"/>
      <c r="F181" s="105"/>
      <c r="G181" s="60"/>
      <c r="H181" s="577"/>
      <c r="P181" s="105"/>
      <c r="Q181" s="225"/>
      <c r="R181" s="60"/>
    </row>
    <row r="182" spans="1:18">
      <c r="A182" s="8"/>
      <c r="B182" s="9"/>
      <c r="C182" s="9"/>
      <c r="D182" s="105"/>
      <c r="E182" s="105"/>
      <c r="F182" s="105"/>
      <c r="G182" s="60"/>
      <c r="H182" s="577"/>
      <c r="P182" s="105"/>
      <c r="Q182" s="225"/>
      <c r="R182" s="60"/>
    </row>
    <row r="183" spans="1:18">
      <c r="A183" s="36"/>
      <c r="B183" s="9"/>
      <c r="C183" s="9"/>
      <c r="D183" s="105"/>
      <c r="E183" s="105"/>
      <c r="F183" s="105"/>
      <c r="G183" s="60"/>
      <c r="H183" s="577"/>
      <c r="P183" s="105"/>
      <c r="Q183" s="224"/>
      <c r="R183" s="60"/>
    </row>
    <row r="184" spans="1:18">
      <c r="A184" s="36"/>
      <c r="B184" s="9"/>
      <c r="C184" s="9"/>
      <c r="D184" s="105"/>
      <c r="E184" s="105"/>
      <c r="F184" s="105"/>
      <c r="G184" s="60"/>
      <c r="H184" s="577"/>
      <c r="P184" s="105"/>
      <c r="Q184" s="224"/>
      <c r="R184" s="60"/>
    </row>
    <row r="185" spans="1:18">
      <c r="A185" s="8"/>
      <c r="B185" s="9"/>
      <c r="C185" s="9"/>
      <c r="D185" s="105"/>
      <c r="E185" s="105"/>
      <c r="F185" s="105"/>
      <c r="G185" s="60"/>
      <c r="H185" s="577"/>
      <c r="P185" s="105"/>
      <c r="Q185" s="224"/>
      <c r="R185" s="60"/>
    </row>
    <row r="186" spans="1:18">
      <c r="A186" s="8"/>
      <c r="B186" s="9"/>
      <c r="C186" s="9"/>
      <c r="D186" s="105"/>
      <c r="E186" s="105"/>
      <c r="F186" s="105"/>
      <c r="G186" s="60"/>
      <c r="H186" s="577"/>
      <c r="P186" s="105"/>
      <c r="Q186" s="225"/>
      <c r="R186" s="60"/>
    </row>
    <row r="187" spans="1:18">
      <c r="A187" s="36"/>
      <c r="B187" s="18"/>
      <c r="C187" s="18"/>
      <c r="D187" s="105"/>
      <c r="E187" s="105"/>
      <c r="F187" s="105"/>
      <c r="G187" s="60"/>
      <c r="H187" s="577"/>
      <c r="P187" s="105"/>
      <c r="Q187" s="225"/>
      <c r="R187" s="60"/>
    </row>
    <row r="188" spans="1:18">
      <c r="A188" s="8"/>
      <c r="B188" s="18"/>
      <c r="C188" s="18"/>
      <c r="D188" s="105"/>
      <c r="E188" s="105"/>
      <c r="F188" s="105"/>
      <c r="G188" s="60"/>
      <c r="H188" s="577"/>
      <c r="P188" s="105"/>
      <c r="Q188" s="224"/>
      <c r="R188" s="60"/>
    </row>
    <row r="189" spans="1:18">
      <c r="A189" s="7"/>
      <c r="B189" s="4"/>
      <c r="C189" s="4"/>
      <c r="D189" s="105"/>
      <c r="E189" s="105"/>
      <c r="F189" s="105"/>
      <c r="G189" s="60"/>
      <c r="H189" s="577"/>
      <c r="P189" s="105"/>
      <c r="Q189" s="225"/>
      <c r="R189" s="60"/>
    </row>
    <row r="190" spans="1:18">
      <c r="A190" s="8"/>
      <c r="B190" s="18"/>
      <c r="C190" s="18"/>
      <c r="D190" s="105"/>
      <c r="E190" s="105"/>
      <c r="F190" s="105"/>
      <c r="G190" s="60"/>
      <c r="H190" s="577"/>
      <c r="P190" s="105"/>
      <c r="Q190" s="225"/>
      <c r="R190" s="60"/>
    </row>
    <row r="191" spans="1:18">
      <c r="A191" s="8"/>
      <c r="B191" s="9"/>
      <c r="C191" s="9"/>
      <c r="D191" s="105"/>
      <c r="E191" s="105"/>
      <c r="F191" s="105"/>
      <c r="G191" s="60"/>
      <c r="H191" s="577"/>
      <c r="P191" s="105"/>
      <c r="Q191" s="224"/>
      <c r="R191" s="60"/>
    </row>
    <row r="192" spans="1:18">
      <c r="A192" s="8"/>
      <c r="B192" s="9"/>
      <c r="C192" s="9"/>
      <c r="D192" s="105"/>
      <c r="E192" s="105"/>
      <c r="F192" s="105"/>
      <c r="G192" s="60"/>
      <c r="H192" s="577"/>
      <c r="P192" s="105"/>
      <c r="Q192" s="224"/>
      <c r="R192" s="60"/>
    </row>
    <row r="193" spans="1:18">
      <c r="A193" s="8"/>
      <c r="B193" s="9"/>
      <c r="C193" s="9"/>
      <c r="D193" s="105"/>
      <c r="E193" s="105"/>
      <c r="F193" s="105"/>
      <c r="G193" s="60"/>
      <c r="H193" s="577"/>
      <c r="P193" s="105"/>
      <c r="Q193" s="224"/>
      <c r="R193" s="60"/>
    </row>
    <row r="194" spans="1:18">
      <c r="A194" s="8"/>
      <c r="B194" s="18"/>
      <c r="C194" s="18"/>
      <c r="D194" s="105"/>
      <c r="E194" s="105"/>
      <c r="F194" s="105"/>
      <c r="G194" s="60"/>
      <c r="H194" s="577"/>
      <c r="P194" s="105"/>
      <c r="Q194" s="225"/>
      <c r="R194" s="60"/>
    </row>
    <row r="195" spans="1:18">
      <c r="A195" s="8"/>
      <c r="B195" s="18"/>
      <c r="C195" s="18"/>
      <c r="D195" s="105"/>
      <c r="E195" s="105"/>
      <c r="F195" s="105"/>
      <c r="G195" s="60"/>
      <c r="H195" s="577"/>
      <c r="P195" s="105"/>
      <c r="Q195" s="225"/>
      <c r="R195" s="60"/>
    </row>
    <row r="196" spans="1:18">
      <c r="A196" s="8"/>
      <c r="B196" s="9"/>
      <c r="C196" s="9"/>
      <c r="D196" s="105"/>
      <c r="E196" s="105"/>
      <c r="F196" s="105"/>
      <c r="G196" s="60"/>
      <c r="H196" s="577"/>
      <c r="P196" s="105"/>
      <c r="Q196" s="225"/>
      <c r="R196" s="60"/>
    </row>
    <row r="197" spans="1:18">
      <c r="A197" s="8"/>
      <c r="B197" s="9"/>
      <c r="C197" s="9"/>
      <c r="D197" s="105"/>
      <c r="E197" s="105"/>
      <c r="F197" s="105"/>
      <c r="G197" s="60"/>
      <c r="H197" s="577"/>
      <c r="P197" s="105"/>
      <c r="Q197" s="225"/>
      <c r="R197" s="60"/>
    </row>
    <row r="198" spans="1:18">
      <c r="A198" s="8"/>
      <c r="B198" s="9"/>
      <c r="C198" s="9"/>
      <c r="D198" s="105"/>
      <c r="E198" s="105"/>
      <c r="F198" s="105"/>
      <c r="G198" s="60"/>
      <c r="H198" s="577"/>
      <c r="P198" s="105"/>
      <c r="Q198" s="224"/>
      <c r="R198" s="60"/>
    </row>
    <row r="199" spans="1:18">
      <c r="A199" s="8"/>
      <c r="B199" s="18"/>
      <c r="C199" s="18"/>
      <c r="D199" s="105"/>
      <c r="E199" s="105"/>
      <c r="F199" s="105"/>
      <c r="G199" s="60"/>
      <c r="H199" s="577"/>
      <c r="P199" s="105"/>
      <c r="Q199" s="225"/>
      <c r="R199" s="60"/>
    </row>
    <row r="200" spans="1:18">
      <c r="A200" s="8"/>
      <c r="B200" s="18"/>
      <c r="C200" s="18"/>
      <c r="D200" s="105"/>
      <c r="E200" s="105"/>
      <c r="F200" s="105"/>
      <c r="G200" s="60"/>
      <c r="H200" s="577"/>
      <c r="P200" s="105"/>
      <c r="Q200" s="225"/>
      <c r="R200" s="60"/>
    </row>
    <row r="201" spans="1:18">
      <c r="A201" s="8"/>
      <c r="B201" s="9"/>
      <c r="C201" s="9"/>
      <c r="D201" s="105"/>
      <c r="E201" s="105"/>
      <c r="F201" s="105"/>
      <c r="G201" s="60"/>
      <c r="H201" s="577"/>
      <c r="P201" s="105"/>
      <c r="Q201" s="224"/>
      <c r="R201" s="60"/>
    </row>
    <row r="202" spans="1:18">
      <c r="A202" s="8"/>
      <c r="B202" s="9"/>
      <c r="C202" s="9"/>
      <c r="D202" s="105"/>
      <c r="E202" s="105"/>
      <c r="F202" s="105"/>
      <c r="G202" s="60"/>
      <c r="H202" s="577"/>
      <c r="P202" s="105"/>
      <c r="Q202" s="224"/>
      <c r="R202" s="60"/>
    </row>
    <row r="203" spans="1:18">
      <c r="A203" s="8"/>
      <c r="B203" s="9"/>
      <c r="C203" s="9"/>
      <c r="D203" s="105"/>
      <c r="E203" s="105"/>
      <c r="F203" s="105"/>
      <c r="G203" s="60"/>
      <c r="H203" s="577"/>
      <c r="P203" s="105"/>
      <c r="Q203" s="224"/>
      <c r="R203" s="60"/>
    </row>
    <row r="204" spans="1:18">
      <c r="A204" s="8"/>
      <c r="B204" s="9"/>
      <c r="C204" s="9"/>
      <c r="D204" s="105"/>
      <c r="E204" s="105"/>
      <c r="F204" s="105"/>
      <c r="G204" s="60"/>
      <c r="H204" s="577"/>
      <c r="P204" s="105"/>
      <c r="Q204" s="224"/>
      <c r="R204" s="60"/>
    </row>
    <row r="205" spans="1:18">
      <c r="A205" s="8"/>
      <c r="B205" s="18"/>
      <c r="C205" s="18"/>
      <c r="D205" s="105"/>
      <c r="E205" s="105"/>
      <c r="F205" s="105"/>
      <c r="G205" s="60"/>
      <c r="H205" s="577"/>
      <c r="P205" s="105"/>
      <c r="Q205" s="224"/>
      <c r="R205" s="60"/>
    </row>
    <row r="206" spans="1:18">
      <c r="A206" s="8"/>
      <c r="B206" s="9"/>
      <c r="C206" s="9"/>
      <c r="D206" s="105"/>
      <c r="E206" s="105"/>
      <c r="F206" s="105"/>
      <c r="G206" s="60"/>
      <c r="H206" s="577"/>
      <c r="P206" s="105"/>
      <c r="Q206" s="224"/>
      <c r="R206" s="60"/>
    </row>
    <row r="207" spans="1:18">
      <c r="A207" s="8"/>
      <c r="B207" s="9"/>
      <c r="C207" s="9"/>
      <c r="D207" s="105"/>
      <c r="E207" s="105"/>
      <c r="F207" s="105"/>
      <c r="G207" s="60"/>
      <c r="H207" s="577"/>
      <c r="P207" s="105"/>
      <c r="Q207" s="224"/>
      <c r="R207" s="60"/>
    </row>
    <row r="208" spans="1:18">
      <c r="A208" s="8"/>
      <c r="B208" s="18"/>
      <c r="C208" s="18"/>
      <c r="D208" s="105"/>
      <c r="E208" s="105"/>
      <c r="F208" s="105"/>
      <c r="G208" s="60"/>
      <c r="H208" s="577"/>
      <c r="P208" s="105"/>
      <c r="Q208" s="224"/>
      <c r="R208" s="60"/>
    </row>
    <row r="209" spans="1:18">
      <c r="A209" s="8"/>
      <c r="B209" s="9"/>
      <c r="C209" s="9"/>
      <c r="D209" s="105"/>
      <c r="E209" s="105"/>
      <c r="F209" s="105"/>
      <c r="G209" s="60"/>
      <c r="H209" s="577"/>
      <c r="P209" s="105"/>
      <c r="Q209" s="224"/>
      <c r="R209" s="60"/>
    </row>
    <row r="210" spans="1:18">
      <c r="A210" s="8"/>
      <c r="B210" s="9"/>
      <c r="C210" s="9"/>
      <c r="D210" s="105"/>
      <c r="E210" s="105"/>
      <c r="F210" s="105"/>
      <c r="G210" s="60"/>
      <c r="H210" s="577"/>
      <c r="P210" s="105"/>
      <c r="Q210" s="224"/>
      <c r="R210" s="60"/>
    </row>
    <row r="211" spans="1:18">
      <c r="A211" s="8"/>
      <c r="B211" s="9"/>
      <c r="C211" s="9"/>
      <c r="D211" s="105"/>
      <c r="E211" s="105"/>
      <c r="F211" s="105"/>
      <c r="G211" s="60"/>
      <c r="H211" s="577"/>
      <c r="P211" s="105"/>
      <c r="Q211" s="224"/>
      <c r="R211" s="60"/>
    </row>
    <row r="212" spans="1:18">
      <c r="A212" s="8"/>
      <c r="B212" s="18"/>
      <c r="C212" s="18"/>
      <c r="D212" s="105"/>
      <c r="E212" s="105"/>
      <c r="F212" s="105"/>
      <c r="G212" s="60"/>
      <c r="H212" s="577"/>
      <c r="P212" s="105"/>
      <c r="Q212" s="224"/>
      <c r="R212" s="60"/>
    </row>
    <row r="213" spans="1:18">
      <c r="A213" s="8"/>
      <c r="B213" s="18"/>
      <c r="C213" s="18"/>
      <c r="D213" s="105"/>
      <c r="E213" s="105"/>
      <c r="F213" s="105"/>
      <c r="G213" s="60"/>
      <c r="H213" s="577"/>
      <c r="P213" s="105"/>
      <c r="Q213" s="224"/>
      <c r="R213" s="60"/>
    </row>
    <row r="214" spans="1:18">
      <c r="A214" s="8"/>
      <c r="B214" s="18"/>
      <c r="C214" s="18"/>
      <c r="D214" s="105"/>
      <c r="E214" s="105"/>
      <c r="F214" s="105"/>
      <c r="G214" s="60"/>
      <c r="H214" s="577"/>
      <c r="P214" s="105"/>
      <c r="Q214" s="224"/>
      <c r="R214" s="60"/>
    </row>
    <row r="215" spans="1:18">
      <c r="A215" s="8"/>
      <c r="B215" s="18"/>
      <c r="C215" s="18"/>
      <c r="D215" s="105"/>
      <c r="E215" s="105"/>
      <c r="F215" s="105"/>
      <c r="G215" s="60"/>
      <c r="H215" s="577"/>
      <c r="P215" s="105"/>
      <c r="Q215" s="224"/>
      <c r="R215" s="60"/>
    </row>
    <row r="216" spans="1:18">
      <c r="A216" s="8"/>
      <c r="B216" s="9"/>
      <c r="C216" s="9"/>
      <c r="D216" s="105"/>
      <c r="E216" s="105"/>
      <c r="F216" s="105"/>
      <c r="G216" s="60"/>
      <c r="H216" s="577"/>
      <c r="P216" s="105"/>
      <c r="Q216" s="224"/>
      <c r="R216" s="60"/>
    </row>
    <row r="217" spans="1:18">
      <c r="A217" s="8"/>
      <c r="B217" s="9"/>
      <c r="C217" s="9"/>
      <c r="D217" s="105"/>
      <c r="E217" s="105"/>
      <c r="F217" s="105"/>
      <c r="G217" s="60"/>
      <c r="H217" s="577"/>
      <c r="P217" s="105"/>
      <c r="Q217" s="224"/>
      <c r="R217" s="60"/>
    </row>
    <row r="218" spans="1:18">
      <c r="A218" s="8"/>
      <c r="B218" s="9"/>
      <c r="C218" s="9"/>
      <c r="D218" s="105"/>
      <c r="E218" s="105"/>
      <c r="F218" s="105"/>
      <c r="G218" s="60"/>
      <c r="H218" s="577"/>
      <c r="P218" s="105"/>
      <c r="Q218" s="224"/>
      <c r="R218" s="60"/>
    </row>
    <row r="219" spans="1:18">
      <c r="A219" s="8"/>
      <c r="B219" s="9"/>
      <c r="C219" s="9"/>
      <c r="D219" s="105"/>
      <c r="E219" s="105"/>
      <c r="F219" s="105"/>
      <c r="G219" s="60"/>
      <c r="H219" s="577"/>
      <c r="P219" s="105"/>
      <c r="Q219" s="224"/>
      <c r="R219" s="60"/>
    </row>
    <row r="220" spans="1:18">
      <c r="A220" s="8"/>
      <c r="B220" s="18"/>
      <c r="C220" s="18"/>
      <c r="D220" s="105"/>
      <c r="E220" s="105"/>
      <c r="F220" s="105"/>
      <c r="G220" s="60"/>
      <c r="H220" s="577"/>
      <c r="P220" s="105"/>
      <c r="Q220" s="224"/>
      <c r="R220" s="60"/>
    </row>
    <row r="221" spans="1:18">
      <c r="A221" s="8"/>
      <c r="B221" s="18"/>
      <c r="C221" s="18"/>
      <c r="D221" s="105"/>
      <c r="E221" s="105"/>
      <c r="F221" s="105"/>
      <c r="G221" s="60"/>
      <c r="H221" s="577"/>
      <c r="P221" s="105"/>
      <c r="Q221" s="224"/>
      <c r="R221" s="60"/>
    </row>
    <row r="222" spans="1:18">
      <c r="A222" s="8"/>
      <c r="B222" s="18"/>
      <c r="C222" s="18"/>
      <c r="D222" s="105"/>
      <c r="E222" s="105"/>
      <c r="F222" s="105"/>
      <c r="G222" s="60"/>
      <c r="H222" s="577"/>
      <c r="P222" s="105"/>
      <c r="Q222" s="224"/>
      <c r="R222" s="60"/>
    </row>
    <row r="223" spans="1:18">
      <c r="A223" s="8"/>
      <c r="B223" s="18"/>
      <c r="C223" s="18"/>
      <c r="D223" s="105"/>
      <c r="E223" s="105"/>
      <c r="F223" s="105"/>
      <c r="G223" s="60"/>
      <c r="H223" s="577"/>
      <c r="P223" s="105"/>
      <c r="Q223" s="224"/>
      <c r="R223" s="60"/>
    </row>
    <row r="224" spans="1:18">
      <c r="A224" s="7"/>
      <c r="B224" s="4"/>
      <c r="C224" s="4"/>
      <c r="D224" s="105"/>
      <c r="E224" s="105"/>
      <c r="F224" s="105"/>
      <c r="G224" s="60"/>
      <c r="H224" s="577"/>
      <c r="P224" s="105"/>
      <c r="Q224" s="224"/>
      <c r="R224" s="60"/>
    </row>
    <row r="225" spans="1:18">
      <c r="A225" s="8"/>
      <c r="B225" s="9"/>
      <c r="C225" s="9"/>
      <c r="D225" s="105"/>
      <c r="E225" s="105"/>
      <c r="F225" s="105"/>
      <c r="G225" s="60"/>
      <c r="H225" s="577"/>
      <c r="P225" s="105"/>
      <c r="Q225" s="224"/>
      <c r="R225" s="60"/>
    </row>
    <row r="226" spans="1:18">
      <c r="A226" s="8"/>
      <c r="B226" s="9"/>
      <c r="C226" s="18"/>
      <c r="D226" s="105"/>
      <c r="E226" s="105"/>
      <c r="F226" s="105"/>
      <c r="G226" s="60"/>
      <c r="H226" s="577"/>
      <c r="P226" s="105"/>
      <c r="Q226" s="224"/>
      <c r="R226" s="60"/>
    </row>
    <row r="227" spans="1:18">
      <c r="A227" s="8"/>
      <c r="B227" s="9"/>
      <c r="C227" s="18"/>
      <c r="D227" s="105"/>
      <c r="E227" s="105"/>
      <c r="F227" s="105"/>
      <c r="G227" s="60"/>
      <c r="H227" s="577"/>
      <c r="P227" s="105"/>
      <c r="Q227" s="224"/>
      <c r="R227" s="60"/>
    </row>
    <row r="228" spans="1:18">
      <c r="A228" s="8"/>
      <c r="B228" s="9"/>
      <c r="C228" s="18"/>
      <c r="D228" s="105"/>
      <c r="E228" s="105"/>
      <c r="F228" s="105"/>
      <c r="G228" s="60"/>
      <c r="H228" s="577"/>
      <c r="P228" s="105"/>
      <c r="Q228" s="224"/>
      <c r="R228" s="60"/>
    </row>
    <row r="229" spans="1:18">
      <c r="A229" s="8"/>
      <c r="B229" s="9"/>
      <c r="C229" s="18"/>
      <c r="D229" s="105"/>
      <c r="E229" s="105"/>
      <c r="F229" s="105"/>
      <c r="G229" s="60"/>
      <c r="H229" s="577"/>
      <c r="P229" s="105"/>
      <c r="Q229" s="224"/>
      <c r="R229" s="60"/>
    </row>
    <row r="230" spans="1:18" ht="15.75">
      <c r="A230" s="8"/>
      <c r="B230" s="9"/>
      <c r="C230" s="9"/>
      <c r="D230" s="105"/>
      <c r="E230" s="105"/>
      <c r="F230" s="105"/>
      <c r="G230" s="60"/>
      <c r="H230" s="577"/>
      <c r="P230" s="105"/>
      <c r="Q230" s="70"/>
      <c r="R230" s="60"/>
    </row>
    <row r="231" spans="1:18" ht="15.75">
      <c r="A231" s="8"/>
      <c r="B231" s="9"/>
      <c r="C231" s="9"/>
      <c r="D231" s="105"/>
      <c r="E231" s="105"/>
      <c r="F231" s="105"/>
      <c r="G231" s="60"/>
      <c r="H231" s="577"/>
      <c r="P231" s="105"/>
      <c r="Q231" s="70"/>
      <c r="R231" s="60"/>
    </row>
    <row r="232" spans="1:18" ht="15.75">
      <c r="A232" s="8"/>
      <c r="B232" s="18"/>
      <c r="C232" s="18"/>
      <c r="D232" s="105"/>
      <c r="E232" s="105"/>
      <c r="F232" s="105"/>
      <c r="G232" s="69"/>
      <c r="H232" s="578"/>
      <c r="P232" s="105"/>
      <c r="Q232" s="70"/>
      <c r="R232" s="69"/>
    </row>
    <row r="233" spans="1:18" ht="15.75">
      <c r="A233" s="8"/>
      <c r="B233" s="18"/>
      <c r="C233" s="18"/>
      <c r="D233" s="105"/>
      <c r="E233" s="105"/>
      <c r="F233" s="105"/>
      <c r="G233" s="69"/>
      <c r="H233" s="578"/>
      <c r="P233" s="105"/>
      <c r="Q233" s="70"/>
      <c r="R233" s="69"/>
    </row>
    <row r="234" spans="1:18" ht="15.75">
      <c r="A234" s="8"/>
      <c r="B234" s="18"/>
      <c r="C234" s="18"/>
      <c r="D234" s="105"/>
      <c r="E234" s="105"/>
      <c r="F234" s="105"/>
      <c r="G234" s="69"/>
      <c r="H234" s="578"/>
      <c r="P234" s="105"/>
      <c r="Q234" s="70"/>
      <c r="R234" s="69"/>
    </row>
    <row r="235" spans="1:18" ht="15.75">
      <c r="A235" s="8"/>
      <c r="B235" s="18"/>
      <c r="C235" s="18"/>
      <c r="D235" s="105"/>
      <c r="E235" s="105"/>
      <c r="F235" s="105"/>
      <c r="G235" s="69"/>
      <c r="H235" s="578"/>
      <c r="P235" s="105"/>
      <c r="Q235" s="70"/>
      <c r="R235" s="69"/>
    </row>
    <row r="236" spans="1:18" ht="15.75">
      <c r="A236" s="7"/>
      <c r="B236" s="4"/>
      <c r="C236" s="4"/>
      <c r="D236" s="105"/>
      <c r="E236" s="105"/>
      <c r="F236" s="105"/>
      <c r="G236" s="69"/>
      <c r="H236" s="578"/>
      <c r="P236" s="105"/>
      <c r="Q236" s="70"/>
      <c r="R236" s="69"/>
    </row>
    <row r="237" spans="1:18" ht="15.75">
      <c r="A237" s="8"/>
      <c r="B237" s="9"/>
      <c r="C237" s="9"/>
      <c r="D237" s="105"/>
      <c r="E237" s="105"/>
      <c r="F237" s="105"/>
      <c r="G237" s="69"/>
      <c r="H237" s="578"/>
      <c r="P237" s="105"/>
      <c r="Q237" s="70"/>
      <c r="R237" s="69"/>
    </row>
    <row r="238" spans="1:18" ht="15.75">
      <c r="A238" s="8"/>
      <c r="B238" s="18"/>
      <c r="C238" s="18"/>
      <c r="D238" s="105"/>
      <c r="E238" s="105"/>
      <c r="F238" s="105"/>
      <c r="G238" s="69"/>
      <c r="H238" s="578"/>
      <c r="P238" s="105"/>
      <c r="Q238" s="70"/>
      <c r="R238" s="69"/>
    </row>
    <row r="239" spans="1:18" ht="15.75">
      <c r="A239" s="8"/>
      <c r="B239" s="18"/>
      <c r="C239" s="18"/>
      <c r="D239" s="105"/>
      <c r="E239" s="105"/>
      <c r="F239" s="105"/>
      <c r="G239" s="69"/>
      <c r="H239" s="578"/>
      <c r="P239" s="105"/>
      <c r="Q239" s="70"/>
      <c r="R239" s="69"/>
    </row>
    <row r="240" spans="1:18" ht="15.75">
      <c r="A240" s="8"/>
      <c r="B240" s="18"/>
      <c r="C240" s="18"/>
      <c r="D240" s="105"/>
      <c r="E240" s="105"/>
      <c r="F240" s="105"/>
      <c r="G240" s="69"/>
      <c r="H240" s="578"/>
      <c r="P240" s="105"/>
      <c r="Q240" s="70"/>
      <c r="R240" s="69"/>
    </row>
    <row r="241" spans="1:18" ht="15.75">
      <c r="A241" s="8"/>
      <c r="B241" s="18"/>
      <c r="C241" s="18"/>
      <c r="D241" s="105"/>
      <c r="E241" s="105"/>
      <c r="F241" s="105"/>
      <c r="G241" s="69"/>
      <c r="H241" s="578"/>
      <c r="P241" s="105"/>
      <c r="Q241" s="70"/>
      <c r="R241" s="69"/>
    </row>
    <row r="242" spans="1:18" ht="15.75">
      <c r="A242" s="7"/>
      <c r="B242" s="4"/>
      <c r="C242" s="4"/>
      <c r="D242" s="105"/>
      <c r="E242" s="105"/>
      <c r="F242" s="105"/>
      <c r="G242" s="69"/>
      <c r="H242" s="578"/>
      <c r="P242" s="105"/>
      <c r="Q242" s="70"/>
      <c r="R242" s="69"/>
    </row>
    <row r="243" spans="1:18" ht="15.75">
      <c r="A243" s="8"/>
      <c r="B243" s="9"/>
      <c r="C243" s="9"/>
      <c r="D243" s="105"/>
      <c r="E243" s="105"/>
      <c r="F243" s="105"/>
      <c r="G243" s="69"/>
      <c r="H243" s="578"/>
      <c r="P243" s="105"/>
      <c r="Q243" s="70"/>
      <c r="R243" s="69"/>
    </row>
    <row r="244" spans="1:18" ht="15.75">
      <c r="A244" s="8"/>
      <c r="B244" s="9"/>
      <c r="C244" s="18"/>
      <c r="D244" s="105"/>
      <c r="E244" s="105"/>
      <c r="F244" s="105"/>
      <c r="G244" s="69"/>
      <c r="H244" s="578"/>
      <c r="P244" s="105"/>
      <c r="Q244" s="70"/>
      <c r="R244" s="69"/>
    </row>
    <row r="245" spans="1:18" ht="15.75">
      <c r="A245" s="8"/>
      <c r="B245" s="9"/>
      <c r="C245" s="18"/>
      <c r="D245" s="105"/>
      <c r="E245" s="105"/>
      <c r="F245" s="105"/>
      <c r="G245" s="69"/>
      <c r="H245" s="578"/>
      <c r="P245" s="105"/>
      <c r="Q245" s="70"/>
      <c r="R245" s="69"/>
    </row>
    <row r="246" spans="1:18" ht="15.75">
      <c r="A246" s="8"/>
      <c r="B246" s="9"/>
      <c r="C246" s="18"/>
      <c r="D246" s="105"/>
      <c r="E246" s="105"/>
      <c r="F246" s="105"/>
      <c r="G246" s="69"/>
      <c r="H246" s="578"/>
      <c r="P246" s="105"/>
      <c r="Q246" s="70"/>
      <c r="R246" s="69"/>
    </row>
    <row r="247" spans="1:18" ht="15.75">
      <c r="A247" s="8"/>
      <c r="B247" s="9"/>
      <c r="C247" s="18"/>
      <c r="D247" s="105"/>
      <c r="E247" s="105"/>
      <c r="F247" s="105"/>
      <c r="G247" s="69"/>
      <c r="H247" s="578"/>
      <c r="P247" s="105"/>
      <c r="Q247" s="70"/>
      <c r="R247" s="69"/>
    </row>
    <row r="248" spans="1:18" ht="15.75">
      <c r="A248" s="8"/>
      <c r="B248" s="9"/>
      <c r="C248" s="18"/>
      <c r="D248" s="105"/>
      <c r="E248" s="105"/>
      <c r="F248" s="105"/>
      <c r="G248" s="69"/>
      <c r="H248" s="578"/>
      <c r="P248" s="105"/>
      <c r="Q248" s="70"/>
      <c r="R248" s="69"/>
    </row>
    <row r="249" spans="1:18" ht="15.75">
      <c r="A249" s="8"/>
      <c r="B249" s="9"/>
      <c r="C249" s="9"/>
      <c r="D249" s="105"/>
      <c r="E249" s="105"/>
      <c r="F249" s="105"/>
      <c r="G249" s="69"/>
      <c r="H249" s="578"/>
      <c r="P249" s="105"/>
      <c r="Q249" s="70"/>
      <c r="R249" s="69"/>
    </row>
    <row r="250" spans="1:18" ht="15.75">
      <c r="A250" s="8"/>
      <c r="B250" s="9"/>
      <c r="C250" s="18"/>
      <c r="D250" s="105"/>
      <c r="E250" s="105"/>
      <c r="F250" s="105"/>
      <c r="G250" s="69"/>
      <c r="H250" s="578"/>
      <c r="P250" s="105"/>
      <c r="Q250" s="70"/>
      <c r="R250" s="69"/>
    </row>
    <row r="251" spans="1:18" ht="15.75">
      <c r="A251" s="8"/>
      <c r="B251" s="9"/>
      <c r="C251" s="18"/>
      <c r="D251" s="105"/>
      <c r="E251" s="105"/>
      <c r="F251" s="105"/>
      <c r="G251" s="69"/>
      <c r="H251" s="578"/>
      <c r="P251" s="105"/>
      <c r="Q251" s="70"/>
      <c r="R251" s="69"/>
    </row>
    <row r="252" spans="1:18" ht="15.75">
      <c r="A252" s="8"/>
      <c r="B252" s="9"/>
      <c r="C252" s="18"/>
      <c r="D252" s="105"/>
      <c r="E252" s="105"/>
      <c r="F252" s="105"/>
      <c r="G252" s="69"/>
      <c r="H252" s="578"/>
      <c r="P252" s="105"/>
      <c r="Q252" s="70"/>
      <c r="R252" s="69"/>
    </row>
    <row r="253" spans="1:18" ht="15.75">
      <c r="A253" s="8"/>
      <c r="B253" s="9"/>
      <c r="C253" s="18"/>
      <c r="D253" s="105"/>
      <c r="E253" s="105"/>
      <c r="F253" s="105"/>
      <c r="G253" s="69"/>
      <c r="H253" s="578"/>
      <c r="P253" s="105"/>
      <c r="Q253" s="70"/>
      <c r="R253" s="69"/>
    </row>
    <row r="254" spans="1:18" ht="15.75">
      <c r="A254" s="8"/>
      <c r="B254" s="9"/>
      <c r="C254" s="9"/>
      <c r="D254" s="105"/>
      <c r="E254" s="105"/>
      <c r="F254" s="105"/>
      <c r="G254" s="69"/>
      <c r="H254" s="578"/>
      <c r="P254" s="105"/>
      <c r="Q254" s="70"/>
      <c r="R254" s="69"/>
    </row>
    <row r="255" spans="1:18" ht="15.75">
      <c r="A255" s="8"/>
      <c r="B255" s="9"/>
      <c r="C255" s="9"/>
      <c r="D255" s="105"/>
      <c r="E255" s="105"/>
      <c r="F255" s="105"/>
      <c r="G255" s="69"/>
      <c r="H255" s="578"/>
      <c r="P255" s="105"/>
      <c r="Q255" s="70"/>
      <c r="R255" s="69"/>
    </row>
    <row r="256" spans="1:18" ht="15.75">
      <c r="A256" s="8"/>
      <c r="B256" s="9"/>
      <c r="C256" s="9"/>
      <c r="D256" s="105"/>
      <c r="E256" s="105"/>
      <c r="F256" s="105"/>
      <c r="G256" s="69"/>
      <c r="H256" s="578"/>
      <c r="P256" s="105"/>
      <c r="Q256" s="70"/>
      <c r="R256" s="69"/>
    </row>
    <row r="257" spans="1:18" ht="15.75">
      <c r="A257" s="8"/>
      <c r="B257" s="18"/>
      <c r="C257" s="18"/>
      <c r="D257" s="105"/>
      <c r="E257" s="105"/>
      <c r="F257" s="105"/>
      <c r="G257" s="69"/>
      <c r="H257" s="578"/>
      <c r="P257" s="105"/>
      <c r="Q257" s="70"/>
      <c r="R257" s="69"/>
    </row>
    <row r="258" spans="1:18" ht="15.75">
      <c r="A258" s="8"/>
      <c r="B258" s="18"/>
      <c r="C258" s="18"/>
      <c r="D258" s="105"/>
      <c r="E258" s="105"/>
      <c r="F258" s="105"/>
      <c r="G258" s="69"/>
      <c r="H258" s="578"/>
      <c r="P258" s="105"/>
      <c r="Q258" s="70"/>
      <c r="R258" s="69"/>
    </row>
    <row r="259" spans="1:18" ht="15.75">
      <c r="A259" s="8"/>
      <c r="B259" s="9"/>
      <c r="C259" s="9"/>
      <c r="D259" s="105"/>
      <c r="E259" s="105"/>
      <c r="F259" s="105"/>
      <c r="G259" s="69"/>
      <c r="H259" s="578"/>
      <c r="P259" s="105"/>
      <c r="Q259" s="70"/>
      <c r="R259" s="69"/>
    </row>
    <row r="260" spans="1:18" ht="15.75">
      <c r="A260" s="8"/>
      <c r="B260" s="9"/>
      <c r="C260" s="9"/>
      <c r="D260" s="105"/>
      <c r="E260" s="105"/>
      <c r="F260" s="105"/>
      <c r="G260" s="69"/>
      <c r="H260" s="578"/>
      <c r="P260" s="105"/>
      <c r="Q260" s="70"/>
      <c r="R260" s="69"/>
    </row>
    <row r="261" spans="1:18" ht="15.75">
      <c r="A261" s="8"/>
      <c r="B261" s="9"/>
      <c r="C261" s="9"/>
      <c r="D261" s="105"/>
      <c r="E261" s="105"/>
      <c r="F261" s="105"/>
      <c r="G261" s="69"/>
      <c r="H261" s="578"/>
      <c r="P261" s="105"/>
      <c r="Q261" s="70"/>
      <c r="R261" s="69"/>
    </row>
    <row r="262" spans="1:18" ht="15.75">
      <c r="A262" s="8"/>
      <c r="B262" s="9"/>
      <c r="C262" s="9"/>
      <c r="D262" s="105"/>
      <c r="E262" s="105"/>
      <c r="F262" s="105"/>
      <c r="G262" s="69"/>
      <c r="H262" s="578"/>
      <c r="P262" s="105"/>
      <c r="Q262" s="70"/>
      <c r="R262" s="69"/>
    </row>
    <row r="263" spans="1:18" ht="15.75">
      <c r="A263" s="8"/>
      <c r="B263" s="18"/>
      <c r="C263" s="18"/>
      <c r="D263" s="105"/>
      <c r="E263" s="105"/>
      <c r="F263" s="105"/>
      <c r="G263" s="69"/>
      <c r="H263" s="578"/>
      <c r="P263" s="105"/>
      <c r="Q263" s="70"/>
      <c r="R263" s="69"/>
    </row>
    <row r="264" spans="1:18" ht="15.75">
      <c r="A264" s="8"/>
      <c r="B264" s="18"/>
      <c r="C264" s="18"/>
      <c r="D264" s="105"/>
      <c r="E264" s="105"/>
      <c r="F264" s="105"/>
      <c r="G264" s="69"/>
      <c r="H264" s="578"/>
      <c r="P264" s="105"/>
      <c r="Q264" s="70"/>
      <c r="R264" s="69"/>
    </row>
    <row r="265" spans="1:18" ht="15.75">
      <c r="A265" s="8"/>
      <c r="B265" s="18"/>
      <c r="C265" s="18"/>
      <c r="D265" s="105"/>
      <c r="E265" s="105"/>
      <c r="F265" s="105"/>
      <c r="G265" s="69"/>
      <c r="H265" s="578"/>
      <c r="P265" s="105"/>
      <c r="Q265" s="70"/>
      <c r="R265" s="69"/>
    </row>
    <row r="266" spans="1:18" ht="15.75">
      <c r="A266" s="8"/>
      <c r="B266" s="18"/>
      <c r="C266" s="18"/>
      <c r="D266" s="105"/>
      <c r="E266" s="105"/>
      <c r="F266" s="105"/>
      <c r="G266" s="69"/>
      <c r="H266" s="578"/>
      <c r="P266" s="105"/>
      <c r="Q266" s="70"/>
      <c r="R266" s="69"/>
    </row>
    <row r="267" spans="1:18" ht="15.75">
      <c r="A267" s="8"/>
      <c r="B267" s="9"/>
      <c r="C267" s="9"/>
      <c r="D267" s="105"/>
      <c r="E267" s="105"/>
      <c r="F267" s="105"/>
      <c r="G267" s="69"/>
      <c r="H267" s="578"/>
      <c r="P267" s="105"/>
      <c r="Q267" s="70"/>
      <c r="R267" s="69"/>
    </row>
    <row r="268" spans="1:18" ht="15.75">
      <c r="A268" s="8"/>
      <c r="B268" s="9"/>
      <c r="C268" s="9"/>
      <c r="D268" s="105"/>
      <c r="E268" s="105"/>
      <c r="F268" s="105"/>
      <c r="G268" s="69"/>
      <c r="H268" s="578"/>
      <c r="P268" s="105"/>
      <c r="Q268" s="70"/>
      <c r="R268" s="69"/>
    </row>
    <row r="269" spans="1:18" ht="15.75">
      <c r="A269" s="8"/>
      <c r="B269" s="18"/>
      <c r="C269" s="18"/>
      <c r="D269" s="105"/>
      <c r="E269" s="105"/>
      <c r="F269" s="105"/>
      <c r="G269" s="60"/>
      <c r="H269" s="577"/>
      <c r="P269" s="105"/>
      <c r="Q269" s="70"/>
      <c r="R269" s="60"/>
    </row>
    <row r="270" spans="1:18" ht="15.75">
      <c r="A270" s="8"/>
      <c r="B270" s="18"/>
      <c r="C270" s="18"/>
      <c r="D270" s="105"/>
      <c r="E270" s="105"/>
      <c r="F270" s="105"/>
      <c r="G270" s="60"/>
      <c r="H270" s="577"/>
      <c r="P270" s="105"/>
      <c r="Q270" s="70"/>
      <c r="R270" s="60"/>
    </row>
    <row r="271" spans="1:18" ht="15.75">
      <c r="A271" s="8"/>
      <c r="B271" s="18"/>
      <c r="C271" s="18"/>
      <c r="D271" s="105"/>
      <c r="E271" s="105"/>
      <c r="F271" s="105"/>
      <c r="G271" s="60"/>
      <c r="H271" s="577"/>
      <c r="P271" s="105"/>
      <c r="Q271" s="70"/>
      <c r="R271" s="60"/>
    </row>
    <row r="272" spans="1:18" ht="15.75">
      <c r="A272" s="8"/>
      <c r="B272" s="18"/>
      <c r="C272" s="18"/>
      <c r="D272" s="105"/>
      <c r="E272" s="105"/>
      <c r="F272" s="105"/>
      <c r="G272" s="60"/>
      <c r="H272" s="577"/>
      <c r="P272" s="105"/>
      <c r="Q272" s="70"/>
      <c r="R272" s="60"/>
    </row>
    <row r="273" spans="1:18" ht="15.75">
      <c r="A273" s="8"/>
      <c r="B273" s="9"/>
      <c r="C273" s="9"/>
      <c r="D273" s="105"/>
      <c r="E273" s="105"/>
      <c r="F273" s="105"/>
      <c r="G273" s="60"/>
      <c r="H273" s="577"/>
      <c r="P273" s="105"/>
      <c r="Q273" s="70"/>
      <c r="R273" s="60"/>
    </row>
    <row r="274" spans="1:18" ht="15.75">
      <c r="A274" s="8"/>
      <c r="B274" s="9"/>
      <c r="C274" s="9"/>
      <c r="D274" s="105"/>
      <c r="E274" s="105"/>
      <c r="F274" s="105"/>
      <c r="G274" s="60"/>
      <c r="H274" s="577"/>
      <c r="P274" s="105"/>
      <c r="Q274" s="70"/>
      <c r="R274" s="60"/>
    </row>
    <row r="275" spans="1:18" ht="15.75">
      <c r="A275" s="8"/>
      <c r="B275" s="18"/>
      <c r="C275" s="18"/>
      <c r="D275" s="105"/>
      <c r="E275" s="105"/>
      <c r="F275" s="105"/>
      <c r="G275" s="60"/>
      <c r="H275" s="577"/>
      <c r="P275" s="105"/>
      <c r="Q275" s="70"/>
      <c r="R275" s="60"/>
    </row>
    <row r="276" spans="1:18" ht="15.75">
      <c r="A276" s="8"/>
      <c r="B276" s="18"/>
      <c r="C276" s="18"/>
      <c r="D276" s="105"/>
      <c r="E276" s="105"/>
      <c r="F276" s="105"/>
      <c r="G276" s="60"/>
      <c r="H276" s="577"/>
      <c r="P276" s="105"/>
      <c r="Q276" s="70"/>
      <c r="R276" s="60"/>
    </row>
    <row r="277" spans="1:18" ht="15.75">
      <c r="A277" s="8"/>
      <c r="B277" s="18"/>
      <c r="C277" s="18"/>
      <c r="D277" s="105"/>
      <c r="E277" s="105"/>
      <c r="F277" s="105"/>
      <c r="G277" s="60"/>
      <c r="H277" s="577"/>
      <c r="P277" s="105"/>
      <c r="Q277" s="70"/>
      <c r="R277" s="60"/>
    </row>
    <row r="278" spans="1:18" ht="15.75">
      <c r="A278" s="8"/>
      <c r="B278" s="9"/>
      <c r="C278" s="9"/>
      <c r="D278" s="105"/>
      <c r="E278" s="105"/>
      <c r="F278" s="105"/>
      <c r="G278" s="60"/>
      <c r="H278" s="577"/>
      <c r="P278" s="105"/>
      <c r="Q278" s="70"/>
      <c r="R278" s="60"/>
    </row>
    <row r="279" spans="1:18" ht="15.75">
      <c r="A279" s="8"/>
      <c r="B279" s="9"/>
      <c r="C279" s="9"/>
      <c r="D279" s="105"/>
      <c r="E279" s="105"/>
      <c r="F279" s="105"/>
      <c r="G279" s="60"/>
      <c r="H279" s="577"/>
      <c r="P279" s="105"/>
      <c r="Q279" s="70"/>
      <c r="R279" s="60"/>
    </row>
    <row r="280" spans="1:18" ht="15.75">
      <c r="A280" s="8"/>
      <c r="B280" s="9"/>
      <c r="C280" s="9"/>
      <c r="D280" s="105"/>
      <c r="E280" s="105"/>
      <c r="F280" s="105"/>
      <c r="G280" s="60"/>
      <c r="H280" s="577"/>
      <c r="P280" s="105"/>
      <c r="Q280" s="70"/>
      <c r="R280" s="60"/>
    </row>
    <row r="281" spans="1:18" ht="15.75">
      <c r="A281" s="8"/>
      <c r="B281" s="18"/>
      <c r="C281" s="18"/>
      <c r="D281" s="105"/>
      <c r="E281" s="105"/>
      <c r="F281" s="105"/>
      <c r="G281" s="60"/>
      <c r="H281" s="577"/>
      <c r="P281" s="105"/>
      <c r="Q281" s="70"/>
      <c r="R281" s="60"/>
    </row>
    <row r="282" spans="1:18" ht="15.75">
      <c r="A282" s="8"/>
      <c r="B282" s="9"/>
      <c r="C282" s="9"/>
      <c r="D282" s="105"/>
      <c r="E282" s="105"/>
      <c r="F282" s="105"/>
      <c r="G282" s="60"/>
      <c r="H282" s="577"/>
      <c r="P282" s="105"/>
      <c r="Q282" s="70"/>
      <c r="R282" s="60"/>
    </row>
    <row r="283" spans="1:18" ht="15.75">
      <c r="A283" s="8"/>
      <c r="B283" s="18"/>
      <c r="C283" s="18"/>
      <c r="D283" s="105"/>
      <c r="E283" s="105"/>
      <c r="F283" s="105"/>
      <c r="G283" s="60"/>
      <c r="H283" s="577"/>
      <c r="P283" s="105"/>
      <c r="Q283" s="70"/>
      <c r="R283" s="60"/>
    </row>
    <row r="284" spans="1:18" ht="15.75">
      <c r="A284" s="8"/>
      <c r="B284" s="18"/>
      <c r="C284" s="18"/>
      <c r="D284" s="105"/>
      <c r="E284" s="105"/>
      <c r="F284" s="105"/>
      <c r="G284" s="60"/>
      <c r="H284" s="577"/>
      <c r="P284" s="105"/>
      <c r="Q284" s="70"/>
      <c r="R284" s="60"/>
    </row>
    <row r="285" spans="1:18" ht="15.75">
      <c r="A285" s="8"/>
      <c r="B285" s="18"/>
      <c r="C285" s="18"/>
      <c r="D285" s="105"/>
      <c r="E285" s="105"/>
      <c r="F285" s="105"/>
      <c r="G285" s="60"/>
      <c r="H285" s="577"/>
      <c r="P285" s="105"/>
      <c r="Q285" s="70"/>
      <c r="R285" s="60"/>
    </row>
    <row r="286" spans="1:18" ht="15.75">
      <c r="A286" s="8"/>
      <c r="B286" s="9"/>
      <c r="C286" s="9"/>
      <c r="D286" s="105"/>
      <c r="E286" s="105"/>
      <c r="F286" s="105"/>
      <c r="G286" s="60"/>
      <c r="H286" s="577"/>
      <c r="P286" s="105"/>
      <c r="Q286" s="70"/>
      <c r="R286" s="60"/>
    </row>
    <row r="287" spans="1:18" ht="15.75">
      <c r="A287" s="8"/>
      <c r="B287" s="9"/>
      <c r="C287" s="9"/>
      <c r="D287" s="105"/>
      <c r="E287" s="105"/>
      <c r="F287" s="105"/>
      <c r="G287" s="60"/>
      <c r="H287" s="577"/>
      <c r="P287" s="105"/>
      <c r="Q287" s="70"/>
      <c r="R287" s="60"/>
    </row>
    <row r="288" spans="1:18" ht="15.75">
      <c r="A288" s="8"/>
      <c r="B288" s="18"/>
      <c r="C288" s="18"/>
      <c r="D288" s="105"/>
      <c r="E288" s="105"/>
      <c r="F288" s="105"/>
      <c r="G288" s="60"/>
      <c r="H288" s="577"/>
      <c r="P288" s="105"/>
      <c r="Q288" s="70"/>
      <c r="R288" s="60"/>
    </row>
    <row r="289" spans="1:18" ht="15.75">
      <c r="A289" s="8"/>
      <c r="B289" s="18"/>
      <c r="C289" s="18"/>
      <c r="D289" s="105"/>
      <c r="E289" s="105"/>
      <c r="F289" s="105"/>
      <c r="G289" s="60"/>
      <c r="H289" s="577"/>
      <c r="P289" s="105"/>
      <c r="Q289" s="70"/>
      <c r="R289" s="60"/>
    </row>
    <row r="290" spans="1:18" ht="15.75">
      <c r="A290" s="8"/>
      <c r="B290" s="18"/>
      <c r="C290" s="18"/>
      <c r="D290" s="105"/>
      <c r="E290" s="105"/>
      <c r="F290" s="105"/>
      <c r="G290" s="60"/>
      <c r="H290" s="577"/>
      <c r="P290" s="105"/>
      <c r="Q290" s="70"/>
      <c r="R290" s="60"/>
    </row>
    <row r="291" spans="1:18" ht="15.75">
      <c r="A291" s="8"/>
      <c r="B291" s="9"/>
      <c r="C291" s="9"/>
      <c r="D291" s="105"/>
      <c r="E291" s="105"/>
      <c r="F291" s="105"/>
      <c r="G291" s="60"/>
      <c r="H291" s="577"/>
      <c r="P291" s="105"/>
      <c r="Q291" s="70"/>
      <c r="R291" s="60"/>
    </row>
    <row r="292" spans="1:18" ht="15.75">
      <c r="A292" s="8"/>
      <c r="B292" s="18"/>
      <c r="C292" s="33"/>
      <c r="D292" s="105"/>
      <c r="E292" s="105"/>
      <c r="F292" s="105"/>
      <c r="G292" s="60"/>
      <c r="H292" s="577"/>
      <c r="P292" s="105"/>
      <c r="Q292" s="70"/>
      <c r="R292" s="60"/>
    </row>
    <row r="293" spans="1:18" ht="15.75">
      <c r="A293" s="8"/>
      <c r="B293" s="9"/>
      <c r="C293" s="9"/>
      <c r="D293" s="105"/>
      <c r="E293" s="105"/>
      <c r="F293" s="105"/>
      <c r="G293" s="60"/>
      <c r="H293" s="577"/>
      <c r="P293" s="105"/>
      <c r="Q293" s="70"/>
      <c r="R293" s="60"/>
    </row>
    <row r="294" spans="1:18" ht="15.75">
      <c r="A294" s="10"/>
      <c r="B294" s="9"/>
      <c r="C294" s="9"/>
      <c r="D294" s="105"/>
      <c r="E294" s="105"/>
      <c r="F294" s="105"/>
      <c r="G294" s="60"/>
      <c r="H294" s="577"/>
      <c r="P294" s="105"/>
      <c r="Q294" s="70"/>
      <c r="R294" s="60"/>
    </row>
    <row r="295" spans="1:18" ht="15.75">
      <c r="A295" s="10"/>
      <c r="B295" s="9"/>
      <c r="C295" s="9"/>
      <c r="D295" s="105"/>
      <c r="E295" s="105"/>
      <c r="F295" s="105"/>
      <c r="G295" s="60"/>
      <c r="H295" s="577"/>
      <c r="P295" s="105"/>
      <c r="Q295" s="70"/>
      <c r="R295" s="60"/>
    </row>
    <row r="296" spans="1:18" ht="15.75">
      <c r="A296" s="8"/>
      <c r="B296" s="9"/>
      <c r="C296" s="9"/>
      <c r="D296" s="105"/>
      <c r="E296" s="105"/>
      <c r="F296" s="105"/>
      <c r="G296" s="60"/>
      <c r="H296" s="577"/>
      <c r="P296" s="105"/>
      <c r="Q296" s="70"/>
      <c r="R296" s="60"/>
    </row>
    <row r="297" spans="1:18" ht="15.75">
      <c r="A297" s="8"/>
      <c r="B297" s="9"/>
      <c r="C297" s="9"/>
      <c r="D297" s="105"/>
      <c r="E297" s="105"/>
      <c r="F297" s="105"/>
      <c r="G297" s="60"/>
      <c r="H297" s="577"/>
      <c r="P297" s="105"/>
      <c r="Q297" s="70"/>
      <c r="R297" s="60"/>
    </row>
    <row r="298" spans="1:18" ht="15.75">
      <c r="A298" s="8"/>
      <c r="B298" s="18"/>
      <c r="C298" s="18"/>
      <c r="D298" s="105"/>
      <c r="E298" s="105"/>
      <c r="F298" s="105"/>
      <c r="G298" s="60"/>
      <c r="H298" s="577"/>
      <c r="P298" s="105"/>
      <c r="Q298" s="70"/>
      <c r="R298" s="60"/>
    </row>
    <row r="299" spans="1:18" ht="15.75">
      <c r="A299" s="8"/>
      <c r="B299" s="18"/>
      <c r="C299" s="18"/>
      <c r="D299" s="105"/>
      <c r="E299" s="105"/>
      <c r="F299" s="105"/>
      <c r="G299" s="60"/>
      <c r="H299" s="577"/>
      <c r="P299" s="105"/>
      <c r="Q299" s="70"/>
      <c r="R299" s="60"/>
    </row>
    <row r="300" spans="1:18" ht="15.75">
      <c r="A300" s="8"/>
      <c r="B300" s="9"/>
      <c r="C300" s="9"/>
      <c r="D300" s="105"/>
      <c r="E300" s="105"/>
      <c r="F300" s="105"/>
      <c r="G300" s="60"/>
      <c r="H300" s="577"/>
      <c r="P300" s="105"/>
      <c r="Q300" s="70"/>
      <c r="R300" s="60"/>
    </row>
    <row r="301" spans="1:18" ht="15.75">
      <c r="A301" s="14"/>
      <c r="B301" s="10"/>
      <c r="C301" s="10"/>
      <c r="D301" s="105"/>
      <c r="E301" s="105"/>
      <c r="F301" s="105"/>
      <c r="G301" s="60"/>
      <c r="H301" s="577"/>
      <c r="P301" s="105"/>
      <c r="Q301" s="70"/>
      <c r="R301" s="60"/>
    </row>
    <row r="302" spans="1:18" ht="15.75">
      <c r="A302" s="8"/>
      <c r="B302" s="18"/>
      <c r="C302" s="18"/>
      <c r="D302" s="105"/>
      <c r="E302" s="105"/>
      <c r="F302" s="105"/>
      <c r="G302" s="60"/>
      <c r="H302" s="577"/>
      <c r="P302" s="105"/>
      <c r="Q302" s="70"/>
      <c r="R302" s="60"/>
    </row>
    <row r="303" spans="1:18" ht="15.75">
      <c r="A303" s="8"/>
      <c r="B303" s="9"/>
      <c r="C303" s="9"/>
      <c r="D303" s="105"/>
      <c r="E303" s="105"/>
      <c r="F303" s="105"/>
      <c r="G303" s="60"/>
      <c r="H303" s="577"/>
      <c r="P303" s="105"/>
      <c r="Q303" s="70"/>
      <c r="R303" s="60"/>
    </row>
    <row r="304" spans="1:18" ht="15.75">
      <c r="A304" s="8"/>
      <c r="B304" s="9"/>
      <c r="C304" s="9"/>
      <c r="D304" s="105"/>
      <c r="E304" s="105"/>
      <c r="F304" s="105"/>
      <c r="G304" s="60"/>
      <c r="H304" s="577"/>
      <c r="P304" s="105"/>
      <c r="Q304" s="70"/>
      <c r="R304" s="60"/>
    </row>
    <row r="305" spans="1:18" ht="15.75">
      <c r="A305" s="8"/>
      <c r="B305" s="18"/>
      <c r="C305" s="18"/>
      <c r="D305" s="105"/>
      <c r="E305" s="105"/>
      <c r="F305" s="105"/>
      <c r="G305" s="60"/>
      <c r="H305" s="577"/>
      <c r="P305" s="105"/>
      <c r="Q305" s="70"/>
      <c r="R305" s="60"/>
    </row>
    <row r="306" spans="1:18" ht="15.75">
      <c r="A306" s="8"/>
      <c r="B306" s="18"/>
      <c r="C306" s="9"/>
      <c r="D306" s="105"/>
      <c r="E306" s="105"/>
      <c r="F306" s="105"/>
      <c r="G306" s="60"/>
      <c r="H306" s="577"/>
      <c r="P306" s="105"/>
      <c r="Q306" s="70"/>
      <c r="R306" s="60"/>
    </row>
    <row r="307" spans="1:18" ht="15.75">
      <c r="A307" s="8"/>
      <c r="B307" s="9"/>
      <c r="C307" s="9"/>
      <c r="D307" s="105"/>
      <c r="E307" s="105"/>
      <c r="F307" s="105"/>
      <c r="G307" s="60"/>
      <c r="H307" s="577"/>
      <c r="P307" s="105"/>
      <c r="Q307" s="70"/>
      <c r="R307" s="60"/>
    </row>
    <row r="308" spans="1:18" ht="15.75">
      <c r="A308" s="8"/>
      <c r="B308" s="9"/>
      <c r="C308" s="9"/>
      <c r="D308" s="105"/>
      <c r="E308" s="105"/>
      <c r="F308" s="105"/>
      <c r="G308" s="60"/>
      <c r="H308" s="577"/>
      <c r="P308" s="105"/>
      <c r="Q308" s="70"/>
      <c r="R308" s="60"/>
    </row>
    <row r="309" spans="1:18" ht="15.75">
      <c r="A309" s="8"/>
      <c r="B309" s="9"/>
      <c r="C309" s="18"/>
      <c r="D309" s="105"/>
      <c r="E309" s="105"/>
      <c r="F309" s="105"/>
      <c r="G309" s="60"/>
      <c r="H309" s="577"/>
      <c r="P309" s="105"/>
      <c r="Q309" s="70"/>
      <c r="R309" s="60"/>
    </row>
    <row r="310" spans="1:18" ht="15.75">
      <c r="A310" s="8"/>
      <c r="B310" s="9"/>
      <c r="C310" s="18"/>
      <c r="D310" s="105"/>
      <c r="E310" s="105"/>
      <c r="F310" s="105"/>
      <c r="G310" s="60"/>
      <c r="H310" s="577"/>
      <c r="P310" s="105"/>
      <c r="Q310" s="70"/>
      <c r="R310" s="60"/>
    </row>
    <row r="311" spans="1:18" ht="15.75">
      <c r="A311" s="8"/>
      <c r="B311" s="9"/>
      <c r="C311" s="9"/>
      <c r="D311" s="105"/>
      <c r="E311" s="105"/>
      <c r="F311" s="105"/>
      <c r="G311" s="60"/>
      <c r="H311" s="577"/>
      <c r="P311" s="105"/>
      <c r="Q311" s="70"/>
      <c r="R311" s="60"/>
    </row>
    <row r="312" spans="1:18" ht="15.75">
      <c r="A312" s="8"/>
      <c r="B312" s="9"/>
      <c r="C312" s="9"/>
      <c r="D312" s="105"/>
      <c r="E312" s="105"/>
      <c r="F312" s="105"/>
      <c r="G312" s="60"/>
      <c r="H312" s="577"/>
      <c r="P312" s="105"/>
      <c r="Q312" s="70"/>
      <c r="R312" s="60"/>
    </row>
    <row r="313" spans="1:18" ht="15.75">
      <c r="A313" s="8"/>
      <c r="B313" s="9"/>
      <c r="C313" s="18"/>
      <c r="D313" s="105"/>
      <c r="E313" s="105"/>
      <c r="F313" s="105"/>
      <c r="G313" s="60"/>
      <c r="H313" s="577"/>
      <c r="P313" s="105"/>
      <c r="Q313" s="70"/>
      <c r="R313" s="60"/>
    </row>
    <row r="314" spans="1:18" ht="15.75">
      <c r="A314" s="8"/>
      <c r="B314" s="9"/>
      <c r="C314" s="18"/>
      <c r="D314" s="105"/>
      <c r="E314" s="105"/>
      <c r="F314" s="105"/>
      <c r="G314" s="60"/>
      <c r="H314" s="577"/>
      <c r="P314" s="105"/>
      <c r="Q314" s="70"/>
      <c r="R314" s="60"/>
    </row>
    <row r="315" spans="1:18" ht="15.75">
      <c r="A315" s="8"/>
      <c r="B315" s="9"/>
      <c r="C315" s="9"/>
      <c r="D315" s="105"/>
      <c r="E315" s="105"/>
      <c r="F315" s="105"/>
      <c r="G315" s="60"/>
      <c r="H315" s="577"/>
      <c r="P315" s="105"/>
      <c r="Q315" s="70"/>
      <c r="R315" s="60"/>
    </row>
    <row r="316" spans="1:18" ht="15.75">
      <c r="A316" s="8"/>
      <c r="B316" s="9"/>
      <c r="C316" s="9"/>
      <c r="D316" s="105"/>
      <c r="E316" s="105"/>
      <c r="F316" s="105"/>
      <c r="G316" s="60"/>
      <c r="H316" s="577"/>
      <c r="P316" s="105"/>
      <c r="Q316" s="70"/>
      <c r="R316" s="60"/>
    </row>
    <row r="317" spans="1:18" ht="15.75">
      <c r="A317" s="8"/>
      <c r="B317" s="9"/>
      <c r="C317" s="33"/>
      <c r="D317" s="105"/>
      <c r="E317" s="105"/>
      <c r="F317" s="105"/>
      <c r="G317" s="60"/>
      <c r="H317" s="577"/>
      <c r="P317" s="105"/>
      <c r="Q317" s="70"/>
      <c r="R317" s="60"/>
    </row>
    <row r="318" spans="1:18" ht="15.75">
      <c r="A318" s="8"/>
      <c r="B318" s="9"/>
      <c r="C318" s="33"/>
      <c r="D318" s="105"/>
      <c r="E318" s="105"/>
      <c r="F318" s="105"/>
      <c r="G318" s="60"/>
      <c r="H318" s="577"/>
      <c r="P318" s="105"/>
      <c r="Q318" s="70"/>
      <c r="R318" s="60"/>
    </row>
    <row r="319" spans="1:18" ht="15.75">
      <c r="A319" s="8"/>
      <c r="B319" s="9"/>
      <c r="C319" s="9"/>
      <c r="D319" s="105"/>
      <c r="E319" s="105"/>
      <c r="F319" s="105"/>
      <c r="G319" s="60"/>
      <c r="H319" s="577"/>
      <c r="P319" s="105"/>
      <c r="Q319" s="70"/>
      <c r="R319" s="60"/>
    </row>
    <row r="320" spans="1:18" ht="15.75">
      <c r="A320" s="8"/>
      <c r="B320" s="9"/>
      <c r="C320" s="9"/>
      <c r="D320" s="105"/>
      <c r="E320" s="105"/>
      <c r="F320" s="105"/>
      <c r="G320" s="60"/>
      <c r="H320" s="577"/>
      <c r="P320" s="105"/>
      <c r="Q320" s="70"/>
      <c r="R320" s="60"/>
    </row>
    <row r="321" spans="1:18" ht="15.75">
      <c r="A321" s="8"/>
      <c r="B321" s="9"/>
      <c r="C321" s="33"/>
      <c r="D321" s="105"/>
      <c r="E321" s="105"/>
      <c r="F321" s="105"/>
      <c r="G321" s="60"/>
      <c r="H321" s="577"/>
      <c r="P321" s="105"/>
      <c r="Q321" s="70"/>
      <c r="R321" s="60"/>
    </row>
    <row r="322" spans="1:18" ht="15.75">
      <c r="A322" s="8"/>
      <c r="B322" s="9"/>
      <c r="C322" s="33"/>
      <c r="D322" s="105"/>
      <c r="E322" s="105"/>
      <c r="F322" s="105"/>
      <c r="G322" s="60"/>
      <c r="H322" s="577"/>
      <c r="P322" s="105"/>
      <c r="Q322" s="70"/>
      <c r="R322" s="60"/>
    </row>
    <row r="323" spans="1:18" ht="15.75">
      <c r="A323" s="8"/>
      <c r="B323" s="9"/>
      <c r="C323" s="9"/>
      <c r="D323" s="105"/>
      <c r="E323" s="105"/>
      <c r="F323" s="105"/>
      <c r="G323" s="60"/>
      <c r="H323" s="577"/>
      <c r="P323" s="105"/>
      <c r="Q323" s="70"/>
      <c r="R323" s="60"/>
    </row>
    <row r="324" spans="1:18" ht="15.75">
      <c r="A324" s="8"/>
      <c r="B324" s="9"/>
      <c r="C324" s="9"/>
      <c r="D324" s="105"/>
      <c r="E324" s="105"/>
      <c r="F324" s="105"/>
      <c r="G324" s="60"/>
      <c r="H324" s="577"/>
      <c r="P324" s="105"/>
      <c r="Q324" s="70"/>
      <c r="R324" s="60"/>
    </row>
    <row r="325" spans="1:18" ht="15.75">
      <c r="A325" s="8"/>
      <c r="B325" s="9"/>
      <c r="C325" s="33"/>
      <c r="D325" s="105"/>
      <c r="E325" s="105"/>
      <c r="F325" s="105"/>
      <c r="G325" s="60"/>
      <c r="H325" s="577"/>
      <c r="P325" s="105"/>
      <c r="Q325" s="70"/>
      <c r="R325" s="60"/>
    </row>
    <row r="326" spans="1:18" ht="15.75">
      <c r="A326" s="8"/>
      <c r="B326" s="9"/>
      <c r="C326" s="33"/>
      <c r="D326" s="105"/>
      <c r="E326" s="105"/>
      <c r="F326" s="105"/>
      <c r="G326" s="60"/>
      <c r="H326" s="577"/>
      <c r="P326" s="105"/>
      <c r="Q326" s="70"/>
      <c r="R326" s="60"/>
    </row>
    <row r="327" spans="1:18" ht="15.75">
      <c r="A327" s="8"/>
      <c r="B327" s="9"/>
      <c r="C327" s="9"/>
      <c r="D327" s="105"/>
      <c r="E327" s="105"/>
      <c r="F327" s="105"/>
      <c r="G327" s="60"/>
      <c r="H327" s="577"/>
      <c r="P327" s="105"/>
      <c r="Q327" s="70"/>
      <c r="R327" s="60"/>
    </row>
    <row r="328" spans="1:18" ht="15.75">
      <c r="A328" s="8"/>
      <c r="B328" s="9"/>
      <c r="C328" s="9"/>
      <c r="D328" s="105"/>
      <c r="E328" s="105"/>
      <c r="F328" s="105"/>
      <c r="G328" s="60"/>
      <c r="H328" s="577"/>
      <c r="P328" s="105"/>
      <c r="Q328" s="70"/>
      <c r="R328" s="60"/>
    </row>
    <row r="329" spans="1:18" ht="15.75">
      <c r="A329" s="8"/>
      <c r="B329" s="9"/>
      <c r="C329" s="33"/>
      <c r="D329" s="105"/>
      <c r="E329" s="105"/>
      <c r="F329" s="105"/>
      <c r="G329" s="60"/>
      <c r="H329" s="577"/>
      <c r="P329" s="105"/>
      <c r="Q329" s="70"/>
      <c r="R329" s="60"/>
    </row>
    <row r="330" spans="1:18" ht="15.75">
      <c r="A330" s="8"/>
      <c r="B330" s="9"/>
      <c r="C330" s="33"/>
      <c r="D330" s="105"/>
      <c r="E330" s="105"/>
      <c r="F330" s="105"/>
      <c r="G330" s="60"/>
      <c r="H330" s="577"/>
      <c r="P330" s="105"/>
      <c r="Q330" s="70"/>
      <c r="R330" s="60"/>
    </row>
    <row r="331" spans="1:18" ht="15.75">
      <c r="A331" s="8"/>
      <c r="B331" s="9"/>
      <c r="C331" s="9"/>
      <c r="D331" s="105"/>
      <c r="E331" s="105"/>
      <c r="F331" s="105"/>
      <c r="G331" s="60"/>
      <c r="H331" s="577"/>
      <c r="P331" s="105"/>
      <c r="Q331" s="70"/>
      <c r="R331" s="60"/>
    </row>
    <row r="332" spans="1:18" ht="15.75">
      <c r="A332" s="8"/>
      <c r="B332" s="9"/>
      <c r="C332" s="9"/>
      <c r="D332" s="105"/>
      <c r="E332" s="105"/>
      <c r="F332" s="105"/>
      <c r="G332" s="60"/>
      <c r="H332" s="577"/>
      <c r="P332" s="105"/>
      <c r="Q332" s="70"/>
      <c r="R332" s="60"/>
    </row>
    <row r="333" spans="1:18" ht="15.75">
      <c r="A333" s="8"/>
      <c r="B333" s="9"/>
      <c r="C333" s="33"/>
      <c r="D333" s="105"/>
      <c r="E333" s="105"/>
      <c r="F333" s="105"/>
      <c r="G333" s="60"/>
      <c r="H333" s="577"/>
      <c r="P333" s="105"/>
      <c r="Q333" s="70"/>
      <c r="R333" s="60"/>
    </row>
    <row r="334" spans="1:18" ht="15.75">
      <c r="A334" s="8"/>
      <c r="B334" s="9"/>
      <c r="C334" s="9"/>
      <c r="D334" s="105"/>
      <c r="E334" s="105"/>
      <c r="F334" s="105"/>
      <c r="G334" s="60"/>
      <c r="H334" s="577"/>
      <c r="P334" s="105"/>
      <c r="Q334" s="70"/>
      <c r="R334" s="60"/>
    </row>
    <row r="335" spans="1:18" ht="15.75">
      <c r="A335" s="8"/>
      <c r="B335" s="9"/>
      <c r="C335" s="9"/>
      <c r="D335" s="105"/>
      <c r="E335" s="105"/>
      <c r="F335" s="105"/>
      <c r="G335" s="60"/>
      <c r="H335" s="577"/>
      <c r="P335" s="105"/>
      <c r="Q335" s="70"/>
      <c r="R335" s="60"/>
    </row>
    <row r="336" spans="1:18" ht="15.75">
      <c r="A336" s="8"/>
      <c r="B336" s="9"/>
      <c r="C336" s="33"/>
      <c r="D336" s="105"/>
      <c r="E336" s="105"/>
      <c r="F336" s="105"/>
      <c r="G336" s="60"/>
      <c r="H336" s="577"/>
      <c r="P336" s="105"/>
      <c r="Q336" s="70"/>
      <c r="R336" s="60"/>
    </row>
    <row r="337" spans="1:18" ht="15.75">
      <c r="A337" s="8"/>
      <c r="B337" s="9"/>
      <c r="C337" s="9"/>
      <c r="D337" s="105"/>
      <c r="E337" s="105"/>
      <c r="F337" s="105"/>
      <c r="G337" s="60"/>
      <c r="H337" s="577"/>
      <c r="P337" s="105"/>
      <c r="Q337" s="70"/>
      <c r="R337" s="60"/>
    </row>
    <row r="338" spans="1:18" ht="15.75">
      <c r="A338" s="8"/>
      <c r="B338" s="9"/>
      <c r="C338" s="9"/>
      <c r="D338" s="105"/>
      <c r="E338" s="105"/>
      <c r="F338" s="105"/>
      <c r="G338" s="60"/>
      <c r="H338" s="577"/>
      <c r="P338" s="105"/>
      <c r="Q338" s="70"/>
      <c r="R338" s="60"/>
    </row>
    <row r="339" spans="1:18" ht="15.75">
      <c r="A339" s="8"/>
      <c r="B339" s="9"/>
      <c r="C339" s="33"/>
      <c r="D339" s="105"/>
      <c r="E339" s="105"/>
      <c r="F339" s="105"/>
      <c r="G339" s="60"/>
      <c r="H339" s="577"/>
      <c r="P339" s="105"/>
      <c r="Q339" s="70"/>
      <c r="R339" s="60"/>
    </row>
    <row r="340" spans="1:18" ht="15.75">
      <c r="A340" s="8"/>
      <c r="B340" s="9"/>
      <c r="C340" s="33"/>
      <c r="D340" s="105"/>
      <c r="E340" s="105"/>
      <c r="F340" s="105"/>
      <c r="G340" s="60"/>
      <c r="H340" s="577"/>
      <c r="P340" s="105"/>
      <c r="Q340" s="70"/>
      <c r="R340" s="60"/>
    </row>
    <row r="341" spans="1:18" ht="15.75">
      <c r="A341" s="8"/>
      <c r="B341" s="9"/>
      <c r="C341" s="9"/>
      <c r="D341" s="105"/>
      <c r="E341" s="105"/>
      <c r="F341" s="105"/>
      <c r="G341" s="60"/>
      <c r="H341" s="577"/>
      <c r="P341" s="105"/>
      <c r="Q341" s="70"/>
      <c r="R341" s="60"/>
    </row>
    <row r="342" spans="1:18" ht="15.75">
      <c r="A342" s="8"/>
      <c r="B342" s="9"/>
      <c r="C342" s="9"/>
      <c r="D342" s="105"/>
      <c r="E342" s="105"/>
      <c r="F342" s="105"/>
      <c r="G342" s="60"/>
      <c r="H342" s="577"/>
      <c r="P342" s="105"/>
      <c r="Q342" s="70"/>
      <c r="R342" s="60"/>
    </row>
    <row r="343" spans="1:18" ht="15.75">
      <c r="A343" s="8"/>
      <c r="B343" s="9"/>
      <c r="C343" s="33"/>
      <c r="D343" s="105"/>
      <c r="E343" s="105"/>
      <c r="F343" s="105"/>
      <c r="G343" s="60"/>
      <c r="H343" s="577"/>
      <c r="P343" s="105"/>
      <c r="Q343" s="70"/>
      <c r="R343" s="60"/>
    </row>
    <row r="344" spans="1:18" ht="15.75">
      <c r="A344" s="8"/>
      <c r="B344" s="9"/>
      <c r="C344" s="33"/>
      <c r="D344" s="105"/>
      <c r="E344" s="105"/>
      <c r="F344" s="105"/>
      <c r="G344" s="60"/>
      <c r="H344" s="577"/>
      <c r="P344" s="105"/>
      <c r="Q344" s="70"/>
      <c r="R344" s="60"/>
    </row>
    <row r="345" spans="1:18" ht="15.75">
      <c r="A345" s="8"/>
      <c r="B345" s="9"/>
      <c r="C345" s="9"/>
      <c r="D345" s="105"/>
      <c r="E345" s="105"/>
      <c r="F345" s="105"/>
      <c r="G345" s="60"/>
      <c r="H345" s="577"/>
      <c r="P345" s="105"/>
      <c r="Q345" s="70"/>
      <c r="R345" s="60"/>
    </row>
    <row r="346" spans="1:18" ht="15.75">
      <c r="A346" s="8"/>
      <c r="B346" s="9"/>
      <c r="C346" s="9"/>
      <c r="D346" s="105"/>
      <c r="E346" s="105"/>
      <c r="F346" s="105"/>
      <c r="G346" s="60"/>
      <c r="H346" s="577"/>
      <c r="P346" s="105"/>
      <c r="Q346" s="70"/>
      <c r="R346" s="60"/>
    </row>
    <row r="347" spans="1:18" ht="15.75">
      <c r="A347" s="8"/>
      <c r="B347" s="9"/>
      <c r="C347" s="9"/>
      <c r="D347" s="105"/>
      <c r="E347" s="105"/>
      <c r="F347" s="105"/>
      <c r="G347" s="60"/>
      <c r="H347" s="577"/>
      <c r="P347" s="105"/>
      <c r="Q347" s="70"/>
      <c r="R347" s="60"/>
    </row>
    <row r="348" spans="1:18" ht="15.75">
      <c r="A348" s="8"/>
      <c r="B348" s="9"/>
      <c r="C348" s="9"/>
      <c r="D348" s="105"/>
      <c r="E348" s="105"/>
      <c r="F348" s="105"/>
      <c r="G348" s="60"/>
      <c r="H348" s="577"/>
      <c r="P348" s="105"/>
      <c r="Q348" s="70"/>
      <c r="R348" s="60"/>
    </row>
    <row r="349" spans="1:18" ht="15.75">
      <c r="A349" s="8"/>
      <c r="B349" s="18"/>
      <c r="C349" s="33"/>
      <c r="D349" s="105"/>
      <c r="E349" s="105"/>
      <c r="F349" s="105"/>
      <c r="G349" s="60"/>
      <c r="H349" s="577"/>
      <c r="P349" s="105"/>
      <c r="Q349" s="70"/>
      <c r="R349" s="60"/>
    </row>
    <row r="350" spans="1:18" ht="15.75">
      <c r="A350" s="8"/>
      <c r="B350" s="9"/>
      <c r="C350" s="33"/>
      <c r="D350" s="105"/>
      <c r="E350" s="105"/>
      <c r="F350" s="105"/>
      <c r="G350" s="60"/>
      <c r="H350" s="577"/>
      <c r="P350" s="105"/>
      <c r="Q350" s="70"/>
      <c r="R350" s="60"/>
    </row>
    <row r="351" spans="1:18" ht="15.75">
      <c r="A351" s="8"/>
      <c r="B351" s="9"/>
      <c r="C351" s="9"/>
      <c r="D351" s="105"/>
      <c r="E351" s="105"/>
      <c r="F351" s="105"/>
      <c r="G351" s="60"/>
      <c r="H351" s="577"/>
      <c r="P351" s="105"/>
      <c r="Q351" s="70"/>
      <c r="R351" s="60"/>
    </row>
    <row r="352" spans="1:18" ht="15.75">
      <c r="A352" s="8"/>
      <c r="B352" s="9"/>
      <c r="C352" s="9"/>
      <c r="D352" s="105"/>
      <c r="E352" s="105"/>
      <c r="F352" s="105"/>
      <c r="G352" s="60"/>
      <c r="H352" s="577"/>
      <c r="P352" s="105"/>
      <c r="Q352" s="70"/>
      <c r="R352" s="60"/>
    </row>
    <row r="353" spans="1:18" ht="15.75">
      <c r="A353" s="8"/>
      <c r="B353" s="9"/>
      <c r="C353" s="33"/>
      <c r="D353" s="105"/>
      <c r="E353" s="105"/>
      <c r="F353" s="105"/>
      <c r="G353" s="60"/>
      <c r="H353" s="577"/>
      <c r="P353" s="105"/>
      <c r="Q353" s="70"/>
      <c r="R353" s="60"/>
    </row>
    <row r="354" spans="1:18" ht="15.75">
      <c r="A354" s="8"/>
      <c r="B354" s="9"/>
      <c r="C354" s="9"/>
      <c r="D354" s="105"/>
      <c r="E354" s="105"/>
      <c r="F354" s="105"/>
      <c r="G354" s="60"/>
      <c r="H354" s="577"/>
      <c r="P354" s="105"/>
      <c r="Q354" s="70"/>
      <c r="R354" s="60"/>
    </row>
    <row r="355" spans="1:18" ht="15.75">
      <c r="A355" s="8"/>
      <c r="B355" s="9"/>
      <c r="C355" s="9"/>
      <c r="D355" s="105"/>
      <c r="E355" s="105"/>
      <c r="F355" s="105"/>
      <c r="G355" s="60"/>
      <c r="H355" s="577"/>
      <c r="P355" s="105"/>
      <c r="Q355" s="70"/>
      <c r="R355" s="60"/>
    </row>
    <row r="356" spans="1:18" ht="15.75">
      <c r="A356" s="8"/>
      <c r="B356" s="9"/>
      <c r="C356" s="33"/>
      <c r="D356" s="105"/>
      <c r="E356" s="105"/>
      <c r="F356" s="105"/>
      <c r="G356" s="60"/>
      <c r="H356" s="577"/>
      <c r="P356" s="105"/>
      <c r="Q356" s="70"/>
      <c r="R356" s="60"/>
    </row>
    <row r="357" spans="1:18" ht="15.75">
      <c r="A357" s="8"/>
      <c r="B357" s="9"/>
      <c r="C357" s="9"/>
      <c r="D357" s="105"/>
      <c r="E357" s="105"/>
      <c r="F357" s="105"/>
      <c r="G357" s="60"/>
      <c r="H357" s="577"/>
      <c r="P357" s="105"/>
      <c r="Q357" s="70"/>
      <c r="R357" s="60"/>
    </row>
    <row r="358" spans="1:18" ht="15.75">
      <c r="A358" s="8"/>
      <c r="B358" s="9"/>
      <c r="C358" s="9"/>
      <c r="D358" s="105"/>
      <c r="E358" s="105"/>
      <c r="F358" s="105"/>
      <c r="G358" s="60"/>
      <c r="H358" s="577"/>
      <c r="P358" s="105"/>
      <c r="Q358" s="70"/>
      <c r="R358" s="60"/>
    </row>
    <row r="359" spans="1:18" ht="15.75">
      <c r="A359" s="8"/>
      <c r="B359" s="9"/>
      <c r="C359" s="33"/>
      <c r="D359" s="105"/>
      <c r="E359" s="105"/>
      <c r="F359" s="105"/>
      <c r="G359" s="60"/>
      <c r="H359" s="577"/>
      <c r="P359" s="105"/>
      <c r="Q359" s="70"/>
      <c r="R359" s="60"/>
    </row>
    <row r="360" spans="1:18" ht="15.75">
      <c r="A360" s="8"/>
      <c r="B360" s="9"/>
      <c r="C360" s="33"/>
      <c r="D360" s="105"/>
      <c r="E360" s="105"/>
      <c r="F360" s="105"/>
      <c r="G360" s="60"/>
      <c r="H360" s="577"/>
      <c r="P360" s="105"/>
      <c r="Q360" s="70"/>
      <c r="R360" s="60"/>
    </row>
    <row r="361" spans="1:18" ht="15.75">
      <c r="A361" s="8"/>
      <c r="B361" s="9"/>
      <c r="C361" s="9"/>
      <c r="D361" s="105"/>
      <c r="E361" s="105"/>
      <c r="F361" s="105"/>
      <c r="G361" s="60"/>
      <c r="H361" s="577"/>
      <c r="P361" s="105"/>
      <c r="Q361" s="70"/>
      <c r="R361" s="60"/>
    </row>
    <row r="362" spans="1:18" ht="15.75">
      <c r="A362" s="8"/>
      <c r="B362" s="9"/>
      <c r="C362" s="9"/>
      <c r="D362" s="105"/>
      <c r="E362" s="105"/>
      <c r="F362" s="105"/>
      <c r="G362" s="60"/>
      <c r="H362" s="577"/>
      <c r="P362" s="105"/>
      <c r="Q362" s="70"/>
      <c r="R362" s="60"/>
    </row>
    <row r="363" spans="1:18" ht="15.75">
      <c r="A363" s="8"/>
      <c r="B363" s="9"/>
      <c r="C363" s="33"/>
      <c r="D363" s="105"/>
      <c r="E363" s="105"/>
      <c r="F363" s="105"/>
      <c r="G363" s="60"/>
      <c r="H363" s="577"/>
      <c r="P363" s="105"/>
      <c r="Q363" s="70"/>
      <c r="R363" s="60"/>
    </row>
    <row r="364" spans="1:18" ht="15.75">
      <c r="A364" s="8"/>
      <c r="B364" s="9"/>
      <c r="C364" s="33"/>
      <c r="D364" s="105"/>
      <c r="E364" s="105"/>
      <c r="F364" s="105"/>
      <c r="G364" s="60"/>
      <c r="H364" s="577"/>
      <c r="P364" s="105"/>
      <c r="Q364" s="70"/>
      <c r="R364" s="60"/>
    </row>
    <row r="365" spans="1:18" ht="15.75">
      <c r="A365" s="8"/>
      <c r="B365" s="9"/>
      <c r="C365" s="9"/>
      <c r="D365" s="105"/>
      <c r="E365" s="105"/>
      <c r="F365" s="105"/>
      <c r="G365" s="60"/>
      <c r="H365" s="577"/>
      <c r="P365" s="105"/>
      <c r="Q365" s="70"/>
      <c r="R365" s="60"/>
    </row>
    <row r="366" spans="1:18" ht="15.75">
      <c r="A366" s="8"/>
      <c r="B366" s="9"/>
      <c r="C366" s="9"/>
      <c r="D366" s="105"/>
      <c r="E366" s="105"/>
      <c r="F366" s="105"/>
      <c r="G366" s="60"/>
      <c r="H366" s="577"/>
      <c r="P366" s="105"/>
      <c r="Q366" s="70"/>
      <c r="R366" s="60"/>
    </row>
    <row r="367" spans="1:18" ht="15.75">
      <c r="A367" s="8"/>
      <c r="B367" s="9"/>
      <c r="C367" s="33"/>
      <c r="D367" s="105"/>
      <c r="E367" s="105"/>
      <c r="F367" s="105"/>
      <c r="G367" s="60"/>
      <c r="H367" s="577"/>
      <c r="P367" s="105"/>
      <c r="Q367" s="70"/>
      <c r="R367" s="60"/>
    </row>
    <row r="368" spans="1:18" ht="15.75">
      <c r="A368" s="8"/>
      <c r="B368" s="9"/>
      <c r="C368" s="33"/>
      <c r="D368" s="105"/>
      <c r="E368" s="105"/>
      <c r="F368" s="105"/>
      <c r="G368" s="60"/>
      <c r="H368" s="577"/>
      <c r="P368" s="105"/>
      <c r="Q368" s="70"/>
      <c r="R368" s="60"/>
    </row>
    <row r="369" spans="1:18" ht="15.75">
      <c r="A369" s="8"/>
      <c r="B369" s="9"/>
      <c r="C369" s="9"/>
      <c r="D369" s="105"/>
      <c r="E369" s="105"/>
      <c r="F369" s="105"/>
      <c r="G369" s="60"/>
      <c r="H369" s="577"/>
      <c r="P369" s="105"/>
      <c r="Q369" s="70"/>
      <c r="R369" s="60"/>
    </row>
    <row r="370" spans="1:18" ht="15.75">
      <c r="A370" s="8"/>
      <c r="B370" s="9"/>
      <c r="C370" s="9"/>
      <c r="D370" s="105"/>
      <c r="E370" s="105"/>
      <c r="F370" s="105"/>
      <c r="G370" s="60"/>
      <c r="H370" s="577"/>
      <c r="P370" s="105"/>
      <c r="Q370" s="70"/>
      <c r="R370" s="60"/>
    </row>
    <row r="371" spans="1:18" ht="15.75">
      <c r="A371" s="8"/>
      <c r="B371" s="9"/>
      <c r="C371" s="33"/>
      <c r="D371" s="105"/>
      <c r="E371" s="105"/>
      <c r="F371" s="105"/>
      <c r="G371" s="60"/>
      <c r="H371" s="577"/>
      <c r="P371" s="105"/>
      <c r="Q371" s="70"/>
      <c r="R371" s="60"/>
    </row>
    <row r="372" spans="1:18" ht="15.75">
      <c r="A372" s="8"/>
      <c r="B372" s="9"/>
      <c r="C372" s="9"/>
      <c r="D372" s="105"/>
      <c r="E372" s="105"/>
      <c r="F372" s="105"/>
      <c r="G372" s="60"/>
      <c r="H372" s="577"/>
      <c r="P372" s="105"/>
      <c r="Q372" s="70"/>
      <c r="R372" s="60"/>
    </row>
    <row r="373" spans="1:18" ht="15.75">
      <c r="A373" s="8"/>
      <c r="B373" s="9"/>
      <c r="C373" s="9"/>
      <c r="D373" s="105"/>
      <c r="E373" s="105"/>
      <c r="F373" s="105"/>
      <c r="G373" s="60"/>
      <c r="H373" s="577"/>
      <c r="P373" s="105"/>
      <c r="Q373" s="70"/>
      <c r="R373" s="60"/>
    </row>
    <row r="374" spans="1:18" ht="15.75">
      <c r="A374" s="8"/>
      <c r="B374" s="9"/>
      <c r="C374" s="33"/>
      <c r="D374" s="105"/>
      <c r="E374" s="105"/>
      <c r="F374" s="105"/>
      <c r="G374" s="60"/>
      <c r="H374" s="577"/>
      <c r="P374" s="105"/>
      <c r="Q374" s="70"/>
      <c r="R374" s="60"/>
    </row>
    <row r="375" spans="1:18" ht="15.75">
      <c r="A375" s="8"/>
      <c r="B375" s="9"/>
      <c r="C375" s="33"/>
      <c r="D375" s="105"/>
      <c r="E375" s="105"/>
      <c r="F375" s="105"/>
      <c r="G375" s="60"/>
      <c r="H375" s="577"/>
      <c r="P375" s="105"/>
      <c r="Q375" s="70"/>
      <c r="R375" s="60"/>
    </row>
    <row r="376" spans="1:18" ht="15.75">
      <c r="A376" s="8"/>
      <c r="B376" s="9"/>
      <c r="C376" s="33"/>
      <c r="D376" s="105"/>
      <c r="E376" s="105"/>
      <c r="F376" s="105"/>
      <c r="G376" s="60"/>
      <c r="H376" s="577"/>
      <c r="P376" s="105"/>
      <c r="Q376" s="70"/>
      <c r="R376" s="60"/>
    </row>
    <row r="377" spans="1:18" ht="15.75">
      <c r="A377" s="8"/>
      <c r="B377" s="9"/>
      <c r="C377" s="9"/>
      <c r="D377" s="105"/>
      <c r="E377" s="105"/>
      <c r="F377" s="105"/>
      <c r="G377" s="60"/>
      <c r="H377" s="577"/>
      <c r="P377" s="105"/>
      <c r="Q377" s="70"/>
      <c r="R377" s="60"/>
    </row>
    <row r="378" spans="1:18" ht="15.75">
      <c r="A378" s="8"/>
      <c r="B378" s="9"/>
      <c r="C378" s="9"/>
      <c r="D378" s="105"/>
      <c r="E378" s="105"/>
      <c r="F378" s="105"/>
      <c r="G378" s="60"/>
      <c r="H378" s="577"/>
      <c r="P378" s="105"/>
      <c r="Q378" s="70"/>
      <c r="R378" s="60"/>
    </row>
    <row r="379" spans="1:18" ht="15.75">
      <c r="A379" s="8"/>
      <c r="B379" s="9"/>
      <c r="C379" s="33"/>
      <c r="D379" s="105"/>
      <c r="E379" s="105"/>
      <c r="F379" s="105"/>
      <c r="G379" s="60"/>
      <c r="H379" s="577"/>
      <c r="P379" s="105"/>
      <c r="Q379" s="70"/>
      <c r="R379" s="60"/>
    </row>
    <row r="380" spans="1:18" ht="15.75">
      <c r="A380" s="8"/>
      <c r="B380" s="9"/>
      <c r="C380" s="9"/>
      <c r="D380" s="105"/>
      <c r="E380" s="105"/>
      <c r="F380" s="105"/>
      <c r="G380" s="60"/>
      <c r="H380" s="577"/>
      <c r="P380" s="105"/>
      <c r="Q380" s="70"/>
      <c r="R380" s="60"/>
    </row>
    <row r="381" spans="1:18" ht="15.75">
      <c r="A381" s="8"/>
      <c r="B381" s="9"/>
      <c r="C381" s="9"/>
      <c r="D381" s="105"/>
      <c r="E381" s="105"/>
      <c r="F381" s="105"/>
      <c r="G381" s="60"/>
      <c r="H381" s="577"/>
      <c r="P381" s="105"/>
      <c r="Q381" s="70"/>
      <c r="R381" s="60"/>
    </row>
    <row r="382" spans="1:18" ht="15.75">
      <c r="A382" s="8"/>
      <c r="B382" s="9"/>
      <c r="C382" s="33"/>
      <c r="D382" s="105"/>
      <c r="E382" s="105"/>
      <c r="F382" s="105"/>
      <c r="G382" s="60"/>
      <c r="H382" s="577"/>
      <c r="P382" s="105"/>
      <c r="Q382" s="70"/>
      <c r="R382" s="60"/>
    </row>
    <row r="383" spans="1:18" ht="15.75">
      <c r="A383" s="8"/>
      <c r="B383" s="9"/>
      <c r="C383" s="9"/>
      <c r="D383" s="105"/>
      <c r="E383" s="105"/>
      <c r="F383" s="105"/>
      <c r="G383" s="60"/>
      <c r="H383" s="577"/>
      <c r="P383" s="105"/>
      <c r="Q383" s="70"/>
      <c r="R383" s="60"/>
    </row>
    <row r="384" spans="1:18" ht="15.75">
      <c r="A384" s="8"/>
      <c r="B384" s="9"/>
      <c r="C384" s="9"/>
      <c r="D384" s="105"/>
      <c r="E384" s="105"/>
      <c r="F384" s="105"/>
      <c r="G384" s="60"/>
      <c r="H384" s="577"/>
      <c r="P384" s="105"/>
      <c r="Q384" s="70"/>
      <c r="R384" s="60"/>
    </row>
    <row r="385" spans="1:18" ht="15.75">
      <c r="A385" s="8"/>
      <c r="B385" s="9"/>
      <c r="C385" s="33"/>
      <c r="D385" s="105"/>
      <c r="E385" s="105"/>
      <c r="F385" s="105"/>
      <c r="G385" s="60"/>
      <c r="H385" s="577"/>
      <c r="P385" s="105"/>
      <c r="Q385" s="70"/>
      <c r="R385" s="60"/>
    </row>
    <row r="386" spans="1:18" ht="15.75">
      <c r="A386" s="8"/>
      <c r="B386" s="9"/>
      <c r="C386" s="33"/>
      <c r="D386" s="105"/>
      <c r="E386" s="105"/>
      <c r="F386" s="105"/>
      <c r="G386" s="60"/>
      <c r="H386" s="577"/>
      <c r="P386" s="105"/>
      <c r="Q386" s="70"/>
      <c r="R386" s="60"/>
    </row>
    <row r="387" spans="1:18" ht="15.75">
      <c r="A387" s="8"/>
      <c r="B387" s="9"/>
      <c r="C387" s="9"/>
      <c r="D387" s="105"/>
      <c r="E387" s="105"/>
      <c r="F387" s="105"/>
      <c r="G387" s="60"/>
      <c r="H387" s="577"/>
      <c r="P387" s="105"/>
      <c r="Q387" s="70"/>
      <c r="R387" s="60"/>
    </row>
    <row r="388" spans="1:18" ht="15.75">
      <c r="A388" s="8"/>
      <c r="B388" s="9"/>
      <c r="C388" s="9"/>
      <c r="D388" s="105"/>
      <c r="E388" s="105"/>
      <c r="F388" s="105"/>
      <c r="G388" s="60"/>
      <c r="H388" s="577"/>
      <c r="P388" s="105"/>
      <c r="Q388" s="70"/>
      <c r="R388" s="60"/>
    </row>
    <row r="389" spans="1:18" ht="15.75">
      <c r="A389" s="8"/>
      <c r="B389" s="9"/>
      <c r="C389" s="9"/>
      <c r="D389" s="105"/>
      <c r="E389" s="105"/>
      <c r="F389" s="105"/>
      <c r="G389" s="60"/>
      <c r="H389" s="577"/>
      <c r="P389" s="105"/>
      <c r="Q389" s="70"/>
      <c r="R389" s="60"/>
    </row>
    <row r="390" spans="1:18" ht="15.75">
      <c r="A390" s="8"/>
      <c r="B390" s="18"/>
      <c r="C390" s="33"/>
      <c r="D390" s="105"/>
      <c r="E390" s="105"/>
      <c r="F390" s="105"/>
      <c r="G390" s="60"/>
      <c r="H390" s="577"/>
      <c r="P390" s="105"/>
      <c r="Q390" s="70"/>
      <c r="R390" s="60"/>
    </row>
    <row r="391" spans="1:18" ht="15.75">
      <c r="A391" s="8"/>
      <c r="B391" s="18"/>
      <c r="C391" s="33"/>
      <c r="D391" s="105"/>
      <c r="E391" s="105"/>
      <c r="F391" s="105"/>
      <c r="G391" s="60"/>
      <c r="H391" s="577"/>
      <c r="P391" s="105"/>
      <c r="Q391" s="70"/>
      <c r="R391" s="60"/>
    </row>
    <row r="392" spans="1:18" ht="15.75">
      <c r="A392" s="8"/>
      <c r="B392" s="9"/>
      <c r="C392" s="9"/>
      <c r="D392" s="105"/>
      <c r="E392" s="105"/>
      <c r="F392" s="105"/>
      <c r="G392" s="60"/>
      <c r="H392" s="577"/>
      <c r="P392" s="105"/>
      <c r="Q392" s="70"/>
      <c r="R392" s="60"/>
    </row>
    <row r="393" spans="1:18" ht="15.75">
      <c r="A393" s="8"/>
      <c r="B393" s="9"/>
      <c r="C393" s="9"/>
      <c r="D393" s="105"/>
      <c r="E393" s="105"/>
      <c r="F393" s="105"/>
      <c r="G393" s="60"/>
      <c r="H393" s="577"/>
      <c r="P393" s="105"/>
      <c r="Q393" s="70"/>
      <c r="R393" s="60"/>
    </row>
    <row r="394" spans="1:18" ht="15.75">
      <c r="A394" s="8"/>
      <c r="B394" s="9"/>
      <c r="C394" s="9"/>
      <c r="D394" s="105"/>
      <c r="E394" s="105"/>
      <c r="F394" s="105"/>
      <c r="G394" s="60"/>
      <c r="H394" s="577"/>
      <c r="P394" s="105"/>
      <c r="Q394" s="70"/>
      <c r="R394" s="60"/>
    </row>
    <row r="395" spans="1:18" ht="15.75">
      <c r="A395" s="8"/>
      <c r="B395" s="9"/>
      <c r="C395" s="9"/>
      <c r="D395" s="105"/>
      <c r="E395" s="105"/>
      <c r="F395" s="105"/>
      <c r="G395" s="60"/>
      <c r="H395" s="577"/>
      <c r="P395" s="105"/>
      <c r="Q395" s="70"/>
      <c r="R395" s="60"/>
    </row>
    <row r="396" spans="1:18" ht="15.75">
      <c r="A396" s="8"/>
      <c r="B396" s="9"/>
      <c r="C396" s="9"/>
      <c r="D396" s="105"/>
      <c r="E396" s="105"/>
      <c r="F396" s="105"/>
      <c r="G396" s="60"/>
      <c r="H396" s="577"/>
      <c r="P396" s="105"/>
      <c r="Q396" s="70"/>
      <c r="R396" s="60"/>
    </row>
    <row r="397" spans="1:18" ht="15.75">
      <c r="A397" s="8"/>
      <c r="B397" s="9"/>
      <c r="C397" s="9"/>
      <c r="D397" s="105"/>
      <c r="E397" s="105"/>
      <c r="F397" s="105"/>
      <c r="G397" s="60"/>
      <c r="H397" s="577"/>
      <c r="P397" s="105"/>
      <c r="Q397" s="70"/>
      <c r="R397" s="60"/>
    </row>
    <row r="398" spans="1:18" ht="15.75">
      <c r="A398" s="8"/>
      <c r="B398" s="9"/>
      <c r="C398" s="9"/>
      <c r="D398" s="105"/>
      <c r="E398" s="105"/>
      <c r="F398" s="105"/>
      <c r="G398" s="60"/>
      <c r="H398" s="577"/>
      <c r="P398" s="105"/>
      <c r="Q398" s="70"/>
      <c r="R398" s="60"/>
    </row>
    <row r="399" spans="1:18" ht="15.75">
      <c r="A399" s="8"/>
      <c r="B399" s="9"/>
      <c r="C399" s="33"/>
      <c r="D399" s="105"/>
      <c r="E399" s="105"/>
      <c r="F399" s="105"/>
      <c r="G399" s="60"/>
      <c r="H399" s="577"/>
      <c r="P399" s="105"/>
      <c r="Q399" s="70"/>
      <c r="R399" s="60"/>
    </row>
    <row r="400" spans="1:18" ht="15.75">
      <c r="A400" s="8"/>
      <c r="B400" s="9"/>
      <c r="C400" s="33"/>
      <c r="D400" s="105"/>
      <c r="E400" s="105"/>
      <c r="F400" s="105"/>
      <c r="G400" s="60"/>
      <c r="H400" s="577"/>
      <c r="P400" s="105"/>
      <c r="Q400" s="70"/>
      <c r="R400" s="60"/>
    </row>
    <row r="401" spans="1:18" ht="15.75">
      <c r="A401" s="8"/>
      <c r="B401" s="9"/>
      <c r="C401" s="33"/>
      <c r="D401" s="105"/>
      <c r="E401" s="105"/>
      <c r="F401" s="105"/>
      <c r="G401" s="60"/>
      <c r="H401" s="577"/>
      <c r="P401" s="105"/>
      <c r="Q401" s="70"/>
      <c r="R401" s="60"/>
    </row>
    <row r="402" spans="1:18" ht="15.75">
      <c r="A402" s="8"/>
      <c r="B402" s="9"/>
      <c r="C402" s="33"/>
      <c r="D402" s="105"/>
      <c r="E402" s="105"/>
      <c r="F402" s="105"/>
      <c r="G402" s="60"/>
      <c r="H402" s="577"/>
      <c r="P402" s="105"/>
      <c r="Q402" s="70"/>
      <c r="R402" s="60"/>
    </row>
    <row r="403" spans="1:18" ht="15.75">
      <c r="A403" s="36"/>
      <c r="B403" s="18"/>
      <c r="C403" s="18"/>
      <c r="D403" s="105"/>
      <c r="E403" s="105"/>
      <c r="F403" s="105"/>
      <c r="G403" s="60"/>
      <c r="H403" s="577"/>
      <c r="P403" s="105"/>
      <c r="Q403" s="70"/>
      <c r="R403" s="60"/>
    </row>
    <row r="404" spans="1:18" ht="15.75">
      <c r="A404" s="8"/>
      <c r="B404" s="9"/>
      <c r="C404" s="9"/>
      <c r="D404" s="105"/>
      <c r="E404" s="105"/>
      <c r="F404" s="105"/>
      <c r="G404" s="60"/>
      <c r="H404" s="577"/>
      <c r="P404" s="105"/>
      <c r="Q404" s="70"/>
      <c r="R404" s="60"/>
    </row>
    <row r="405" spans="1:18" ht="15.75">
      <c r="A405" s="8"/>
      <c r="B405" s="9"/>
      <c r="C405" s="9"/>
      <c r="D405" s="105"/>
      <c r="E405" s="105"/>
      <c r="F405" s="105"/>
      <c r="G405" s="60"/>
      <c r="H405" s="577"/>
      <c r="P405" s="105"/>
      <c r="Q405" s="70"/>
      <c r="R405" s="60"/>
    </row>
    <row r="406" spans="1:18" ht="15.75">
      <c r="A406" s="8"/>
      <c r="B406" s="9"/>
      <c r="C406" s="9"/>
      <c r="D406" s="105"/>
      <c r="E406" s="105"/>
      <c r="F406" s="105"/>
      <c r="G406" s="60"/>
      <c r="H406" s="577"/>
      <c r="P406" s="105"/>
      <c r="Q406" s="70"/>
      <c r="R406" s="60"/>
    </row>
    <row r="407" spans="1:18" ht="15.75">
      <c r="A407" s="8"/>
      <c r="B407" s="9"/>
      <c r="C407" s="18"/>
      <c r="D407" s="105"/>
      <c r="E407" s="105"/>
      <c r="F407" s="105"/>
      <c r="G407" s="60"/>
      <c r="H407" s="577"/>
      <c r="P407" s="105"/>
      <c r="Q407" s="70"/>
      <c r="R407" s="60"/>
    </row>
    <row r="408" spans="1:18" ht="15.75">
      <c r="A408" s="8"/>
      <c r="B408" s="9"/>
      <c r="C408" s="18"/>
      <c r="D408" s="105"/>
      <c r="E408" s="105"/>
      <c r="F408" s="105"/>
      <c r="G408" s="60"/>
      <c r="H408" s="577"/>
      <c r="P408" s="105"/>
      <c r="Q408" s="70"/>
      <c r="R408" s="60"/>
    </row>
    <row r="409" spans="1:18">
      <c r="A409" s="8"/>
      <c r="B409" s="9"/>
      <c r="C409" s="18"/>
    </row>
    <row r="410" spans="1:18">
      <c r="A410" s="8"/>
      <c r="B410" s="9"/>
      <c r="C410" s="18"/>
    </row>
    <row r="411" spans="1:18">
      <c r="A411" s="8"/>
      <c r="B411" s="9"/>
      <c r="C411" s="9"/>
    </row>
    <row r="412" spans="1:18">
      <c r="A412" s="8"/>
      <c r="B412" s="9"/>
      <c r="C412" s="9"/>
    </row>
    <row r="413" spans="1:18">
      <c r="A413" s="8"/>
      <c r="B413" s="9"/>
      <c r="C413" s="9"/>
    </row>
    <row r="414" spans="1:18">
      <c r="A414" s="8"/>
      <c r="B414" s="9"/>
      <c r="C414" s="9"/>
    </row>
    <row r="415" spans="1:18">
      <c r="A415" s="8"/>
      <c r="B415" s="9"/>
      <c r="C415" s="9"/>
    </row>
    <row r="416" spans="1:18">
      <c r="A416" s="8"/>
      <c r="B416" s="9"/>
      <c r="C416" s="18"/>
    </row>
    <row r="417" spans="1:3">
      <c r="A417" s="8"/>
      <c r="B417" s="9"/>
      <c r="C417" s="18"/>
    </row>
    <row r="418" spans="1:3">
      <c r="A418" s="8"/>
      <c r="B418" s="9"/>
      <c r="C418" s="18"/>
    </row>
    <row r="419" spans="1:3">
      <c r="A419" s="8"/>
      <c r="B419" s="9"/>
      <c r="C419" s="18"/>
    </row>
    <row r="420" spans="1:3">
      <c r="A420" s="36"/>
      <c r="B420" s="18"/>
      <c r="C420" s="18"/>
    </row>
    <row r="421" spans="1:3">
      <c r="A421" s="8"/>
      <c r="B421" s="9"/>
      <c r="C421" s="9"/>
    </row>
    <row r="422" spans="1:3">
      <c r="A422" s="8"/>
      <c r="B422" s="9"/>
      <c r="C422" s="9"/>
    </row>
    <row r="423" spans="1:3">
      <c r="A423" s="8"/>
      <c r="B423" s="9"/>
      <c r="C423" s="9"/>
    </row>
    <row r="424" spans="1:3">
      <c r="A424" s="8"/>
      <c r="B424" s="9"/>
      <c r="C424" s="18"/>
    </row>
    <row r="425" spans="1:3">
      <c r="A425" s="8"/>
      <c r="B425" s="9"/>
      <c r="C425" s="18"/>
    </row>
    <row r="426" spans="1:3">
      <c r="A426" s="8"/>
      <c r="B426" s="9"/>
      <c r="C426" s="18"/>
    </row>
    <row r="427" spans="1:3">
      <c r="A427" s="8"/>
      <c r="B427" s="9"/>
      <c r="C427" s="18"/>
    </row>
    <row r="428" spans="1:3">
      <c r="A428" s="8"/>
      <c r="B428" s="9"/>
      <c r="C428" s="9"/>
    </row>
    <row r="429" spans="1:3">
      <c r="A429" s="8"/>
      <c r="B429" s="9"/>
      <c r="C429" s="9"/>
    </row>
    <row r="430" spans="1:3">
      <c r="A430" s="8"/>
      <c r="B430" s="9"/>
      <c r="C430" s="9"/>
    </row>
    <row r="431" spans="1:3">
      <c r="A431" s="8"/>
      <c r="B431" s="9"/>
      <c r="C431" s="9"/>
    </row>
    <row r="432" spans="1:3">
      <c r="A432" s="8"/>
      <c r="B432" s="9"/>
      <c r="C432" s="9"/>
    </row>
    <row r="433" spans="1:3">
      <c r="A433" s="8"/>
      <c r="B433" s="9"/>
      <c r="C433" s="18"/>
    </row>
    <row r="434" spans="1:3">
      <c r="A434" s="8"/>
      <c r="B434" s="9"/>
      <c r="C434" s="18"/>
    </row>
    <row r="435" spans="1:3">
      <c r="A435" s="8"/>
      <c r="B435" s="9"/>
      <c r="C435" s="18"/>
    </row>
    <row r="436" spans="1:3">
      <c r="A436" s="8"/>
      <c r="B436" s="9"/>
      <c r="C436" s="18"/>
    </row>
    <row r="437" spans="1:3">
      <c r="A437" s="36"/>
      <c r="B437" s="18"/>
      <c r="C437" s="18"/>
    </row>
    <row r="438" spans="1:3">
      <c r="A438" s="8"/>
      <c r="B438" s="9"/>
      <c r="C438" s="9"/>
    </row>
    <row r="439" spans="1:3">
      <c r="A439" s="8"/>
      <c r="B439" s="9"/>
      <c r="C439" s="9"/>
    </row>
    <row r="440" spans="1:3">
      <c r="A440" s="8"/>
      <c r="B440" s="9"/>
      <c r="C440" s="9"/>
    </row>
    <row r="441" spans="1:3">
      <c r="A441" s="8"/>
      <c r="B441" s="9"/>
      <c r="C441" s="18"/>
    </row>
    <row r="442" spans="1:3">
      <c r="A442" s="8"/>
      <c r="B442" s="9"/>
      <c r="C442" s="18"/>
    </row>
    <row r="443" spans="1:3">
      <c r="A443" s="8"/>
      <c r="B443" s="9"/>
      <c r="C443" s="18"/>
    </row>
    <row r="444" spans="1:3">
      <c r="A444" s="8"/>
      <c r="B444" s="9"/>
      <c r="C444" s="18"/>
    </row>
    <row r="445" spans="1:3">
      <c r="A445" s="8"/>
      <c r="B445" s="9"/>
      <c r="C445" s="9"/>
    </row>
    <row r="446" spans="1:3">
      <c r="A446" s="8"/>
      <c r="B446" s="9"/>
      <c r="C446" s="9"/>
    </row>
    <row r="447" spans="1:3">
      <c r="A447" s="8"/>
      <c r="B447" s="9"/>
      <c r="C447" s="18"/>
    </row>
    <row r="448" spans="1:3">
      <c r="A448" s="8"/>
      <c r="B448" s="9"/>
      <c r="C448" s="18"/>
    </row>
    <row r="449" spans="1:3">
      <c r="A449" s="8"/>
      <c r="B449" s="9"/>
      <c r="C449" s="18"/>
    </row>
    <row r="450" spans="1:3">
      <c r="A450" s="8"/>
      <c r="B450" s="9"/>
      <c r="C450" s="18"/>
    </row>
    <row r="451" spans="1:3">
      <c r="A451" s="8"/>
      <c r="B451" s="9"/>
      <c r="C451" s="18"/>
    </row>
    <row r="452" spans="1:3">
      <c r="A452" s="8"/>
      <c r="B452" s="9"/>
      <c r="C452" s="18"/>
    </row>
    <row r="453" spans="1:3">
      <c r="A453" s="8"/>
      <c r="B453" s="9"/>
      <c r="C453" s="9"/>
    </row>
    <row r="454" spans="1:3">
      <c r="A454" s="8"/>
      <c r="B454" s="9"/>
      <c r="C454" s="9"/>
    </row>
    <row r="455" spans="1:3">
      <c r="A455" s="8"/>
      <c r="B455" s="9"/>
      <c r="C455" s="18"/>
    </row>
    <row r="456" spans="1:3">
      <c r="A456" s="8"/>
      <c r="B456" s="9"/>
      <c r="C456" s="18"/>
    </row>
    <row r="457" spans="1:3">
      <c r="A457" s="8"/>
      <c r="B457" s="9"/>
      <c r="C457" s="18"/>
    </row>
    <row r="458" spans="1:3">
      <c r="A458" s="8"/>
      <c r="B458" s="9"/>
      <c r="C458" s="18"/>
    </row>
    <row r="459" spans="1:3">
      <c r="A459" s="8"/>
      <c r="B459" s="9"/>
      <c r="C459" s="18"/>
    </row>
    <row r="460" spans="1:3">
      <c r="A460" s="8"/>
      <c r="B460" s="9"/>
      <c r="C460" s="9"/>
    </row>
    <row r="461" spans="1:3">
      <c r="A461" s="8"/>
      <c r="B461" s="9"/>
      <c r="C461" s="9"/>
    </row>
    <row r="462" spans="1:3">
      <c r="A462" s="8"/>
      <c r="B462" s="9"/>
      <c r="C462" s="9"/>
    </row>
    <row r="463" spans="1:3">
      <c r="A463" s="8"/>
      <c r="B463" s="9"/>
      <c r="C463" s="9"/>
    </row>
    <row r="464" spans="1:3">
      <c r="A464" s="8"/>
      <c r="B464" s="9"/>
      <c r="C464" s="9"/>
    </row>
    <row r="465" spans="1:3">
      <c r="A465" s="8"/>
      <c r="B465" s="9"/>
      <c r="C465" s="9"/>
    </row>
    <row r="466" spans="1:3">
      <c r="A466" s="8"/>
      <c r="B466" s="18"/>
      <c r="C466" s="33"/>
    </row>
    <row r="467" spans="1:3">
      <c r="A467" s="8"/>
      <c r="B467" s="9"/>
      <c r="C467" s="33"/>
    </row>
    <row r="468" spans="1:3">
      <c r="A468" s="8"/>
      <c r="B468" s="9"/>
      <c r="C468" s="33"/>
    </row>
    <row r="469" spans="1:3">
      <c r="A469" s="8"/>
      <c r="B469" s="9"/>
      <c r="C469" s="33"/>
    </row>
    <row r="470" spans="1:3">
      <c r="A470" s="8"/>
      <c r="B470" s="9"/>
      <c r="C470" s="33"/>
    </row>
    <row r="471" spans="1:3">
      <c r="A471" s="8"/>
      <c r="B471" s="9"/>
      <c r="C471" s="9"/>
    </row>
    <row r="472" spans="1:3">
      <c r="A472" s="8"/>
      <c r="B472" s="9"/>
      <c r="C472" s="9"/>
    </row>
    <row r="473" spans="1:3">
      <c r="A473" s="8"/>
      <c r="B473" s="9"/>
      <c r="C473" s="33"/>
    </row>
    <row r="474" spans="1:3">
      <c r="A474" s="8"/>
      <c r="B474" s="9"/>
      <c r="C474" s="33"/>
    </row>
    <row r="475" spans="1:3">
      <c r="A475" s="8"/>
      <c r="B475" s="9"/>
      <c r="C475" s="33"/>
    </row>
    <row r="476" spans="1:3">
      <c r="A476" s="8"/>
      <c r="B476" s="9"/>
      <c r="C476" s="33"/>
    </row>
    <row r="477" spans="1:3">
      <c r="A477" s="8"/>
      <c r="B477" s="9"/>
      <c r="C477" s="33"/>
    </row>
    <row r="478" spans="1:3">
      <c r="A478" s="8"/>
      <c r="B478" s="9"/>
      <c r="C478" s="9"/>
    </row>
    <row r="479" spans="1:3">
      <c r="A479" s="8"/>
      <c r="B479" s="9"/>
      <c r="C479" s="9"/>
    </row>
    <row r="480" spans="1:3">
      <c r="A480" s="8"/>
      <c r="B480" s="9"/>
      <c r="C480" s="9"/>
    </row>
    <row r="481" spans="1:3">
      <c r="A481" s="8"/>
      <c r="B481" s="9"/>
      <c r="C481" s="9"/>
    </row>
    <row r="482" spans="1:3">
      <c r="A482" s="8"/>
      <c r="B482" s="9"/>
      <c r="C482" s="9"/>
    </row>
    <row r="483" spans="1:3">
      <c r="A483" s="8"/>
      <c r="B483" s="9"/>
      <c r="C483" s="33"/>
    </row>
    <row r="484" spans="1:3">
      <c r="A484" s="8"/>
      <c r="B484" s="9"/>
      <c r="C484" s="33"/>
    </row>
    <row r="485" spans="1:3">
      <c r="A485" s="8"/>
      <c r="B485" s="9"/>
      <c r="C485" s="33"/>
    </row>
    <row r="486" spans="1:3">
      <c r="A486" s="8"/>
      <c r="B486" s="9"/>
      <c r="C486" s="33"/>
    </row>
    <row r="487" spans="1:3">
      <c r="A487" s="36"/>
      <c r="B487" s="18"/>
      <c r="C487" s="18"/>
    </row>
    <row r="488" spans="1:3">
      <c r="A488" s="8"/>
      <c r="B488" s="9"/>
      <c r="C488" s="9"/>
    </row>
    <row r="489" spans="1:3">
      <c r="A489" s="8"/>
      <c r="B489" s="9"/>
      <c r="C489" s="9"/>
    </row>
    <row r="490" spans="1:3">
      <c r="A490" s="8"/>
      <c r="B490" s="9"/>
      <c r="C490" s="9"/>
    </row>
    <row r="491" spans="1:3">
      <c r="A491" s="8"/>
      <c r="B491" s="9"/>
      <c r="C491" s="33"/>
    </row>
    <row r="492" spans="1:3">
      <c r="A492" s="8"/>
      <c r="B492" s="9"/>
      <c r="C492" s="33"/>
    </row>
    <row r="493" spans="1:3">
      <c r="A493" s="8"/>
      <c r="B493" s="9"/>
      <c r="C493" s="33"/>
    </row>
    <row r="494" spans="1:3">
      <c r="A494" s="8"/>
      <c r="B494" s="9"/>
      <c r="C494" s="33"/>
    </row>
    <row r="495" spans="1:3">
      <c r="A495" s="36"/>
      <c r="B495" s="18"/>
      <c r="C495" s="18"/>
    </row>
    <row r="496" spans="1:3">
      <c r="A496" s="8"/>
      <c r="B496" s="9"/>
      <c r="C496" s="9"/>
    </row>
    <row r="497" spans="1:3">
      <c r="A497" s="8"/>
      <c r="B497" s="9"/>
      <c r="C497" s="9"/>
    </row>
    <row r="498" spans="1:3">
      <c r="A498" s="8"/>
      <c r="B498" s="9"/>
      <c r="C498" s="9"/>
    </row>
    <row r="499" spans="1:3">
      <c r="A499" s="8"/>
      <c r="B499" s="9"/>
      <c r="C499" s="18"/>
    </row>
    <row r="500" spans="1:3">
      <c r="A500" s="8"/>
      <c r="B500" s="9"/>
      <c r="C500" s="18"/>
    </row>
    <row r="501" spans="1:3">
      <c r="A501" s="8"/>
      <c r="B501" s="9"/>
      <c r="C501" s="18"/>
    </row>
    <row r="502" spans="1:3">
      <c r="A502" s="8"/>
      <c r="B502" s="9"/>
      <c r="C502" s="18"/>
    </row>
    <row r="503" spans="1:3">
      <c r="A503" s="8"/>
      <c r="B503" s="9"/>
      <c r="C503" s="9"/>
    </row>
    <row r="504" spans="1:3">
      <c r="A504" s="8"/>
      <c r="B504" s="9"/>
      <c r="C504" s="9"/>
    </row>
    <row r="505" spans="1:3">
      <c r="A505" s="8"/>
      <c r="B505" s="9"/>
      <c r="C505" s="18"/>
    </row>
    <row r="506" spans="1:3">
      <c r="A506" s="8"/>
      <c r="B506" s="9"/>
      <c r="C506" s="18"/>
    </row>
    <row r="507" spans="1:3">
      <c r="A507" s="8"/>
      <c r="B507" s="9"/>
      <c r="C507" s="18"/>
    </row>
    <row r="508" spans="1:3">
      <c r="A508" s="8"/>
      <c r="B508" s="9"/>
      <c r="C508" s="9"/>
    </row>
    <row r="509" spans="1:3">
      <c r="A509" s="8"/>
      <c r="B509" s="9"/>
      <c r="C509" s="18"/>
    </row>
    <row r="510" spans="1:3">
      <c r="A510" s="8"/>
      <c r="B510" s="9"/>
      <c r="C510" s="18"/>
    </row>
    <row r="511" spans="1:3">
      <c r="A511" s="8"/>
      <c r="B511" s="9"/>
      <c r="C511" s="18"/>
    </row>
    <row r="512" spans="1:3">
      <c r="A512" s="8"/>
      <c r="B512" s="9"/>
      <c r="C512" s="18"/>
    </row>
    <row r="513" spans="1:3">
      <c r="A513" s="8"/>
      <c r="B513" s="9"/>
      <c r="C513" s="18"/>
    </row>
    <row r="514" spans="1:3">
      <c r="A514" s="8"/>
      <c r="B514" s="9"/>
      <c r="C514" s="18"/>
    </row>
    <row r="515" spans="1:3">
      <c r="A515" s="8"/>
      <c r="B515" s="9"/>
      <c r="C515" s="9"/>
    </row>
    <row r="516" spans="1:3">
      <c r="A516" s="8"/>
      <c r="B516" s="9"/>
      <c r="C516" s="9"/>
    </row>
    <row r="517" spans="1:3">
      <c r="A517" s="8"/>
      <c r="B517" s="9"/>
      <c r="C517" s="18"/>
    </row>
    <row r="518" spans="1:3">
      <c r="A518" s="8"/>
      <c r="B518" s="9"/>
      <c r="C518" s="18"/>
    </row>
    <row r="519" spans="1:3">
      <c r="A519" s="8"/>
      <c r="B519" s="9"/>
      <c r="C519" s="18"/>
    </row>
    <row r="520" spans="1:3">
      <c r="A520" s="8"/>
      <c r="B520" s="9"/>
      <c r="C520" s="18"/>
    </row>
    <row r="521" spans="1:3">
      <c r="A521" s="8"/>
      <c r="B521" s="9"/>
      <c r="C521" s="18"/>
    </row>
    <row r="522" spans="1:3">
      <c r="A522" s="8"/>
      <c r="B522" s="9"/>
      <c r="C522" s="9"/>
    </row>
    <row r="523" spans="1:3">
      <c r="A523" s="8"/>
      <c r="B523" s="9"/>
      <c r="C523" s="9"/>
    </row>
    <row r="524" spans="1:3">
      <c r="A524" s="8"/>
      <c r="B524" s="9"/>
      <c r="C524" s="9"/>
    </row>
    <row r="525" spans="1:3">
      <c r="A525" s="8"/>
      <c r="B525" s="9"/>
      <c r="C525" s="9"/>
    </row>
    <row r="526" spans="1:3">
      <c r="A526" s="8"/>
      <c r="B526" s="18"/>
      <c r="C526" s="33"/>
    </row>
    <row r="527" spans="1:3">
      <c r="A527" s="8"/>
      <c r="B527" s="18"/>
      <c r="C527" s="33"/>
    </row>
    <row r="528" spans="1:3">
      <c r="A528" s="8"/>
      <c r="B528" s="9"/>
      <c r="C528" s="9"/>
    </row>
    <row r="529" spans="1:3">
      <c r="A529" s="8"/>
      <c r="B529" s="9"/>
      <c r="C529" s="9"/>
    </row>
    <row r="530" spans="1:3">
      <c r="A530" s="8"/>
      <c r="B530" s="18"/>
      <c r="C530" s="33"/>
    </row>
    <row r="531" spans="1:3">
      <c r="A531" s="8"/>
      <c r="B531" s="18"/>
      <c r="C531" s="33"/>
    </row>
    <row r="532" spans="1:3">
      <c r="A532" s="8"/>
      <c r="B532" s="9"/>
      <c r="C532" s="9"/>
    </row>
  </sheetData>
  <protectedRanges>
    <protectedRange password="C4BE" sqref="E6:E9 E17:E18 E44:E46 E26:E27 E35:E36 E93 E85:E92 E56:E75" name="Rates_10_2_1_2"/>
    <protectedRange password="C4BE" sqref="E3" name="Rates_10_2_1_1_1"/>
    <protectedRange password="C4BE" sqref="E76:E84" name="Rates_10_2_1_2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E93 D6:F6 E56 F48:F51 D3:F3 E7:E9 F53:F55 E17:E18 F18:F25 E35:E36 F36:F43 E27 E58:E60 F9:F16 F27:F34 E45:E46 D74:E74 D64:E66 D71:E71 D72:D73 D67:D68 E62:E63 D7:D63 D85:E91">
    <cfRule type="cellIs" dxfId="546" priority="83" stopIfTrue="1" operator="equal">
      <formula>0</formula>
    </cfRule>
  </conditionalFormatting>
  <conditionalFormatting sqref="D92:E92">
    <cfRule type="cellIs" dxfId="545" priority="39" stopIfTrue="1" operator="equal">
      <formula>0</formula>
    </cfRule>
  </conditionalFormatting>
  <conditionalFormatting sqref="E67">
    <cfRule type="cellIs" dxfId="544" priority="37" stopIfTrue="1" operator="equal">
      <formula>0</formula>
    </cfRule>
  </conditionalFormatting>
  <conditionalFormatting sqref="E72">
    <cfRule type="cellIs" dxfId="543" priority="35" stopIfTrue="1" operator="equal">
      <formula>0</formula>
    </cfRule>
  </conditionalFormatting>
  <conditionalFormatting sqref="E68">
    <cfRule type="cellIs" dxfId="542" priority="11" stopIfTrue="1" operator="equal">
      <formula>0</formula>
    </cfRule>
  </conditionalFormatting>
  <conditionalFormatting sqref="E73">
    <cfRule type="cellIs" dxfId="541" priority="9" stopIfTrue="1" operator="equal">
      <formula>0</formula>
    </cfRule>
  </conditionalFormatting>
  <conditionalFormatting sqref="D75:E75">
    <cfRule type="cellIs" dxfId="540" priority="8" stopIfTrue="1" operator="equal">
      <formula>0</formula>
    </cfRule>
  </conditionalFormatting>
  <conditionalFormatting sqref="E77:E80 E82:E84">
    <cfRule type="cellIs" dxfId="539" priority="7" stopIfTrue="1" operator="equal">
      <formula>0</formula>
    </cfRule>
  </conditionalFormatting>
  <conditionalFormatting sqref="E76">
    <cfRule type="cellIs" dxfId="538" priority="6" stopIfTrue="1" operator="equal">
      <formula>0</formula>
    </cfRule>
  </conditionalFormatting>
  <conditionalFormatting sqref="E81">
    <cfRule type="cellIs" dxfId="537" priority="5" stopIfTrue="1" operator="equal">
      <formula>0</formula>
    </cfRule>
  </conditionalFormatting>
  <conditionalFormatting sqref="D76:D84">
    <cfRule type="cellIs" dxfId="536" priority="2" stopIfTrue="1" operator="equal">
      <formula>0</formula>
    </cfRule>
  </conditionalFormatting>
  <conditionalFormatting sqref="D69:E70">
    <cfRule type="cellIs" dxfId="535" priority="1" stopIfTrue="1" operator="equal">
      <formula>0</formula>
    </cfRule>
  </conditionalFormatting>
  <pageMargins left="0.70866141732283472" right="0.70866141732283472" top="0.74803149606299213" bottom="0.74803149606299213" header="0.31496062992125984" footer="0.31496062992125984"/>
  <pageSetup paperSize="9" scale="6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3"/>
  <sheetViews>
    <sheetView showGridLines="0" showZeros="0" topLeftCell="D1" zoomScale="90" zoomScaleNormal="90" workbookViewId="0">
      <selection activeCell="D3" sqref="D3:D5"/>
    </sheetView>
  </sheetViews>
  <sheetFormatPr defaultColWidth="9.140625" defaultRowHeight="15"/>
  <cols>
    <col min="1" max="1" width="3.85546875" style="16" hidden="1" customWidth="1"/>
    <col min="2" max="2" width="3.85546875" style="17" hidden="1" customWidth="1"/>
    <col min="3" max="3" width="4.140625" style="12" hidden="1" customWidth="1"/>
    <col min="4" max="4" width="13.28515625" style="106" customWidth="1"/>
    <col min="5" max="5" width="70.7109375" style="106" customWidth="1"/>
    <col min="6" max="6" width="9.42578125" style="106" customWidth="1"/>
    <col min="7" max="7" width="12.7109375" style="10" customWidth="1"/>
    <col min="8" max="8" width="12.7109375" style="584" customWidth="1"/>
    <col min="9" max="10" width="10.140625" style="228" customWidth="1"/>
    <col min="11" max="11" width="11.140625" style="228" customWidth="1"/>
    <col min="12" max="13" width="10.140625" style="228" customWidth="1"/>
    <col min="14" max="14" width="11.7109375" style="228" customWidth="1"/>
    <col min="15" max="15" width="9.140625" style="228" customWidth="1"/>
    <col min="16" max="16" width="1.28515625" style="106" customWidth="1"/>
    <col min="17" max="17" width="11.140625" style="6" customWidth="1"/>
    <col min="18" max="18" width="10.85546875" style="10" customWidth="1"/>
    <col min="19" max="16384" width="9.140625" style="106"/>
  </cols>
  <sheetData>
    <row r="1" spans="1:18" ht="18">
      <c r="A1" s="17"/>
      <c r="C1" s="17"/>
      <c r="D1" s="71" t="s">
        <v>378</v>
      </c>
      <c r="E1" s="111"/>
      <c r="F1" s="105"/>
      <c r="G1" s="105"/>
      <c r="H1" s="586"/>
      <c r="Q1" s="105"/>
      <c r="R1" s="105"/>
    </row>
    <row r="2" spans="1:18">
      <c r="A2" s="38"/>
      <c r="B2" s="39"/>
      <c r="C2" s="39"/>
      <c r="D2" s="105"/>
      <c r="E2" s="105"/>
      <c r="F2" s="107"/>
      <c r="I2" s="195"/>
      <c r="J2" s="195"/>
      <c r="K2" s="195"/>
      <c r="L2" s="195"/>
      <c r="M2" s="195"/>
      <c r="N2" s="195"/>
      <c r="O2" s="195"/>
      <c r="Q2" s="11"/>
    </row>
    <row r="3" spans="1:18" ht="15.75">
      <c r="A3" s="77"/>
      <c r="B3" s="77"/>
      <c r="C3" s="77"/>
      <c r="D3" s="639" t="s">
        <v>118</v>
      </c>
      <c r="E3" s="640" t="s">
        <v>119</v>
      </c>
      <c r="F3" s="639" t="s">
        <v>120</v>
      </c>
      <c r="G3" s="641" t="s">
        <v>113</v>
      </c>
      <c r="H3" s="643" t="s">
        <v>1637</v>
      </c>
      <c r="I3" s="655" t="s">
        <v>318</v>
      </c>
      <c r="J3" s="655"/>
      <c r="K3" s="655"/>
      <c r="L3" s="655"/>
      <c r="M3" s="655"/>
      <c r="N3" s="655"/>
      <c r="O3" s="655"/>
      <c r="P3" s="227"/>
      <c r="Q3" s="656" t="s">
        <v>317</v>
      </c>
      <c r="R3" s="647"/>
    </row>
    <row r="4" spans="1:18">
      <c r="A4" s="77"/>
      <c r="B4" s="77"/>
      <c r="C4" s="77"/>
      <c r="D4" s="639"/>
      <c r="E4" s="640"/>
      <c r="F4" s="639"/>
      <c r="G4" s="641"/>
      <c r="H4" s="643"/>
      <c r="I4" s="655" t="s">
        <v>802</v>
      </c>
      <c r="J4" s="655"/>
      <c r="K4" s="657" t="s">
        <v>116</v>
      </c>
      <c r="L4" s="657" t="s">
        <v>114</v>
      </c>
      <c r="M4" s="655" t="s">
        <v>121</v>
      </c>
      <c r="N4" s="657" t="s">
        <v>122</v>
      </c>
      <c r="O4" s="657" t="s">
        <v>117</v>
      </c>
      <c r="P4" s="649"/>
      <c r="Q4" s="650" t="s">
        <v>316</v>
      </c>
      <c r="R4" s="646" t="s">
        <v>149</v>
      </c>
    </row>
    <row r="5" spans="1:18">
      <c r="A5" s="77"/>
      <c r="B5" s="77"/>
      <c r="C5" s="77"/>
      <c r="D5" s="639"/>
      <c r="E5" s="640"/>
      <c r="F5" s="639"/>
      <c r="G5" s="641"/>
      <c r="H5" s="643"/>
      <c r="I5" s="219" t="s">
        <v>803</v>
      </c>
      <c r="J5" s="219" t="s">
        <v>146</v>
      </c>
      <c r="K5" s="657"/>
      <c r="L5" s="657"/>
      <c r="M5" s="655"/>
      <c r="N5" s="657"/>
      <c r="O5" s="657"/>
      <c r="P5" s="649"/>
      <c r="Q5" s="651"/>
      <c r="R5" s="646"/>
    </row>
    <row r="6" spans="1:18" s="310" customFormat="1">
      <c r="A6" s="304"/>
      <c r="B6" s="305"/>
      <c r="C6" s="305"/>
      <c r="D6" s="249"/>
      <c r="E6" s="276"/>
      <c r="F6" s="277"/>
      <c r="G6" s="308"/>
      <c r="H6" s="308"/>
      <c r="I6" s="309"/>
      <c r="J6" s="309"/>
      <c r="K6" s="309"/>
      <c r="L6" s="309"/>
      <c r="M6" s="309"/>
      <c r="N6" s="309"/>
      <c r="O6" s="309"/>
      <c r="P6" s="280"/>
      <c r="Q6" s="281"/>
      <c r="R6" s="282">
        <f>Q6*G6</f>
        <v>0</v>
      </c>
    </row>
    <row r="7" spans="1:18" s="310" customFormat="1">
      <c r="A7" s="304"/>
      <c r="B7" s="305"/>
      <c r="C7" s="305"/>
      <c r="D7" s="257" t="str">
        <f t="shared" ref="D7:D88" si="0">IF(A7=0,"",IF(C7=0,A7&amp;"."&amp;B7,A7&amp;"."&amp;B7&amp;"."&amp;C7))</f>
        <v/>
      </c>
      <c r="E7" s="293" t="s">
        <v>1466</v>
      </c>
      <c r="F7" s="285"/>
      <c r="G7" s="278"/>
      <c r="H7" s="278"/>
      <c r="I7" s="313"/>
      <c r="J7" s="313"/>
      <c r="K7" s="313"/>
      <c r="L7" s="313"/>
      <c r="M7" s="313"/>
      <c r="N7" s="313"/>
      <c r="O7" s="313"/>
      <c r="P7" s="280"/>
      <c r="Q7" s="287"/>
      <c r="R7" s="288">
        <f>Q7*G7</f>
        <v>0</v>
      </c>
    </row>
    <row r="8" spans="1:18" s="310" customFormat="1">
      <c r="A8" s="304"/>
      <c r="B8" s="305"/>
      <c r="C8" s="305"/>
      <c r="D8" s="257"/>
      <c r="E8" s="293"/>
      <c r="F8" s="285"/>
      <c r="G8" s="278"/>
      <c r="H8" s="278"/>
      <c r="I8" s="313"/>
      <c r="J8" s="313"/>
      <c r="K8" s="313"/>
      <c r="L8" s="313"/>
      <c r="M8" s="313"/>
      <c r="N8" s="313"/>
      <c r="O8" s="313"/>
      <c r="P8" s="280"/>
      <c r="Q8" s="287"/>
      <c r="R8" s="288"/>
    </row>
    <row r="9" spans="1:18" s="310" customFormat="1">
      <c r="A9" s="304" t="s">
        <v>7</v>
      </c>
      <c r="B9" s="305" t="s">
        <v>124</v>
      </c>
      <c r="C9" s="305"/>
      <c r="D9" s="257" t="str">
        <f t="shared" si="0"/>
        <v>02.005</v>
      </c>
      <c r="E9" s="293" t="s">
        <v>1467</v>
      </c>
      <c r="F9" s="285"/>
      <c r="G9" s="278"/>
      <c r="H9" s="278"/>
      <c r="I9" s="313"/>
      <c r="J9" s="313"/>
      <c r="K9" s="313"/>
      <c r="L9" s="313"/>
      <c r="M9" s="313"/>
      <c r="N9" s="313"/>
      <c r="O9" s="313"/>
      <c r="P9" s="280"/>
      <c r="Q9" s="287"/>
      <c r="R9" s="288">
        <f t="shared" ref="R9:R84" si="1">Q9*G9</f>
        <v>0</v>
      </c>
    </row>
    <row r="10" spans="1:18" s="310" customFormat="1">
      <c r="A10" s="304" t="s">
        <v>7</v>
      </c>
      <c r="B10" s="305" t="s">
        <v>124</v>
      </c>
      <c r="C10" s="305" t="s">
        <v>124</v>
      </c>
      <c r="D10" s="257" t="str">
        <f t="shared" si="0"/>
        <v>02.005.005</v>
      </c>
      <c r="E10" s="182" t="s">
        <v>537</v>
      </c>
      <c r="F10" s="291" t="s">
        <v>30</v>
      </c>
      <c r="G10" s="278">
        <f t="shared" ref="G10:G83" si="2">ROUNDUP(SUM(I10:O10),2)</f>
        <v>0</v>
      </c>
      <c r="H10" s="619" t="s">
        <v>1640</v>
      </c>
      <c r="I10" s="313"/>
      <c r="J10" s="313"/>
      <c r="K10" s="313"/>
      <c r="L10" s="313"/>
      <c r="M10" s="313"/>
      <c r="N10" s="313"/>
      <c r="O10" s="313"/>
      <c r="P10" s="280"/>
      <c r="Q10" s="287"/>
      <c r="R10" s="288">
        <f t="shared" si="1"/>
        <v>0</v>
      </c>
    </row>
    <row r="11" spans="1:18" s="310" customFormat="1">
      <c r="A11" s="304" t="s">
        <v>7</v>
      </c>
      <c r="B11" s="305" t="s">
        <v>124</v>
      </c>
      <c r="C11" s="305" t="s">
        <v>125</v>
      </c>
      <c r="D11" s="257" t="str">
        <f t="shared" si="0"/>
        <v>02.005.010</v>
      </c>
      <c r="E11" s="182" t="s">
        <v>538</v>
      </c>
      <c r="F11" s="291" t="s">
        <v>30</v>
      </c>
      <c r="G11" s="278">
        <f t="shared" si="2"/>
        <v>0</v>
      </c>
      <c r="H11" s="619" t="s">
        <v>1640</v>
      </c>
      <c r="I11" s="313"/>
      <c r="J11" s="313"/>
      <c r="K11" s="313"/>
      <c r="L11" s="313"/>
      <c r="M11" s="313"/>
      <c r="N11" s="313"/>
      <c r="O11" s="313"/>
      <c r="P11" s="280"/>
      <c r="Q11" s="287"/>
      <c r="R11" s="288">
        <f t="shared" si="1"/>
        <v>0</v>
      </c>
    </row>
    <row r="12" spans="1:18" s="310" customFormat="1">
      <c r="A12" s="304" t="s">
        <v>7</v>
      </c>
      <c r="B12" s="305" t="s">
        <v>124</v>
      </c>
      <c r="C12" s="305" t="s">
        <v>126</v>
      </c>
      <c r="D12" s="257" t="str">
        <f t="shared" si="0"/>
        <v>02.005.015</v>
      </c>
      <c r="E12" s="182" t="s">
        <v>539</v>
      </c>
      <c r="F12" s="291" t="s">
        <v>30</v>
      </c>
      <c r="G12" s="278">
        <f t="shared" si="2"/>
        <v>0</v>
      </c>
      <c r="H12" s="619" t="s">
        <v>1640</v>
      </c>
      <c r="I12" s="313"/>
      <c r="J12" s="313"/>
      <c r="K12" s="313"/>
      <c r="L12" s="313"/>
      <c r="M12" s="313"/>
      <c r="N12" s="313"/>
      <c r="O12" s="313"/>
      <c r="P12" s="280"/>
      <c r="Q12" s="287"/>
      <c r="R12" s="288">
        <f t="shared" si="1"/>
        <v>0</v>
      </c>
    </row>
    <row r="13" spans="1:18" s="310" customFormat="1">
      <c r="A13" s="304" t="s">
        <v>7</v>
      </c>
      <c r="B13" s="305" t="s">
        <v>124</v>
      </c>
      <c r="C13" s="305" t="s">
        <v>127</v>
      </c>
      <c r="D13" s="257" t="str">
        <f t="shared" si="0"/>
        <v>02.005.020</v>
      </c>
      <c r="E13" s="182" t="s">
        <v>540</v>
      </c>
      <c r="F13" s="291" t="s">
        <v>30</v>
      </c>
      <c r="G13" s="278">
        <f t="shared" si="2"/>
        <v>0</v>
      </c>
      <c r="H13" s="619" t="s">
        <v>1640</v>
      </c>
      <c r="I13" s="313"/>
      <c r="J13" s="313"/>
      <c r="K13" s="313"/>
      <c r="L13" s="313"/>
      <c r="M13" s="313"/>
      <c r="N13" s="313"/>
      <c r="O13" s="313"/>
      <c r="P13" s="280"/>
      <c r="Q13" s="287"/>
      <c r="R13" s="288">
        <f t="shared" si="1"/>
        <v>0</v>
      </c>
    </row>
    <row r="14" spans="1:18" s="310" customFormat="1">
      <c r="A14" s="304" t="s">
        <v>7</v>
      </c>
      <c r="B14" s="305" t="s">
        <v>124</v>
      </c>
      <c r="C14" s="305" t="s">
        <v>128</v>
      </c>
      <c r="D14" s="257" t="str">
        <f t="shared" si="0"/>
        <v>02.005.025</v>
      </c>
      <c r="E14" s="182" t="s">
        <v>541</v>
      </c>
      <c r="F14" s="291" t="s">
        <v>30</v>
      </c>
      <c r="G14" s="278">
        <f t="shared" si="2"/>
        <v>0</v>
      </c>
      <c r="H14" s="619" t="s">
        <v>1640</v>
      </c>
      <c r="I14" s="313"/>
      <c r="J14" s="313"/>
      <c r="K14" s="313"/>
      <c r="L14" s="313"/>
      <c r="M14" s="313"/>
      <c r="N14" s="313"/>
      <c r="O14" s="313"/>
      <c r="P14" s="280"/>
      <c r="Q14" s="287"/>
      <c r="R14" s="288">
        <f t="shared" si="1"/>
        <v>0</v>
      </c>
    </row>
    <row r="15" spans="1:18" s="310" customFormat="1">
      <c r="A15" s="304" t="s">
        <v>7</v>
      </c>
      <c r="B15" s="305" t="s">
        <v>124</v>
      </c>
      <c r="C15" s="305" t="s">
        <v>129</v>
      </c>
      <c r="D15" s="257" t="str">
        <f t="shared" si="0"/>
        <v>02.005.030</v>
      </c>
      <c r="E15" s="182" t="s">
        <v>542</v>
      </c>
      <c r="F15" s="291" t="s">
        <v>30</v>
      </c>
      <c r="G15" s="278">
        <f t="shared" si="2"/>
        <v>0</v>
      </c>
      <c r="H15" s="619" t="s">
        <v>1640</v>
      </c>
      <c r="I15" s="313"/>
      <c r="J15" s="313"/>
      <c r="K15" s="313"/>
      <c r="L15" s="313"/>
      <c r="M15" s="313"/>
      <c r="N15" s="313"/>
      <c r="O15" s="313"/>
      <c r="P15" s="280"/>
      <c r="Q15" s="287"/>
      <c r="R15" s="288">
        <f t="shared" si="1"/>
        <v>0</v>
      </c>
    </row>
    <row r="16" spans="1:18" s="310" customFormat="1">
      <c r="A16" s="304" t="s">
        <v>7</v>
      </c>
      <c r="B16" s="305" t="s">
        <v>124</v>
      </c>
      <c r="C16" s="305" t="s">
        <v>130</v>
      </c>
      <c r="D16" s="257" t="str">
        <f t="shared" si="0"/>
        <v>02.005.035</v>
      </c>
      <c r="E16" s="182" t="s">
        <v>379</v>
      </c>
      <c r="F16" s="291" t="s">
        <v>25</v>
      </c>
      <c r="G16" s="278">
        <f t="shared" si="2"/>
        <v>0</v>
      </c>
      <c r="H16" s="619" t="s">
        <v>1640</v>
      </c>
      <c r="I16" s="313"/>
      <c r="J16" s="313"/>
      <c r="K16" s="313"/>
      <c r="L16" s="313"/>
      <c r="M16" s="313"/>
      <c r="N16" s="313"/>
      <c r="O16" s="313"/>
      <c r="P16" s="280"/>
      <c r="Q16" s="287"/>
      <c r="R16" s="288">
        <f t="shared" si="1"/>
        <v>0</v>
      </c>
    </row>
    <row r="17" spans="1:18" s="310" customFormat="1">
      <c r="A17" s="304" t="s">
        <v>7</v>
      </c>
      <c r="B17" s="305" t="s">
        <v>124</v>
      </c>
      <c r="C17" s="305" t="s">
        <v>131</v>
      </c>
      <c r="D17" s="257" t="str">
        <f t="shared" si="0"/>
        <v>02.005.040</v>
      </c>
      <c r="E17" s="182" t="s">
        <v>380</v>
      </c>
      <c r="F17" s="291" t="s">
        <v>25</v>
      </c>
      <c r="G17" s="278">
        <f t="shared" si="2"/>
        <v>0</v>
      </c>
      <c r="H17" s="619" t="s">
        <v>1640</v>
      </c>
      <c r="I17" s="313"/>
      <c r="J17" s="313"/>
      <c r="K17" s="313"/>
      <c r="L17" s="313"/>
      <c r="M17" s="313"/>
      <c r="N17" s="313"/>
      <c r="O17" s="313"/>
      <c r="P17" s="280"/>
      <c r="Q17" s="287"/>
      <c r="R17" s="288">
        <f t="shared" si="1"/>
        <v>0</v>
      </c>
    </row>
    <row r="18" spans="1:18" s="310" customFormat="1">
      <c r="A18" s="304"/>
      <c r="B18" s="305"/>
      <c r="C18" s="305"/>
      <c r="D18" s="257" t="str">
        <f t="shared" si="0"/>
        <v/>
      </c>
      <c r="E18" s="182"/>
      <c r="F18" s="291"/>
      <c r="G18" s="278"/>
      <c r="H18" s="278"/>
      <c r="I18" s="313"/>
      <c r="J18" s="313"/>
      <c r="K18" s="313"/>
      <c r="L18" s="313"/>
      <c r="M18" s="313"/>
      <c r="N18" s="313"/>
      <c r="O18" s="313"/>
      <c r="P18" s="280"/>
      <c r="Q18" s="287"/>
      <c r="R18" s="288">
        <f t="shared" si="1"/>
        <v>0</v>
      </c>
    </row>
    <row r="19" spans="1:18" s="310" customFormat="1" ht="30">
      <c r="A19" s="304" t="s">
        <v>7</v>
      </c>
      <c r="B19" s="305" t="s">
        <v>125</v>
      </c>
      <c r="C19" s="305"/>
      <c r="D19" s="257" t="str">
        <f t="shared" si="0"/>
        <v>02.010</v>
      </c>
      <c r="E19" s="293" t="s">
        <v>1468</v>
      </c>
      <c r="F19" s="291"/>
      <c r="G19" s="278"/>
      <c r="H19" s="278"/>
      <c r="I19" s="313"/>
      <c r="J19" s="313"/>
      <c r="K19" s="313"/>
      <c r="L19" s="313"/>
      <c r="M19" s="313"/>
      <c r="N19" s="313"/>
      <c r="O19" s="313"/>
      <c r="P19" s="280"/>
      <c r="Q19" s="287"/>
      <c r="R19" s="288">
        <f t="shared" si="1"/>
        <v>0</v>
      </c>
    </row>
    <row r="20" spans="1:18" s="310" customFormat="1">
      <c r="A20" s="304" t="s">
        <v>7</v>
      </c>
      <c r="B20" s="305" t="s">
        <v>125</v>
      </c>
      <c r="C20" s="305" t="s">
        <v>124</v>
      </c>
      <c r="D20" s="257" t="str">
        <f t="shared" si="0"/>
        <v>02.010.005</v>
      </c>
      <c r="E20" s="182" t="s">
        <v>381</v>
      </c>
      <c r="F20" s="291" t="s">
        <v>30</v>
      </c>
      <c r="G20" s="278">
        <f t="shared" si="2"/>
        <v>0</v>
      </c>
      <c r="H20" s="619" t="s">
        <v>1640</v>
      </c>
      <c r="I20" s="313"/>
      <c r="J20" s="313"/>
      <c r="K20" s="313"/>
      <c r="L20" s="313"/>
      <c r="M20" s="313"/>
      <c r="N20" s="313"/>
      <c r="O20" s="313"/>
      <c r="P20" s="280"/>
      <c r="Q20" s="287"/>
      <c r="R20" s="288">
        <f t="shared" si="1"/>
        <v>0</v>
      </c>
    </row>
    <row r="21" spans="1:18" s="310" customFormat="1">
      <c r="A21" s="304" t="s">
        <v>7</v>
      </c>
      <c r="B21" s="305" t="s">
        <v>125</v>
      </c>
      <c r="C21" s="305" t="s">
        <v>125</v>
      </c>
      <c r="D21" s="257" t="str">
        <f t="shared" si="0"/>
        <v>02.010.010</v>
      </c>
      <c r="E21" s="182" t="s">
        <v>382</v>
      </c>
      <c r="F21" s="291" t="s">
        <v>30</v>
      </c>
      <c r="G21" s="278">
        <f t="shared" si="2"/>
        <v>0</v>
      </c>
      <c r="H21" s="619" t="s">
        <v>1640</v>
      </c>
      <c r="I21" s="313"/>
      <c r="J21" s="313"/>
      <c r="K21" s="313"/>
      <c r="L21" s="313"/>
      <c r="M21" s="313"/>
      <c r="N21" s="313"/>
      <c r="O21" s="313"/>
      <c r="P21" s="280"/>
      <c r="Q21" s="287"/>
      <c r="R21" s="288">
        <f t="shared" si="1"/>
        <v>0</v>
      </c>
    </row>
    <row r="22" spans="1:18" s="310" customFormat="1">
      <c r="A22" s="304" t="s">
        <v>7</v>
      </c>
      <c r="B22" s="305" t="s">
        <v>125</v>
      </c>
      <c r="C22" s="305" t="s">
        <v>126</v>
      </c>
      <c r="D22" s="257" t="str">
        <f t="shared" si="0"/>
        <v>02.010.015</v>
      </c>
      <c r="E22" s="182" t="s">
        <v>383</v>
      </c>
      <c r="F22" s="291" t="s">
        <v>25</v>
      </c>
      <c r="G22" s="278">
        <f t="shared" si="2"/>
        <v>0</v>
      </c>
      <c r="H22" s="619" t="s">
        <v>1640</v>
      </c>
      <c r="I22" s="313"/>
      <c r="J22" s="313"/>
      <c r="K22" s="313"/>
      <c r="L22" s="313"/>
      <c r="M22" s="313"/>
      <c r="N22" s="313"/>
      <c r="O22" s="313"/>
      <c r="P22" s="280"/>
      <c r="Q22" s="287"/>
      <c r="R22" s="288">
        <f t="shared" si="1"/>
        <v>0</v>
      </c>
    </row>
    <row r="23" spans="1:18" s="310" customFormat="1">
      <c r="A23" s="304" t="s">
        <v>7</v>
      </c>
      <c r="B23" s="305" t="s">
        <v>125</v>
      </c>
      <c r="C23" s="305" t="s">
        <v>127</v>
      </c>
      <c r="D23" s="257" t="str">
        <f t="shared" si="0"/>
        <v>02.010.020</v>
      </c>
      <c r="E23" s="182" t="s">
        <v>384</v>
      </c>
      <c r="F23" s="291" t="s">
        <v>25</v>
      </c>
      <c r="G23" s="278">
        <f t="shared" si="2"/>
        <v>0</v>
      </c>
      <c r="H23" s="619" t="s">
        <v>1640</v>
      </c>
      <c r="I23" s="313"/>
      <c r="J23" s="313"/>
      <c r="K23" s="313"/>
      <c r="L23" s="313"/>
      <c r="M23" s="313"/>
      <c r="N23" s="313"/>
      <c r="O23" s="313"/>
      <c r="P23" s="280"/>
      <c r="Q23" s="287"/>
      <c r="R23" s="288">
        <f t="shared" si="1"/>
        <v>0</v>
      </c>
    </row>
    <row r="24" spans="1:18" s="310" customFormat="1">
      <c r="A24" s="304" t="s">
        <v>7</v>
      </c>
      <c r="B24" s="305" t="s">
        <v>125</v>
      </c>
      <c r="C24" s="305" t="s">
        <v>128</v>
      </c>
      <c r="D24" s="257" t="str">
        <f t="shared" si="0"/>
        <v>02.010.025</v>
      </c>
      <c r="E24" s="182" t="s">
        <v>385</v>
      </c>
      <c r="F24" s="291" t="s">
        <v>25</v>
      </c>
      <c r="G24" s="278">
        <f t="shared" si="2"/>
        <v>0</v>
      </c>
      <c r="H24" s="619" t="s">
        <v>1640</v>
      </c>
      <c r="I24" s="313"/>
      <c r="J24" s="313"/>
      <c r="K24" s="313"/>
      <c r="L24" s="313"/>
      <c r="M24" s="313"/>
      <c r="N24" s="313"/>
      <c r="O24" s="313"/>
      <c r="P24" s="280"/>
      <c r="Q24" s="287"/>
      <c r="R24" s="288">
        <f t="shared" si="1"/>
        <v>0</v>
      </c>
    </row>
    <row r="25" spans="1:18" s="310" customFormat="1">
      <c r="A25" s="304" t="s">
        <v>7</v>
      </c>
      <c r="B25" s="305" t="s">
        <v>125</v>
      </c>
      <c r="C25" s="305" t="s">
        <v>129</v>
      </c>
      <c r="D25" s="257" t="str">
        <f t="shared" si="0"/>
        <v>02.010.030</v>
      </c>
      <c r="E25" s="182" t="s">
        <v>386</v>
      </c>
      <c r="F25" s="291" t="s">
        <v>25</v>
      </c>
      <c r="G25" s="278">
        <f t="shared" si="2"/>
        <v>0</v>
      </c>
      <c r="H25" s="619" t="s">
        <v>1640</v>
      </c>
      <c r="I25" s="313"/>
      <c r="J25" s="313"/>
      <c r="K25" s="313"/>
      <c r="L25" s="313"/>
      <c r="M25" s="313"/>
      <c r="N25" s="313"/>
      <c r="O25" s="313"/>
      <c r="P25" s="280"/>
      <c r="Q25" s="287"/>
      <c r="R25" s="288">
        <f t="shared" si="1"/>
        <v>0</v>
      </c>
    </row>
    <row r="26" spans="1:18" s="310" customFormat="1">
      <c r="A26" s="304" t="s">
        <v>7</v>
      </c>
      <c r="B26" s="305" t="s">
        <v>125</v>
      </c>
      <c r="C26" s="305" t="s">
        <v>130</v>
      </c>
      <c r="D26" s="257" t="str">
        <f t="shared" si="0"/>
        <v>02.010.035</v>
      </c>
      <c r="E26" s="182" t="s">
        <v>387</v>
      </c>
      <c r="F26" s="291" t="s">
        <v>25</v>
      </c>
      <c r="G26" s="278">
        <f t="shared" si="2"/>
        <v>0</v>
      </c>
      <c r="H26" s="619" t="s">
        <v>1640</v>
      </c>
      <c r="I26" s="313"/>
      <c r="J26" s="313"/>
      <c r="K26" s="313"/>
      <c r="L26" s="313"/>
      <c r="M26" s="313"/>
      <c r="N26" s="313"/>
      <c r="O26" s="313"/>
      <c r="P26" s="280"/>
      <c r="Q26" s="287"/>
      <c r="R26" s="288">
        <f t="shared" si="1"/>
        <v>0</v>
      </c>
    </row>
    <row r="27" spans="1:18" s="310" customFormat="1">
      <c r="A27" s="304" t="s">
        <v>7</v>
      </c>
      <c r="B27" s="305" t="s">
        <v>125</v>
      </c>
      <c r="C27" s="305" t="s">
        <v>131</v>
      </c>
      <c r="D27" s="257" t="str">
        <f t="shared" si="0"/>
        <v>02.010.040</v>
      </c>
      <c r="E27" s="182" t="s">
        <v>1234</v>
      </c>
      <c r="F27" s="291" t="s">
        <v>25</v>
      </c>
      <c r="G27" s="278">
        <f t="shared" si="2"/>
        <v>0</v>
      </c>
      <c r="H27" s="619" t="s">
        <v>1640</v>
      </c>
      <c r="I27" s="313"/>
      <c r="J27" s="313"/>
      <c r="K27" s="313"/>
      <c r="L27" s="313"/>
      <c r="M27" s="313"/>
      <c r="N27" s="313"/>
      <c r="O27" s="313"/>
      <c r="P27" s="280"/>
      <c r="Q27" s="287"/>
      <c r="R27" s="288">
        <f t="shared" si="1"/>
        <v>0</v>
      </c>
    </row>
    <row r="28" spans="1:18" s="310" customFormat="1">
      <c r="A28" s="304" t="s">
        <v>7</v>
      </c>
      <c r="B28" s="305" t="s">
        <v>125</v>
      </c>
      <c r="C28" s="305" t="s">
        <v>132</v>
      </c>
      <c r="D28" s="257" t="str">
        <f t="shared" si="0"/>
        <v>02.010.045</v>
      </c>
      <c r="E28" s="182" t="s">
        <v>1235</v>
      </c>
      <c r="F28" s="291" t="s">
        <v>30</v>
      </c>
      <c r="G28" s="278">
        <f t="shared" si="2"/>
        <v>0</v>
      </c>
      <c r="H28" s="619" t="s">
        <v>1640</v>
      </c>
      <c r="I28" s="313"/>
      <c r="J28" s="313"/>
      <c r="K28" s="313"/>
      <c r="L28" s="313"/>
      <c r="M28" s="313"/>
      <c r="N28" s="313"/>
      <c r="O28" s="313"/>
      <c r="P28" s="280"/>
      <c r="Q28" s="287"/>
      <c r="R28" s="288">
        <f t="shared" si="1"/>
        <v>0</v>
      </c>
    </row>
    <row r="29" spans="1:18" s="310" customFormat="1">
      <c r="A29" s="304"/>
      <c r="B29" s="305"/>
      <c r="C29" s="305"/>
      <c r="D29" s="257" t="str">
        <f t="shared" si="0"/>
        <v/>
      </c>
      <c r="E29" s="182"/>
      <c r="F29" s="291"/>
      <c r="G29" s="278"/>
      <c r="H29" s="278"/>
      <c r="I29" s="313"/>
      <c r="J29" s="313"/>
      <c r="K29" s="313"/>
      <c r="L29" s="313"/>
      <c r="M29" s="313"/>
      <c r="N29" s="313"/>
      <c r="O29" s="313"/>
      <c r="P29" s="280"/>
      <c r="Q29" s="287"/>
      <c r="R29" s="288">
        <f t="shared" si="1"/>
        <v>0</v>
      </c>
    </row>
    <row r="30" spans="1:18" s="310" customFormat="1">
      <c r="A30" s="304" t="s">
        <v>7</v>
      </c>
      <c r="B30" s="305" t="s">
        <v>126</v>
      </c>
      <c r="C30" s="305"/>
      <c r="D30" s="257" t="str">
        <f>IF(A30=0,"",IF(C30=0,A30&amp;"."&amp;B30,A30&amp;"."&amp;B30&amp;"."&amp;C30))</f>
        <v>02.015</v>
      </c>
      <c r="E30" s="293" t="s">
        <v>1469</v>
      </c>
      <c r="F30" s="291"/>
      <c r="G30" s="278"/>
      <c r="H30" s="278"/>
      <c r="I30" s="313"/>
      <c r="J30" s="313"/>
      <c r="K30" s="313"/>
      <c r="L30" s="313"/>
      <c r="M30" s="313"/>
      <c r="N30" s="313"/>
      <c r="O30" s="313"/>
      <c r="P30" s="280"/>
      <c r="Q30" s="287"/>
      <c r="R30" s="288">
        <f>Q30*G30</f>
        <v>0</v>
      </c>
    </row>
    <row r="31" spans="1:18" s="310" customFormat="1">
      <c r="A31" s="304" t="s">
        <v>7</v>
      </c>
      <c r="B31" s="305" t="s">
        <v>126</v>
      </c>
      <c r="C31" s="305" t="s">
        <v>124</v>
      </c>
      <c r="D31" s="257" t="str">
        <f>IF(A31=0,"",IF(C31=0,A31&amp;"."&amp;B31,A31&amp;"."&amp;B31&amp;"."&amp;C31))</f>
        <v>02.015.005</v>
      </c>
      <c r="E31" s="182" t="s">
        <v>1236</v>
      </c>
      <c r="F31" s="291" t="s">
        <v>25</v>
      </c>
      <c r="G31" s="278">
        <f>ROUNDUP(SUM(I31:O31),2)</f>
        <v>0</v>
      </c>
      <c r="H31" s="619" t="s">
        <v>1640</v>
      </c>
      <c r="I31" s="313"/>
      <c r="J31" s="313"/>
      <c r="K31" s="313"/>
      <c r="L31" s="313"/>
      <c r="M31" s="313"/>
      <c r="N31" s="313"/>
      <c r="O31" s="313"/>
      <c r="P31" s="280"/>
      <c r="Q31" s="287"/>
      <c r="R31" s="288">
        <f>Q31*G31</f>
        <v>0</v>
      </c>
    </row>
    <row r="32" spans="1:18" s="310" customFormat="1">
      <c r="A32" s="304" t="s">
        <v>7</v>
      </c>
      <c r="B32" s="305" t="s">
        <v>126</v>
      </c>
      <c r="C32" s="305" t="s">
        <v>125</v>
      </c>
      <c r="D32" s="257" t="str">
        <f>IF(A32=0,"",IF(C32=0,A32&amp;"."&amp;B32,A32&amp;"."&amp;B32&amp;"."&amp;C32))</f>
        <v>02.015.010</v>
      </c>
      <c r="E32" s="182" t="s">
        <v>401</v>
      </c>
      <c r="F32" s="291" t="s">
        <v>25</v>
      </c>
      <c r="G32" s="278">
        <f>ROUNDUP(SUM(I32:O32),2)</f>
        <v>0</v>
      </c>
      <c r="H32" s="619" t="s">
        <v>1640</v>
      </c>
      <c r="I32" s="313"/>
      <c r="J32" s="313"/>
      <c r="K32" s="313"/>
      <c r="L32" s="313"/>
      <c r="M32" s="313"/>
      <c r="N32" s="313"/>
      <c r="O32" s="313"/>
      <c r="P32" s="280"/>
      <c r="Q32" s="287"/>
      <c r="R32" s="288">
        <f>Q32*G32</f>
        <v>0</v>
      </c>
    </row>
    <row r="33" spans="1:18" s="310" customFormat="1">
      <c r="A33" s="304" t="s">
        <v>7</v>
      </c>
      <c r="B33" s="305" t="s">
        <v>126</v>
      </c>
      <c r="C33" s="305" t="s">
        <v>126</v>
      </c>
      <c r="D33" s="257" t="str">
        <f>IF(A33=0,"",IF(C33=0,A33&amp;"."&amp;B33,A33&amp;"."&amp;B33&amp;"."&amp;C33))</f>
        <v>02.015.015</v>
      </c>
      <c r="E33" s="182" t="s">
        <v>609</v>
      </c>
      <c r="F33" s="291" t="s">
        <v>25</v>
      </c>
      <c r="G33" s="278">
        <f>ROUNDUP(SUM(I33:O33),2)</f>
        <v>0</v>
      </c>
      <c r="H33" s="619" t="s">
        <v>1640</v>
      </c>
      <c r="I33" s="313"/>
      <c r="J33" s="313"/>
      <c r="K33" s="313"/>
      <c r="L33" s="313"/>
      <c r="M33" s="313"/>
      <c r="N33" s="313"/>
      <c r="O33" s="313"/>
      <c r="P33" s="280"/>
      <c r="Q33" s="287"/>
      <c r="R33" s="288">
        <f>Q33*G33</f>
        <v>0</v>
      </c>
    </row>
    <row r="34" spans="1:18" s="310" customFormat="1">
      <c r="A34" s="304" t="s">
        <v>7</v>
      </c>
      <c r="B34" s="305" t="s">
        <v>126</v>
      </c>
      <c r="C34" s="305" t="s">
        <v>127</v>
      </c>
      <c r="D34" s="257" t="str">
        <f>IF(A34=0,"",IF(C34=0,A34&amp;"."&amp;B34,A34&amp;"."&amp;B34&amp;"."&amp;C34))</f>
        <v>02.015.020</v>
      </c>
      <c r="E34" s="182" t="s">
        <v>610</v>
      </c>
      <c r="F34" s="291" t="s">
        <v>25</v>
      </c>
      <c r="G34" s="278">
        <f>ROUNDUP(SUM(I34:O34),2)</f>
        <v>0</v>
      </c>
      <c r="H34" s="619" t="s">
        <v>1640</v>
      </c>
      <c r="I34" s="313"/>
      <c r="J34" s="313"/>
      <c r="K34" s="313"/>
      <c r="L34" s="313"/>
      <c r="M34" s="313"/>
      <c r="N34" s="313"/>
      <c r="O34" s="313"/>
      <c r="P34" s="280"/>
      <c r="Q34" s="287"/>
      <c r="R34" s="288">
        <f>Q34*G34</f>
        <v>0</v>
      </c>
    </row>
    <row r="35" spans="1:18" s="310" customFormat="1">
      <c r="A35" s="304"/>
      <c r="B35" s="305"/>
      <c r="C35" s="305"/>
      <c r="D35" s="257"/>
      <c r="E35" s="182"/>
      <c r="F35" s="291"/>
      <c r="G35" s="278"/>
      <c r="H35" s="278"/>
      <c r="I35" s="313"/>
      <c r="J35" s="313"/>
      <c r="K35" s="313"/>
      <c r="L35" s="313"/>
      <c r="M35" s="313"/>
      <c r="N35" s="313"/>
      <c r="O35" s="313"/>
      <c r="P35" s="280"/>
      <c r="Q35" s="287"/>
      <c r="R35" s="288"/>
    </row>
    <row r="36" spans="1:18" s="310" customFormat="1">
      <c r="A36" s="304" t="s">
        <v>7</v>
      </c>
      <c r="B36" s="305" t="s">
        <v>127</v>
      </c>
      <c r="C36" s="305"/>
      <c r="D36" s="257" t="str">
        <f t="shared" ref="D36:D44" si="3">IF(A36=0,"",IF(C36=0,A36&amp;"."&amp;B36,A36&amp;"."&amp;B36&amp;"."&amp;C36))</f>
        <v>02.020</v>
      </c>
      <c r="E36" s="293" t="s">
        <v>1515</v>
      </c>
      <c r="F36" s="291"/>
      <c r="G36" s="278"/>
      <c r="H36" s="278"/>
      <c r="I36" s="313"/>
      <c r="J36" s="313"/>
      <c r="K36" s="313"/>
      <c r="L36" s="313"/>
      <c r="M36" s="313"/>
      <c r="N36" s="313"/>
      <c r="O36" s="313"/>
      <c r="P36" s="280"/>
      <c r="Q36" s="287"/>
      <c r="R36" s="288">
        <f t="shared" ref="R36:R44" si="4">Q36*G36</f>
        <v>0</v>
      </c>
    </row>
    <row r="37" spans="1:18" s="310" customFormat="1">
      <c r="A37" s="304" t="s">
        <v>7</v>
      </c>
      <c r="B37" s="305" t="s">
        <v>127</v>
      </c>
      <c r="C37" s="305" t="s">
        <v>124</v>
      </c>
      <c r="D37" s="257" t="str">
        <f t="shared" si="3"/>
        <v>02.020.005</v>
      </c>
      <c r="E37" s="182" t="s">
        <v>626</v>
      </c>
      <c r="F37" s="291" t="s">
        <v>30</v>
      </c>
      <c r="G37" s="278">
        <f t="shared" ref="G37:G44" si="5">ROUNDUP(SUM(I37:O37),2)</f>
        <v>0</v>
      </c>
      <c r="H37" s="619" t="s">
        <v>1640</v>
      </c>
      <c r="I37" s="313"/>
      <c r="J37" s="313"/>
      <c r="K37" s="313"/>
      <c r="L37" s="313"/>
      <c r="M37" s="313"/>
      <c r="N37" s="313"/>
      <c r="O37" s="313"/>
      <c r="P37" s="280"/>
      <c r="Q37" s="287"/>
      <c r="R37" s="288">
        <f t="shared" si="4"/>
        <v>0</v>
      </c>
    </row>
    <row r="38" spans="1:18" s="310" customFormat="1">
      <c r="A38" s="304" t="s">
        <v>7</v>
      </c>
      <c r="B38" s="305" t="s">
        <v>127</v>
      </c>
      <c r="C38" s="305" t="s">
        <v>125</v>
      </c>
      <c r="D38" s="257" t="str">
        <f t="shared" si="3"/>
        <v>02.020.010</v>
      </c>
      <c r="E38" s="182" t="s">
        <v>627</v>
      </c>
      <c r="F38" s="291" t="s">
        <v>30</v>
      </c>
      <c r="G38" s="278">
        <f t="shared" si="5"/>
        <v>0</v>
      </c>
      <c r="H38" s="619" t="s">
        <v>1640</v>
      </c>
      <c r="I38" s="313"/>
      <c r="J38" s="313"/>
      <c r="K38" s="313"/>
      <c r="L38" s="313"/>
      <c r="M38" s="313"/>
      <c r="N38" s="313"/>
      <c r="O38" s="313"/>
      <c r="P38" s="280"/>
      <c r="Q38" s="287"/>
      <c r="R38" s="288">
        <f t="shared" si="4"/>
        <v>0</v>
      </c>
    </row>
    <row r="39" spans="1:18" s="310" customFormat="1">
      <c r="A39" s="304" t="s">
        <v>7</v>
      </c>
      <c r="B39" s="305" t="s">
        <v>127</v>
      </c>
      <c r="C39" s="305" t="s">
        <v>126</v>
      </c>
      <c r="D39" s="257" t="str">
        <f t="shared" si="3"/>
        <v>02.020.015</v>
      </c>
      <c r="E39" s="182" t="s">
        <v>388</v>
      </c>
      <c r="F39" s="291" t="s">
        <v>30</v>
      </c>
      <c r="G39" s="278">
        <f t="shared" si="5"/>
        <v>0</v>
      </c>
      <c r="H39" s="619" t="s">
        <v>1640</v>
      </c>
      <c r="I39" s="313"/>
      <c r="J39" s="313"/>
      <c r="K39" s="313"/>
      <c r="L39" s="313"/>
      <c r="M39" s="313"/>
      <c r="N39" s="313"/>
      <c r="O39" s="313"/>
      <c r="P39" s="280"/>
      <c r="Q39" s="287"/>
      <c r="R39" s="288">
        <f t="shared" si="4"/>
        <v>0</v>
      </c>
    </row>
    <row r="40" spans="1:18" s="310" customFormat="1">
      <c r="A40" s="304" t="s">
        <v>7</v>
      </c>
      <c r="B40" s="305" t="s">
        <v>127</v>
      </c>
      <c r="C40" s="305" t="s">
        <v>127</v>
      </c>
      <c r="D40" s="257" t="str">
        <f t="shared" si="3"/>
        <v>02.020.020</v>
      </c>
      <c r="E40" s="182" t="s">
        <v>628</v>
      </c>
      <c r="F40" s="291" t="s">
        <v>30</v>
      </c>
      <c r="G40" s="278">
        <f t="shared" si="5"/>
        <v>0</v>
      </c>
      <c r="H40" s="619" t="s">
        <v>1640</v>
      </c>
      <c r="I40" s="313"/>
      <c r="J40" s="313"/>
      <c r="K40" s="313"/>
      <c r="L40" s="313"/>
      <c r="M40" s="313"/>
      <c r="N40" s="313"/>
      <c r="O40" s="313"/>
      <c r="P40" s="280"/>
      <c r="Q40" s="287"/>
      <c r="R40" s="288">
        <f t="shared" si="4"/>
        <v>0</v>
      </c>
    </row>
    <row r="41" spans="1:18" s="310" customFormat="1">
      <c r="A41" s="304" t="s">
        <v>7</v>
      </c>
      <c r="B41" s="305" t="s">
        <v>127</v>
      </c>
      <c r="C41" s="305" t="s">
        <v>128</v>
      </c>
      <c r="D41" s="257" t="str">
        <f t="shared" si="3"/>
        <v>02.020.025</v>
      </c>
      <c r="E41" s="182" t="s">
        <v>630</v>
      </c>
      <c r="F41" s="291" t="s">
        <v>30</v>
      </c>
      <c r="G41" s="278">
        <f t="shared" si="5"/>
        <v>0</v>
      </c>
      <c r="H41" s="619" t="s">
        <v>1640</v>
      </c>
      <c r="I41" s="313"/>
      <c r="J41" s="313"/>
      <c r="K41" s="313"/>
      <c r="L41" s="313"/>
      <c r="M41" s="313"/>
      <c r="N41" s="313"/>
      <c r="O41" s="313"/>
      <c r="P41" s="280"/>
      <c r="Q41" s="287"/>
      <c r="R41" s="288">
        <f t="shared" si="4"/>
        <v>0</v>
      </c>
    </row>
    <row r="42" spans="1:18" s="310" customFormat="1" ht="28.5">
      <c r="A42" s="304" t="s">
        <v>7</v>
      </c>
      <c r="B42" s="305" t="s">
        <v>127</v>
      </c>
      <c r="C42" s="305" t="s">
        <v>129</v>
      </c>
      <c r="D42" s="257" t="str">
        <f t="shared" si="3"/>
        <v>02.020.030</v>
      </c>
      <c r="E42" s="182" t="s">
        <v>629</v>
      </c>
      <c r="F42" s="291" t="s">
        <v>30</v>
      </c>
      <c r="G42" s="278">
        <f t="shared" si="5"/>
        <v>0</v>
      </c>
      <c r="H42" s="619" t="s">
        <v>1640</v>
      </c>
      <c r="I42" s="313"/>
      <c r="J42" s="313"/>
      <c r="K42" s="313"/>
      <c r="L42" s="313"/>
      <c r="M42" s="313"/>
      <c r="N42" s="313"/>
      <c r="O42" s="313"/>
      <c r="P42" s="280"/>
      <c r="Q42" s="287"/>
      <c r="R42" s="288">
        <f t="shared" si="4"/>
        <v>0</v>
      </c>
    </row>
    <row r="43" spans="1:18" s="310" customFormat="1">
      <c r="A43" s="304" t="s">
        <v>7</v>
      </c>
      <c r="B43" s="305" t="s">
        <v>127</v>
      </c>
      <c r="C43" s="305" t="s">
        <v>130</v>
      </c>
      <c r="D43" s="257" t="str">
        <f t="shared" si="3"/>
        <v>02.020.035</v>
      </c>
      <c r="E43" s="182" t="s">
        <v>1237</v>
      </c>
      <c r="F43" s="291" t="s">
        <v>30</v>
      </c>
      <c r="G43" s="278">
        <f t="shared" si="5"/>
        <v>0</v>
      </c>
      <c r="H43" s="619" t="s">
        <v>1640</v>
      </c>
      <c r="I43" s="313"/>
      <c r="J43" s="313"/>
      <c r="K43" s="313"/>
      <c r="L43" s="313"/>
      <c r="M43" s="313"/>
      <c r="N43" s="313"/>
      <c r="O43" s="313"/>
      <c r="P43" s="280"/>
      <c r="Q43" s="287"/>
      <c r="R43" s="288">
        <f t="shared" si="4"/>
        <v>0</v>
      </c>
    </row>
    <row r="44" spans="1:18" s="310" customFormat="1">
      <c r="A44" s="304" t="s">
        <v>7</v>
      </c>
      <c r="B44" s="305" t="s">
        <v>127</v>
      </c>
      <c r="C44" s="305" t="s">
        <v>131</v>
      </c>
      <c r="D44" s="257" t="str">
        <f t="shared" si="3"/>
        <v>02.020.040</v>
      </c>
      <c r="E44" s="182" t="s">
        <v>1238</v>
      </c>
      <c r="F44" s="291" t="s">
        <v>30</v>
      </c>
      <c r="G44" s="278">
        <f t="shared" si="5"/>
        <v>0</v>
      </c>
      <c r="H44" s="619" t="s">
        <v>1640</v>
      </c>
      <c r="I44" s="313"/>
      <c r="J44" s="313"/>
      <c r="K44" s="313"/>
      <c r="L44" s="313"/>
      <c r="M44" s="313"/>
      <c r="N44" s="313"/>
      <c r="O44" s="313"/>
      <c r="P44" s="280"/>
      <c r="Q44" s="287"/>
      <c r="R44" s="288">
        <f t="shared" si="4"/>
        <v>0</v>
      </c>
    </row>
    <row r="45" spans="1:18" s="310" customFormat="1">
      <c r="A45" s="304"/>
      <c r="B45" s="305"/>
      <c r="C45" s="305"/>
      <c r="D45" s="257"/>
      <c r="E45" s="182"/>
      <c r="F45" s="291"/>
      <c r="G45" s="278"/>
      <c r="H45" s="278"/>
      <c r="I45" s="313"/>
      <c r="J45" s="313"/>
      <c r="K45" s="313"/>
      <c r="L45" s="313"/>
      <c r="M45" s="313"/>
      <c r="N45" s="313"/>
      <c r="O45" s="313"/>
      <c r="P45" s="280"/>
      <c r="Q45" s="287"/>
      <c r="R45" s="288"/>
    </row>
    <row r="46" spans="1:18" s="310" customFormat="1" ht="30">
      <c r="A46" s="304" t="s">
        <v>7</v>
      </c>
      <c r="B46" s="305" t="s">
        <v>128</v>
      </c>
      <c r="C46" s="305"/>
      <c r="D46" s="257" t="str">
        <f>IF(A46=0,"",IF(C46=0,A46&amp;"."&amp;B46,A46&amp;"."&amp;B46&amp;"."&amp;C46))</f>
        <v>02.025</v>
      </c>
      <c r="E46" s="293" t="s">
        <v>1470</v>
      </c>
      <c r="F46" s="291"/>
      <c r="G46" s="278"/>
      <c r="H46" s="278"/>
      <c r="I46" s="313"/>
      <c r="J46" s="319"/>
      <c r="K46" s="313"/>
      <c r="L46" s="313"/>
      <c r="M46" s="313"/>
      <c r="N46" s="313"/>
      <c r="O46" s="313"/>
      <c r="P46" s="280"/>
      <c r="Q46" s="287"/>
      <c r="R46" s="288">
        <f>Q46*G46</f>
        <v>0</v>
      </c>
    </row>
    <row r="47" spans="1:18" s="310" customFormat="1">
      <c r="A47" s="304" t="s">
        <v>7</v>
      </c>
      <c r="B47" s="305" t="s">
        <v>128</v>
      </c>
      <c r="C47" s="305" t="s">
        <v>124</v>
      </c>
      <c r="D47" s="257" t="str">
        <f>IF(A47=0,"",IF(C47=0,A47&amp;"."&amp;B47,A47&amp;"."&amp;B47&amp;"."&amp;C47))</f>
        <v>02.025.005</v>
      </c>
      <c r="E47" s="182" t="s">
        <v>389</v>
      </c>
      <c r="F47" s="291" t="s">
        <v>141</v>
      </c>
      <c r="G47" s="278">
        <f>ROUNDUP(SUM(I47:O47),2)</f>
        <v>0</v>
      </c>
      <c r="H47" s="619" t="s">
        <v>1640</v>
      </c>
      <c r="I47" s="313"/>
      <c r="J47" s="313"/>
      <c r="K47" s="313"/>
      <c r="L47" s="313"/>
      <c r="M47" s="313"/>
      <c r="N47" s="313"/>
      <c r="O47" s="313"/>
      <c r="P47" s="280"/>
      <c r="Q47" s="287"/>
      <c r="R47" s="288">
        <f>Q47*G47</f>
        <v>0</v>
      </c>
    </row>
    <row r="48" spans="1:18" s="310" customFormat="1">
      <c r="A48" s="304" t="s">
        <v>7</v>
      </c>
      <c r="B48" s="305" t="s">
        <v>128</v>
      </c>
      <c r="C48" s="305" t="s">
        <v>125</v>
      </c>
      <c r="D48" s="257" t="str">
        <f>IF(A48=0,"",IF(C48=0,A48&amp;"."&amp;B48,A48&amp;"."&amp;B48&amp;"."&amp;C48))</f>
        <v>02.025.010</v>
      </c>
      <c r="E48" s="182" t="s">
        <v>390</v>
      </c>
      <c r="F48" s="291" t="s">
        <v>141</v>
      </c>
      <c r="G48" s="278">
        <f>ROUNDUP(SUM(I48:O48),2)</f>
        <v>0</v>
      </c>
      <c r="H48" s="619" t="s">
        <v>1640</v>
      </c>
      <c r="I48" s="313"/>
      <c r="J48" s="313"/>
      <c r="K48" s="313"/>
      <c r="L48" s="313"/>
      <c r="M48" s="313"/>
      <c r="N48" s="313"/>
      <c r="O48" s="313"/>
      <c r="P48" s="280"/>
      <c r="Q48" s="287"/>
      <c r="R48" s="288">
        <f>Q48*G48</f>
        <v>0</v>
      </c>
    </row>
    <row r="49" spans="1:18" s="310" customFormat="1">
      <c r="A49" s="304" t="s">
        <v>7</v>
      </c>
      <c r="B49" s="305" t="s">
        <v>128</v>
      </c>
      <c r="C49" s="305" t="s">
        <v>126</v>
      </c>
      <c r="D49" s="257" t="str">
        <f>IF(A49=0,"",IF(C49=0,A49&amp;"."&amp;B49,A49&amp;"."&amp;B49&amp;"."&amp;C49))</f>
        <v>02.025.015</v>
      </c>
      <c r="E49" s="182" t="s">
        <v>391</v>
      </c>
      <c r="F49" s="291" t="s">
        <v>141</v>
      </c>
      <c r="G49" s="278">
        <f>ROUNDUP(SUM(I49:O49),2)</f>
        <v>0</v>
      </c>
      <c r="H49" s="619" t="s">
        <v>1640</v>
      </c>
      <c r="I49" s="313"/>
      <c r="J49" s="313"/>
      <c r="K49" s="313"/>
      <c r="L49" s="313"/>
      <c r="M49" s="313"/>
      <c r="N49" s="313"/>
      <c r="O49" s="313"/>
      <c r="P49" s="280"/>
      <c r="Q49" s="287"/>
      <c r="R49" s="288">
        <f>Q49*G49</f>
        <v>0</v>
      </c>
    </row>
    <row r="50" spans="1:18" s="310" customFormat="1">
      <c r="A50" s="304"/>
      <c r="B50" s="305"/>
      <c r="C50" s="305"/>
      <c r="D50" s="257"/>
      <c r="E50" s="182"/>
      <c r="F50" s="291"/>
      <c r="G50" s="278"/>
      <c r="H50" s="278"/>
      <c r="I50" s="313"/>
      <c r="J50" s="313"/>
      <c r="K50" s="313"/>
      <c r="L50" s="313"/>
      <c r="M50" s="313"/>
      <c r="N50" s="313"/>
      <c r="O50" s="313"/>
      <c r="P50" s="280"/>
      <c r="Q50" s="287"/>
      <c r="R50" s="288"/>
    </row>
    <row r="51" spans="1:18" s="310" customFormat="1" ht="30">
      <c r="A51" s="304" t="s">
        <v>7</v>
      </c>
      <c r="B51" s="305" t="s">
        <v>129</v>
      </c>
      <c r="C51" s="305"/>
      <c r="D51" s="257" t="str">
        <f t="shared" ref="D51:D62" si="6">IF(A51=0,"",IF(C51=0,A51&amp;"."&amp;B51,A51&amp;"."&amp;B51&amp;"."&amp;C51))</f>
        <v>02.030</v>
      </c>
      <c r="E51" s="293" t="s">
        <v>1471</v>
      </c>
      <c r="F51" s="291"/>
      <c r="G51" s="278"/>
      <c r="H51" s="278"/>
      <c r="I51" s="313"/>
      <c r="J51" s="313"/>
      <c r="K51" s="313"/>
      <c r="L51" s="313"/>
      <c r="M51" s="313"/>
      <c r="N51" s="313"/>
      <c r="O51" s="313"/>
      <c r="P51" s="280"/>
      <c r="Q51" s="287"/>
      <c r="R51" s="288">
        <f t="shared" ref="R51:R62" si="7">Q51*G51</f>
        <v>0</v>
      </c>
    </row>
    <row r="52" spans="1:18" s="310" customFormat="1">
      <c r="A52" s="304" t="s">
        <v>7</v>
      </c>
      <c r="B52" s="305" t="s">
        <v>129</v>
      </c>
      <c r="C52" s="305" t="s">
        <v>124</v>
      </c>
      <c r="D52" s="257" t="str">
        <f t="shared" si="6"/>
        <v>02.030.005</v>
      </c>
      <c r="E52" s="182" t="s">
        <v>612</v>
      </c>
      <c r="F52" s="291" t="s">
        <v>25</v>
      </c>
      <c r="G52" s="278">
        <f t="shared" ref="G52:G62" si="8">ROUNDUP(SUM(I52:O52),2)</f>
        <v>0</v>
      </c>
      <c r="H52" s="619" t="s">
        <v>1640</v>
      </c>
      <c r="I52" s="313"/>
      <c r="J52" s="313"/>
      <c r="K52" s="313"/>
      <c r="L52" s="313"/>
      <c r="M52" s="313"/>
      <c r="N52" s="313"/>
      <c r="O52" s="313"/>
      <c r="P52" s="280"/>
      <c r="Q52" s="287"/>
      <c r="R52" s="288">
        <f t="shared" si="7"/>
        <v>0</v>
      </c>
    </row>
    <row r="53" spans="1:18" s="310" customFormat="1">
      <c r="A53" s="304" t="s">
        <v>7</v>
      </c>
      <c r="B53" s="305" t="s">
        <v>129</v>
      </c>
      <c r="C53" s="305" t="s">
        <v>125</v>
      </c>
      <c r="D53" s="257" t="str">
        <f t="shared" si="6"/>
        <v>02.030.010</v>
      </c>
      <c r="E53" s="182" t="s">
        <v>613</v>
      </c>
      <c r="F53" s="291" t="s">
        <v>25</v>
      </c>
      <c r="G53" s="278">
        <f t="shared" si="8"/>
        <v>0</v>
      </c>
      <c r="H53" s="619" t="s">
        <v>1640</v>
      </c>
      <c r="I53" s="313"/>
      <c r="J53" s="313"/>
      <c r="K53" s="313"/>
      <c r="L53" s="313"/>
      <c r="M53" s="313"/>
      <c r="N53" s="313"/>
      <c r="O53" s="313"/>
      <c r="P53" s="280"/>
      <c r="Q53" s="287"/>
      <c r="R53" s="288">
        <f t="shared" si="7"/>
        <v>0</v>
      </c>
    </row>
    <row r="54" spans="1:18" s="310" customFormat="1">
      <c r="A54" s="304" t="s">
        <v>7</v>
      </c>
      <c r="B54" s="305" t="s">
        <v>129</v>
      </c>
      <c r="C54" s="305" t="s">
        <v>126</v>
      </c>
      <c r="D54" s="257" t="str">
        <f t="shared" si="6"/>
        <v>02.030.015</v>
      </c>
      <c r="E54" s="182" t="s">
        <v>614</v>
      </c>
      <c r="F54" s="291" t="s">
        <v>25</v>
      </c>
      <c r="G54" s="278">
        <f t="shared" si="8"/>
        <v>0</v>
      </c>
      <c r="H54" s="619" t="s">
        <v>1640</v>
      </c>
      <c r="I54" s="313"/>
      <c r="J54" s="313"/>
      <c r="K54" s="313"/>
      <c r="L54" s="313"/>
      <c r="M54" s="313"/>
      <c r="N54" s="313"/>
      <c r="O54" s="313"/>
      <c r="P54" s="280"/>
      <c r="Q54" s="287"/>
      <c r="R54" s="288">
        <f t="shared" si="7"/>
        <v>0</v>
      </c>
    </row>
    <row r="55" spans="1:18" s="310" customFormat="1">
      <c r="A55" s="304" t="s">
        <v>7</v>
      </c>
      <c r="B55" s="305" t="s">
        <v>129</v>
      </c>
      <c r="C55" s="305" t="s">
        <v>127</v>
      </c>
      <c r="D55" s="257" t="str">
        <f t="shared" si="6"/>
        <v>02.030.020</v>
      </c>
      <c r="E55" s="182" t="s">
        <v>615</v>
      </c>
      <c r="F55" s="291" t="s">
        <v>25</v>
      </c>
      <c r="G55" s="278">
        <f t="shared" si="8"/>
        <v>0</v>
      </c>
      <c r="H55" s="619" t="s">
        <v>1640</v>
      </c>
      <c r="I55" s="313"/>
      <c r="J55" s="313"/>
      <c r="K55" s="313"/>
      <c r="L55" s="313"/>
      <c r="M55" s="313"/>
      <c r="N55" s="313"/>
      <c r="O55" s="313"/>
      <c r="P55" s="280"/>
      <c r="Q55" s="287"/>
      <c r="R55" s="288">
        <f t="shared" si="7"/>
        <v>0</v>
      </c>
    </row>
    <row r="56" spans="1:18" s="310" customFormat="1">
      <c r="A56" s="304" t="s">
        <v>7</v>
      </c>
      <c r="B56" s="305" t="s">
        <v>129</v>
      </c>
      <c r="C56" s="305" t="s">
        <v>128</v>
      </c>
      <c r="D56" s="257" t="str">
        <f t="shared" si="6"/>
        <v>02.030.025</v>
      </c>
      <c r="E56" s="182" t="s">
        <v>611</v>
      </c>
      <c r="F56" s="291" t="s">
        <v>25</v>
      </c>
      <c r="G56" s="278">
        <f t="shared" si="8"/>
        <v>0</v>
      </c>
      <c r="H56" s="619" t="s">
        <v>1640</v>
      </c>
      <c r="I56" s="313"/>
      <c r="J56" s="313"/>
      <c r="K56" s="313"/>
      <c r="L56" s="313"/>
      <c r="M56" s="313"/>
      <c r="N56" s="313"/>
      <c r="O56" s="313"/>
      <c r="P56" s="280"/>
      <c r="Q56" s="287"/>
      <c r="R56" s="288">
        <f t="shared" si="7"/>
        <v>0</v>
      </c>
    </row>
    <row r="57" spans="1:18" s="310" customFormat="1" ht="28.5">
      <c r="A57" s="304" t="s">
        <v>7</v>
      </c>
      <c r="B57" s="305" t="s">
        <v>129</v>
      </c>
      <c r="C57" s="305" t="s">
        <v>129</v>
      </c>
      <c r="D57" s="257" t="str">
        <f t="shared" si="6"/>
        <v>02.030.030</v>
      </c>
      <c r="E57" s="182" t="s">
        <v>616</v>
      </c>
      <c r="F57" s="291" t="s">
        <v>25</v>
      </c>
      <c r="G57" s="278">
        <f t="shared" si="8"/>
        <v>0</v>
      </c>
      <c r="H57" s="619" t="s">
        <v>1640</v>
      </c>
      <c r="I57" s="313"/>
      <c r="J57" s="313"/>
      <c r="K57" s="313"/>
      <c r="L57" s="313"/>
      <c r="M57" s="313"/>
      <c r="N57" s="313"/>
      <c r="O57" s="313"/>
      <c r="P57" s="280"/>
      <c r="Q57" s="287"/>
      <c r="R57" s="288">
        <f t="shared" si="7"/>
        <v>0</v>
      </c>
    </row>
    <row r="58" spans="1:18" s="310" customFormat="1">
      <c r="A58" s="304" t="s">
        <v>7</v>
      </c>
      <c r="B58" s="305" t="s">
        <v>129</v>
      </c>
      <c r="C58" s="305" t="s">
        <v>130</v>
      </c>
      <c r="D58" s="257" t="str">
        <f t="shared" si="6"/>
        <v>02.030.035</v>
      </c>
      <c r="E58" s="182" t="s">
        <v>392</v>
      </c>
      <c r="F58" s="291" t="s">
        <v>25</v>
      </c>
      <c r="G58" s="278">
        <f t="shared" si="8"/>
        <v>0</v>
      </c>
      <c r="H58" s="619" t="s">
        <v>1640</v>
      </c>
      <c r="I58" s="313"/>
      <c r="J58" s="313"/>
      <c r="K58" s="313"/>
      <c r="L58" s="313"/>
      <c r="M58" s="313"/>
      <c r="N58" s="313"/>
      <c r="O58" s="313"/>
      <c r="P58" s="280"/>
      <c r="Q58" s="287"/>
      <c r="R58" s="288">
        <f t="shared" si="7"/>
        <v>0</v>
      </c>
    </row>
    <row r="59" spans="1:18" s="310" customFormat="1">
      <c r="A59" s="304" t="s">
        <v>7</v>
      </c>
      <c r="B59" s="305" t="s">
        <v>129</v>
      </c>
      <c r="C59" s="305" t="s">
        <v>131</v>
      </c>
      <c r="D59" s="257" t="str">
        <f t="shared" si="6"/>
        <v>02.030.040</v>
      </c>
      <c r="E59" s="182" t="s">
        <v>1239</v>
      </c>
      <c r="F59" s="291" t="s">
        <v>25</v>
      </c>
      <c r="G59" s="278">
        <f t="shared" si="8"/>
        <v>0</v>
      </c>
      <c r="H59" s="619" t="s">
        <v>1640</v>
      </c>
      <c r="I59" s="313"/>
      <c r="J59" s="313"/>
      <c r="K59" s="313"/>
      <c r="L59" s="313"/>
      <c r="M59" s="313"/>
      <c r="N59" s="313"/>
      <c r="O59" s="313"/>
      <c r="P59" s="280"/>
      <c r="Q59" s="287"/>
      <c r="R59" s="288">
        <f t="shared" si="7"/>
        <v>0</v>
      </c>
    </row>
    <row r="60" spans="1:18" s="310" customFormat="1">
      <c r="A60" s="304" t="s">
        <v>7</v>
      </c>
      <c r="B60" s="305" t="s">
        <v>129</v>
      </c>
      <c r="C60" s="305" t="s">
        <v>132</v>
      </c>
      <c r="D60" s="257" t="str">
        <f t="shared" si="6"/>
        <v>02.030.045</v>
      </c>
      <c r="E60" s="182" t="s">
        <v>393</v>
      </c>
      <c r="F60" s="291" t="s">
        <v>25</v>
      </c>
      <c r="G60" s="278">
        <f t="shared" si="8"/>
        <v>0</v>
      </c>
      <c r="H60" s="619" t="s">
        <v>1640</v>
      </c>
      <c r="I60" s="313"/>
      <c r="J60" s="313"/>
      <c r="K60" s="313"/>
      <c r="L60" s="313"/>
      <c r="M60" s="313"/>
      <c r="N60" s="313"/>
      <c r="O60" s="313"/>
      <c r="P60" s="280"/>
      <c r="Q60" s="287"/>
      <c r="R60" s="288">
        <f t="shared" si="7"/>
        <v>0</v>
      </c>
    </row>
    <row r="61" spans="1:18" s="310" customFormat="1">
      <c r="A61" s="304" t="s">
        <v>7</v>
      </c>
      <c r="B61" s="305" t="s">
        <v>129</v>
      </c>
      <c r="C61" s="305" t="s">
        <v>133</v>
      </c>
      <c r="D61" s="257" t="str">
        <f t="shared" si="6"/>
        <v>02.030.050</v>
      </c>
      <c r="E61" s="182" t="s">
        <v>1240</v>
      </c>
      <c r="F61" s="291" t="s">
        <v>25</v>
      </c>
      <c r="G61" s="278">
        <f t="shared" si="8"/>
        <v>0</v>
      </c>
      <c r="H61" s="619" t="s">
        <v>1640</v>
      </c>
      <c r="I61" s="313"/>
      <c r="J61" s="313"/>
      <c r="K61" s="313"/>
      <c r="L61" s="313"/>
      <c r="M61" s="313"/>
      <c r="N61" s="313"/>
      <c r="O61" s="313"/>
      <c r="P61" s="280"/>
      <c r="Q61" s="287"/>
      <c r="R61" s="288">
        <f t="shared" si="7"/>
        <v>0</v>
      </c>
    </row>
    <row r="62" spans="1:18" s="310" customFormat="1">
      <c r="A62" s="304" t="s">
        <v>7</v>
      </c>
      <c r="B62" s="305" t="s">
        <v>129</v>
      </c>
      <c r="C62" s="305" t="s">
        <v>134</v>
      </c>
      <c r="D62" s="257" t="str">
        <f t="shared" si="6"/>
        <v>02.030.055</v>
      </c>
      <c r="E62" s="182" t="s">
        <v>1241</v>
      </c>
      <c r="F62" s="291" t="s">
        <v>25</v>
      </c>
      <c r="G62" s="278">
        <f t="shared" si="8"/>
        <v>0</v>
      </c>
      <c r="H62" s="619" t="s">
        <v>1640</v>
      </c>
      <c r="I62" s="313"/>
      <c r="J62" s="313"/>
      <c r="K62" s="313"/>
      <c r="L62" s="313"/>
      <c r="M62" s="313"/>
      <c r="N62" s="313"/>
      <c r="O62" s="313"/>
      <c r="P62" s="280"/>
      <c r="Q62" s="287"/>
      <c r="R62" s="288">
        <f t="shared" si="7"/>
        <v>0</v>
      </c>
    </row>
    <row r="63" spans="1:18" s="310" customFormat="1">
      <c r="A63" s="304"/>
      <c r="B63" s="305"/>
      <c r="C63" s="305"/>
      <c r="D63" s="257"/>
      <c r="E63" s="182"/>
      <c r="F63" s="291"/>
      <c r="G63" s="278"/>
      <c r="H63" s="278"/>
      <c r="I63" s="313"/>
      <c r="J63" s="313"/>
      <c r="K63" s="313"/>
      <c r="L63" s="313"/>
      <c r="M63" s="313"/>
      <c r="N63" s="313"/>
      <c r="O63" s="313"/>
      <c r="P63" s="280"/>
      <c r="Q63" s="287"/>
      <c r="R63" s="288"/>
    </row>
    <row r="64" spans="1:18" s="310" customFormat="1">
      <c r="A64" s="304" t="s">
        <v>7</v>
      </c>
      <c r="B64" s="305" t="s">
        <v>130</v>
      </c>
      <c r="C64" s="305"/>
      <c r="D64" s="257" t="str">
        <f>IF(A64=0,"",IF(C64=0,A64&amp;"."&amp;B64,A64&amp;"."&amp;B64&amp;"."&amp;C64))</f>
        <v>02.035</v>
      </c>
      <c r="E64" s="293" t="s">
        <v>1472</v>
      </c>
      <c r="F64" s="291"/>
      <c r="G64" s="278">
        <f>ROUNDUP(SUM(I64:O64),2)</f>
        <v>0</v>
      </c>
      <c r="H64" s="278"/>
      <c r="I64" s="313"/>
      <c r="J64" s="313"/>
      <c r="K64" s="313"/>
      <c r="L64" s="313"/>
      <c r="M64" s="313"/>
      <c r="N64" s="313"/>
      <c r="O64" s="313"/>
      <c r="P64" s="280"/>
      <c r="Q64" s="287"/>
      <c r="R64" s="288">
        <f>Q64*G64</f>
        <v>0</v>
      </c>
    </row>
    <row r="65" spans="1:18" s="310" customFormat="1">
      <c r="A65" s="304" t="s">
        <v>7</v>
      </c>
      <c r="B65" s="305" t="s">
        <v>130</v>
      </c>
      <c r="C65" s="305" t="s">
        <v>124</v>
      </c>
      <c r="D65" s="257" t="str">
        <f>IF(A65=0,"",IF(C65=0,A65&amp;"."&amp;B65,A65&amp;"."&amp;B65&amp;"."&amp;C65))</f>
        <v>02.035.005</v>
      </c>
      <c r="E65" s="182" t="s">
        <v>618</v>
      </c>
      <c r="F65" s="291" t="s">
        <v>150</v>
      </c>
      <c r="G65" s="278">
        <f>ROUNDUP(SUM(I65:O65),2)</f>
        <v>0</v>
      </c>
      <c r="H65" s="619" t="s">
        <v>1640</v>
      </c>
      <c r="I65" s="313"/>
      <c r="J65" s="313"/>
      <c r="K65" s="313"/>
      <c r="L65" s="313"/>
      <c r="M65" s="313"/>
      <c r="N65" s="313"/>
      <c r="O65" s="313"/>
      <c r="P65" s="280"/>
      <c r="Q65" s="287"/>
      <c r="R65" s="288">
        <f>Q65*G65</f>
        <v>0</v>
      </c>
    </row>
    <row r="66" spans="1:18" s="310" customFormat="1">
      <c r="A66" s="304" t="s">
        <v>7</v>
      </c>
      <c r="B66" s="305" t="s">
        <v>130</v>
      </c>
      <c r="C66" s="305" t="s">
        <v>125</v>
      </c>
      <c r="D66" s="257" t="str">
        <f>IF(A66=0,"",IF(C66=0,A66&amp;"."&amp;B66,A66&amp;"."&amp;B66&amp;"."&amp;C66))</f>
        <v>02.035.010</v>
      </c>
      <c r="E66" s="182" t="s">
        <v>617</v>
      </c>
      <c r="F66" s="291" t="s">
        <v>150</v>
      </c>
      <c r="G66" s="278">
        <f>ROUNDUP(SUM(I66:O66),2)</f>
        <v>0</v>
      </c>
      <c r="H66" s="619" t="s">
        <v>1640</v>
      </c>
      <c r="I66" s="313"/>
      <c r="J66" s="313"/>
      <c r="K66" s="313"/>
      <c r="L66" s="313"/>
      <c r="M66" s="313"/>
      <c r="N66" s="313"/>
      <c r="O66" s="313"/>
      <c r="P66" s="280"/>
      <c r="Q66" s="287"/>
      <c r="R66" s="288">
        <f>Q66*G66</f>
        <v>0</v>
      </c>
    </row>
    <row r="67" spans="1:18" s="310" customFormat="1">
      <c r="A67" s="304"/>
      <c r="B67" s="305"/>
      <c r="C67" s="305"/>
      <c r="D67" s="257" t="str">
        <f>IF(A67=0,"",IF(C67=0,A67&amp;"."&amp;B67,A67&amp;"."&amp;B67&amp;"."&amp;C67))</f>
        <v/>
      </c>
      <c r="E67" s="182"/>
      <c r="F67" s="291"/>
      <c r="G67" s="278"/>
      <c r="H67" s="278"/>
      <c r="I67" s="313"/>
      <c r="J67" s="313"/>
      <c r="K67" s="313"/>
      <c r="L67" s="313"/>
      <c r="M67" s="313"/>
      <c r="N67" s="313"/>
      <c r="O67" s="313"/>
      <c r="P67" s="280"/>
      <c r="Q67" s="287"/>
      <c r="R67" s="288">
        <f>Q67*G67</f>
        <v>0</v>
      </c>
    </row>
    <row r="68" spans="1:18" s="310" customFormat="1">
      <c r="A68" s="304"/>
      <c r="B68" s="305"/>
      <c r="C68" s="305"/>
      <c r="D68" s="257" t="str">
        <f t="shared" ref="D68" si="9">IF(A68=0,"",IF(C68=0,A68&amp;"."&amp;B68,A68&amp;"."&amp;B68&amp;"."&amp;C68))</f>
        <v/>
      </c>
      <c r="E68" s="293" t="s">
        <v>871</v>
      </c>
      <c r="F68" s="291"/>
      <c r="G68" s="278"/>
      <c r="H68" s="278"/>
      <c r="I68" s="313"/>
      <c r="J68" s="313"/>
      <c r="K68" s="313"/>
      <c r="L68" s="313"/>
      <c r="M68" s="313"/>
      <c r="N68" s="313"/>
      <c r="O68" s="313"/>
      <c r="P68" s="280"/>
      <c r="Q68" s="287"/>
      <c r="R68" s="288">
        <f t="shared" ref="R68" si="10">Q68*G68</f>
        <v>0</v>
      </c>
    </row>
    <row r="69" spans="1:18" s="310" customFormat="1">
      <c r="A69" s="304"/>
      <c r="B69" s="305"/>
      <c r="C69" s="305"/>
      <c r="D69" s="257"/>
      <c r="E69" s="293"/>
      <c r="F69" s="291"/>
      <c r="G69" s="278"/>
      <c r="H69" s="278"/>
      <c r="I69" s="313"/>
      <c r="J69" s="313"/>
      <c r="K69" s="313"/>
      <c r="L69" s="313"/>
      <c r="M69" s="313"/>
      <c r="N69" s="313"/>
      <c r="O69" s="313"/>
      <c r="P69" s="280"/>
      <c r="Q69" s="287"/>
      <c r="R69" s="288"/>
    </row>
    <row r="70" spans="1:18" s="310" customFormat="1" ht="30">
      <c r="A70" s="304" t="s">
        <v>7</v>
      </c>
      <c r="B70" s="305" t="s">
        <v>131</v>
      </c>
      <c r="C70" s="305"/>
      <c r="D70" s="257" t="str">
        <f t="shared" si="0"/>
        <v>02.040</v>
      </c>
      <c r="E70" s="293" t="s">
        <v>1451</v>
      </c>
      <c r="F70" s="291"/>
      <c r="G70" s="278"/>
      <c r="H70" s="278"/>
      <c r="I70" s="313"/>
      <c r="J70" s="313"/>
      <c r="K70" s="313"/>
      <c r="L70" s="313"/>
      <c r="M70" s="313"/>
      <c r="N70" s="313"/>
      <c r="O70" s="313"/>
      <c r="P70" s="280"/>
      <c r="Q70" s="287"/>
      <c r="R70" s="288">
        <f t="shared" si="1"/>
        <v>0</v>
      </c>
    </row>
    <row r="71" spans="1:18" s="310" customFormat="1">
      <c r="A71" s="304" t="s">
        <v>7</v>
      </c>
      <c r="B71" s="305" t="s">
        <v>131</v>
      </c>
      <c r="C71" s="305" t="s">
        <v>124</v>
      </c>
      <c r="D71" s="257" t="str">
        <f t="shared" si="0"/>
        <v>02.040.005</v>
      </c>
      <c r="E71" s="182" t="s">
        <v>467</v>
      </c>
      <c r="F71" s="291" t="s">
        <v>30</v>
      </c>
      <c r="G71" s="278">
        <f t="shared" si="2"/>
        <v>0</v>
      </c>
      <c r="H71" s="619" t="s">
        <v>1640</v>
      </c>
      <c r="I71" s="313"/>
      <c r="J71" s="313"/>
      <c r="K71" s="313"/>
      <c r="L71" s="313"/>
      <c r="M71" s="313"/>
      <c r="N71" s="313"/>
      <c r="O71" s="313"/>
      <c r="P71" s="280"/>
      <c r="Q71" s="287"/>
      <c r="R71" s="288">
        <f t="shared" si="1"/>
        <v>0</v>
      </c>
    </row>
    <row r="72" spans="1:18" s="310" customFormat="1">
      <c r="A72" s="304" t="s">
        <v>7</v>
      </c>
      <c r="B72" s="305" t="s">
        <v>131</v>
      </c>
      <c r="C72" s="305" t="s">
        <v>125</v>
      </c>
      <c r="D72" s="257" t="str">
        <f t="shared" si="0"/>
        <v>02.040.010</v>
      </c>
      <c r="E72" s="182" t="s">
        <v>468</v>
      </c>
      <c r="F72" s="291" t="s">
        <v>30</v>
      </c>
      <c r="G72" s="278">
        <f t="shared" si="2"/>
        <v>0</v>
      </c>
      <c r="H72" s="619" t="s">
        <v>1640</v>
      </c>
      <c r="I72" s="313"/>
      <c r="J72" s="313"/>
      <c r="K72" s="313"/>
      <c r="L72" s="313"/>
      <c r="M72" s="313"/>
      <c r="N72" s="313"/>
      <c r="O72" s="313"/>
      <c r="P72" s="280"/>
      <c r="Q72" s="287"/>
      <c r="R72" s="288">
        <f t="shared" si="1"/>
        <v>0</v>
      </c>
    </row>
    <row r="73" spans="1:18" s="310" customFormat="1">
      <c r="A73" s="304" t="s">
        <v>7</v>
      </c>
      <c r="B73" s="305" t="s">
        <v>131</v>
      </c>
      <c r="C73" s="305" t="s">
        <v>126</v>
      </c>
      <c r="D73" s="257" t="str">
        <f t="shared" si="0"/>
        <v>02.040.015</v>
      </c>
      <c r="E73" s="182" t="s">
        <v>1235</v>
      </c>
      <c r="F73" s="291" t="s">
        <v>30</v>
      </c>
      <c r="G73" s="278">
        <f t="shared" si="2"/>
        <v>0</v>
      </c>
      <c r="H73" s="619" t="s">
        <v>1640</v>
      </c>
      <c r="I73" s="313"/>
      <c r="J73" s="313"/>
      <c r="K73" s="313"/>
      <c r="L73" s="313"/>
      <c r="M73" s="313"/>
      <c r="N73" s="313"/>
      <c r="O73" s="313"/>
      <c r="P73" s="280"/>
      <c r="Q73" s="287"/>
      <c r="R73" s="288">
        <f t="shared" si="1"/>
        <v>0</v>
      </c>
    </row>
    <row r="74" spans="1:18" s="310" customFormat="1">
      <c r="A74" s="304"/>
      <c r="B74" s="305"/>
      <c r="C74" s="305"/>
      <c r="D74" s="257" t="str">
        <f t="shared" si="0"/>
        <v/>
      </c>
      <c r="E74" s="182"/>
      <c r="F74" s="291"/>
      <c r="G74" s="278"/>
      <c r="H74" s="278"/>
      <c r="I74" s="313"/>
      <c r="J74" s="313"/>
      <c r="K74" s="313"/>
      <c r="L74" s="313"/>
      <c r="M74" s="313"/>
      <c r="N74" s="313"/>
      <c r="O74" s="313"/>
      <c r="P74" s="280"/>
      <c r="Q74" s="287"/>
      <c r="R74" s="288">
        <f t="shared" si="1"/>
        <v>0</v>
      </c>
    </row>
    <row r="75" spans="1:18" s="310" customFormat="1">
      <c r="A75" s="304" t="s">
        <v>7</v>
      </c>
      <c r="B75" s="305" t="s">
        <v>132</v>
      </c>
      <c r="C75" s="305"/>
      <c r="D75" s="257" t="str">
        <f t="shared" si="0"/>
        <v>02.045</v>
      </c>
      <c r="E75" s="293" t="s">
        <v>872</v>
      </c>
      <c r="F75" s="291"/>
      <c r="G75" s="278"/>
      <c r="H75" s="278"/>
      <c r="I75" s="313"/>
      <c r="J75" s="313"/>
      <c r="K75" s="313"/>
      <c r="L75" s="313"/>
      <c r="M75" s="313"/>
      <c r="N75" s="313"/>
      <c r="O75" s="313"/>
      <c r="P75" s="280"/>
      <c r="Q75" s="287"/>
      <c r="R75" s="288">
        <f t="shared" si="1"/>
        <v>0</v>
      </c>
    </row>
    <row r="76" spans="1:18" s="310" customFormat="1">
      <c r="A76" s="304" t="s">
        <v>7</v>
      </c>
      <c r="B76" s="305" t="s">
        <v>132</v>
      </c>
      <c r="C76" s="305" t="s">
        <v>124</v>
      </c>
      <c r="D76" s="257" t="str">
        <f t="shared" si="0"/>
        <v>02.045.005</v>
      </c>
      <c r="E76" s="182" t="s">
        <v>1236</v>
      </c>
      <c r="F76" s="291" t="s">
        <v>25</v>
      </c>
      <c r="G76" s="278">
        <f t="shared" si="2"/>
        <v>0</v>
      </c>
      <c r="H76" s="619" t="s">
        <v>1640</v>
      </c>
      <c r="I76" s="313"/>
      <c r="J76" s="313"/>
      <c r="K76" s="313"/>
      <c r="L76" s="313"/>
      <c r="M76" s="313"/>
      <c r="N76" s="313"/>
      <c r="O76" s="313"/>
      <c r="P76" s="280"/>
      <c r="Q76" s="287"/>
      <c r="R76" s="288">
        <f t="shared" si="1"/>
        <v>0</v>
      </c>
    </row>
    <row r="77" spans="1:18" s="310" customFormat="1">
      <c r="A77" s="304" t="s">
        <v>7</v>
      </c>
      <c r="B77" s="305" t="s">
        <v>132</v>
      </c>
      <c r="C77" s="305" t="s">
        <v>125</v>
      </c>
      <c r="D77" s="257" t="str">
        <f t="shared" si="0"/>
        <v>02.045.010</v>
      </c>
      <c r="E77" s="182" t="s">
        <v>401</v>
      </c>
      <c r="F77" s="291" t="s">
        <v>25</v>
      </c>
      <c r="G77" s="278">
        <f t="shared" si="2"/>
        <v>0</v>
      </c>
      <c r="H77" s="619" t="s">
        <v>1640</v>
      </c>
      <c r="I77" s="313"/>
      <c r="J77" s="313"/>
      <c r="K77" s="313"/>
      <c r="L77" s="313"/>
      <c r="M77" s="313"/>
      <c r="N77" s="313"/>
      <c r="O77" s="313"/>
      <c r="P77" s="280"/>
      <c r="Q77" s="287"/>
      <c r="R77" s="288">
        <f t="shared" si="1"/>
        <v>0</v>
      </c>
    </row>
    <row r="78" spans="1:18" s="310" customFormat="1">
      <c r="A78" s="304" t="s">
        <v>7</v>
      </c>
      <c r="B78" s="305" t="s">
        <v>132</v>
      </c>
      <c r="C78" s="305" t="s">
        <v>126</v>
      </c>
      <c r="D78" s="257" t="str">
        <f t="shared" si="0"/>
        <v>02.045.015</v>
      </c>
      <c r="E78" s="182" t="s">
        <v>609</v>
      </c>
      <c r="F78" s="291" t="s">
        <v>25</v>
      </c>
      <c r="G78" s="278">
        <f t="shared" si="2"/>
        <v>0</v>
      </c>
      <c r="H78" s="619" t="s">
        <v>1640</v>
      </c>
      <c r="I78" s="313"/>
      <c r="J78" s="313"/>
      <c r="K78" s="313"/>
      <c r="L78" s="313"/>
      <c r="M78" s="313"/>
      <c r="N78" s="313"/>
      <c r="O78" s="313"/>
      <c r="P78" s="280"/>
      <c r="Q78" s="287"/>
      <c r="R78" s="288">
        <f t="shared" si="1"/>
        <v>0</v>
      </c>
    </row>
    <row r="79" spans="1:18" s="310" customFormat="1">
      <c r="A79" s="304" t="s">
        <v>7</v>
      </c>
      <c r="B79" s="305" t="s">
        <v>132</v>
      </c>
      <c r="C79" s="305" t="s">
        <v>127</v>
      </c>
      <c r="D79" s="257" t="str">
        <f t="shared" si="0"/>
        <v>02.045.020</v>
      </c>
      <c r="E79" s="182" t="s">
        <v>610</v>
      </c>
      <c r="F79" s="291" t="s">
        <v>25</v>
      </c>
      <c r="G79" s="278">
        <f t="shared" si="2"/>
        <v>0</v>
      </c>
      <c r="H79" s="619" t="s">
        <v>1640</v>
      </c>
      <c r="I79" s="313"/>
      <c r="J79" s="313"/>
      <c r="K79" s="313"/>
      <c r="L79" s="313"/>
      <c r="M79" s="313"/>
      <c r="N79" s="313"/>
      <c r="O79" s="313"/>
      <c r="P79" s="280"/>
      <c r="Q79" s="287"/>
      <c r="R79" s="288">
        <f t="shared" si="1"/>
        <v>0</v>
      </c>
    </row>
    <row r="80" spans="1:18" s="310" customFormat="1">
      <c r="A80" s="304"/>
      <c r="B80" s="305"/>
      <c r="C80" s="305"/>
      <c r="D80" s="257" t="str">
        <f t="shared" si="0"/>
        <v/>
      </c>
      <c r="E80" s="182"/>
      <c r="F80" s="291"/>
      <c r="G80" s="278"/>
      <c r="H80" s="278"/>
      <c r="I80" s="313"/>
      <c r="J80" s="313"/>
      <c r="K80" s="313"/>
      <c r="L80" s="313"/>
      <c r="M80" s="313"/>
      <c r="N80" s="313"/>
      <c r="O80" s="313"/>
      <c r="P80" s="280"/>
      <c r="Q80" s="287"/>
      <c r="R80" s="288">
        <f t="shared" si="1"/>
        <v>0</v>
      </c>
    </row>
    <row r="81" spans="1:18" s="310" customFormat="1">
      <c r="A81" s="304" t="s">
        <v>7</v>
      </c>
      <c r="B81" s="305" t="s">
        <v>133</v>
      </c>
      <c r="C81" s="305"/>
      <c r="D81" s="257" t="str">
        <f t="shared" si="0"/>
        <v>02.050</v>
      </c>
      <c r="E81" s="293" t="s">
        <v>873</v>
      </c>
      <c r="F81" s="291"/>
      <c r="G81" s="278"/>
      <c r="H81" s="278"/>
      <c r="I81" s="313"/>
      <c r="J81" s="313"/>
      <c r="K81" s="313"/>
      <c r="L81" s="313"/>
      <c r="M81" s="313"/>
      <c r="N81" s="313"/>
      <c r="O81" s="313"/>
      <c r="P81" s="280"/>
      <c r="Q81" s="287"/>
      <c r="R81" s="288">
        <f t="shared" si="1"/>
        <v>0</v>
      </c>
    </row>
    <row r="82" spans="1:18" s="310" customFormat="1">
      <c r="A82" s="304" t="s">
        <v>7</v>
      </c>
      <c r="B82" s="305" t="s">
        <v>133</v>
      </c>
      <c r="C82" s="305" t="s">
        <v>124</v>
      </c>
      <c r="D82" s="257" t="str">
        <f t="shared" si="0"/>
        <v>02.050.005</v>
      </c>
      <c r="E82" s="182" t="s">
        <v>1242</v>
      </c>
      <c r="F82" s="291" t="s">
        <v>30</v>
      </c>
      <c r="G82" s="278">
        <f t="shared" si="2"/>
        <v>0</v>
      </c>
      <c r="H82" s="619" t="s">
        <v>1640</v>
      </c>
      <c r="I82" s="313"/>
      <c r="J82" s="313"/>
      <c r="K82" s="313"/>
      <c r="L82" s="313"/>
      <c r="M82" s="313"/>
      <c r="N82" s="313"/>
      <c r="O82" s="313"/>
      <c r="P82" s="280"/>
      <c r="Q82" s="287"/>
      <c r="R82" s="288">
        <f t="shared" si="1"/>
        <v>0</v>
      </c>
    </row>
    <row r="83" spans="1:18" s="310" customFormat="1">
      <c r="A83" s="304" t="s">
        <v>7</v>
      </c>
      <c r="B83" s="305" t="s">
        <v>133</v>
      </c>
      <c r="C83" s="305" t="s">
        <v>125</v>
      </c>
      <c r="D83" s="257" t="str">
        <f t="shared" si="0"/>
        <v>02.050.010</v>
      </c>
      <c r="E83" s="182" t="s">
        <v>1243</v>
      </c>
      <c r="F83" s="291" t="s">
        <v>30</v>
      </c>
      <c r="G83" s="278">
        <f t="shared" si="2"/>
        <v>0</v>
      </c>
      <c r="H83" s="619" t="s">
        <v>1640</v>
      </c>
      <c r="I83" s="313"/>
      <c r="J83" s="313"/>
      <c r="K83" s="313"/>
      <c r="L83" s="313"/>
      <c r="M83" s="313"/>
      <c r="N83" s="313"/>
      <c r="O83" s="313"/>
      <c r="P83" s="280"/>
      <c r="Q83" s="287"/>
      <c r="R83" s="288">
        <f t="shared" si="1"/>
        <v>0</v>
      </c>
    </row>
    <row r="84" spans="1:18" s="310" customFormat="1">
      <c r="A84" s="304"/>
      <c r="B84" s="305"/>
      <c r="C84" s="305"/>
      <c r="D84" s="257" t="str">
        <f t="shared" si="0"/>
        <v/>
      </c>
      <c r="E84" s="182"/>
      <c r="F84" s="291"/>
      <c r="G84" s="278"/>
      <c r="H84" s="278"/>
      <c r="I84" s="313"/>
      <c r="J84" s="313"/>
      <c r="K84" s="313"/>
      <c r="L84" s="313"/>
      <c r="M84" s="313"/>
      <c r="N84" s="313"/>
      <c r="O84" s="313"/>
      <c r="P84" s="280"/>
      <c r="Q84" s="287"/>
      <c r="R84" s="288">
        <f t="shared" si="1"/>
        <v>0</v>
      </c>
    </row>
    <row r="85" spans="1:18" s="310" customFormat="1" ht="30">
      <c r="A85" s="304" t="s">
        <v>7</v>
      </c>
      <c r="B85" s="305" t="s">
        <v>134</v>
      </c>
      <c r="C85" s="305"/>
      <c r="D85" s="257" t="str">
        <f t="shared" si="0"/>
        <v>02.055</v>
      </c>
      <c r="E85" s="293" t="s">
        <v>1473</v>
      </c>
      <c r="F85" s="291"/>
      <c r="G85" s="278"/>
      <c r="H85" s="278"/>
      <c r="I85" s="313"/>
      <c r="J85" s="313"/>
      <c r="K85" s="313"/>
      <c r="L85" s="313"/>
      <c r="M85" s="313"/>
      <c r="N85" s="313"/>
      <c r="O85" s="313"/>
      <c r="P85" s="280"/>
      <c r="Q85" s="287"/>
      <c r="R85" s="288">
        <f t="shared" ref="R85:R106" si="11">Q85*G85</f>
        <v>0</v>
      </c>
    </row>
    <row r="86" spans="1:18" s="310" customFormat="1">
      <c r="A86" s="304" t="s">
        <v>7</v>
      </c>
      <c r="B86" s="305" t="s">
        <v>134</v>
      </c>
      <c r="C86" s="305" t="s">
        <v>124</v>
      </c>
      <c r="D86" s="257" t="str">
        <f t="shared" si="0"/>
        <v>02.055.005</v>
      </c>
      <c r="E86" s="182" t="s">
        <v>389</v>
      </c>
      <c r="F86" s="291" t="s">
        <v>141</v>
      </c>
      <c r="G86" s="278">
        <f t="shared" ref="G86:G106" si="12">ROUNDUP(SUM(I86:O86),2)</f>
        <v>0</v>
      </c>
      <c r="H86" s="619" t="s">
        <v>1640</v>
      </c>
      <c r="I86" s="313"/>
      <c r="J86" s="313"/>
      <c r="K86" s="313"/>
      <c r="L86" s="313"/>
      <c r="M86" s="313"/>
      <c r="N86" s="313"/>
      <c r="O86" s="313"/>
      <c r="P86" s="280"/>
      <c r="Q86" s="287"/>
      <c r="R86" s="288">
        <f t="shared" si="11"/>
        <v>0</v>
      </c>
    </row>
    <row r="87" spans="1:18" s="310" customFormat="1">
      <c r="A87" s="304" t="s">
        <v>7</v>
      </c>
      <c r="B87" s="305" t="s">
        <v>134</v>
      </c>
      <c r="C87" s="305" t="s">
        <v>125</v>
      </c>
      <c r="D87" s="257" t="str">
        <f t="shared" si="0"/>
        <v>02.055.010</v>
      </c>
      <c r="E87" s="182" t="s">
        <v>390</v>
      </c>
      <c r="F87" s="291" t="s">
        <v>141</v>
      </c>
      <c r="G87" s="278">
        <f t="shared" si="12"/>
        <v>0</v>
      </c>
      <c r="H87" s="619" t="s">
        <v>1640</v>
      </c>
      <c r="I87" s="313"/>
      <c r="J87" s="313"/>
      <c r="K87" s="313"/>
      <c r="L87" s="313"/>
      <c r="M87" s="313"/>
      <c r="N87" s="313"/>
      <c r="O87" s="313"/>
      <c r="P87" s="280"/>
      <c r="Q87" s="287"/>
      <c r="R87" s="288">
        <f t="shared" si="11"/>
        <v>0</v>
      </c>
    </row>
    <row r="88" spans="1:18" s="310" customFormat="1">
      <c r="A88" s="304" t="s">
        <v>7</v>
      </c>
      <c r="B88" s="305" t="s">
        <v>134</v>
      </c>
      <c r="C88" s="305" t="s">
        <v>126</v>
      </c>
      <c r="D88" s="257" t="str">
        <f t="shared" si="0"/>
        <v>02.055.015</v>
      </c>
      <c r="E88" s="182" t="s">
        <v>391</v>
      </c>
      <c r="F88" s="291" t="s">
        <v>141</v>
      </c>
      <c r="G88" s="278">
        <f t="shared" si="12"/>
        <v>0</v>
      </c>
      <c r="H88" s="619" t="s">
        <v>1640</v>
      </c>
      <c r="I88" s="313"/>
      <c r="J88" s="313"/>
      <c r="K88" s="313"/>
      <c r="L88" s="313"/>
      <c r="M88" s="313"/>
      <c r="N88" s="313"/>
      <c r="O88" s="313"/>
      <c r="P88" s="280"/>
      <c r="Q88" s="287"/>
      <c r="R88" s="288">
        <f t="shared" si="11"/>
        <v>0</v>
      </c>
    </row>
    <row r="89" spans="1:18" s="310" customFormat="1">
      <c r="A89" s="304"/>
      <c r="B89" s="305"/>
      <c r="C89" s="305"/>
      <c r="D89" s="257" t="str">
        <f t="shared" ref="D89:D106" si="13">IF(A89=0,"",IF(C89=0,A89&amp;"."&amp;B89,A89&amp;"."&amp;B89&amp;"."&amp;C89))</f>
        <v/>
      </c>
      <c r="E89" s="182"/>
      <c r="F89" s="291"/>
      <c r="G89" s="278"/>
      <c r="H89" s="278"/>
      <c r="I89" s="313"/>
      <c r="J89" s="313"/>
      <c r="K89" s="313"/>
      <c r="L89" s="313"/>
      <c r="M89" s="313"/>
      <c r="N89" s="313"/>
      <c r="O89" s="313"/>
      <c r="P89" s="280"/>
      <c r="Q89" s="287"/>
      <c r="R89" s="288">
        <f t="shared" si="11"/>
        <v>0</v>
      </c>
    </row>
    <row r="90" spans="1:18" s="310" customFormat="1" ht="30">
      <c r="A90" s="304" t="s">
        <v>7</v>
      </c>
      <c r="B90" s="305" t="s">
        <v>135</v>
      </c>
      <c r="C90" s="305"/>
      <c r="D90" s="257" t="str">
        <f t="shared" si="13"/>
        <v>02.060</v>
      </c>
      <c r="E90" s="293" t="s">
        <v>874</v>
      </c>
      <c r="F90" s="291"/>
      <c r="G90" s="278"/>
      <c r="H90" s="278"/>
      <c r="I90" s="313"/>
      <c r="J90" s="313"/>
      <c r="K90" s="313"/>
      <c r="L90" s="313"/>
      <c r="M90" s="313"/>
      <c r="N90" s="313"/>
      <c r="O90" s="313"/>
      <c r="P90" s="280"/>
      <c r="Q90" s="287"/>
      <c r="R90" s="288">
        <f t="shared" si="11"/>
        <v>0</v>
      </c>
    </row>
    <row r="91" spans="1:18" s="310" customFormat="1">
      <c r="A91" s="304" t="s">
        <v>7</v>
      </c>
      <c r="B91" s="305" t="s">
        <v>135</v>
      </c>
      <c r="C91" s="305" t="s">
        <v>124</v>
      </c>
      <c r="D91" s="257" t="str">
        <f t="shared" si="13"/>
        <v>02.060.005</v>
      </c>
      <c r="E91" s="182" t="s">
        <v>612</v>
      </c>
      <c r="F91" s="291" t="s">
        <v>25</v>
      </c>
      <c r="G91" s="278">
        <f t="shared" si="12"/>
        <v>0</v>
      </c>
      <c r="H91" s="619" t="s">
        <v>1640</v>
      </c>
      <c r="I91" s="313"/>
      <c r="J91" s="313"/>
      <c r="K91" s="313"/>
      <c r="L91" s="313"/>
      <c r="M91" s="313"/>
      <c r="N91" s="313"/>
      <c r="O91" s="313"/>
      <c r="P91" s="280"/>
      <c r="Q91" s="287"/>
      <c r="R91" s="288">
        <f t="shared" si="11"/>
        <v>0</v>
      </c>
    </row>
    <row r="92" spans="1:18" s="310" customFormat="1">
      <c r="A92" s="304" t="s">
        <v>7</v>
      </c>
      <c r="B92" s="305" t="s">
        <v>135</v>
      </c>
      <c r="C92" s="305" t="s">
        <v>125</v>
      </c>
      <c r="D92" s="257" t="str">
        <f t="shared" si="13"/>
        <v>02.060.010</v>
      </c>
      <c r="E92" s="182" t="s">
        <v>613</v>
      </c>
      <c r="F92" s="291" t="s">
        <v>25</v>
      </c>
      <c r="G92" s="278">
        <f t="shared" si="12"/>
        <v>0</v>
      </c>
      <c r="H92" s="619" t="s">
        <v>1640</v>
      </c>
      <c r="I92" s="313"/>
      <c r="J92" s="313"/>
      <c r="K92" s="313"/>
      <c r="L92" s="313"/>
      <c r="M92" s="313"/>
      <c r="N92" s="313"/>
      <c r="O92" s="313"/>
      <c r="P92" s="280"/>
      <c r="Q92" s="287"/>
      <c r="R92" s="288">
        <f t="shared" si="11"/>
        <v>0</v>
      </c>
    </row>
    <row r="93" spans="1:18" s="310" customFormat="1">
      <c r="A93" s="304" t="s">
        <v>7</v>
      </c>
      <c r="B93" s="305" t="s">
        <v>135</v>
      </c>
      <c r="C93" s="305" t="s">
        <v>126</v>
      </c>
      <c r="D93" s="257" t="str">
        <f t="shared" si="13"/>
        <v>02.060.015</v>
      </c>
      <c r="E93" s="182" t="s">
        <v>614</v>
      </c>
      <c r="F93" s="291" t="s">
        <v>25</v>
      </c>
      <c r="G93" s="278">
        <f t="shared" si="12"/>
        <v>0</v>
      </c>
      <c r="H93" s="619" t="s">
        <v>1640</v>
      </c>
      <c r="I93" s="313"/>
      <c r="J93" s="313"/>
      <c r="K93" s="313"/>
      <c r="L93" s="313"/>
      <c r="M93" s="313"/>
      <c r="N93" s="313"/>
      <c r="O93" s="313"/>
      <c r="P93" s="280"/>
      <c r="Q93" s="287"/>
      <c r="R93" s="288">
        <f t="shared" si="11"/>
        <v>0</v>
      </c>
    </row>
    <row r="94" spans="1:18" s="310" customFormat="1">
      <c r="A94" s="304" t="s">
        <v>7</v>
      </c>
      <c r="B94" s="305" t="s">
        <v>135</v>
      </c>
      <c r="C94" s="305" t="s">
        <v>127</v>
      </c>
      <c r="D94" s="257" t="str">
        <f t="shared" si="13"/>
        <v>02.060.020</v>
      </c>
      <c r="E94" s="182" t="s">
        <v>615</v>
      </c>
      <c r="F94" s="291" t="s">
        <v>25</v>
      </c>
      <c r="G94" s="278">
        <f t="shared" si="12"/>
        <v>0</v>
      </c>
      <c r="H94" s="619" t="s">
        <v>1640</v>
      </c>
      <c r="I94" s="313"/>
      <c r="J94" s="313"/>
      <c r="K94" s="313"/>
      <c r="L94" s="313"/>
      <c r="M94" s="313"/>
      <c r="N94" s="313"/>
      <c r="O94" s="313"/>
      <c r="P94" s="280"/>
      <c r="Q94" s="287"/>
      <c r="R94" s="288">
        <f t="shared" si="11"/>
        <v>0</v>
      </c>
    </row>
    <row r="95" spans="1:18" s="310" customFormat="1">
      <c r="A95" s="304" t="s">
        <v>7</v>
      </c>
      <c r="B95" s="305" t="s">
        <v>135</v>
      </c>
      <c r="C95" s="305" t="s">
        <v>128</v>
      </c>
      <c r="D95" s="257" t="str">
        <f t="shared" si="13"/>
        <v>02.060.025</v>
      </c>
      <c r="E95" s="182" t="s">
        <v>611</v>
      </c>
      <c r="F95" s="291" t="s">
        <v>25</v>
      </c>
      <c r="G95" s="278">
        <f t="shared" si="12"/>
        <v>0</v>
      </c>
      <c r="H95" s="619" t="s">
        <v>1640</v>
      </c>
      <c r="I95" s="313"/>
      <c r="J95" s="313"/>
      <c r="K95" s="313"/>
      <c r="L95" s="313"/>
      <c r="M95" s="313"/>
      <c r="N95" s="313"/>
      <c r="O95" s="313"/>
      <c r="P95" s="280"/>
      <c r="Q95" s="287"/>
      <c r="R95" s="288">
        <f t="shared" si="11"/>
        <v>0</v>
      </c>
    </row>
    <row r="96" spans="1:18" s="310" customFormat="1" ht="13.5" customHeight="1">
      <c r="A96" s="304" t="s">
        <v>7</v>
      </c>
      <c r="B96" s="305" t="s">
        <v>135</v>
      </c>
      <c r="C96" s="305" t="s">
        <v>129</v>
      </c>
      <c r="D96" s="257" t="str">
        <f t="shared" si="13"/>
        <v>02.060.030</v>
      </c>
      <c r="E96" s="182" t="s">
        <v>616</v>
      </c>
      <c r="F96" s="291" t="s">
        <v>25</v>
      </c>
      <c r="G96" s="278">
        <f t="shared" si="12"/>
        <v>0</v>
      </c>
      <c r="H96" s="619" t="s">
        <v>1640</v>
      </c>
      <c r="I96" s="313"/>
      <c r="J96" s="313"/>
      <c r="K96" s="313"/>
      <c r="L96" s="313"/>
      <c r="M96" s="313"/>
      <c r="N96" s="313"/>
      <c r="O96" s="313"/>
      <c r="P96" s="280"/>
      <c r="Q96" s="287"/>
      <c r="R96" s="288">
        <f t="shared" si="11"/>
        <v>0</v>
      </c>
    </row>
    <row r="97" spans="1:18" s="310" customFormat="1">
      <c r="A97" s="304" t="s">
        <v>7</v>
      </c>
      <c r="B97" s="305" t="s">
        <v>135</v>
      </c>
      <c r="C97" s="305" t="s">
        <v>130</v>
      </c>
      <c r="D97" s="257" t="str">
        <f t="shared" si="13"/>
        <v>02.060.035</v>
      </c>
      <c r="E97" s="182" t="s">
        <v>392</v>
      </c>
      <c r="F97" s="291" t="s">
        <v>25</v>
      </c>
      <c r="G97" s="278">
        <f t="shared" si="12"/>
        <v>0</v>
      </c>
      <c r="H97" s="619" t="s">
        <v>1640</v>
      </c>
      <c r="I97" s="313"/>
      <c r="J97" s="313"/>
      <c r="K97" s="313"/>
      <c r="L97" s="313"/>
      <c r="M97" s="313"/>
      <c r="N97" s="313"/>
      <c r="O97" s="313"/>
      <c r="P97" s="280"/>
      <c r="Q97" s="287"/>
      <c r="R97" s="288">
        <f t="shared" si="11"/>
        <v>0</v>
      </c>
    </row>
    <row r="98" spans="1:18" s="310" customFormat="1">
      <c r="A98" s="304" t="s">
        <v>7</v>
      </c>
      <c r="B98" s="305" t="s">
        <v>135</v>
      </c>
      <c r="C98" s="305" t="s">
        <v>131</v>
      </c>
      <c r="D98" s="257" t="str">
        <f t="shared" si="13"/>
        <v>02.060.040</v>
      </c>
      <c r="E98" s="182" t="s">
        <v>1239</v>
      </c>
      <c r="F98" s="291" t="s">
        <v>25</v>
      </c>
      <c r="G98" s="278">
        <f t="shared" si="12"/>
        <v>0</v>
      </c>
      <c r="H98" s="619" t="s">
        <v>1640</v>
      </c>
      <c r="I98" s="313"/>
      <c r="J98" s="313"/>
      <c r="K98" s="313"/>
      <c r="L98" s="313"/>
      <c r="M98" s="313"/>
      <c r="N98" s="313"/>
      <c r="O98" s="313"/>
      <c r="P98" s="280"/>
      <c r="Q98" s="287"/>
      <c r="R98" s="288">
        <f t="shared" si="11"/>
        <v>0</v>
      </c>
    </row>
    <row r="99" spans="1:18" s="310" customFormat="1">
      <c r="A99" s="304" t="s">
        <v>7</v>
      </c>
      <c r="B99" s="305" t="s">
        <v>135</v>
      </c>
      <c r="C99" s="305" t="s">
        <v>132</v>
      </c>
      <c r="D99" s="257" t="str">
        <f t="shared" si="13"/>
        <v>02.060.045</v>
      </c>
      <c r="E99" s="182" t="s">
        <v>393</v>
      </c>
      <c r="F99" s="291" t="s">
        <v>25</v>
      </c>
      <c r="G99" s="278">
        <f t="shared" si="12"/>
        <v>0</v>
      </c>
      <c r="H99" s="619" t="s">
        <v>1640</v>
      </c>
      <c r="I99" s="313"/>
      <c r="J99" s="313"/>
      <c r="K99" s="313"/>
      <c r="L99" s="313"/>
      <c r="M99" s="313"/>
      <c r="N99" s="313"/>
      <c r="O99" s="313"/>
      <c r="P99" s="280"/>
      <c r="Q99" s="287"/>
      <c r="R99" s="288">
        <f t="shared" si="11"/>
        <v>0</v>
      </c>
    </row>
    <row r="100" spans="1:18" s="310" customFormat="1">
      <c r="A100" s="304" t="s">
        <v>7</v>
      </c>
      <c r="B100" s="305" t="s">
        <v>135</v>
      </c>
      <c r="C100" s="305" t="s">
        <v>133</v>
      </c>
      <c r="D100" s="257" t="str">
        <f>IF(A100=0,"",IF(C100=0,A100&amp;"."&amp;B100,A100&amp;"."&amp;B100&amp;"."&amp;C100))</f>
        <v>02.060.050</v>
      </c>
      <c r="E100" s="182" t="s">
        <v>1240</v>
      </c>
      <c r="F100" s="291" t="s">
        <v>25</v>
      </c>
      <c r="G100" s="278">
        <f t="shared" si="12"/>
        <v>0</v>
      </c>
      <c r="H100" s="619" t="s">
        <v>1640</v>
      </c>
      <c r="I100" s="313"/>
      <c r="J100" s="313"/>
      <c r="K100" s="313"/>
      <c r="L100" s="313"/>
      <c r="M100" s="313"/>
      <c r="N100" s="313"/>
      <c r="O100" s="313"/>
      <c r="P100" s="280"/>
      <c r="Q100" s="287"/>
      <c r="R100" s="288">
        <f t="shared" si="11"/>
        <v>0</v>
      </c>
    </row>
    <row r="101" spans="1:18" s="310" customFormat="1">
      <c r="A101" s="304"/>
      <c r="B101" s="305"/>
      <c r="C101" s="305"/>
      <c r="D101" s="257" t="str">
        <f t="shared" si="13"/>
        <v/>
      </c>
      <c r="E101" s="182"/>
      <c r="F101" s="291"/>
      <c r="G101" s="278"/>
      <c r="H101" s="278"/>
      <c r="I101" s="313"/>
      <c r="J101" s="313"/>
      <c r="K101" s="313"/>
      <c r="L101" s="313"/>
      <c r="M101" s="313"/>
      <c r="N101" s="313"/>
      <c r="O101" s="313"/>
      <c r="P101" s="280"/>
      <c r="Q101" s="287"/>
      <c r="R101" s="288">
        <f t="shared" si="11"/>
        <v>0</v>
      </c>
    </row>
    <row r="102" spans="1:18" s="310" customFormat="1">
      <c r="A102" s="304" t="s">
        <v>7</v>
      </c>
      <c r="B102" s="305" t="s">
        <v>136</v>
      </c>
      <c r="C102" s="305"/>
      <c r="D102" s="257" t="str">
        <f t="shared" si="13"/>
        <v>02.065</v>
      </c>
      <c r="E102" s="293" t="s">
        <v>875</v>
      </c>
      <c r="F102" s="291"/>
      <c r="G102" s="278"/>
      <c r="H102" s="278"/>
      <c r="I102" s="313"/>
      <c r="J102" s="313"/>
      <c r="K102" s="313"/>
      <c r="L102" s="313"/>
      <c r="M102" s="313"/>
      <c r="N102" s="313"/>
      <c r="O102" s="313"/>
      <c r="P102" s="280"/>
      <c r="Q102" s="287"/>
      <c r="R102" s="288">
        <f t="shared" si="11"/>
        <v>0</v>
      </c>
    </row>
    <row r="103" spans="1:18" s="310" customFormat="1">
      <c r="A103" s="304" t="s">
        <v>7</v>
      </c>
      <c r="B103" s="305" t="s">
        <v>136</v>
      </c>
      <c r="C103" s="305" t="s">
        <v>124</v>
      </c>
      <c r="D103" s="257" t="str">
        <f t="shared" si="13"/>
        <v>02.065.005</v>
      </c>
      <c r="E103" s="182" t="s">
        <v>620</v>
      </c>
      <c r="F103" s="291" t="s">
        <v>150</v>
      </c>
      <c r="G103" s="278">
        <f t="shared" si="12"/>
        <v>0</v>
      </c>
      <c r="H103" s="619" t="s">
        <v>1640</v>
      </c>
      <c r="I103" s="313"/>
      <c r="J103" s="313"/>
      <c r="K103" s="313"/>
      <c r="L103" s="313"/>
      <c r="M103" s="313"/>
      <c r="N103" s="313"/>
      <c r="O103" s="313"/>
      <c r="P103" s="280"/>
      <c r="Q103" s="287"/>
      <c r="R103" s="288">
        <f t="shared" si="11"/>
        <v>0</v>
      </c>
    </row>
    <row r="104" spans="1:18" s="310" customFormat="1">
      <c r="A104" s="304" t="s">
        <v>7</v>
      </c>
      <c r="B104" s="305" t="s">
        <v>136</v>
      </c>
      <c r="C104" s="305" t="s">
        <v>125</v>
      </c>
      <c r="D104" s="257" t="str">
        <f t="shared" si="13"/>
        <v>02.065.010</v>
      </c>
      <c r="E104" s="182" t="s">
        <v>619</v>
      </c>
      <c r="F104" s="291" t="s">
        <v>150</v>
      </c>
      <c r="G104" s="278">
        <f t="shared" si="12"/>
        <v>0</v>
      </c>
      <c r="H104" s="619" t="s">
        <v>1640</v>
      </c>
      <c r="I104" s="313"/>
      <c r="J104" s="313"/>
      <c r="K104" s="313"/>
      <c r="L104" s="313"/>
      <c r="M104" s="313"/>
      <c r="N104" s="313"/>
      <c r="O104" s="313"/>
      <c r="P104" s="280"/>
      <c r="Q104" s="287"/>
      <c r="R104" s="288">
        <f t="shared" si="11"/>
        <v>0</v>
      </c>
    </row>
    <row r="105" spans="1:18" s="310" customFormat="1">
      <c r="A105" s="304" t="s">
        <v>7</v>
      </c>
      <c r="B105" s="305" t="s">
        <v>136</v>
      </c>
      <c r="C105" s="305" t="s">
        <v>126</v>
      </c>
      <c r="D105" s="257" t="str">
        <f t="shared" si="13"/>
        <v>02.065.015</v>
      </c>
      <c r="E105" s="182" t="s">
        <v>394</v>
      </c>
      <c r="F105" s="291" t="s">
        <v>30</v>
      </c>
      <c r="G105" s="278">
        <f t="shared" si="12"/>
        <v>0</v>
      </c>
      <c r="H105" s="619" t="s">
        <v>1640</v>
      </c>
      <c r="I105" s="313"/>
      <c r="J105" s="313"/>
      <c r="K105" s="313"/>
      <c r="L105" s="313"/>
      <c r="M105" s="313"/>
      <c r="N105" s="313"/>
      <c r="O105" s="313"/>
      <c r="P105" s="280"/>
      <c r="Q105" s="287"/>
      <c r="R105" s="288">
        <f t="shared" si="11"/>
        <v>0</v>
      </c>
    </row>
    <row r="106" spans="1:18" s="310" customFormat="1">
      <c r="A106" s="304" t="s">
        <v>7</v>
      </c>
      <c r="B106" s="305" t="s">
        <v>136</v>
      </c>
      <c r="C106" s="305" t="s">
        <v>127</v>
      </c>
      <c r="D106" s="257" t="str">
        <f t="shared" si="13"/>
        <v>02.065.020</v>
      </c>
      <c r="E106" s="182" t="s">
        <v>395</v>
      </c>
      <c r="F106" s="291" t="s">
        <v>30</v>
      </c>
      <c r="G106" s="278">
        <f t="shared" si="12"/>
        <v>0</v>
      </c>
      <c r="H106" s="619" t="s">
        <v>1640</v>
      </c>
      <c r="I106" s="313"/>
      <c r="J106" s="313"/>
      <c r="K106" s="313"/>
      <c r="L106" s="313"/>
      <c r="M106" s="313"/>
      <c r="N106" s="313"/>
      <c r="O106" s="313"/>
      <c r="P106" s="280"/>
      <c r="Q106" s="287"/>
      <c r="R106" s="288">
        <f t="shared" si="11"/>
        <v>0</v>
      </c>
    </row>
    <row r="107" spans="1:18" s="310" customFormat="1">
      <c r="A107" s="320"/>
      <c r="B107" s="321"/>
      <c r="C107" s="321"/>
      <c r="D107" s="322"/>
      <c r="E107" s="323"/>
      <c r="F107" s="298"/>
      <c r="G107" s="299"/>
      <c r="H107" s="299"/>
      <c r="I107" s="318"/>
      <c r="J107" s="318"/>
      <c r="K107" s="318"/>
      <c r="L107" s="318"/>
      <c r="M107" s="318"/>
      <c r="N107" s="318"/>
      <c r="O107" s="318"/>
      <c r="P107" s="280"/>
      <c r="Q107" s="302"/>
      <c r="R107" s="303"/>
    </row>
    <row r="108" spans="1:18">
      <c r="A108" s="8"/>
      <c r="B108" s="9"/>
      <c r="C108" s="9"/>
      <c r="D108" s="250"/>
      <c r="E108" s="105"/>
      <c r="F108" s="105"/>
      <c r="G108" s="60"/>
      <c r="H108" s="585"/>
      <c r="P108" s="105"/>
      <c r="Q108" s="224"/>
      <c r="R108" s="60"/>
    </row>
    <row r="109" spans="1:18">
      <c r="A109" s="8"/>
      <c r="B109" s="9"/>
      <c r="C109" s="9"/>
      <c r="D109" s="250"/>
      <c r="E109" s="105"/>
      <c r="F109" s="105"/>
      <c r="G109" s="60"/>
      <c r="H109" s="585"/>
      <c r="P109" s="105"/>
      <c r="Q109" s="224"/>
      <c r="R109" s="60"/>
    </row>
    <row r="110" spans="1:18">
      <c r="A110" s="8"/>
      <c r="B110" s="9"/>
      <c r="C110" s="9"/>
      <c r="D110" s="253"/>
      <c r="Q110" s="11"/>
    </row>
    <row r="111" spans="1:18">
      <c r="A111" s="8"/>
      <c r="B111" s="9"/>
      <c r="C111" s="9"/>
      <c r="D111" s="253"/>
      <c r="Q111" s="11"/>
    </row>
    <row r="112" spans="1:18">
      <c r="A112" s="8"/>
      <c r="B112" s="9"/>
      <c r="C112" s="9"/>
      <c r="D112" s="253"/>
      <c r="Q112" s="11"/>
    </row>
    <row r="113" spans="1:17">
      <c r="A113" s="8"/>
      <c r="B113" s="9"/>
      <c r="C113" s="9"/>
      <c r="D113" s="253"/>
      <c r="Q113" s="11"/>
    </row>
    <row r="114" spans="1:17">
      <c r="A114" s="8"/>
      <c r="B114" s="9"/>
      <c r="C114" s="9"/>
      <c r="Q114" s="11"/>
    </row>
    <row r="115" spans="1:17">
      <c r="A115" s="8"/>
      <c r="B115" s="9"/>
      <c r="C115" s="9"/>
      <c r="Q115" s="11"/>
    </row>
    <row r="116" spans="1:17">
      <c r="A116" s="8"/>
      <c r="B116" s="9"/>
      <c r="C116" s="9"/>
      <c r="Q116" s="11"/>
    </row>
    <row r="117" spans="1:17">
      <c r="A117" s="8"/>
      <c r="B117" s="9"/>
      <c r="C117" s="9"/>
      <c r="Q117" s="11"/>
    </row>
    <row r="118" spans="1:17">
      <c r="A118" s="8"/>
      <c r="B118" s="9"/>
      <c r="C118" s="9"/>
      <c r="Q118" s="11"/>
    </row>
    <row r="119" spans="1:17">
      <c r="A119" s="8"/>
      <c r="B119" s="9"/>
      <c r="C119" s="9"/>
      <c r="Q119" s="11"/>
    </row>
    <row r="120" spans="1:17">
      <c r="A120" s="8"/>
      <c r="B120" s="9"/>
      <c r="C120" s="9"/>
      <c r="Q120" s="11"/>
    </row>
    <row r="121" spans="1:17">
      <c r="A121" s="8"/>
      <c r="B121" s="9"/>
      <c r="C121" s="9"/>
      <c r="Q121" s="11"/>
    </row>
    <row r="122" spans="1:17">
      <c r="A122" s="8"/>
      <c r="B122" s="9"/>
      <c r="C122" s="9"/>
      <c r="Q122" s="11"/>
    </row>
    <row r="123" spans="1:17">
      <c r="A123" s="8"/>
      <c r="B123" s="9"/>
      <c r="C123" s="9"/>
      <c r="Q123" s="11"/>
    </row>
    <row r="124" spans="1:17">
      <c r="A124" s="8"/>
      <c r="B124" s="9"/>
      <c r="C124" s="9"/>
      <c r="Q124" s="11"/>
    </row>
    <row r="125" spans="1:17">
      <c r="A125" s="8"/>
      <c r="B125" s="9"/>
      <c r="C125" s="9"/>
      <c r="Q125" s="11"/>
    </row>
    <row r="126" spans="1:17">
      <c r="A126" s="8"/>
      <c r="B126" s="9"/>
      <c r="C126" s="9"/>
      <c r="Q126" s="11"/>
    </row>
    <row r="127" spans="1:17">
      <c r="A127" s="8"/>
      <c r="B127" s="9"/>
      <c r="C127" s="9"/>
      <c r="Q127" s="11"/>
    </row>
    <row r="128" spans="1:17">
      <c r="A128" s="8"/>
      <c r="B128" s="9"/>
      <c r="C128" s="33"/>
      <c r="Q128" s="11"/>
    </row>
    <row r="129" spans="1:18">
      <c r="A129" s="8"/>
      <c r="B129" s="9"/>
      <c r="C129" s="33"/>
      <c r="Q129" s="11"/>
    </row>
    <row r="130" spans="1:18">
      <c r="A130" s="8"/>
      <c r="B130" s="9"/>
      <c r="C130" s="9"/>
      <c r="Q130" s="11"/>
    </row>
    <row r="131" spans="1:18">
      <c r="A131" s="8"/>
      <c r="B131" s="9"/>
      <c r="C131" s="9"/>
      <c r="Q131" s="11"/>
    </row>
    <row r="132" spans="1:18">
      <c r="A132" s="8"/>
      <c r="B132" s="9"/>
      <c r="C132" s="33"/>
      <c r="Q132" s="11"/>
    </row>
    <row r="133" spans="1:18">
      <c r="A133" s="8"/>
      <c r="B133" s="9"/>
      <c r="C133" s="33"/>
      <c r="Q133" s="11"/>
    </row>
    <row r="134" spans="1:18">
      <c r="A134" s="8"/>
      <c r="B134" s="9"/>
      <c r="C134" s="9"/>
      <c r="Q134" s="11"/>
    </row>
    <row r="137" spans="1:18">
      <c r="G137" s="5"/>
      <c r="H137" s="583"/>
      <c r="R137" s="5"/>
    </row>
    <row r="138" spans="1:18">
      <c r="G138" s="5"/>
      <c r="H138" s="583"/>
      <c r="R138" s="5"/>
    </row>
    <row r="139" spans="1:18">
      <c r="G139" s="5"/>
      <c r="H139" s="583"/>
      <c r="R139" s="5"/>
    </row>
    <row r="140" spans="1:18">
      <c r="G140" s="5"/>
      <c r="H140" s="583"/>
      <c r="R140" s="5"/>
    </row>
    <row r="141" spans="1:18">
      <c r="G141" s="5"/>
      <c r="H141" s="583"/>
      <c r="R141" s="5"/>
    </row>
    <row r="142" spans="1:18">
      <c r="G142" s="5"/>
      <c r="H142" s="583"/>
      <c r="R142" s="5"/>
    </row>
    <row r="143" spans="1:18">
      <c r="G143" s="5"/>
      <c r="H143" s="583"/>
      <c r="R143" s="5"/>
    </row>
    <row r="144" spans="1:18">
      <c r="G144" s="5"/>
      <c r="H144" s="583"/>
      <c r="R144" s="5"/>
    </row>
    <row r="145" spans="7:18">
      <c r="G145" s="5"/>
      <c r="H145" s="583"/>
      <c r="R145" s="5"/>
    </row>
    <row r="146" spans="7:18">
      <c r="G146" s="5"/>
      <c r="H146" s="583"/>
      <c r="R146" s="5"/>
    </row>
    <row r="147" spans="7:18">
      <c r="G147" s="5"/>
      <c r="H147" s="583"/>
      <c r="R147" s="5"/>
    </row>
    <row r="148" spans="7:18">
      <c r="G148" s="5"/>
      <c r="H148" s="583"/>
      <c r="R148" s="5"/>
    </row>
    <row r="149" spans="7:18">
      <c r="G149" s="5"/>
      <c r="H149" s="583"/>
      <c r="R149" s="5"/>
    </row>
    <row r="150" spans="7:18">
      <c r="G150" s="5"/>
      <c r="H150" s="583"/>
      <c r="R150" s="5"/>
    </row>
    <row r="151" spans="7:18">
      <c r="G151" s="5"/>
      <c r="H151" s="583"/>
      <c r="R151" s="5"/>
    </row>
    <row r="152" spans="7:18">
      <c r="G152" s="5"/>
      <c r="H152" s="583"/>
      <c r="R152" s="5"/>
    </row>
    <row r="153" spans="7:18">
      <c r="G153" s="5"/>
      <c r="H153" s="583"/>
      <c r="R153" s="5"/>
    </row>
    <row r="154" spans="7:18">
      <c r="G154" s="5"/>
      <c r="H154" s="583"/>
      <c r="R154" s="5"/>
    </row>
    <row r="155" spans="7:18">
      <c r="G155" s="5"/>
      <c r="H155" s="583"/>
      <c r="R155" s="5"/>
    </row>
    <row r="156" spans="7:18">
      <c r="G156" s="5"/>
      <c r="H156" s="583"/>
      <c r="R156" s="5"/>
    </row>
    <row r="157" spans="7:18">
      <c r="G157" s="5"/>
      <c r="H157" s="583"/>
      <c r="R157" s="5"/>
    </row>
    <row r="158" spans="7:18">
      <c r="G158" s="5"/>
      <c r="H158" s="583"/>
      <c r="R158" s="5"/>
    </row>
    <row r="159" spans="7:18">
      <c r="G159" s="5"/>
      <c r="H159" s="583"/>
      <c r="R159" s="5"/>
    </row>
    <row r="160" spans="7:18">
      <c r="G160" s="5"/>
      <c r="H160" s="583"/>
      <c r="R160" s="5"/>
    </row>
    <row r="161" spans="7:18">
      <c r="G161" s="5"/>
      <c r="H161" s="583"/>
      <c r="R161" s="5"/>
    </row>
    <row r="162" spans="7:18">
      <c r="G162" s="5"/>
      <c r="H162" s="583"/>
      <c r="R162" s="5"/>
    </row>
    <row r="163" spans="7:18">
      <c r="G163" s="5"/>
      <c r="H163" s="583"/>
      <c r="R163" s="5"/>
    </row>
    <row r="164" spans="7:18">
      <c r="G164" s="5"/>
      <c r="H164" s="583"/>
      <c r="R164" s="5"/>
    </row>
    <row r="165" spans="7:18">
      <c r="G165" s="5"/>
      <c r="H165" s="583"/>
      <c r="R165" s="5"/>
    </row>
    <row r="166" spans="7:18">
      <c r="G166" s="5"/>
      <c r="H166" s="583"/>
      <c r="R166" s="5"/>
    </row>
    <row r="167" spans="7:18">
      <c r="G167" s="5"/>
      <c r="H167" s="583"/>
      <c r="R167" s="5"/>
    </row>
    <row r="168" spans="7:18">
      <c r="G168" s="5"/>
      <c r="H168" s="583"/>
      <c r="R168" s="5"/>
    </row>
    <row r="169" spans="7:18">
      <c r="G169" s="5"/>
      <c r="H169" s="583"/>
      <c r="R169" s="5"/>
    </row>
    <row r="170" spans="7:18">
      <c r="G170" s="5"/>
      <c r="H170" s="583"/>
      <c r="R170" s="5"/>
    </row>
    <row r="171" spans="7:18">
      <c r="G171" s="5"/>
      <c r="H171" s="583"/>
      <c r="R171" s="5"/>
    </row>
    <row r="172" spans="7:18">
      <c r="G172" s="5"/>
      <c r="H172" s="583"/>
      <c r="R172" s="5"/>
    </row>
    <row r="173" spans="7:18">
      <c r="G173" s="5"/>
      <c r="H173" s="583"/>
      <c r="R173" s="5"/>
    </row>
  </sheetData>
  <protectedRanges>
    <protectedRange password="C4BE" sqref="E15 E10:E12 E68:E69 E6 E18" name="Rates_10_2_1_2"/>
    <protectedRange password="C4BE" sqref="E3" name="Rates_10_2_1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E6 E11:E12 D3:F3 F7:F9 D84:D99 D70:D82 D7:D60 D64:D67 D101:D107">
    <cfRule type="cellIs" dxfId="534" priority="18" stopIfTrue="1" operator="equal">
      <formula>0</formula>
    </cfRule>
  </conditionalFormatting>
  <conditionalFormatting sqref="D83">
    <cfRule type="cellIs" dxfId="533" priority="10" stopIfTrue="1" operator="equal">
      <formula>0</formula>
    </cfRule>
  </conditionalFormatting>
  <conditionalFormatting sqref="D61">
    <cfRule type="cellIs" dxfId="532" priority="9" stopIfTrue="1" operator="equal">
      <formula>0</formula>
    </cfRule>
  </conditionalFormatting>
  <conditionalFormatting sqref="D62:D63">
    <cfRule type="cellIs" dxfId="531" priority="8" stopIfTrue="1" operator="equal">
      <formula>0</formula>
    </cfRule>
  </conditionalFormatting>
  <conditionalFormatting sqref="D100">
    <cfRule type="cellIs" dxfId="530" priority="7" stopIfTrue="1" operator="equal">
      <formula>0</formula>
    </cfRule>
  </conditionalFormatting>
  <conditionalFormatting sqref="D68:D69">
    <cfRule type="cellIs" dxfId="529" priority="6"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311"/>
  <sheetViews>
    <sheetView showGridLines="0" showZeros="0" topLeftCell="D1" zoomScale="90" zoomScaleNormal="90" workbookViewId="0">
      <selection activeCell="D3" sqref="D3:D5"/>
    </sheetView>
  </sheetViews>
  <sheetFormatPr defaultColWidth="9.140625" defaultRowHeight="12.75"/>
  <cols>
    <col min="1" max="1" width="3.85546875" style="16" hidden="1" customWidth="1"/>
    <col min="2" max="2" width="3.85546875" style="17" hidden="1" customWidth="1"/>
    <col min="3" max="3" width="4.140625" style="12" hidden="1" customWidth="1"/>
    <col min="4" max="4" width="13.28515625" style="19" customWidth="1"/>
    <col min="5" max="5" width="70.7109375" style="32" customWidth="1"/>
    <col min="6" max="6" width="9.42578125" style="5" customWidth="1"/>
    <col min="7" max="7" width="12.7109375" style="10" customWidth="1"/>
    <col min="8" max="8" width="12.7109375" style="588" customWidth="1"/>
    <col min="9" max="10" width="10.140625" style="201" customWidth="1"/>
    <col min="11" max="11" width="11.140625" style="201" customWidth="1"/>
    <col min="12" max="13" width="10.140625" style="201" customWidth="1"/>
    <col min="14" max="14" width="11.7109375" style="201" customWidth="1"/>
    <col min="15" max="15" width="9.140625" style="201" customWidth="1"/>
    <col min="16" max="16" width="1.28515625" style="10" customWidth="1"/>
    <col min="17" max="17" width="11.140625" style="6" customWidth="1"/>
    <col min="18" max="18" width="10.85546875" style="10" customWidth="1"/>
    <col min="19" max="16384" width="9.140625" style="10"/>
  </cols>
  <sheetData>
    <row r="1" spans="1:18" s="89" customFormat="1" ht="18">
      <c r="A1" s="38"/>
      <c r="B1" s="39"/>
      <c r="C1" s="39"/>
      <c r="D1" s="71" t="s">
        <v>267</v>
      </c>
      <c r="F1" s="90"/>
      <c r="G1" s="10"/>
      <c r="H1" s="588"/>
      <c r="I1" s="200"/>
      <c r="J1" s="200"/>
      <c r="K1" s="200"/>
      <c r="L1" s="200"/>
      <c r="M1" s="200"/>
      <c r="N1" s="200"/>
      <c r="O1" s="200"/>
      <c r="Q1" s="11"/>
      <c r="R1" s="10"/>
    </row>
    <row r="2" spans="1:18" ht="14.25">
      <c r="A2" s="77"/>
      <c r="B2" s="77"/>
      <c r="C2" s="77"/>
      <c r="D2" s="20"/>
      <c r="E2" s="25"/>
      <c r="F2" s="1"/>
      <c r="I2" s="200"/>
      <c r="J2" s="200"/>
      <c r="K2" s="200"/>
      <c r="L2" s="200"/>
      <c r="M2" s="200"/>
      <c r="N2" s="200"/>
      <c r="O2" s="200"/>
      <c r="Q2" s="11"/>
    </row>
    <row r="3" spans="1:18" ht="15">
      <c r="A3" s="77"/>
      <c r="B3" s="77"/>
      <c r="C3" s="77"/>
      <c r="D3" s="639" t="s">
        <v>118</v>
      </c>
      <c r="E3" s="640" t="s">
        <v>119</v>
      </c>
      <c r="F3" s="639" t="s">
        <v>120</v>
      </c>
      <c r="G3" s="641" t="s">
        <v>113</v>
      </c>
      <c r="H3" s="643" t="s">
        <v>1637</v>
      </c>
      <c r="I3" s="655" t="s">
        <v>331</v>
      </c>
      <c r="J3" s="655"/>
      <c r="K3" s="654"/>
      <c r="L3" s="654"/>
      <c r="M3" s="654"/>
      <c r="N3" s="654"/>
      <c r="O3" s="654"/>
      <c r="P3" s="229"/>
      <c r="Q3" s="656" t="s">
        <v>317</v>
      </c>
      <c r="R3" s="647"/>
    </row>
    <row r="4" spans="1:18" ht="14.25">
      <c r="A4" s="61"/>
      <c r="B4" s="61"/>
      <c r="C4" s="61"/>
      <c r="D4" s="639"/>
      <c r="E4" s="640"/>
      <c r="F4" s="639"/>
      <c r="G4" s="641"/>
      <c r="H4" s="643"/>
      <c r="I4" s="655" t="s">
        <v>802</v>
      </c>
      <c r="J4" s="655"/>
      <c r="K4" s="654" t="s">
        <v>116</v>
      </c>
      <c r="L4" s="654" t="s">
        <v>114</v>
      </c>
      <c r="M4" s="655" t="s">
        <v>121</v>
      </c>
      <c r="N4" s="654" t="s">
        <v>122</v>
      </c>
      <c r="O4" s="654" t="s">
        <v>117</v>
      </c>
      <c r="P4" s="658"/>
      <c r="Q4" s="650" t="s">
        <v>316</v>
      </c>
      <c r="R4" s="646" t="s">
        <v>149</v>
      </c>
    </row>
    <row r="5" spans="1:18" ht="14.25">
      <c r="A5" s="61"/>
      <c r="B5" s="61"/>
      <c r="C5" s="61"/>
      <c r="D5" s="639"/>
      <c r="E5" s="640"/>
      <c r="F5" s="639"/>
      <c r="G5" s="641"/>
      <c r="H5" s="643"/>
      <c r="I5" s="219" t="s">
        <v>803</v>
      </c>
      <c r="J5" s="219" t="s">
        <v>146</v>
      </c>
      <c r="K5" s="654"/>
      <c r="L5" s="654"/>
      <c r="M5" s="655"/>
      <c r="N5" s="654"/>
      <c r="O5" s="654"/>
      <c r="P5" s="658"/>
      <c r="Q5" s="651"/>
      <c r="R5" s="646"/>
    </row>
    <row r="6" spans="1:18" ht="14.25">
      <c r="A6" s="8"/>
      <c r="B6" s="9"/>
      <c r="C6" s="9"/>
      <c r="D6" s="254"/>
      <c r="E6" s="184"/>
      <c r="F6" s="161"/>
      <c r="G6" s="162"/>
      <c r="H6" s="590"/>
      <c r="I6" s="230"/>
      <c r="J6" s="230"/>
      <c r="K6" s="230"/>
      <c r="L6" s="230"/>
      <c r="M6" s="230"/>
      <c r="N6" s="230"/>
      <c r="O6" s="230"/>
      <c r="P6" s="60"/>
      <c r="Q6" s="140"/>
      <c r="R6" s="141"/>
    </row>
    <row r="7" spans="1:18" s="328" customFormat="1" ht="15">
      <c r="A7" s="304"/>
      <c r="B7" s="305"/>
      <c r="C7" s="305"/>
      <c r="D7" s="257"/>
      <c r="E7" s="329" t="s">
        <v>878</v>
      </c>
      <c r="F7" s="285"/>
      <c r="G7" s="278"/>
      <c r="H7" s="278"/>
      <c r="I7" s="326"/>
      <c r="J7" s="326"/>
      <c r="K7" s="326"/>
      <c r="L7" s="326"/>
      <c r="M7" s="326"/>
      <c r="N7" s="326"/>
      <c r="O7" s="326"/>
      <c r="P7" s="327"/>
      <c r="Q7" s="287"/>
      <c r="R7" s="288">
        <f t="shared" ref="R7:R64" si="0">Q7*G7</f>
        <v>0</v>
      </c>
    </row>
    <row r="8" spans="1:18" s="328" customFormat="1" ht="14.25">
      <c r="A8" s="304"/>
      <c r="B8" s="305"/>
      <c r="C8" s="305"/>
      <c r="D8" s="255"/>
      <c r="E8" s="330"/>
      <c r="F8" s="331"/>
      <c r="G8" s="278"/>
      <c r="H8" s="278"/>
      <c r="I8" s="326"/>
      <c r="J8" s="326"/>
      <c r="K8" s="326"/>
      <c r="L8" s="326"/>
      <c r="M8" s="326"/>
      <c r="N8" s="326"/>
      <c r="O8" s="326"/>
      <c r="P8" s="327"/>
      <c r="Q8" s="287"/>
      <c r="R8" s="288">
        <f t="shared" si="0"/>
        <v>0</v>
      </c>
    </row>
    <row r="9" spans="1:18" s="328" customFormat="1" ht="45">
      <c r="A9" s="304" t="s">
        <v>169</v>
      </c>
      <c r="B9" s="305" t="s">
        <v>124</v>
      </c>
      <c r="C9" s="305"/>
      <c r="D9" s="257" t="str">
        <f t="shared" ref="D9:D64" si="1">IF(A9=0,"",IF(C9=0,A9&amp;"."&amp;B9,A9&amp;"."&amp;B9&amp;"."&amp;C9))</f>
        <v>03.005</v>
      </c>
      <c r="E9" s="324" t="s">
        <v>876</v>
      </c>
      <c r="F9" s="325"/>
      <c r="G9" s="278"/>
      <c r="H9" s="278"/>
      <c r="I9" s="326"/>
      <c r="J9" s="326"/>
      <c r="K9" s="326"/>
      <c r="L9" s="326"/>
      <c r="M9" s="326"/>
      <c r="N9" s="326"/>
      <c r="O9" s="326"/>
      <c r="P9" s="327"/>
      <c r="Q9" s="287"/>
      <c r="R9" s="288">
        <f t="shared" si="0"/>
        <v>0</v>
      </c>
    </row>
    <row r="10" spans="1:18" s="328" customFormat="1" ht="16.5" customHeight="1">
      <c r="A10" s="311" t="s">
        <v>169</v>
      </c>
      <c r="B10" s="305" t="s">
        <v>124</v>
      </c>
      <c r="C10" s="305" t="s">
        <v>124</v>
      </c>
      <c r="D10" s="257" t="str">
        <f t="shared" si="1"/>
        <v>03.005.005</v>
      </c>
      <c r="E10" s="330" t="s">
        <v>621</v>
      </c>
      <c r="F10" s="325" t="s">
        <v>30</v>
      </c>
      <c r="G10" s="278">
        <f t="shared" ref="G10:G64" si="2">ROUNDUP(SUM(I10:O10),2)</f>
        <v>0</v>
      </c>
      <c r="H10" s="620" t="s">
        <v>1640</v>
      </c>
      <c r="I10" s="326"/>
      <c r="J10" s="326"/>
      <c r="K10" s="326"/>
      <c r="L10" s="326"/>
      <c r="M10" s="326"/>
      <c r="N10" s="326"/>
      <c r="O10" s="326"/>
      <c r="P10" s="327"/>
      <c r="Q10" s="287"/>
      <c r="R10" s="288">
        <f t="shared" si="0"/>
        <v>0</v>
      </c>
    </row>
    <row r="11" spans="1:18" s="328" customFormat="1" ht="16.5" customHeight="1">
      <c r="A11" s="311" t="s">
        <v>169</v>
      </c>
      <c r="B11" s="305" t="s">
        <v>124</v>
      </c>
      <c r="C11" s="305" t="s">
        <v>125</v>
      </c>
      <c r="D11" s="257" t="str">
        <f t="shared" si="1"/>
        <v>03.005.010</v>
      </c>
      <c r="E11" s="330" t="s">
        <v>623</v>
      </c>
      <c r="F11" s="325" t="s">
        <v>30</v>
      </c>
      <c r="G11" s="278">
        <f t="shared" si="2"/>
        <v>0</v>
      </c>
      <c r="H11" s="620" t="s">
        <v>1640</v>
      </c>
      <c r="I11" s="326"/>
      <c r="J11" s="326"/>
      <c r="K11" s="326"/>
      <c r="L11" s="326"/>
      <c r="M11" s="326"/>
      <c r="N11" s="326"/>
      <c r="O11" s="326"/>
      <c r="P11" s="327"/>
      <c r="Q11" s="287"/>
      <c r="R11" s="288">
        <f t="shared" si="0"/>
        <v>0</v>
      </c>
    </row>
    <row r="12" spans="1:18" s="328" customFormat="1" ht="16.5" customHeight="1">
      <c r="A12" s="311" t="s">
        <v>169</v>
      </c>
      <c r="B12" s="305" t="s">
        <v>124</v>
      </c>
      <c r="C12" s="305" t="s">
        <v>126</v>
      </c>
      <c r="D12" s="257" t="str">
        <f t="shared" si="1"/>
        <v>03.005.015</v>
      </c>
      <c r="E12" s="330" t="s">
        <v>622</v>
      </c>
      <c r="F12" s="325" t="s">
        <v>30</v>
      </c>
      <c r="G12" s="278">
        <f t="shared" si="2"/>
        <v>0</v>
      </c>
      <c r="H12" s="620" t="s">
        <v>1640</v>
      </c>
      <c r="I12" s="326"/>
      <c r="J12" s="326"/>
      <c r="K12" s="326"/>
      <c r="L12" s="326"/>
      <c r="M12" s="326"/>
      <c r="N12" s="326"/>
      <c r="O12" s="326"/>
      <c r="P12" s="327"/>
      <c r="Q12" s="287"/>
      <c r="R12" s="288">
        <f t="shared" si="0"/>
        <v>0</v>
      </c>
    </row>
    <row r="13" spans="1:18" s="328" customFormat="1" ht="14.25">
      <c r="A13" s="304"/>
      <c r="B13" s="305"/>
      <c r="C13" s="305"/>
      <c r="D13" s="257" t="str">
        <f t="shared" si="1"/>
        <v/>
      </c>
      <c r="E13" s="330"/>
      <c r="F13" s="331"/>
      <c r="G13" s="278"/>
      <c r="H13" s="278"/>
      <c r="I13" s="326"/>
      <c r="J13" s="326"/>
      <c r="K13" s="326"/>
      <c r="L13" s="326"/>
      <c r="M13" s="326"/>
      <c r="N13" s="326"/>
      <c r="O13" s="326"/>
      <c r="P13" s="327"/>
      <c r="Q13" s="287"/>
      <c r="R13" s="288">
        <f t="shared" si="0"/>
        <v>0</v>
      </c>
    </row>
    <row r="14" spans="1:18" s="328" customFormat="1" ht="30" customHeight="1">
      <c r="A14" s="304" t="s">
        <v>169</v>
      </c>
      <c r="B14" s="305" t="s">
        <v>125</v>
      </c>
      <c r="C14" s="305"/>
      <c r="D14" s="257" t="str">
        <f t="shared" si="1"/>
        <v>03.010</v>
      </c>
      <c r="E14" s="324" t="s">
        <v>877</v>
      </c>
      <c r="F14" s="331"/>
      <c r="G14" s="278"/>
      <c r="H14" s="278"/>
      <c r="I14" s="326"/>
      <c r="J14" s="326"/>
      <c r="K14" s="326"/>
      <c r="L14" s="326"/>
      <c r="M14" s="326"/>
      <c r="N14" s="326"/>
      <c r="O14" s="326"/>
      <c r="P14" s="327"/>
      <c r="Q14" s="287"/>
      <c r="R14" s="288">
        <f t="shared" si="0"/>
        <v>0</v>
      </c>
    </row>
    <row r="15" spans="1:18" s="328" customFormat="1" ht="14.25">
      <c r="A15" s="311" t="s">
        <v>169</v>
      </c>
      <c r="B15" s="305" t="s">
        <v>125</v>
      </c>
      <c r="C15" s="305" t="s">
        <v>124</v>
      </c>
      <c r="D15" s="257" t="str">
        <f t="shared" si="1"/>
        <v>03.010.005</v>
      </c>
      <c r="E15" s="330" t="s">
        <v>621</v>
      </c>
      <c r="F15" s="325" t="s">
        <v>332</v>
      </c>
      <c r="G15" s="278">
        <f t="shared" si="2"/>
        <v>0</v>
      </c>
      <c r="H15" s="620" t="s">
        <v>1640</v>
      </c>
      <c r="I15" s="326"/>
      <c r="J15" s="326"/>
      <c r="K15" s="326"/>
      <c r="L15" s="326"/>
      <c r="M15" s="326"/>
      <c r="N15" s="326"/>
      <c r="O15" s="326"/>
      <c r="P15" s="327"/>
      <c r="Q15" s="287"/>
      <c r="R15" s="288">
        <f t="shared" si="0"/>
        <v>0</v>
      </c>
    </row>
    <row r="16" spans="1:18" s="328" customFormat="1" ht="14.25">
      <c r="A16" s="311" t="s">
        <v>169</v>
      </c>
      <c r="B16" s="305" t="s">
        <v>125</v>
      </c>
      <c r="C16" s="305" t="s">
        <v>125</v>
      </c>
      <c r="D16" s="257" t="str">
        <f t="shared" si="1"/>
        <v>03.010.010</v>
      </c>
      <c r="E16" s="330" t="s">
        <v>623</v>
      </c>
      <c r="F16" s="325" t="s">
        <v>332</v>
      </c>
      <c r="G16" s="278">
        <f t="shared" si="2"/>
        <v>0</v>
      </c>
      <c r="H16" s="620" t="s">
        <v>1640</v>
      </c>
      <c r="I16" s="326"/>
      <c r="J16" s="326"/>
      <c r="K16" s="326"/>
      <c r="L16" s="326"/>
      <c r="M16" s="326"/>
      <c r="N16" s="326"/>
      <c r="O16" s="326"/>
      <c r="P16" s="327"/>
      <c r="Q16" s="287"/>
      <c r="R16" s="288">
        <f t="shared" si="0"/>
        <v>0</v>
      </c>
    </row>
    <row r="17" spans="1:18" s="328" customFormat="1" ht="14.25">
      <c r="A17" s="311" t="s">
        <v>169</v>
      </c>
      <c r="B17" s="305" t="s">
        <v>125</v>
      </c>
      <c r="C17" s="305" t="s">
        <v>126</v>
      </c>
      <c r="D17" s="257" t="str">
        <f t="shared" si="1"/>
        <v>03.010.015</v>
      </c>
      <c r="E17" s="330" t="s">
        <v>622</v>
      </c>
      <c r="F17" s="325" t="s">
        <v>332</v>
      </c>
      <c r="G17" s="278">
        <f t="shared" si="2"/>
        <v>0</v>
      </c>
      <c r="H17" s="620" t="s">
        <v>1640</v>
      </c>
      <c r="I17" s="326"/>
      <c r="J17" s="326"/>
      <c r="K17" s="326"/>
      <c r="L17" s="326"/>
      <c r="M17" s="326"/>
      <c r="N17" s="326"/>
      <c r="O17" s="326"/>
      <c r="P17" s="327"/>
      <c r="Q17" s="287"/>
      <c r="R17" s="288">
        <f t="shared" si="0"/>
        <v>0</v>
      </c>
    </row>
    <row r="18" spans="1:18" s="328" customFormat="1" ht="14.25">
      <c r="A18" s="311"/>
      <c r="B18" s="305"/>
      <c r="C18" s="305"/>
      <c r="D18" s="257" t="str">
        <f t="shared" si="1"/>
        <v/>
      </c>
      <c r="E18" s="330"/>
      <c r="F18" s="331"/>
      <c r="G18" s="278"/>
      <c r="H18" s="278"/>
      <c r="I18" s="326"/>
      <c r="J18" s="326"/>
      <c r="K18" s="326"/>
      <c r="L18" s="326"/>
      <c r="M18" s="326"/>
      <c r="N18" s="326"/>
      <c r="O18" s="326"/>
      <c r="P18" s="327"/>
      <c r="Q18" s="287"/>
      <c r="R18" s="288">
        <f t="shared" si="0"/>
        <v>0</v>
      </c>
    </row>
    <row r="19" spans="1:18" s="333" customFormat="1" ht="15">
      <c r="A19" s="304"/>
      <c r="B19" s="315"/>
      <c r="C19" s="315"/>
      <c r="D19" s="257" t="str">
        <f t="shared" si="1"/>
        <v/>
      </c>
      <c r="E19" s="329" t="s">
        <v>879</v>
      </c>
      <c r="F19" s="331"/>
      <c r="G19" s="278"/>
      <c r="H19" s="278"/>
      <c r="I19" s="326"/>
      <c r="J19" s="326"/>
      <c r="K19" s="326"/>
      <c r="L19" s="326"/>
      <c r="M19" s="326"/>
      <c r="N19" s="326"/>
      <c r="O19" s="326"/>
      <c r="P19" s="332"/>
      <c r="Q19" s="287"/>
      <c r="R19" s="288">
        <f t="shared" si="0"/>
        <v>0</v>
      </c>
    </row>
    <row r="20" spans="1:18" s="333" customFormat="1" ht="14.25">
      <c r="A20" s="311"/>
      <c r="B20" s="305"/>
      <c r="C20" s="305"/>
      <c r="D20" s="257" t="str">
        <f t="shared" si="1"/>
        <v/>
      </c>
      <c r="E20" s="330"/>
      <c r="F20" s="325"/>
      <c r="G20" s="278"/>
      <c r="H20" s="278"/>
      <c r="I20" s="326"/>
      <c r="J20" s="326"/>
      <c r="K20" s="326"/>
      <c r="L20" s="326"/>
      <c r="M20" s="326"/>
      <c r="N20" s="326"/>
      <c r="O20" s="326"/>
      <c r="P20" s="332"/>
      <c r="Q20" s="287"/>
      <c r="R20" s="288">
        <f t="shared" si="0"/>
        <v>0</v>
      </c>
    </row>
    <row r="21" spans="1:18" s="333" customFormat="1" ht="30">
      <c r="A21" s="304" t="s">
        <v>169</v>
      </c>
      <c r="B21" s="305" t="s">
        <v>126</v>
      </c>
      <c r="C21" s="305"/>
      <c r="D21" s="257" t="str">
        <f t="shared" si="1"/>
        <v>03.015</v>
      </c>
      <c r="E21" s="324" t="s">
        <v>1654</v>
      </c>
      <c r="F21" s="325"/>
      <c r="G21" s="278"/>
      <c r="H21" s="278"/>
      <c r="I21" s="326"/>
      <c r="J21" s="326"/>
      <c r="K21" s="326"/>
      <c r="L21" s="326"/>
      <c r="M21" s="326"/>
      <c r="N21" s="326"/>
      <c r="O21" s="326"/>
      <c r="P21" s="332"/>
      <c r="Q21" s="287"/>
      <c r="R21" s="288">
        <f t="shared" si="0"/>
        <v>0</v>
      </c>
    </row>
    <row r="22" spans="1:18" s="333" customFormat="1" ht="14.25">
      <c r="A22" s="311" t="s">
        <v>169</v>
      </c>
      <c r="B22" s="305" t="s">
        <v>126</v>
      </c>
      <c r="C22" s="305" t="s">
        <v>124</v>
      </c>
      <c r="D22" s="257" t="str">
        <f t="shared" si="1"/>
        <v>03.015.005</v>
      </c>
      <c r="E22" s="330" t="s">
        <v>621</v>
      </c>
      <c r="F22" s="325" t="s">
        <v>30</v>
      </c>
      <c r="G22" s="278">
        <f t="shared" si="2"/>
        <v>0</v>
      </c>
      <c r="H22" s="620" t="s">
        <v>1640</v>
      </c>
      <c r="I22" s="326"/>
      <c r="J22" s="326"/>
      <c r="K22" s="326"/>
      <c r="L22" s="326"/>
      <c r="M22" s="326"/>
      <c r="N22" s="326"/>
      <c r="O22" s="326"/>
      <c r="P22" s="332"/>
      <c r="Q22" s="287"/>
      <c r="R22" s="288">
        <f t="shared" si="0"/>
        <v>0</v>
      </c>
    </row>
    <row r="23" spans="1:18" s="333" customFormat="1" ht="14.25">
      <c r="A23" s="304" t="s">
        <v>169</v>
      </c>
      <c r="B23" s="305" t="s">
        <v>126</v>
      </c>
      <c r="C23" s="305" t="s">
        <v>125</v>
      </c>
      <c r="D23" s="257" t="str">
        <f t="shared" si="1"/>
        <v>03.015.010</v>
      </c>
      <c r="E23" s="330" t="s">
        <v>623</v>
      </c>
      <c r="F23" s="325" t="s">
        <v>30</v>
      </c>
      <c r="G23" s="278">
        <f t="shared" si="2"/>
        <v>0</v>
      </c>
      <c r="H23" s="620" t="s">
        <v>1640</v>
      </c>
      <c r="I23" s="326"/>
      <c r="J23" s="326"/>
      <c r="K23" s="326"/>
      <c r="L23" s="326"/>
      <c r="M23" s="326"/>
      <c r="N23" s="326"/>
      <c r="O23" s="326"/>
      <c r="P23" s="332"/>
      <c r="Q23" s="287"/>
      <c r="R23" s="288">
        <f t="shared" si="0"/>
        <v>0</v>
      </c>
    </row>
    <row r="24" spans="1:18" s="333" customFormat="1" ht="14.25">
      <c r="A24" s="304" t="s">
        <v>169</v>
      </c>
      <c r="B24" s="305" t="s">
        <v>126</v>
      </c>
      <c r="C24" s="315" t="s">
        <v>126</v>
      </c>
      <c r="D24" s="257" t="str">
        <f t="shared" si="1"/>
        <v>03.015.015</v>
      </c>
      <c r="E24" s="330" t="s">
        <v>622</v>
      </c>
      <c r="F24" s="325" t="s">
        <v>30</v>
      </c>
      <c r="G24" s="278">
        <f t="shared" si="2"/>
        <v>0</v>
      </c>
      <c r="H24" s="620" t="s">
        <v>1640</v>
      </c>
      <c r="I24" s="326"/>
      <c r="J24" s="326"/>
      <c r="K24" s="326"/>
      <c r="L24" s="326"/>
      <c r="M24" s="326"/>
      <c r="N24" s="326"/>
      <c r="O24" s="326"/>
      <c r="P24" s="332"/>
      <c r="Q24" s="287"/>
      <c r="R24" s="288">
        <f t="shared" si="0"/>
        <v>0</v>
      </c>
    </row>
    <row r="25" spans="1:18" s="333" customFormat="1" ht="14.25">
      <c r="A25" s="311"/>
      <c r="B25" s="305"/>
      <c r="C25" s="305"/>
      <c r="D25" s="257" t="str">
        <f t="shared" si="1"/>
        <v/>
      </c>
      <c r="E25" s="331"/>
      <c r="F25" s="331"/>
      <c r="G25" s="278"/>
      <c r="H25" s="278"/>
      <c r="I25" s="326"/>
      <c r="J25" s="326"/>
      <c r="K25" s="326"/>
      <c r="L25" s="326"/>
      <c r="M25" s="326"/>
      <c r="N25" s="326"/>
      <c r="O25" s="326"/>
      <c r="P25" s="332"/>
      <c r="Q25" s="287"/>
      <c r="R25" s="288">
        <f t="shared" si="0"/>
        <v>0</v>
      </c>
    </row>
    <row r="26" spans="1:18" s="333" customFormat="1" ht="15">
      <c r="A26" s="304" t="s">
        <v>169</v>
      </c>
      <c r="B26" s="305" t="s">
        <v>127</v>
      </c>
      <c r="C26" s="305"/>
      <c r="D26" s="257" t="str">
        <f t="shared" si="1"/>
        <v>03.020</v>
      </c>
      <c r="E26" s="324" t="s">
        <v>1655</v>
      </c>
      <c r="F26" s="331"/>
      <c r="G26" s="278"/>
      <c r="H26" s="278"/>
      <c r="I26" s="326"/>
      <c r="J26" s="326"/>
      <c r="K26" s="326"/>
      <c r="L26" s="326"/>
      <c r="M26" s="326"/>
      <c r="N26" s="326"/>
      <c r="O26" s="326"/>
      <c r="P26" s="332"/>
      <c r="Q26" s="287"/>
      <c r="R26" s="288">
        <f t="shared" si="0"/>
        <v>0</v>
      </c>
    </row>
    <row r="27" spans="1:18" s="333" customFormat="1" ht="14.25">
      <c r="A27" s="311" t="s">
        <v>169</v>
      </c>
      <c r="B27" s="305" t="s">
        <v>127</v>
      </c>
      <c r="C27" s="305" t="s">
        <v>124</v>
      </c>
      <c r="D27" s="257" t="str">
        <f t="shared" si="1"/>
        <v>03.020.005</v>
      </c>
      <c r="E27" s="330" t="s">
        <v>621</v>
      </c>
      <c r="F27" s="325" t="s">
        <v>30</v>
      </c>
      <c r="G27" s="278">
        <f t="shared" si="2"/>
        <v>0</v>
      </c>
      <c r="H27" s="620" t="s">
        <v>1640</v>
      </c>
      <c r="I27" s="326"/>
      <c r="J27" s="326"/>
      <c r="K27" s="326"/>
      <c r="L27" s="326"/>
      <c r="M27" s="326"/>
      <c r="N27" s="326"/>
      <c r="O27" s="326"/>
      <c r="P27" s="332"/>
      <c r="Q27" s="287"/>
      <c r="R27" s="288">
        <f t="shared" si="0"/>
        <v>0</v>
      </c>
    </row>
    <row r="28" spans="1:18" s="328" customFormat="1" ht="14.25">
      <c r="A28" s="311" t="s">
        <v>169</v>
      </c>
      <c r="B28" s="305" t="s">
        <v>127</v>
      </c>
      <c r="C28" s="305" t="s">
        <v>125</v>
      </c>
      <c r="D28" s="257" t="str">
        <f t="shared" si="1"/>
        <v>03.020.010</v>
      </c>
      <c r="E28" s="330" t="s">
        <v>623</v>
      </c>
      <c r="F28" s="325" t="s">
        <v>30</v>
      </c>
      <c r="G28" s="278">
        <f t="shared" si="2"/>
        <v>0</v>
      </c>
      <c r="H28" s="620" t="s">
        <v>1640</v>
      </c>
      <c r="I28" s="326"/>
      <c r="J28" s="326"/>
      <c r="K28" s="326"/>
      <c r="L28" s="326"/>
      <c r="M28" s="326"/>
      <c r="N28" s="326"/>
      <c r="O28" s="326"/>
      <c r="P28" s="327"/>
      <c r="Q28" s="287"/>
      <c r="R28" s="288">
        <f t="shared" si="0"/>
        <v>0</v>
      </c>
    </row>
    <row r="29" spans="1:18" s="328" customFormat="1" ht="14.25">
      <c r="A29" s="304" t="s">
        <v>169</v>
      </c>
      <c r="B29" s="305" t="s">
        <v>127</v>
      </c>
      <c r="C29" s="305" t="s">
        <v>126</v>
      </c>
      <c r="D29" s="257" t="str">
        <f t="shared" si="1"/>
        <v>03.020.015</v>
      </c>
      <c r="E29" s="330" t="s">
        <v>622</v>
      </c>
      <c r="F29" s="325" t="s">
        <v>30</v>
      </c>
      <c r="G29" s="278">
        <f t="shared" si="2"/>
        <v>0</v>
      </c>
      <c r="H29" s="620" t="s">
        <v>1640</v>
      </c>
      <c r="I29" s="326"/>
      <c r="J29" s="326"/>
      <c r="K29" s="326"/>
      <c r="L29" s="326"/>
      <c r="M29" s="326"/>
      <c r="N29" s="326"/>
      <c r="O29" s="326"/>
      <c r="P29" s="327"/>
      <c r="Q29" s="287"/>
      <c r="R29" s="288">
        <f t="shared" si="0"/>
        <v>0</v>
      </c>
    </row>
    <row r="30" spans="1:18" s="328" customFormat="1" ht="14.25">
      <c r="A30" s="304"/>
      <c r="B30" s="305"/>
      <c r="C30" s="315"/>
      <c r="D30" s="257" t="str">
        <f t="shared" si="1"/>
        <v/>
      </c>
      <c r="E30" s="330"/>
      <c r="F30" s="331"/>
      <c r="G30" s="278"/>
      <c r="H30" s="278"/>
      <c r="I30" s="326"/>
      <c r="J30" s="326"/>
      <c r="K30" s="326"/>
      <c r="L30" s="326"/>
      <c r="M30" s="326"/>
      <c r="N30" s="326"/>
      <c r="O30" s="326"/>
      <c r="P30" s="327"/>
      <c r="Q30" s="287"/>
      <c r="R30" s="288">
        <f t="shared" si="0"/>
        <v>0</v>
      </c>
    </row>
    <row r="31" spans="1:18" s="328" customFormat="1" ht="15">
      <c r="A31" s="304" t="s">
        <v>169</v>
      </c>
      <c r="B31" s="305" t="s">
        <v>128</v>
      </c>
      <c r="C31" s="305"/>
      <c r="D31" s="257" t="str">
        <f t="shared" si="1"/>
        <v>03.025</v>
      </c>
      <c r="E31" s="324" t="s">
        <v>1656</v>
      </c>
      <c r="F31" s="331"/>
      <c r="G31" s="278"/>
      <c r="H31" s="278"/>
      <c r="I31" s="326"/>
      <c r="J31" s="326"/>
      <c r="K31" s="326"/>
      <c r="L31" s="326"/>
      <c r="M31" s="326"/>
      <c r="N31" s="326"/>
      <c r="O31" s="326"/>
      <c r="P31" s="327"/>
      <c r="Q31" s="287"/>
      <c r="R31" s="288">
        <f t="shared" si="0"/>
        <v>0</v>
      </c>
    </row>
    <row r="32" spans="1:18" s="328" customFormat="1" ht="14.25">
      <c r="A32" s="311" t="s">
        <v>169</v>
      </c>
      <c r="B32" s="305" t="s">
        <v>128</v>
      </c>
      <c r="C32" s="305" t="s">
        <v>124</v>
      </c>
      <c r="D32" s="257" t="str">
        <f t="shared" si="1"/>
        <v>03.025.005</v>
      </c>
      <c r="E32" s="330" t="s">
        <v>621</v>
      </c>
      <c r="F32" s="325" t="s">
        <v>30</v>
      </c>
      <c r="G32" s="278">
        <f t="shared" si="2"/>
        <v>0</v>
      </c>
      <c r="H32" s="620" t="s">
        <v>1640</v>
      </c>
      <c r="I32" s="326"/>
      <c r="J32" s="326"/>
      <c r="K32" s="326"/>
      <c r="L32" s="326"/>
      <c r="M32" s="326"/>
      <c r="N32" s="326"/>
      <c r="O32" s="326"/>
      <c r="P32" s="327"/>
      <c r="Q32" s="287"/>
      <c r="R32" s="288">
        <f t="shared" si="0"/>
        <v>0</v>
      </c>
    </row>
    <row r="33" spans="1:18" s="328" customFormat="1" ht="14.25">
      <c r="A33" s="311" t="s">
        <v>169</v>
      </c>
      <c r="B33" s="305" t="s">
        <v>128</v>
      </c>
      <c r="C33" s="305" t="s">
        <v>125</v>
      </c>
      <c r="D33" s="257" t="str">
        <f t="shared" si="1"/>
        <v>03.025.010</v>
      </c>
      <c r="E33" s="330" t="s">
        <v>623</v>
      </c>
      <c r="F33" s="325" t="s">
        <v>30</v>
      </c>
      <c r="G33" s="278">
        <f t="shared" si="2"/>
        <v>0</v>
      </c>
      <c r="H33" s="620" t="s">
        <v>1640</v>
      </c>
      <c r="I33" s="326"/>
      <c r="J33" s="326"/>
      <c r="K33" s="326"/>
      <c r="L33" s="326"/>
      <c r="M33" s="326"/>
      <c r="N33" s="326"/>
      <c r="O33" s="326"/>
      <c r="P33" s="327"/>
      <c r="Q33" s="287"/>
      <c r="R33" s="288">
        <f t="shared" si="0"/>
        <v>0</v>
      </c>
    </row>
    <row r="34" spans="1:18" s="328" customFormat="1" ht="14.25">
      <c r="A34" s="311" t="s">
        <v>169</v>
      </c>
      <c r="B34" s="305" t="s">
        <v>128</v>
      </c>
      <c r="C34" s="305" t="s">
        <v>126</v>
      </c>
      <c r="D34" s="257" t="str">
        <f t="shared" si="1"/>
        <v>03.025.015</v>
      </c>
      <c r="E34" s="330" t="s">
        <v>622</v>
      </c>
      <c r="F34" s="325" t="s">
        <v>30</v>
      </c>
      <c r="G34" s="278">
        <f t="shared" si="2"/>
        <v>0</v>
      </c>
      <c r="H34" s="620" t="s">
        <v>1640</v>
      </c>
      <c r="I34" s="326"/>
      <c r="J34" s="326"/>
      <c r="K34" s="326"/>
      <c r="L34" s="326"/>
      <c r="M34" s="326"/>
      <c r="N34" s="326"/>
      <c r="O34" s="326"/>
      <c r="P34" s="327"/>
      <c r="Q34" s="287"/>
      <c r="R34" s="288">
        <f t="shared" si="0"/>
        <v>0</v>
      </c>
    </row>
    <row r="35" spans="1:18" s="328" customFormat="1" ht="14.25">
      <c r="A35" s="304"/>
      <c r="B35" s="305"/>
      <c r="C35" s="305"/>
      <c r="D35" s="257" t="str">
        <f t="shared" si="1"/>
        <v/>
      </c>
      <c r="E35" s="334"/>
      <c r="F35" s="325"/>
      <c r="G35" s="278"/>
      <c r="H35" s="278"/>
      <c r="I35" s="326"/>
      <c r="J35" s="326"/>
      <c r="K35" s="326"/>
      <c r="L35" s="326"/>
      <c r="M35" s="326"/>
      <c r="N35" s="326"/>
      <c r="O35" s="326"/>
      <c r="P35" s="327"/>
      <c r="Q35" s="287"/>
      <c r="R35" s="288">
        <f t="shared" si="0"/>
        <v>0</v>
      </c>
    </row>
    <row r="36" spans="1:18" s="328" customFormat="1" ht="15">
      <c r="A36" s="304" t="s">
        <v>169</v>
      </c>
      <c r="B36" s="305" t="s">
        <v>129</v>
      </c>
      <c r="C36" s="315"/>
      <c r="D36" s="257" t="str">
        <f t="shared" si="1"/>
        <v>03.030</v>
      </c>
      <c r="E36" s="324" t="s">
        <v>1657</v>
      </c>
      <c r="F36" s="325"/>
      <c r="G36" s="278"/>
      <c r="H36" s="278"/>
      <c r="I36" s="326"/>
      <c r="J36" s="326"/>
      <c r="K36" s="326"/>
      <c r="L36" s="326"/>
      <c r="M36" s="326"/>
      <c r="N36" s="326"/>
      <c r="O36" s="326"/>
      <c r="P36" s="327"/>
      <c r="Q36" s="287"/>
      <c r="R36" s="288">
        <f t="shared" si="0"/>
        <v>0</v>
      </c>
    </row>
    <row r="37" spans="1:18" s="328" customFormat="1" ht="14.25">
      <c r="A37" s="311" t="s">
        <v>169</v>
      </c>
      <c r="B37" s="305" t="s">
        <v>129</v>
      </c>
      <c r="C37" s="305" t="s">
        <v>124</v>
      </c>
      <c r="D37" s="257" t="str">
        <f t="shared" si="1"/>
        <v>03.030.005</v>
      </c>
      <c r="E37" s="330" t="s">
        <v>621</v>
      </c>
      <c r="F37" s="325" t="s">
        <v>30</v>
      </c>
      <c r="G37" s="278">
        <f t="shared" si="2"/>
        <v>0</v>
      </c>
      <c r="H37" s="620" t="s">
        <v>1640</v>
      </c>
      <c r="I37" s="326"/>
      <c r="J37" s="326"/>
      <c r="K37" s="326"/>
      <c r="L37" s="326"/>
      <c r="M37" s="326"/>
      <c r="N37" s="326"/>
      <c r="O37" s="326"/>
      <c r="P37" s="327"/>
      <c r="Q37" s="287"/>
      <c r="R37" s="288">
        <f t="shared" si="0"/>
        <v>0</v>
      </c>
    </row>
    <row r="38" spans="1:18" s="328" customFormat="1" ht="14.25">
      <c r="A38" s="311" t="s">
        <v>169</v>
      </c>
      <c r="B38" s="305" t="s">
        <v>129</v>
      </c>
      <c r="C38" s="305" t="s">
        <v>125</v>
      </c>
      <c r="D38" s="257" t="str">
        <f t="shared" si="1"/>
        <v>03.030.010</v>
      </c>
      <c r="E38" s="330" t="s">
        <v>623</v>
      </c>
      <c r="F38" s="325" t="s">
        <v>30</v>
      </c>
      <c r="G38" s="278">
        <f t="shared" si="2"/>
        <v>0</v>
      </c>
      <c r="H38" s="620" t="s">
        <v>1640</v>
      </c>
      <c r="I38" s="326"/>
      <c r="J38" s="326"/>
      <c r="K38" s="326"/>
      <c r="L38" s="326"/>
      <c r="M38" s="326"/>
      <c r="N38" s="326"/>
      <c r="O38" s="326"/>
      <c r="P38" s="327"/>
      <c r="Q38" s="287"/>
      <c r="R38" s="288">
        <f t="shared" si="0"/>
        <v>0</v>
      </c>
    </row>
    <row r="39" spans="1:18" s="328" customFormat="1" ht="14.25">
      <c r="A39" s="311" t="s">
        <v>169</v>
      </c>
      <c r="B39" s="305" t="s">
        <v>129</v>
      </c>
      <c r="C39" s="305" t="s">
        <v>126</v>
      </c>
      <c r="D39" s="257" t="str">
        <f t="shared" si="1"/>
        <v>03.030.015</v>
      </c>
      <c r="E39" s="330" t="s">
        <v>622</v>
      </c>
      <c r="F39" s="325" t="s">
        <v>30</v>
      </c>
      <c r="G39" s="278">
        <f t="shared" si="2"/>
        <v>0</v>
      </c>
      <c r="H39" s="620" t="s">
        <v>1640</v>
      </c>
      <c r="I39" s="326"/>
      <c r="J39" s="326"/>
      <c r="K39" s="326"/>
      <c r="L39" s="326"/>
      <c r="M39" s="326"/>
      <c r="N39" s="326"/>
      <c r="O39" s="326"/>
      <c r="P39" s="327"/>
      <c r="Q39" s="287"/>
      <c r="R39" s="288">
        <f t="shared" si="0"/>
        <v>0</v>
      </c>
    </row>
    <row r="40" spans="1:18" s="328" customFormat="1" ht="14.25">
      <c r="A40" s="311"/>
      <c r="B40" s="305"/>
      <c r="C40" s="305"/>
      <c r="D40" s="257" t="str">
        <f t="shared" si="1"/>
        <v/>
      </c>
      <c r="E40" s="334"/>
      <c r="F40" s="331"/>
      <c r="G40" s="278"/>
      <c r="H40" s="278"/>
      <c r="I40" s="326"/>
      <c r="J40" s="326"/>
      <c r="K40" s="326"/>
      <c r="L40" s="326"/>
      <c r="M40" s="326"/>
      <c r="N40" s="326"/>
      <c r="O40" s="326"/>
      <c r="P40" s="327"/>
      <c r="Q40" s="287"/>
      <c r="R40" s="288">
        <f t="shared" si="0"/>
        <v>0</v>
      </c>
    </row>
    <row r="41" spans="1:18" s="328" customFormat="1" ht="30">
      <c r="A41" s="304" t="s">
        <v>169</v>
      </c>
      <c r="B41" s="305" t="s">
        <v>130</v>
      </c>
      <c r="C41" s="315"/>
      <c r="D41" s="257" t="str">
        <f t="shared" si="1"/>
        <v>03.035</v>
      </c>
      <c r="E41" s="324" t="s">
        <v>880</v>
      </c>
      <c r="F41" s="331"/>
      <c r="G41" s="278"/>
      <c r="H41" s="278"/>
      <c r="I41" s="326"/>
      <c r="J41" s="326"/>
      <c r="K41" s="326"/>
      <c r="L41" s="326"/>
      <c r="M41" s="326"/>
      <c r="N41" s="326"/>
      <c r="O41" s="326"/>
      <c r="P41" s="327"/>
      <c r="Q41" s="287"/>
      <c r="R41" s="288">
        <f t="shared" si="0"/>
        <v>0</v>
      </c>
    </row>
    <row r="42" spans="1:18" s="328" customFormat="1" ht="14.25">
      <c r="A42" s="304" t="s">
        <v>169</v>
      </c>
      <c r="B42" s="305" t="s">
        <v>130</v>
      </c>
      <c r="C42" s="305" t="s">
        <v>124</v>
      </c>
      <c r="D42" s="257" t="str">
        <f t="shared" si="1"/>
        <v>03.035.005</v>
      </c>
      <c r="E42" s="330" t="s">
        <v>624</v>
      </c>
      <c r="F42" s="335" t="s">
        <v>25</v>
      </c>
      <c r="G42" s="278">
        <f t="shared" si="2"/>
        <v>0</v>
      </c>
      <c r="H42" s="620" t="s">
        <v>1640</v>
      </c>
      <c r="I42" s="326"/>
      <c r="J42" s="326"/>
      <c r="K42" s="326"/>
      <c r="L42" s="326"/>
      <c r="M42" s="326"/>
      <c r="N42" s="326"/>
      <c r="O42" s="326"/>
      <c r="P42" s="327"/>
      <c r="Q42" s="287"/>
      <c r="R42" s="288">
        <f t="shared" si="0"/>
        <v>0</v>
      </c>
    </row>
    <row r="43" spans="1:18" s="328" customFormat="1" ht="14.25">
      <c r="A43" s="311" t="s">
        <v>169</v>
      </c>
      <c r="B43" s="305" t="s">
        <v>130</v>
      </c>
      <c r="C43" s="305" t="s">
        <v>125</v>
      </c>
      <c r="D43" s="257" t="str">
        <f t="shared" si="1"/>
        <v>03.035.010</v>
      </c>
      <c r="E43" s="330" t="s">
        <v>625</v>
      </c>
      <c r="F43" s="335" t="s">
        <v>25</v>
      </c>
      <c r="G43" s="278">
        <f t="shared" si="2"/>
        <v>0</v>
      </c>
      <c r="H43" s="620" t="s">
        <v>1640</v>
      </c>
      <c r="I43" s="326"/>
      <c r="J43" s="326"/>
      <c r="K43" s="326"/>
      <c r="L43" s="326"/>
      <c r="M43" s="326"/>
      <c r="N43" s="326"/>
      <c r="O43" s="326"/>
      <c r="P43" s="327"/>
      <c r="Q43" s="287"/>
      <c r="R43" s="288">
        <f t="shared" si="0"/>
        <v>0</v>
      </c>
    </row>
    <row r="44" spans="1:18" s="328" customFormat="1" ht="14.25">
      <c r="A44" s="311"/>
      <c r="B44" s="305"/>
      <c r="C44" s="305"/>
      <c r="D44" s="257" t="str">
        <f t="shared" si="1"/>
        <v/>
      </c>
      <c r="E44" s="330"/>
      <c r="F44" s="335"/>
      <c r="G44" s="278"/>
      <c r="H44" s="278"/>
      <c r="I44" s="326"/>
      <c r="J44" s="326"/>
      <c r="K44" s="326"/>
      <c r="L44" s="326"/>
      <c r="M44" s="326"/>
      <c r="N44" s="326"/>
      <c r="O44" s="326"/>
      <c r="P44" s="327"/>
      <c r="Q44" s="287"/>
      <c r="R44" s="288">
        <f t="shared" si="0"/>
        <v>0</v>
      </c>
    </row>
    <row r="45" spans="1:18" s="328" customFormat="1" ht="30">
      <c r="A45" s="304" t="s">
        <v>169</v>
      </c>
      <c r="B45" s="305" t="s">
        <v>131</v>
      </c>
      <c r="C45" s="305"/>
      <c r="D45" s="257" t="str">
        <f t="shared" si="1"/>
        <v>03.040</v>
      </c>
      <c r="E45" s="324" t="s">
        <v>1658</v>
      </c>
      <c r="F45" s="331"/>
      <c r="G45" s="278"/>
      <c r="H45" s="278"/>
      <c r="I45" s="326"/>
      <c r="J45" s="326"/>
      <c r="K45" s="326"/>
      <c r="L45" s="326"/>
      <c r="M45" s="326"/>
      <c r="N45" s="326"/>
      <c r="O45" s="326"/>
      <c r="P45" s="327"/>
      <c r="Q45" s="287"/>
      <c r="R45" s="288">
        <f t="shared" si="0"/>
        <v>0</v>
      </c>
    </row>
    <row r="46" spans="1:18" s="328" customFormat="1" ht="14.25">
      <c r="A46" s="311" t="s">
        <v>169</v>
      </c>
      <c r="B46" s="305" t="s">
        <v>131</v>
      </c>
      <c r="C46" s="305" t="s">
        <v>124</v>
      </c>
      <c r="D46" s="257" t="str">
        <f t="shared" si="1"/>
        <v>03.040.005</v>
      </c>
      <c r="E46" s="330" t="s">
        <v>621</v>
      </c>
      <c r="F46" s="325" t="s">
        <v>30</v>
      </c>
      <c r="G46" s="278">
        <f t="shared" si="2"/>
        <v>0</v>
      </c>
      <c r="H46" s="620" t="s">
        <v>1640</v>
      </c>
      <c r="I46" s="326"/>
      <c r="J46" s="326"/>
      <c r="K46" s="326"/>
      <c r="L46" s="326"/>
      <c r="M46" s="326"/>
      <c r="N46" s="326"/>
      <c r="O46" s="326"/>
      <c r="P46" s="327"/>
      <c r="Q46" s="287"/>
      <c r="R46" s="288">
        <f t="shared" si="0"/>
        <v>0</v>
      </c>
    </row>
    <row r="47" spans="1:18" s="328" customFormat="1" ht="14.25">
      <c r="A47" s="304" t="s">
        <v>169</v>
      </c>
      <c r="B47" s="305" t="s">
        <v>131</v>
      </c>
      <c r="C47" s="315" t="s">
        <v>125</v>
      </c>
      <c r="D47" s="257" t="str">
        <f t="shared" si="1"/>
        <v>03.040.010</v>
      </c>
      <c r="E47" s="330" t="s">
        <v>623</v>
      </c>
      <c r="F47" s="325" t="s">
        <v>30</v>
      </c>
      <c r="G47" s="278">
        <f t="shared" si="2"/>
        <v>0</v>
      </c>
      <c r="H47" s="620" t="s">
        <v>1640</v>
      </c>
      <c r="I47" s="326"/>
      <c r="J47" s="326"/>
      <c r="K47" s="326"/>
      <c r="L47" s="326"/>
      <c r="M47" s="326"/>
      <c r="N47" s="326"/>
      <c r="O47" s="326"/>
      <c r="P47" s="327"/>
      <c r="Q47" s="287"/>
      <c r="R47" s="288">
        <f t="shared" si="0"/>
        <v>0</v>
      </c>
    </row>
    <row r="48" spans="1:18" s="328" customFormat="1" ht="14.25">
      <c r="A48" s="304" t="s">
        <v>169</v>
      </c>
      <c r="B48" s="305" t="s">
        <v>131</v>
      </c>
      <c r="C48" s="315" t="s">
        <v>126</v>
      </c>
      <c r="D48" s="257" t="str">
        <f t="shared" si="1"/>
        <v>03.040.015</v>
      </c>
      <c r="E48" s="330" t="s">
        <v>622</v>
      </c>
      <c r="F48" s="325" t="s">
        <v>30</v>
      </c>
      <c r="G48" s="278">
        <f t="shared" si="2"/>
        <v>0</v>
      </c>
      <c r="H48" s="620" t="s">
        <v>1640</v>
      </c>
      <c r="I48" s="326"/>
      <c r="J48" s="326"/>
      <c r="K48" s="326"/>
      <c r="L48" s="326"/>
      <c r="M48" s="326"/>
      <c r="N48" s="326"/>
      <c r="O48" s="326"/>
      <c r="P48" s="327"/>
      <c r="Q48" s="287"/>
      <c r="R48" s="288">
        <f t="shared" si="0"/>
        <v>0</v>
      </c>
    </row>
    <row r="49" spans="1:18" s="328" customFormat="1" ht="14.25">
      <c r="A49" s="311"/>
      <c r="B49" s="305"/>
      <c r="C49" s="305"/>
      <c r="D49" s="257" t="str">
        <f t="shared" si="1"/>
        <v/>
      </c>
      <c r="E49" s="334"/>
      <c r="F49" s="331"/>
      <c r="G49" s="278"/>
      <c r="H49" s="278"/>
      <c r="I49" s="326"/>
      <c r="J49" s="326"/>
      <c r="K49" s="326"/>
      <c r="L49" s="326"/>
      <c r="M49" s="326"/>
      <c r="N49" s="326"/>
      <c r="O49" s="326"/>
      <c r="P49" s="327"/>
      <c r="Q49" s="287"/>
      <c r="R49" s="288">
        <f t="shared" si="0"/>
        <v>0</v>
      </c>
    </row>
    <row r="50" spans="1:18" s="328" customFormat="1" ht="15.75" customHeight="1">
      <c r="A50" s="304" t="s">
        <v>169</v>
      </c>
      <c r="B50" s="305" t="s">
        <v>132</v>
      </c>
      <c r="C50" s="305"/>
      <c r="D50" s="257" t="str">
        <f t="shared" si="1"/>
        <v>03.045</v>
      </c>
      <c r="E50" s="324" t="s">
        <v>170</v>
      </c>
      <c r="F50" s="331"/>
      <c r="G50" s="278"/>
      <c r="H50" s="278"/>
      <c r="I50" s="326"/>
      <c r="J50" s="326"/>
      <c r="K50" s="326"/>
      <c r="L50" s="326"/>
      <c r="M50" s="326"/>
      <c r="N50" s="326"/>
      <c r="O50" s="326"/>
      <c r="P50" s="327"/>
      <c r="Q50" s="287"/>
      <c r="R50" s="288">
        <f t="shared" si="0"/>
        <v>0</v>
      </c>
    </row>
    <row r="51" spans="1:18" s="328" customFormat="1" ht="14.25">
      <c r="A51" s="311" t="s">
        <v>169</v>
      </c>
      <c r="B51" s="305" t="s">
        <v>132</v>
      </c>
      <c r="C51" s="305" t="s">
        <v>124</v>
      </c>
      <c r="D51" s="257" t="str">
        <f t="shared" si="1"/>
        <v>03.045.005</v>
      </c>
      <c r="E51" s="330" t="s">
        <v>624</v>
      </c>
      <c r="F51" s="335" t="s">
        <v>25</v>
      </c>
      <c r="G51" s="278">
        <f t="shared" si="2"/>
        <v>0</v>
      </c>
      <c r="H51" s="620" t="s">
        <v>1640</v>
      </c>
      <c r="I51" s="326"/>
      <c r="J51" s="326"/>
      <c r="K51" s="326"/>
      <c r="L51" s="326"/>
      <c r="M51" s="326"/>
      <c r="N51" s="326"/>
      <c r="O51" s="326"/>
      <c r="P51" s="327"/>
      <c r="Q51" s="287"/>
      <c r="R51" s="288">
        <f t="shared" si="0"/>
        <v>0</v>
      </c>
    </row>
    <row r="52" spans="1:18" s="328" customFormat="1" ht="14.25">
      <c r="A52" s="311" t="s">
        <v>169</v>
      </c>
      <c r="B52" s="305" t="s">
        <v>132</v>
      </c>
      <c r="C52" s="305" t="s">
        <v>125</v>
      </c>
      <c r="D52" s="257" t="str">
        <f t="shared" si="1"/>
        <v>03.045.010</v>
      </c>
      <c r="E52" s="330" t="s">
        <v>625</v>
      </c>
      <c r="F52" s="335" t="s">
        <v>25</v>
      </c>
      <c r="G52" s="278">
        <f t="shared" si="2"/>
        <v>0</v>
      </c>
      <c r="H52" s="620" t="s">
        <v>1640</v>
      </c>
      <c r="I52" s="326"/>
      <c r="J52" s="326"/>
      <c r="K52" s="326"/>
      <c r="L52" s="326"/>
      <c r="M52" s="326"/>
      <c r="N52" s="326"/>
      <c r="O52" s="326"/>
      <c r="P52" s="327"/>
      <c r="Q52" s="287"/>
      <c r="R52" s="288">
        <f t="shared" si="0"/>
        <v>0</v>
      </c>
    </row>
    <row r="53" spans="1:18" s="328" customFormat="1" ht="14.25">
      <c r="A53" s="304"/>
      <c r="B53" s="315"/>
      <c r="C53" s="315"/>
      <c r="D53" s="257" t="str">
        <f t="shared" si="1"/>
        <v/>
      </c>
      <c r="E53" s="334"/>
      <c r="F53" s="335"/>
      <c r="G53" s="278"/>
      <c r="H53" s="278"/>
      <c r="I53" s="326"/>
      <c r="J53" s="326"/>
      <c r="K53" s="326"/>
      <c r="L53" s="326"/>
      <c r="M53" s="326"/>
      <c r="N53" s="326"/>
      <c r="O53" s="326"/>
      <c r="P53" s="327"/>
      <c r="Q53" s="287"/>
      <c r="R53" s="288">
        <f t="shared" si="0"/>
        <v>0</v>
      </c>
    </row>
    <row r="54" spans="1:18" s="328" customFormat="1" ht="30">
      <c r="A54" s="304" t="s">
        <v>169</v>
      </c>
      <c r="B54" s="305" t="s">
        <v>133</v>
      </c>
      <c r="C54" s="315"/>
      <c r="D54" s="257" t="str">
        <f t="shared" si="1"/>
        <v>03.050</v>
      </c>
      <c r="E54" s="324" t="s">
        <v>1659</v>
      </c>
      <c r="F54" s="335"/>
      <c r="G54" s="278"/>
      <c r="H54" s="278"/>
      <c r="I54" s="326"/>
      <c r="J54" s="326"/>
      <c r="K54" s="326"/>
      <c r="L54" s="326"/>
      <c r="M54" s="326"/>
      <c r="N54" s="326"/>
      <c r="O54" s="326"/>
      <c r="P54" s="327"/>
      <c r="Q54" s="287"/>
      <c r="R54" s="288">
        <f t="shared" si="0"/>
        <v>0</v>
      </c>
    </row>
    <row r="55" spans="1:18" s="328" customFormat="1" ht="14.25">
      <c r="A55" s="304" t="s">
        <v>169</v>
      </c>
      <c r="B55" s="305" t="s">
        <v>133</v>
      </c>
      <c r="C55" s="315" t="s">
        <v>124</v>
      </c>
      <c r="D55" s="257" t="str">
        <f t="shared" si="1"/>
        <v>03.050.005</v>
      </c>
      <c r="E55" s="330" t="s">
        <v>621</v>
      </c>
      <c r="F55" s="325" t="s">
        <v>30</v>
      </c>
      <c r="G55" s="278">
        <f t="shared" si="2"/>
        <v>0</v>
      </c>
      <c r="H55" s="620" t="s">
        <v>1640</v>
      </c>
      <c r="I55" s="326"/>
      <c r="J55" s="326"/>
      <c r="K55" s="326"/>
      <c r="L55" s="326"/>
      <c r="M55" s="326"/>
      <c r="N55" s="326"/>
      <c r="O55" s="326"/>
      <c r="P55" s="327"/>
      <c r="Q55" s="287"/>
      <c r="R55" s="288">
        <f t="shared" si="0"/>
        <v>0</v>
      </c>
    </row>
    <row r="56" spans="1:18" s="328" customFormat="1" ht="14.25">
      <c r="A56" s="311" t="s">
        <v>169</v>
      </c>
      <c r="B56" s="305" t="s">
        <v>133</v>
      </c>
      <c r="C56" s="305" t="s">
        <v>125</v>
      </c>
      <c r="D56" s="257" t="str">
        <f t="shared" si="1"/>
        <v>03.050.010</v>
      </c>
      <c r="E56" s="330" t="s">
        <v>623</v>
      </c>
      <c r="F56" s="325" t="s">
        <v>30</v>
      </c>
      <c r="G56" s="278">
        <f t="shared" si="2"/>
        <v>0</v>
      </c>
      <c r="H56" s="620" t="s">
        <v>1640</v>
      </c>
      <c r="I56" s="326"/>
      <c r="J56" s="326"/>
      <c r="K56" s="326"/>
      <c r="L56" s="326"/>
      <c r="M56" s="326"/>
      <c r="N56" s="326"/>
      <c r="O56" s="326"/>
      <c r="P56" s="327"/>
      <c r="Q56" s="287"/>
      <c r="R56" s="288">
        <f t="shared" si="0"/>
        <v>0</v>
      </c>
    </row>
    <row r="57" spans="1:18" s="328" customFormat="1" ht="14.25">
      <c r="A57" s="311" t="s">
        <v>169</v>
      </c>
      <c r="B57" s="305" t="s">
        <v>133</v>
      </c>
      <c r="C57" s="305" t="s">
        <v>126</v>
      </c>
      <c r="D57" s="257" t="str">
        <f t="shared" si="1"/>
        <v>03.050.015</v>
      </c>
      <c r="E57" s="330" t="s">
        <v>622</v>
      </c>
      <c r="F57" s="325" t="s">
        <v>30</v>
      </c>
      <c r="G57" s="278">
        <f t="shared" si="2"/>
        <v>0</v>
      </c>
      <c r="H57" s="620" t="s">
        <v>1640</v>
      </c>
      <c r="I57" s="326"/>
      <c r="J57" s="326"/>
      <c r="K57" s="326"/>
      <c r="L57" s="326"/>
      <c r="M57" s="326"/>
      <c r="N57" s="326"/>
      <c r="O57" s="326"/>
      <c r="P57" s="327"/>
      <c r="Q57" s="287"/>
      <c r="R57" s="288">
        <f t="shared" si="0"/>
        <v>0</v>
      </c>
    </row>
    <row r="58" spans="1:18" s="328" customFormat="1" ht="14.25">
      <c r="A58" s="311"/>
      <c r="B58" s="315"/>
      <c r="C58" s="336"/>
      <c r="D58" s="257" t="str">
        <f t="shared" si="1"/>
        <v/>
      </c>
      <c r="E58" s="334"/>
      <c r="F58" s="331"/>
      <c r="G58" s="278"/>
      <c r="H58" s="278"/>
      <c r="I58" s="326"/>
      <c r="J58" s="326"/>
      <c r="K58" s="326"/>
      <c r="L58" s="326"/>
      <c r="M58" s="326"/>
      <c r="N58" s="326"/>
      <c r="O58" s="326"/>
      <c r="P58" s="327"/>
      <c r="Q58" s="287"/>
      <c r="R58" s="288">
        <f t="shared" si="0"/>
        <v>0</v>
      </c>
    </row>
    <row r="59" spans="1:18" s="328" customFormat="1" ht="15.75" customHeight="1">
      <c r="A59" s="304" t="s">
        <v>169</v>
      </c>
      <c r="B59" s="305" t="s">
        <v>134</v>
      </c>
      <c r="C59" s="315"/>
      <c r="D59" s="257" t="str">
        <f t="shared" si="1"/>
        <v>03.055</v>
      </c>
      <c r="E59" s="324" t="s">
        <v>170</v>
      </c>
      <c r="F59" s="331"/>
      <c r="G59" s="278"/>
      <c r="H59" s="278"/>
      <c r="I59" s="326"/>
      <c r="J59" s="326"/>
      <c r="K59" s="326"/>
      <c r="L59" s="326"/>
      <c r="M59" s="326"/>
      <c r="N59" s="326"/>
      <c r="O59" s="326"/>
      <c r="P59" s="327"/>
      <c r="Q59" s="287"/>
      <c r="R59" s="288">
        <f t="shared" si="0"/>
        <v>0</v>
      </c>
    </row>
    <row r="60" spans="1:18" s="328" customFormat="1" ht="14.25">
      <c r="A60" s="311" t="s">
        <v>169</v>
      </c>
      <c r="B60" s="305" t="s">
        <v>134</v>
      </c>
      <c r="C60" s="305" t="s">
        <v>124</v>
      </c>
      <c r="D60" s="257" t="str">
        <f t="shared" si="1"/>
        <v>03.055.005</v>
      </c>
      <c r="E60" s="330" t="s">
        <v>624</v>
      </c>
      <c r="F60" s="335" t="s">
        <v>25</v>
      </c>
      <c r="G60" s="278">
        <f t="shared" si="2"/>
        <v>0</v>
      </c>
      <c r="H60" s="620" t="s">
        <v>1640</v>
      </c>
      <c r="I60" s="326"/>
      <c r="J60" s="326"/>
      <c r="K60" s="326"/>
      <c r="L60" s="326"/>
      <c r="M60" s="326"/>
      <c r="N60" s="326"/>
      <c r="O60" s="326"/>
      <c r="P60" s="327"/>
      <c r="Q60" s="287"/>
      <c r="R60" s="288">
        <f t="shared" si="0"/>
        <v>0</v>
      </c>
    </row>
    <row r="61" spans="1:18" s="328" customFormat="1" ht="14.25">
      <c r="A61" s="311" t="s">
        <v>169</v>
      </c>
      <c r="B61" s="305" t="s">
        <v>134</v>
      </c>
      <c r="C61" s="305" t="s">
        <v>125</v>
      </c>
      <c r="D61" s="257" t="str">
        <f t="shared" si="1"/>
        <v>03.055.010</v>
      </c>
      <c r="E61" s="330" t="s">
        <v>625</v>
      </c>
      <c r="F61" s="335" t="s">
        <v>25</v>
      </c>
      <c r="G61" s="278">
        <f t="shared" si="2"/>
        <v>0</v>
      </c>
      <c r="H61" s="620" t="s">
        <v>1640</v>
      </c>
      <c r="I61" s="326"/>
      <c r="J61" s="326"/>
      <c r="K61" s="326"/>
      <c r="L61" s="326"/>
      <c r="M61" s="326"/>
      <c r="N61" s="326"/>
      <c r="O61" s="326"/>
      <c r="P61" s="327"/>
      <c r="Q61" s="287"/>
      <c r="R61" s="288">
        <f t="shared" si="0"/>
        <v>0</v>
      </c>
    </row>
    <row r="62" spans="1:18" s="328" customFormat="1" ht="14.25">
      <c r="A62" s="311"/>
      <c r="B62" s="315"/>
      <c r="C62" s="336"/>
      <c r="D62" s="257" t="str">
        <f t="shared" si="1"/>
        <v/>
      </c>
      <c r="E62" s="334"/>
      <c r="F62" s="331"/>
      <c r="G62" s="278"/>
      <c r="H62" s="278"/>
      <c r="I62" s="326"/>
      <c r="J62" s="326"/>
      <c r="K62" s="326"/>
      <c r="L62" s="326"/>
      <c r="M62" s="326"/>
      <c r="N62" s="326"/>
      <c r="O62" s="326"/>
      <c r="P62" s="327"/>
      <c r="Q62" s="287"/>
      <c r="R62" s="288">
        <f t="shared" si="0"/>
        <v>0</v>
      </c>
    </row>
    <row r="63" spans="1:18" s="328" customFormat="1" ht="15">
      <c r="A63" s="304" t="s">
        <v>169</v>
      </c>
      <c r="B63" s="305" t="s">
        <v>135</v>
      </c>
      <c r="C63" s="305"/>
      <c r="D63" s="257" t="str">
        <f t="shared" si="1"/>
        <v>03.060</v>
      </c>
      <c r="E63" s="337" t="s">
        <v>171</v>
      </c>
      <c r="F63" s="331"/>
      <c r="G63" s="278"/>
      <c r="H63" s="278"/>
      <c r="I63" s="326"/>
      <c r="J63" s="326"/>
      <c r="K63" s="326"/>
      <c r="L63" s="326"/>
      <c r="M63" s="326"/>
      <c r="N63" s="326"/>
      <c r="O63" s="326"/>
      <c r="P63" s="327"/>
      <c r="Q63" s="287"/>
      <c r="R63" s="288">
        <f t="shared" si="0"/>
        <v>0</v>
      </c>
    </row>
    <row r="64" spans="1:18" s="328" customFormat="1" ht="28.5">
      <c r="A64" s="304" t="s">
        <v>169</v>
      </c>
      <c r="B64" s="305" t="s">
        <v>135</v>
      </c>
      <c r="C64" s="336" t="s">
        <v>124</v>
      </c>
      <c r="D64" s="257" t="str">
        <f t="shared" si="1"/>
        <v>03.060.005</v>
      </c>
      <c r="E64" s="330" t="s">
        <v>1660</v>
      </c>
      <c r="F64" s="335" t="s">
        <v>25</v>
      </c>
      <c r="G64" s="278">
        <f t="shared" si="2"/>
        <v>0</v>
      </c>
      <c r="H64" s="620" t="s">
        <v>1640</v>
      </c>
      <c r="I64" s="326"/>
      <c r="J64" s="326"/>
      <c r="K64" s="326"/>
      <c r="L64" s="326"/>
      <c r="M64" s="326"/>
      <c r="N64" s="326"/>
      <c r="O64" s="326"/>
      <c r="P64" s="327"/>
      <c r="Q64" s="287"/>
      <c r="R64" s="288">
        <f t="shared" si="0"/>
        <v>0</v>
      </c>
    </row>
    <row r="65" spans="1:18" s="328" customFormat="1" ht="28.5">
      <c r="A65" s="304" t="s">
        <v>169</v>
      </c>
      <c r="B65" s="305" t="s">
        <v>135</v>
      </c>
      <c r="C65" s="336" t="s">
        <v>125</v>
      </c>
      <c r="D65" s="257" t="str">
        <f>IF(A65=0,"",IF(C65=0,A65&amp;"."&amp;B65,A65&amp;"."&amp;B65&amp;"."&amp;C65))</f>
        <v>03.060.010</v>
      </c>
      <c r="E65" s="330" t="s">
        <v>397</v>
      </c>
      <c r="F65" s="335" t="s">
        <v>25</v>
      </c>
      <c r="G65" s="278">
        <f>ROUNDUP(SUM(I65:O65),2)</f>
        <v>0</v>
      </c>
      <c r="H65" s="620" t="s">
        <v>1640</v>
      </c>
      <c r="I65" s="326"/>
      <c r="J65" s="326"/>
      <c r="K65" s="326"/>
      <c r="L65" s="326"/>
      <c r="M65" s="326"/>
      <c r="N65" s="326"/>
      <c r="O65" s="326"/>
      <c r="P65" s="327"/>
      <c r="Q65" s="287"/>
      <c r="R65" s="288">
        <f t="shared" ref="R65:R71" si="3">Q65*G65</f>
        <v>0</v>
      </c>
    </row>
    <row r="66" spans="1:18" s="328" customFormat="1" ht="14.25">
      <c r="A66" s="304"/>
      <c r="B66" s="305"/>
      <c r="C66" s="336"/>
      <c r="D66" s="257"/>
      <c r="E66" s="330"/>
      <c r="F66" s="335"/>
      <c r="G66" s="278"/>
      <c r="H66" s="278"/>
      <c r="I66" s="326"/>
      <c r="J66" s="326"/>
      <c r="K66" s="326"/>
      <c r="L66" s="326"/>
      <c r="M66" s="326"/>
      <c r="N66" s="326"/>
      <c r="O66" s="326"/>
      <c r="P66" s="327"/>
      <c r="Q66" s="287"/>
      <c r="R66" s="288"/>
    </row>
    <row r="67" spans="1:18" s="328" customFormat="1" ht="15">
      <c r="A67" s="304"/>
      <c r="B67" s="305"/>
      <c r="C67" s="336"/>
      <c r="D67" s="257"/>
      <c r="E67" s="329" t="s">
        <v>1416</v>
      </c>
      <c r="F67" s="325"/>
      <c r="G67" s="278"/>
      <c r="H67" s="278"/>
      <c r="I67" s="326"/>
      <c r="J67" s="326"/>
      <c r="K67" s="326"/>
      <c r="L67" s="326"/>
      <c r="M67" s="326"/>
      <c r="N67" s="326"/>
      <c r="O67" s="326"/>
      <c r="P67" s="327"/>
      <c r="Q67" s="287"/>
      <c r="R67" s="288"/>
    </row>
    <row r="68" spans="1:18" s="328" customFormat="1" ht="14.25">
      <c r="A68" s="311"/>
      <c r="B68" s="315"/>
      <c r="C68" s="336"/>
      <c r="D68" s="257" t="str">
        <f>IF(A68=0,"",IF(C68=0,A68&amp;"."&amp;B68,A68&amp;"."&amp;B68&amp;"."&amp;C68))</f>
        <v/>
      </c>
      <c r="E68" s="334"/>
      <c r="F68" s="331"/>
      <c r="G68" s="278"/>
      <c r="H68" s="278"/>
      <c r="I68" s="326"/>
      <c r="J68" s="326"/>
      <c r="K68" s="326"/>
      <c r="L68" s="326"/>
      <c r="M68" s="326"/>
      <c r="N68" s="326"/>
      <c r="O68" s="326"/>
      <c r="P68" s="327"/>
      <c r="Q68" s="287"/>
      <c r="R68" s="288">
        <f t="shared" si="3"/>
        <v>0</v>
      </c>
    </row>
    <row r="69" spans="1:18" s="328" customFormat="1" ht="15">
      <c r="A69" s="304" t="s">
        <v>169</v>
      </c>
      <c r="B69" s="305" t="s">
        <v>136</v>
      </c>
      <c r="C69" s="305"/>
      <c r="D69" s="257" t="str">
        <f t="shared" ref="D69" si="4">IF(A69=0,"",IF(C69=0,A69&amp;"."&amp;B69,A69&amp;"."&amp;B69&amp;"."&amp;C69))</f>
        <v>03.065</v>
      </c>
      <c r="E69" s="337" t="s">
        <v>1516</v>
      </c>
      <c r="F69" s="331"/>
      <c r="G69" s="278"/>
      <c r="H69" s="278"/>
      <c r="I69" s="326"/>
      <c r="J69" s="326"/>
      <c r="K69" s="326"/>
      <c r="L69" s="326"/>
      <c r="M69" s="326"/>
      <c r="N69" s="326"/>
      <c r="O69" s="326"/>
      <c r="P69" s="327"/>
      <c r="Q69" s="287"/>
      <c r="R69" s="288">
        <f t="shared" si="3"/>
        <v>0</v>
      </c>
    </row>
    <row r="70" spans="1:18" s="328" customFormat="1" ht="14.25">
      <c r="A70" s="304" t="s">
        <v>169</v>
      </c>
      <c r="B70" s="305" t="s">
        <v>136</v>
      </c>
      <c r="C70" s="305" t="s">
        <v>124</v>
      </c>
      <c r="D70" s="257" t="str">
        <f>IF(A70=0,"",IF(C70=0,A70&amp;"."&amp;B70,A70&amp;"."&amp;B70&amp;"."&amp;C70))</f>
        <v>03.065.005</v>
      </c>
      <c r="E70" s="334" t="s">
        <v>842</v>
      </c>
      <c r="F70" s="335" t="s">
        <v>150</v>
      </c>
      <c r="G70" s="278">
        <f>ROUNDUP(SUM(I70:O70),2)</f>
        <v>0</v>
      </c>
      <c r="H70" s="620" t="s">
        <v>1640</v>
      </c>
      <c r="I70" s="326"/>
      <c r="J70" s="326"/>
      <c r="K70" s="326"/>
      <c r="L70" s="326"/>
      <c r="M70" s="326"/>
      <c r="N70" s="326"/>
      <c r="O70" s="326"/>
      <c r="P70" s="327"/>
      <c r="Q70" s="287"/>
      <c r="R70" s="288">
        <f t="shared" si="3"/>
        <v>0</v>
      </c>
    </row>
    <row r="71" spans="1:18" s="328" customFormat="1" ht="14.25">
      <c r="A71" s="311"/>
      <c r="B71" s="305"/>
      <c r="C71" s="305"/>
      <c r="D71" s="322" t="str">
        <f>IF(A71=0,"",IF(C71=0,A71&amp;"."&amp;B71,A71&amp;"."&amp;B71&amp;"."&amp;C71))</f>
        <v/>
      </c>
      <c r="E71" s="338"/>
      <c r="F71" s="339"/>
      <c r="G71" s="299"/>
      <c r="H71" s="580"/>
      <c r="I71" s="340"/>
      <c r="J71" s="340"/>
      <c r="K71" s="340"/>
      <c r="L71" s="340"/>
      <c r="M71" s="340"/>
      <c r="N71" s="340"/>
      <c r="O71" s="340"/>
      <c r="P71" s="327"/>
      <c r="Q71" s="302"/>
      <c r="R71" s="303">
        <f t="shared" si="3"/>
        <v>0</v>
      </c>
    </row>
    <row r="72" spans="1:18" ht="14.25">
      <c r="A72" s="8"/>
      <c r="B72" s="9"/>
      <c r="C72" s="33"/>
      <c r="D72" s="256"/>
      <c r="E72" s="66"/>
      <c r="F72" s="69"/>
      <c r="G72" s="60"/>
      <c r="H72" s="589"/>
      <c r="P72" s="60"/>
      <c r="Q72" s="222"/>
      <c r="R72" s="60"/>
    </row>
    <row r="73" spans="1:18" ht="14.25">
      <c r="A73" s="8"/>
      <c r="B73" s="9"/>
      <c r="C73" s="9"/>
      <c r="D73" s="256"/>
      <c r="E73" s="66"/>
      <c r="F73" s="69"/>
      <c r="G73" s="60"/>
      <c r="H73" s="589"/>
      <c r="P73" s="60"/>
      <c r="Q73" s="222"/>
      <c r="R73" s="60"/>
    </row>
    <row r="74" spans="1:18" ht="14.25">
      <c r="A74" s="8"/>
      <c r="B74" s="9"/>
      <c r="C74" s="9"/>
      <c r="D74" s="97"/>
      <c r="E74" s="66"/>
      <c r="F74" s="69"/>
      <c r="G74" s="60"/>
      <c r="H74" s="589"/>
      <c r="P74" s="60"/>
      <c r="Q74" s="222"/>
      <c r="R74" s="60"/>
    </row>
    <row r="75" spans="1:18" ht="14.25">
      <c r="A75" s="8"/>
      <c r="B75" s="9"/>
      <c r="C75" s="33"/>
      <c r="D75" s="97"/>
      <c r="E75" s="66"/>
      <c r="F75" s="69"/>
      <c r="G75" s="60"/>
      <c r="H75" s="589"/>
      <c r="P75" s="60"/>
      <c r="Q75" s="222"/>
      <c r="R75" s="60"/>
    </row>
    <row r="76" spans="1:18" ht="14.25">
      <c r="A76" s="8"/>
      <c r="B76" s="9"/>
      <c r="C76" s="9"/>
      <c r="D76" s="97"/>
      <c r="E76" s="66"/>
      <c r="F76" s="69"/>
      <c r="G76" s="60"/>
      <c r="H76" s="589"/>
      <c r="P76" s="60"/>
      <c r="Q76" s="222"/>
      <c r="R76" s="60"/>
    </row>
    <row r="77" spans="1:18" ht="14.25">
      <c r="A77" s="8"/>
      <c r="B77" s="9"/>
      <c r="C77" s="9"/>
      <c r="D77" s="97"/>
      <c r="E77" s="66"/>
      <c r="F77" s="69"/>
      <c r="G77" s="60"/>
      <c r="H77" s="589"/>
      <c r="P77" s="60"/>
      <c r="Q77" s="222"/>
      <c r="R77" s="60"/>
    </row>
    <row r="78" spans="1:18" ht="14.25">
      <c r="A78" s="8"/>
      <c r="B78" s="9"/>
      <c r="C78" s="33"/>
      <c r="D78" s="97"/>
      <c r="E78" s="66"/>
      <c r="F78" s="69"/>
      <c r="G78" s="60"/>
      <c r="H78" s="589"/>
      <c r="P78" s="60"/>
      <c r="Q78" s="222"/>
      <c r="R78" s="60"/>
    </row>
    <row r="79" spans="1:18" ht="14.25">
      <c r="A79" s="8"/>
      <c r="B79" s="9"/>
      <c r="C79" s="33"/>
      <c r="D79" s="97"/>
      <c r="E79" s="66"/>
      <c r="F79" s="69"/>
      <c r="G79" s="60"/>
      <c r="H79" s="589"/>
      <c r="P79" s="60"/>
      <c r="Q79" s="222"/>
      <c r="R79" s="60"/>
    </row>
    <row r="80" spans="1:18" ht="14.25">
      <c r="A80" s="8"/>
      <c r="B80" s="9"/>
      <c r="C80" s="9"/>
      <c r="D80" s="97"/>
      <c r="E80" s="66"/>
      <c r="F80" s="69"/>
      <c r="G80" s="60"/>
      <c r="H80" s="589"/>
      <c r="P80" s="60"/>
      <c r="Q80" s="222"/>
      <c r="R80" s="60"/>
    </row>
    <row r="81" spans="1:18" ht="14.25">
      <c r="A81" s="8"/>
      <c r="B81" s="9"/>
      <c r="C81" s="9"/>
      <c r="D81" s="97"/>
      <c r="E81" s="66"/>
      <c r="F81" s="69"/>
      <c r="G81" s="60"/>
      <c r="H81" s="589"/>
      <c r="P81" s="60"/>
      <c r="Q81" s="222"/>
      <c r="R81" s="60"/>
    </row>
    <row r="82" spans="1:18" ht="14.25">
      <c r="A82" s="8"/>
      <c r="B82" s="9"/>
      <c r="C82" s="33"/>
      <c r="D82" s="97"/>
      <c r="E82" s="66"/>
      <c r="F82" s="69"/>
      <c r="G82" s="60"/>
      <c r="H82" s="589"/>
      <c r="P82" s="60"/>
      <c r="Q82" s="222"/>
      <c r="R82" s="60"/>
    </row>
    <row r="83" spans="1:18" ht="14.25">
      <c r="A83" s="8"/>
      <c r="B83" s="9"/>
      <c r="C83" s="33"/>
      <c r="D83" s="97"/>
      <c r="E83" s="66"/>
      <c r="F83" s="69"/>
      <c r="G83" s="60"/>
      <c r="H83" s="589"/>
      <c r="P83" s="60"/>
      <c r="Q83" s="222"/>
      <c r="R83" s="60"/>
    </row>
    <row r="84" spans="1:18" ht="14.25">
      <c r="A84" s="8"/>
      <c r="B84" s="9"/>
      <c r="C84" s="9"/>
      <c r="D84" s="97"/>
      <c r="E84" s="66"/>
      <c r="F84" s="69"/>
      <c r="G84" s="60"/>
      <c r="H84" s="589"/>
      <c r="P84" s="60"/>
      <c r="Q84" s="222"/>
      <c r="R84" s="60"/>
    </row>
    <row r="85" spans="1:18" ht="14.25">
      <c r="A85" s="8"/>
      <c r="B85" s="9"/>
      <c r="C85" s="9"/>
      <c r="D85" s="97"/>
      <c r="E85" s="66"/>
      <c r="F85" s="69"/>
      <c r="G85" s="60"/>
      <c r="H85" s="589"/>
      <c r="P85" s="60"/>
      <c r="Q85" s="222"/>
      <c r="R85" s="60"/>
    </row>
    <row r="86" spans="1:18" ht="14.25">
      <c r="A86" s="8"/>
      <c r="B86" s="9"/>
      <c r="C86" s="9"/>
      <c r="D86" s="97"/>
      <c r="E86" s="66"/>
      <c r="F86" s="69"/>
      <c r="G86" s="60"/>
      <c r="H86" s="589"/>
      <c r="P86" s="60"/>
      <c r="Q86" s="222"/>
      <c r="R86" s="60"/>
    </row>
    <row r="87" spans="1:18" ht="14.25">
      <c r="A87" s="8"/>
      <c r="B87" s="9"/>
      <c r="C87" s="9"/>
      <c r="D87" s="97"/>
      <c r="E87" s="66"/>
      <c r="F87" s="69"/>
      <c r="G87" s="60"/>
      <c r="H87" s="589"/>
      <c r="P87" s="60"/>
      <c r="Q87" s="222"/>
      <c r="R87" s="60"/>
    </row>
    <row r="88" spans="1:18" ht="14.25">
      <c r="A88" s="8"/>
      <c r="B88" s="18"/>
      <c r="C88" s="33"/>
      <c r="D88" s="97"/>
      <c r="E88" s="66"/>
      <c r="F88" s="69"/>
      <c r="G88" s="60"/>
      <c r="H88" s="589"/>
      <c r="P88" s="60"/>
      <c r="Q88" s="222"/>
      <c r="R88" s="60"/>
    </row>
    <row r="89" spans="1:18" ht="14.25">
      <c r="A89" s="8"/>
      <c r="B89" s="9"/>
      <c r="C89" s="33"/>
      <c r="D89" s="97"/>
      <c r="E89" s="66"/>
      <c r="F89" s="69"/>
      <c r="G89" s="60"/>
      <c r="H89" s="589"/>
      <c r="P89" s="60"/>
      <c r="Q89" s="222"/>
      <c r="R89" s="60"/>
    </row>
    <row r="90" spans="1:18" ht="14.25">
      <c r="A90" s="8"/>
      <c r="B90" s="9"/>
      <c r="C90" s="9"/>
      <c r="D90" s="97"/>
      <c r="E90" s="66"/>
      <c r="F90" s="69"/>
      <c r="G90" s="60"/>
      <c r="H90" s="589"/>
      <c r="P90" s="60"/>
      <c r="Q90" s="222"/>
      <c r="R90" s="60"/>
    </row>
    <row r="91" spans="1:18" ht="14.25">
      <c r="A91" s="8"/>
      <c r="B91" s="9"/>
      <c r="C91" s="9"/>
      <c r="D91" s="97"/>
      <c r="E91" s="66"/>
      <c r="F91" s="69"/>
      <c r="G91" s="60"/>
      <c r="H91" s="589"/>
      <c r="P91" s="60"/>
      <c r="Q91" s="222"/>
      <c r="R91" s="60"/>
    </row>
    <row r="92" spans="1:18" ht="14.25">
      <c r="A92" s="8"/>
      <c r="B92" s="9"/>
      <c r="C92" s="33"/>
      <c r="D92" s="97"/>
      <c r="E92" s="66"/>
      <c r="F92" s="69"/>
      <c r="G92" s="60"/>
      <c r="H92" s="589"/>
      <c r="P92" s="60"/>
      <c r="Q92" s="222"/>
      <c r="R92" s="60"/>
    </row>
    <row r="93" spans="1:18" ht="14.25">
      <c r="A93" s="8"/>
      <c r="B93" s="9"/>
      <c r="C93" s="9"/>
      <c r="D93" s="97"/>
      <c r="E93" s="66"/>
      <c r="F93" s="69"/>
      <c r="G93" s="60"/>
      <c r="H93" s="589"/>
      <c r="P93" s="60"/>
      <c r="Q93" s="222"/>
      <c r="R93" s="60"/>
    </row>
    <row r="94" spans="1:18" ht="14.25">
      <c r="A94" s="8"/>
      <c r="B94" s="9"/>
      <c r="C94" s="9"/>
      <c r="D94" s="97"/>
      <c r="E94" s="66"/>
      <c r="F94" s="69"/>
      <c r="G94" s="60"/>
      <c r="H94" s="589"/>
      <c r="P94" s="60"/>
      <c r="Q94" s="222"/>
      <c r="R94" s="60"/>
    </row>
    <row r="95" spans="1:18" ht="14.25">
      <c r="A95" s="8"/>
      <c r="B95" s="9"/>
      <c r="C95" s="33"/>
      <c r="D95" s="97"/>
      <c r="E95" s="66"/>
      <c r="F95" s="69"/>
      <c r="G95" s="60"/>
      <c r="H95" s="589"/>
      <c r="P95" s="60"/>
      <c r="Q95" s="222"/>
      <c r="R95" s="60"/>
    </row>
    <row r="96" spans="1:18" ht="14.25">
      <c r="A96" s="8"/>
      <c r="B96" s="9"/>
      <c r="C96" s="9"/>
      <c r="D96" s="97"/>
      <c r="E96" s="66"/>
      <c r="F96" s="69"/>
      <c r="G96" s="60"/>
      <c r="H96" s="589"/>
      <c r="P96" s="60"/>
      <c r="Q96" s="222"/>
      <c r="R96" s="60"/>
    </row>
    <row r="97" spans="1:18" ht="14.25">
      <c r="A97" s="8"/>
      <c r="B97" s="9"/>
      <c r="C97" s="9"/>
      <c r="D97" s="97"/>
      <c r="E97" s="66"/>
      <c r="F97" s="69"/>
      <c r="G97" s="60"/>
      <c r="H97" s="589"/>
      <c r="P97" s="60"/>
      <c r="Q97" s="222"/>
      <c r="R97" s="60"/>
    </row>
    <row r="98" spans="1:18" ht="14.25">
      <c r="A98" s="8"/>
      <c r="B98" s="9"/>
      <c r="C98" s="33"/>
      <c r="D98" s="97"/>
      <c r="E98" s="66"/>
      <c r="F98" s="69"/>
      <c r="G98" s="60"/>
      <c r="H98" s="589"/>
      <c r="P98" s="60"/>
      <c r="Q98" s="222"/>
      <c r="R98" s="60"/>
    </row>
    <row r="99" spans="1:18" ht="14.25">
      <c r="A99" s="8"/>
      <c r="B99" s="9"/>
      <c r="C99" s="33"/>
      <c r="D99" s="97"/>
      <c r="E99" s="66"/>
      <c r="F99" s="69"/>
      <c r="G99" s="60"/>
      <c r="H99" s="589"/>
      <c r="P99" s="60"/>
      <c r="Q99" s="222"/>
      <c r="R99" s="60"/>
    </row>
    <row r="100" spans="1:18" ht="14.25">
      <c r="A100" s="8"/>
      <c r="B100" s="9"/>
      <c r="C100" s="9"/>
      <c r="D100" s="97"/>
      <c r="E100" s="66"/>
      <c r="F100" s="69"/>
      <c r="G100" s="60"/>
      <c r="H100" s="589"/>
      <c r="P100" s="60"/>
      <c r="Q100" s="222"/>
      <c r="R100" s="60"/>
    </row>
    <row r="101" spans="1:18" ht="14.25">
      <c r="A101" s="8"/>
      <c r="B101" s="9"/>
      <c r="C101" s="9"/>
      <c r="D101" s="97"/>
      <c r="E101" s="66"/>
      <c r="F101" s="69"/>
      <c r="G101" s="60"/>
      <c r="H101" s="589"/>
      <c r="P101" s="60"/>
      <c r="Q101" s="222"/>
      <c r="R101" s="60"/>
    </row>
    <row r="102" spans="1:18" ht="14.25">
      <c r="A102" s="8"/>
      <c r="B102" s="9"/>
      <c r="C102" s="33"/>
      <c r="D102" s="97"/>
      <c r="E102" s="66"/>
      <c r="F102" s="69"/>
      <c r="G102" s="60"/>
      <c r="H102" s="589"/>
      <c r="P102" s="60"/>
      <c r="Q102" s="222"/>
      <c r="R102" s="60"/>
    </row>
    <row r="103" spans="1:18" ht="14.25">
      <c r="A103" s="8"/>
      <c r="B103" s="9"/>
      <c r="C103" s="33"/>
      <c r="D103" s="97"/>
      <c r="E103" s="66"/>
      <c r="F103" s="69"/>
      <c r="G103" s="60"/>
      <c r="H103" s="589"/>
      <c r="P103" s="60"/>
      <c r="Q103" s="222"/>
      <c r="R103" s="60"/>
    </row>
    <row r="104" spans="1:18" ht="14.25">
      <c r="A104" s="8"/>
      <c r="B104" s="9"/>
      <c r="C104" s="9"/>
      <c r="D104" s="97"/>
      <c r="E104" s="66"/>
      <c r="F104" s="69"/>
      <c r="G104" s="60"/>
      <c r="H104" s="589"/>
      <c r="P104" s="60"/>
      <c r="Q104" s="222"/>
      <c r="R104" s="60"/>
    </row>
    <row r="105" spans="1:18" ht="14.25">
      <c r="A105" s="8"/>
      <c r="B105" s="9"/>
      <c r="C105" s="9"/>
      <c r="D105" s="97"/>
      <c r="E105" s="66"/>
      <c r="F105" s="69"/>
      <c r="G105" s="60"/>
      <c r="H105" s="589"/>
      <c r="P105" s="60"/>
      <c r="Q105" s="222"/>
      <c r="R105" s="60"/>
    </row>
    <row r="106" spans="1:18" ht="14.25">
      <c r="A106" s="8"/>
      <c r="B106" s="9"/>
      <c r="C106" s="33"/>
      <c r="D106" s="97"/>
      <c r="E106" s="66"/>
      <c r="F106" s="69"/>
      <c r="G106" s="60"/>
      <c r="H106" s="589"/>
      <c r="P106" s="60"/>
      <c r="Q106" s="222"/>
      <c r="R106" s="60"/>
    </row>
    <row r="107" spans="1:18" ht="14.25">
      <c r="A107" s="8"/>
      <c r="B107" s="9"/>
      <c r="C107" s="33"/>
      <c r="D107" s="97"/>
      <c r="E107" s="66"/>
      <c r="F107" s="69"/>
      <c r="G107" s="60"/>
      <c r="H107" s="589"/>
      <c r="P107" s="60"/>
      <c r="Q107" s="222"/>
      <c r="R107" s="60"/>
    </row>
    <row r="108" spans="1:18" ht="14.25">
      <c r="A108" s="8"/>
      <c r="B108" s="9"/>
      <c r="C108" s="9"/>
      <c r="D108" s="97"/>
      <c r="E108" s="66"/>
      <c r="F108" s="69"/>
      <c r="G108" s="60"/>
      <c r="H108" s="589"/>
      <c r="P108" s="60"/>
      <c r="Q108" s="222"/>
      <c r="R108" s="60"/>
    </row>
    <row r="109" spans="1:18" ht="14.25">
      <c r="A109" s="8"/>
      <c r="B109" s="9"/>
      <c r="C109" s="9"/>
      <c r="D109" s="97"/>
      <c r="E109" s="66"/>
      <c r="F109" s="69"/>
      <c r="G109" s="60"/>
      <c r="H109" s="589"/>
      <c r="P109" s="60"/>
      <c r="Q109" s="222"/>
      <c r="R109" s="60"/>
    </row>
    <row r="110" spans="1:18" ht="14.25">
      <c r="A110" s="8"/>
      <c r="B110" s="9"/>
      <c r="C110" s="33"/>
      <c r="D110" s="97"/>
      <c r="E110" s="66"/>
      <c r="F110" s="69"/>
      <c r="G110" s="60"/>
      <c r="H110" s="589"/>
      <c r="P110" s="60"/>
      <c r="Q110" s="222"/>
      <c r="R110" s="60"/>
    </row>
    <row r="111" spans="1:18" ht="14.25">
      <c r="A111" s="8"/>
      <c r="B111" s="9"/>
      <c r="C111" s="9"/>
      <c r="D111" s="97"/>
      <c r="E111" s="66"/>
      <c r="F111" s="69"/>
      <c r="G111" s="60"/>
      <c r="H111" s="589"/>
      <c r="P111" s="60"/>
      <c r="Q111" s="223"/>
      <c r="R111" s="60"/>
    </row>
    <row r="112" spans="1:18" ht="14.25">
      <c r="A112" s="8"/>
      <c r="B112" s="9"/>
      <c r="C112" s="9"/>
      <c r="D112" s="97"/>
      <c r="E112" s="66"/>
      <c r="F112" s="69"/>
      <c r="G112" s="60"/>
      <c r="H112" s="589"/>
      <c r="P112" s="60"/>
      <c r="Q112" s="222"/>
      <c r="R112" s="60"/>
    </row>
    <row r="113" spans="1:18" ht="14.25">
      <c r="A113" s="8"/>
      <c r="B113" s="9"/>
      <c r="C113" s="33"/>
      <c r="D113" s="97"/>
      <c r="E113" s="66"/>
      <c r="F113" s="69"/>
      <c r="G113" s="60"/>
      <c r="H113" s="589"/>
      <c r="P113" s="60"/>
      <c r="Q113" s="222"/>
      <c r="R113" s="60"/>
    </row>
    <row r="114" spans="1:18" ht="14.25">
      <c r="A114" s="8"/>
      <c r="B114" s="9"/>
      <c r="C114" s="33"/>
      <c r="D114" s="97"/>
      <c r="E114" s="66"/>
      <c r="F114" s="69"/>
      <c r="G114" s="60"/>
      <c r="H114" s="589"/>
      <c r="P114" s="60"/>
      <c r="Q114" s="222"/>
      <c r="R114" s="60"/>
    </row>
    <row r="115" spans="1:18" ht="14.25">
      <c r="A115" s="8"/>
      <c r="B115" s="9"/>
      <c r="C115" s="33"/>
      <c r="D115" s="97"/>
      <c r="E115" s="66"/>
      <c r="F115" s="69"/>
      <c r="G115" s="60"/>
      <c r="H115" s="589"/>
      <c r="P115" s="60"/>
      <c r="Q115" s="222"/>
      <c r="R115" s="60"/>
    </row>
    <row r="116" spans="1:18" ht="14.25">
      <c r="A116" s="8"/>
      <c r="B116" s="9"/>
      <c r="C116" s="9"/>
      <c r="D116" s="97"/>
      <c r="E116" s="66"/>
      <c r="F116" s="69"/>
      <c r="G116" s="60"/>
      <c r="H116" s="589"/>
      <c r="P116" s="60"/>
      <c r="Q116" s="222"/>
      <c r="R116" s="60"/>
    </row>
    <row r="117" spans="1:18" ht="14.25">
      <c r="A117" s="8"/>
      <c r="B117" s="9"/>
      <c r="C117" s="9"/>
      <c r="D117" s="97"/>
      <c r="E117" s="66"/>
      <c r="F117" s="69"/>
      <c r="G117" s="60"/>
      <c r="H117" s="589"/>
      <c r="P117" s="60"/>
      <c r="Q117" s="222"/>
      <c r="R117" s="60"/>
    </row>
    <row r="118" spans="1:18" ht="14.25">
      <c r="A118" s="8"/>
      <c r="B118" s="9"/>
      <c r="C118" s="33"/>
      <c r="D118" s="97"/>
      <c r="E118" s="66"/>
      <c r="F118" s="69"/>
      <c r="G118" s="60"/>
      <c r="H118" s="589"/>
      <c r="P118" s="60"/>
      <c r="Q118" s="222"/>
      <c r="R118" s="60"/>
    </row>
    <row r="119" spans="1:18" ht="14.25">
      <c r="A119" s="8"/>
      <c r="B119" s="9"/>
      <c r="C119" s="9"/>
      <c r="D119" s="97"/>
      <c r="E119" s="66"/>
      <c r="F119" s="69"/>
      <c r="G119" s="60"/>
      <c r="H119" s="589"/>
      <c r="P119" s="60"/>
      <c r="Q119" s="222"/>
      <c r="R119" s="60"/>
    </row>
    <row r="120" spans="1:18" ht="14.25">
      <c r="A120" s="8"/>
      <c r="B120" s="9"/>
      <c r="C120" s="9"/>
      <c r="D120" s="97"/>
      <c r="E120" s="66"/>
      <c r="F120" s="69"/>
      <c r="G120" s="60"/>
      <c r="H120" s="589"/>
      <c r="P120" s="60"/>
      <c r="Q120" s="222"/>
      <c r="R120" s="60"/>
    </row>
    <row r="121" spans="1:18" ht="14.25">
      <c r="A121" s="8"/>
      <c r="B121" s="9"/>
      <c r="C121" s="33"/>
      <c r="D121" s="97"/>
      <c r="E121" s="66"/>
      <c r="F121" s="69"/>
      <c r="G121" s="60"/>
      <c r="H121" s="589"/>
      <c r="P121" s="60"/>
      <c r="Q121" s="222"/>
      <c r="R121" s="60"/>
    </row>
    <row r="122" spans="1:18" ht="14.25">
      <c r="A122" s="8"/>
      <c r="B122" s="9"/>
      <c r="C122" s="9"/>
      <c r="D122" s="97"/>
      <c r="E122" s="66"/>
      <c r="F122" s="69"/>
      <c r="G122" s="60"/>
      <c r="H122" s="589"/>
      <c r="P122" s="60"/>
      <c r="Q122" s="222"/>
      <c r="R122" s="60"/>
    </row>
    <row r="123" spans="1:18" ht="14.25">
      <c r="A123" s="8"/>
      <c r="B123" s="9"/>
      <c r="C123" s="9"/>
      <c r="D123" s="97"/>
      <c r="E123" s="66"/>
      <c r="F123" s="69"/>
      <c r="G123" s="60"/>
      <c r="H123" s="589"/>
      <c r="P123" s="60"/>
      <c r="Q123" s="222"/>
      <c r="R123" s="60"/>
    </row>
    <row r="124" spans="1:18" ht="14.25">
      <c r="A124" s="8"/>
      <c r="B124" s="9"/>
      <c r="C124" s="33"/>
      <c r="D124" s="97"/>
      <c r="E124" s="66"/>
      <c r="F124" s="69"/>
      <c r="G124" s="60"/>
      <c r="H124" s="589"/>
      <c r="P124" s="60"/>
      <c r="Q124" s="222"/>
      <c r="R124" s="60"/>
    </row>
    <row r="125" spans="1:18" ht="14.25">
      <c r="A125" s="8"/>
      <c r="B125" s="9"/>
      <c r="C125" s="33"/>
      <c r="D125" s="97"/>
      <c r="E125" s="66"/>
      <c r="F125" s="69"/>
      <c r="G125" s="60"/>
      <c r="H125" s="589"/>
      <c r="P125" s="60"/>
      <c r="Q125" s="222"/>
      <c r="R125" s="60"/>
    </row>
    <row r="126" spans="1:18" ht="14.25">
      <c r="A126" s="8"/>
      <c r="B126" s="9"/>
      <c r="C126" s="9"/>
      <c r="D126" s="97"/>
      <c r="E126" s="66"/>
      <c r="F126" s="69"/>
      <c r="G126" s="60"/>
      <c r="H126" s="589"/>
      <c r="P126" s="60"/>
      <c r="Q126" s="222"/>
      <c r="R126" s="60"/>
    </row>
    <row r="127" spans="1:18" ht="14.25">
      <c r="A127" s="8"/>
      <c r="B127" s="9"/>
      <c r="C127" s="9"/>
      <c r="D127" s="97"/>
      <c r="E127" s="66"/>
      <c r="F127" s="69"/>
      <c r="G127" s="60"/>
      <c r="H127" s="589"/>
      <c r="P127" s="60"/>
      <c r="Q127" s="222"/>
      <c r="R127" s="60"/>
    </row>
    <row r="128" spans="1:18" ht="14.25">
      <c r="A128" s="8"/>
      <c r="B128" s="9"/>
      <c r="C128" s="9"/>
      <c r="D128" s="97"/>
      <c r="E128" s="66"/>
      <c r="F128" s="69"/>
      <c r="G128" s="60"/>
      <c r="H128" s="589"/>
      <c r="P128" s="60"/>
      <c r="Q128" s="222"/>
      <c r="R128" s="60"/>
    </row>
    <row r="129" spans="1:18" ht="14.25">
      <c r="A129" s="8"/>
      <c r="B129" s="18"/>
      <c r="C129" s="33"/>
      <c r="D129" s="97"/>
      <c r="E129" s="66"/>
      <c r="F129" s="69"/>
      <c r="G129" s="60"/>
      <c r="H129" s="589"/>
      <c r="P129" s="60"/>
      <c r="Q129" s="222"/>
      <c r="R129" s="60"/>
    </row>
    <row r="130" spans="1:18" ht="14.25">
      <c r="A130" s="8"/>
      <c r="B130" s="18"/>
      <c r="C130" s="33"/>
      <c r="D130" s="97"/>
      <c r="E130" s="66"/>
      <c r="F130" s="69"/>
      <c r="G130" s="60"/>
      <c r="H130" s="589"/>
      <c r="P130" s="60"/>
      <c r="Q130" s="222"/>
      <c r="R130" s="60"/>
    </row>
    <row r="131" spans="1:18" ht="14.25">
      <c r="A131" s="8"/>
      <c r="B131" s="9"/>
      <c r="C131" s="9"/>
      <c r="D131" s="97"/>
      <c r="E131" s="66"/>
      <c r="F131" s="69"/>
      <c r="G131" s="60"/>
      <c r="H131" s="589"/>
      <c r="P131" s="60"/>
      <c r="Q131" s="222"/>
      <c r="R131" s="60"/>
    </row>
    <row r="132" spans="1:18" ht="14.25">
      <c r="A132" s="8"/>
      <c r="B132" s="9"/>
      <c r="C132" s="9"/>
      <c r="D132" s="97"/>
      <c r="E132" s="66"/>
      <c r="F132" s="69"/>
      <c r="G132" s="60"/>
      <c r="H132" s="589"/>
      <c r="P132" s="60"/>
      <c r="Q132" s="222"/>
      <c r="R132" s="60"/>
    </row>
    <row r="133" spans="1:18" ht="14.25">
      <c r="A133" s="8"/>
      <c r="B133" s="9"/>
      <c r="C133" s="9"/>
      <c r="D133" s="97"/>
      <c r="E133" s="66"/>
      <c r="F133" s="69"/>
      <c r="G133" s="60"/>
      <c r="H133" s="589"/>
      <c r="P133" s="60"/>
      <c r="Q133" s="224"/>
      <c r="R133" s="60"/>
    </row>
    <row r="134" spans="1:18" ht="14.25">
      <c r="A134" s="8"/>
      <c r="B134" s="9"/>
      <c r="C134" s="9"/>
      <c r="D134" s="97"/>
      <c r="E134" s="66"/>
      <c r="F134" s="69"/>
      <c r="G134" s="60"/>
      <c r="H134" s="589"/>
      <c r="P134" s="60"/>
      <c r="Q134" s="224"/>
      <c r="R134" s="60"/>
    </row>
    <row r="135" spans="1:18" ht="14.25">
      <c r="A135" s="8"/>
      <c r="B135" s="9"/>
      <c r="C135" s="9"/>
      <c r="D135" s="97"/>
      <c r="E135" s="66"/>
      <c r="F135" s="69"/>
      <c r="G135" s="60"/>
      <c r="H135" s="589"/>
      <c r="P135" s="60"/>
      <c r="Q135" s="224"/>
      <c r="R135" s="60"/>
    </row>
    <row r="136" spans="1:18" ht="14.25">
      <c r="A136" s="8"/>
      <c r="B136" s="9"/>
      <c r="C136" s="9"/>
      <c r="D136" s="97"/>
      <c r="E136" s="66"/>
      <c r="F136" s="69"/>
      <c r="G136" s="60"/>
      <c r="H136" s="589"/>
      <c r="P136" s="60"/>
      <c r="Q136" s="224"/>
      <c r="R136" s="60"/>
    </row>
    <row r="137" spans="1:18" ht="14.25">
      <c r="A137" s="8"/>
      <c r="B137" s="9"/>
      <c r="C137" s="9"/>
      <c r="D137" s="97"/>
      <c r="E137" s="66"/>
      <c r="F137" s="69"/>
      <c r="G137" s="60"/>
      <c r="H137" s="589"/>
      <c r="P137" s="60"/>
      <c r="Q137" s="225"/>
      <c r="R137" s="60"/>
    </row>
    <row r="138" spans="1:18" ht="14.25">
      <c r="A138" s="8"/>
      <c r="B138" s="9"/>
      <c r="C138" s="33"/>
      <c r="D138" s="97"/>
      <c r="E138" s="66"/>
      <c r="F138" s="69"/>
      <c r="G138" s="60"/>
      <c r="H138" s="589"/>
      <c r="P138" s="60"/>
      <c r="Q138" s="225"/>
      <c r="R138" s="60"/>
    </row>
    <row r="139" spans="1:18" ht="14.25">
      <c r="A139" s="8"/>
      <c r="B139" s="9"/>
      <c r="C139" s="33"/>
      <c r="D139" s="97"/>
      <c r="E139" s="66"/>
      <c r="F139" s="69"/>
      <c r="G139" s="60"/>
      <c r="H139" s="589"/>
      <c r="P139" s="60"/>
      <c r="Q139" s="224"/>
      <c r="R139" s="60"/>
    </row>
    <row r="140" spans="1:18" ht="14.25">
      <c r="A140" s="8"/>
      <c r="B140" s="9"/>
      <c r="C140" s="33"/>
      <c r="D140" s="97"/>
      <c r="E140" s="66"/>
      <c r="F140" s="69"/>
      <c r="G140" s="60"/>
      <c r="H140" s="589"/>
      <c r="P140" s="60"/>
      <c r="Q140" s="225"/>
      <c r="R140" s="60"/>
    </row>
    <row r="141" spans="1:18" ht="14.25">
      <c r="A141" s="8"/>
      <c r="B141" s="9"/>
      <c r="C141" s="33"/>
      <c r="D141" s="97"/>
      <c r="E141" s="66"/>
      <c r="F141" s="69"/>
      <c r="G141" s="60"/>
      <c r="H141" s="589"/>
      <c r="P141" s="60"/>
      <c r="Q141" s="225"/>
      <c r="R141" s="60"/>
    </row>
    <row r="142" spans="1:18" ht="14.25">
      <c r="A142" s="36"/>
      <c r="B142" s="18"/>
      <c r="C142" s="18"/>
      <c r="D142" s="97"/>
      <c r="E142" s="66"/>
      <c r="F142" s="69"/>
      <c r="G142" s="60"/>
      <c r="H142" s="589"/>
      <c r="P142" s="60"/>
      <c r="Q142" s="224"/>
      <c r="R142" s="60"/>
    </row>
    <row r="143" spans="1:18" ht="14.25">
      <c r="A143" s="8"/>
      <c r="B143" s="9"/>
      <c r="C143" s="9"/>
      <c r="D143" s="97"/>
      <c r="E143" s="66"/>
      <c r="F143" s="69"/>
      <c r="G143" s="60"/>
      <c r="H143" s="589"/>
      <c r="P143" s="60"/>
      <c r="Q143" s="224"/>
      <c r="R143" s="60"/>
    </row>
    <row r="144" spans="1:18" ht="14.25">
      <c r="A144" s="8"/>
      <c r="B144" s="9"/>
      <c r="C144" s="9"/>
      <c r="D144" s="97"/>
      <c r="E144" s="66"/>
      <c r="F144" s="69"/>
      <c r="G144" s="60"/>
      <c r="H144" s="589"/>
      <c r="P144" s="60"/>
      <c r="Q144" s="224"/>
      <c r="R144" s="60"/>
    </row>
    <row r="145" spans="1:18" ht="14.25">
      <c r="A145" s="8"/>
      <c r="B145" s="9"/>
      <c r="C145" s="9"/>
      <c r="D145" s="97"/>
      <c r="E145" s="66"/>
      <c r="F145" s="69"/>
      <c r="G145" s="60"/>
      <c r="H145" s="589"/>
      <c r="P145" s="60"/>
      <c r="Q145" s="225"/>
      <c r="R145" s="60"/>
    </row>
    <row r="146" spans="1:18" ht="14.25">
      <c r="A146" s="8"/>
      <c r="B146" s="9"/>
      <c r="C146" s="18"/>
      <c r="D146" s="97"/>
      <c r="E146" s="66"/>
      <c r="F146" s="69"/>
      <c r="G146" s="60"/>
      <c r="H146" s="589"/>
      <c r="P146" s="60"/>
      <c r="Q146" s="225"/>
      <c r="R146" s="60"/>
    </row>
    <row r="147" spans="1:18" ht="14.25">
      <c r="A147" s="8"/>
      <c r="B147" s="9"/>
      <c r="C147" s="18"/>
      <c r="D147" s="97"/>
      <c r="E147" s="66"/>
      <c r="F147" s="69"/>
      <c r="G147" s="60"/>
      <c r="H147" s="589"/>
      <c r="P147" s="60"/>
      <c r="Q147" s="225"/>
      <c r="R147" s="60"/>
    </row>
    <row r="148" spans="1:18" ht="14.25">
      <c r="A148" s="8"/>
      <c r="B148" s="9"/>
      <c r="C148" s="18"/>
      <c r="D148" s="97"/>
      <c r="E148" s="66"/>
      <c r="F148" s="69"/>
      <c r="G148" s="60"/>
      <c r="H148" s="589"/>
      <c r="P148" s="60"/>
      <c r="Q148" s="225"/>
      <c r="R148" s="60"/>
    </row>
    <row r="149" spans="1:18" ht="14.25">
      <c r="A149" s="8"/>
      <c r="B149" s="9"/>
      <c r="C149" s="18"/>
      <c r="D149" s="97"/>
      <c r="E149" s="66"/>
      <c r="F149" s="69"/>
      <c r="G149" s="60"/>
      <c r="H149" s="589"/>
      <c r="P149" s="60"/>
      <c r="Q149" s="224"/>
      <c r="R149" s="60"/>
    </row>
    <row r="150" spans="1:18" ht="14.25">
      <c r="A150" s="8"/>
      <c r="B150" s="9"/>
      <c r="C150" s="9"/>
      <c r="D150" s="97"/>
      <c r="E150" s="66"/>
      <c r="F150" s="69"/>
      <c r="G150" s="60"/>
      <c r="H150" s="589"/>
      <c r="P150" s="60"/>
      <c r="Q150" s="225"/>
      <c r="R150" s="60"/>
    </row>
    <row r="151" spans="1:18" ht="14.25">
      <c r="A151" s="8"/>
      <c r="B151" s="9"/>
      <c r="C151" s="9"/>
      <c r="D151" s="97"/>
      <c r="E151" s="66"/>
      <c r="F151" s="69"/>
      <c r="G151" s="60"/>
      <c r="H151" s="589"/>
      <c r="P151" s="60"/>
      <c r="Q151" s="225"/>
      <c r="R151" s="60"/>
    </row>
    <row r="152" spans="1:18" ht="14.25">
      <c r="A152" s="8"/>
      <c r="B152" s="9"/>
      <c r="C152" s="9"/>
      <c r="D152" s="97"/>
      <c r="E152" s="66"/>
      <c r="F152" s="69"/>
      <c r="G152" s="60"/>
      <c r="H152" s="589"/>
      <c r="P152" s="60"/>
      <c r="Q152" s="224"/>
      <c r="R152" s="60"/>
    </row>
    <row r="153" spans="1:18" ht="14.25">
      <c r="A153" s="8"/>
      <c r="B153" s="9"/>
      <c r="C153" s="9"/>
      <c r="D153" s="97"/>
      <c r="E153" s="66"/>
      <c r="F153" s="69"/>
      <c r="G153" s="60"/>
      <c r="H153" s="589"/>
      <c r="P153" s="60"/>
      <c r="Q153" s="224"/>
      <c r="R153" s="60"/>
    </row>
    <row r="154" spans="1:18" ht="14.25">
      <c r="A154" s="8"/>
      <c r="B154" s="9"/>
      <c r="C154" s="9"/>
      <c r="D154" s="97"/>
      <c r="E154" s="66"/>
      <c r="F154" s="69"/>
      <c r="G154" s="60"/>
      <c r="H154" s="589"/>
      <c r="P154" s="60"/>
      <c r="Q154" s="225"/>
      <c r="R154" s="60"/>
    </row>
    <row r="155" spans="1:18" ht="14.25">
      <c r="A155" s="8"/>
      <c r="B155" s="9"/>
      <c r="C155" s="18"/>
      <c r="D155" s="97"/>
      <c r="E155" s="66"/>
      <c r="F155" s="69"/>
      <c r="G155" s="60"/>
      <c r="H155" s="589"/>
      <c r="P155" s="60"/>
      <c r="Q155" s="225"/>
      <c r="R155" s="60"/>
    </row>
    <row r="156" spans="1:18" ht="14.25">
      <c r="A156" s="8"/>
      <c r="B156" s="9"/>
      <c r="C156" s="18"/>
      <c r="D156" s="97"/>
      <c r="E156" s="66"/>
      <c r="F156" s="69"/>
      <c r="G156" s="60"/>
      <c r="H156" s="589"/>
      <c r="P156" s="60"/>
      <c r="Q156" s="225"/>
      <c r="R156" s="60"/>
    </row>
    <row r="157" spans="1:18" ht="14.25">
      <c r="A157" s="8"/>
      <c r="B157" s="9"/>
      <c r="C157" s="18"/>
      <c r="D157" s="97"/>
      <c r="E157" s="66"/>
      <c r="F157" s="69"/>
      <c r="G157" s="60"/>
      <c r="H157" s="589"/>
      <c r="P157" s="60"/>
      <c r="Q157" s="225"/>
      <c r="R157" s="60"/>
    </row>
    <row r="158" spans="1:18" ht="14.25">
      <c r="A158" s="8"/>
      <c r="B158" s="9"/>
      <c r="C158" s="18"/>
      <c r="D158" s="97"/>
      <c r="E158" s="66"/>
      <c r="F158" s="69"/>
      <c r="G158" s="60"/>
      <c r="H158" s="589"/>
      <c r="P158" s="60"/>
      <c r="Q158" s="224"/>
      <c r="R158" s="60"/>
    </row>
    <row r="159" spans="1:18" ht="14.25">
      <c r="A159" s="36"/>
      <c r="B159" s="18"/>
      <c r="C159" s="18"/>
      <c r="D159" s="97"/>
      <c r="E159" s="66"/>
      <c r="F159" s="69"/>
      <c r="G159" s="60"/>
      <c r="H159" s="589"/>
      <c r="P159" s="60"/>
      <c r="Q159" s="225"/>
      <c r="R159" s="60"/>
    </row>
    <row r="160" spans="1:18" ht="14.25">
      <c r="A160" s="8"/>
      <c r="B160" s="9"/>
      <c r="C160" s="9"/>
      <c r="D160" s="97"/>
      <c r="E160" s="66"/>
      <c r="F160" s="69"/>
      <c r="G160" s="60"/>
      <c r="H160" s="589"/>
      <c r="P160" s="60"/>
      <c r="Q160" s="224"/>
      <c r="R160" s="60"/>
    </row>
    <row r="161" spans="1:18" ht="14.25">
      <c r="A161" s="8"/>
      <c r="B161" s="9"/>
      <c r="C161" s="9"/>
      <c r="D161" s="97"/>
      <c r="E161" s="66"/>
      <c r="F161" s="69"/>
      <c r="G161" s="60"/>
      <c r="H161" s="589"/>
      <c r="P161" s="60"/>
      <c r="Q161" s="224"/>
      <c r="R161" s="60"/>
    </row>
    <row r="162" spans="1:18" ht="14.25">
      <c r="A162" s="8"/>
      <c r="B162" s="9"/>
      <c r="C162" s="9"/>
      <c r="D162" s="97"/>
      <c r="E162" s="66"/>
      <c r="F162" s="69"/>
      <c r="G162" s="60"/>
      <c r="H162" s="589"/>
      <c r="P162" s="60"/>
      <c r="Q162" s="225"/>
      <c r="R162" s="60"/>
    </row>
    <row r="163" spans="1:18" ht="14.25">
      <c r="A163" s="8"/>
      <c r="B163" s="9"/>
      <c r="C163" s="18"/>
      <c r="D163" s="97"/>
      <c r="E163" s="66"/>
      <c r="F163" s="69"/>
      <c r="G163" s="60"/>
      <c r="H163" s="589"/>
      <c r="P163" s="60"/>
      <c r="Q163" s="225"/>
      <c r="R163" s="60"/>
    </row>
    <row r="164" spans="1:18" ht="14.25">
      <c r="A164" s="8"/>
      <c r="B164" s="9"/>
      <c r="C164" s="18"/>
      <c r="D164" s="97"/>
      <c r="E164" s="66"/>
      <c r="F164" s="69"/>
      <c r="G164" s="60"/>
      <c r="H164" s="589"/>
      <c r="P164" s="60"/>
      <c r="Q164" s="224"/>
      <c r="R164" s="60"/>
    </row>
    <row r="165" spans="1:18" ht="14.25">
      <c r="A165" s="8"/>
      <c r="B165" s="9"/>
      <c r="C165" s="18"/>
      <c r="D165" s="97"/>
      <c r="E165" s="66"/>
      <c r="F165" s="69"/>
      <c r="G165" s="60"/>
      <c r="H165" s="589"/>
      <c r="P165" s="60"/>
      <c r="Q165" s="225"/>
      <c r="R165" s="60"/>
    </row>
    <row r="166" spans="1:18" ht="14.25">
      <c r="A166" s="8"/>
      <c r="B166" s="9"/>
      <c r="C166" s="18"/>
      <c r="D166" s="97"/>
      <c r="E166" s="66"/>
      <c r="F166" s="69"/>
      <c r="G166" s="60"/>
      <c r="H166" s="589"/>
      <c r="P166" s="60"/>
      <c r="Q166" s="225"/>
      <c r="R166" s="60"/>
    </row>
    <row r="167" spans="1:18" ht="14.25">
      <c r="A167" s="8"/>
      <c r="B167" s="9"/>
      <c r="C167" s="9"/>
      <c r="D167" s="97"/>
      <c r="E167" s="66"/>
      <c r="F167" s="69"/>
      <c r="G167" s="60"/>
      <c r="H167" s="589"/>
      <c r="P167" s="60"/>
      <c r="Q167" s="224"/>
      <c r="R167" s="60"/>
    </row>
    <row r="168" spans="1:18" ht="14.25">
      <c r="A168" s="8"/>
      <c r="B168" s="9"/>
      <c r="C168" s="9"/>
      <c r="D168" s="97"/>
      <c r="E168" s="66"/>
      <c r="F168" s="69"/>
      <c r="G168" s="60"/>
      <c r="H168" s="589"/>
      <c r="P168" s="60"/>
      <c r="Q168" s="225"/>
      <c r="R168" s="60"/>
    </row>
    <row r="169" spans="1:18" ht="14.25">
      <c r="A169" s="8"/>
      <c r="B169" s="9"/>
      <c r="C169" s="9"/>
      <c r="D169" s="97"/>
      <c r="E169" s="66"/>
      <c r="F169" s="69"/>
      <c r="G169" s="60"/>
      <c r="H169" s="589"/>
      <c r="P169" s="60"/>
      <c r="Q169" s="224"/>
      <c r="R169" s="60"/>
    </row>
    <row r="170" spans="1:18" ht="14.25">
      <c r="A170" s="8"/>
      <c r="B170" s="9"/>
      <c r="C170" s="9"/>
      <c r="D170" s="97"/>
      <c r="E170" s="66"/>
      <c r="F170" s="69"/>
      <c r="G170" s="60"/>
      <c r="H170" s="589"/>
      <c r="P170" s="60"/>
      <c r="Q170" s="224"/>
      <c r="R170" s="60"/>
    </row>
    <row r="171" spans="1:18" ht="14.25">
      <c r="A171" s="8"/>
      <c r="B171" s="9"/>
      <c r="C171" s="9"/>
      <c r="D171" s="97"/>
      <c r="E171" s="66"/>
      <c r="F171" s="69"/>
      <c r="G171" s="60"/>
      <c r="H171" s="589"/>
      <c r="P171" s="60"/>
      <c r="Q171" s="225"/>
      <c r="R171" s="60"/>
    </row>
    <row r="172" spans="1:18" ht="14.25">
      <c r="A172" s="8"/>
      <c r="B172" s="9"/>
      <c r="C172" s="18"/>
      <c r="D172" s="97"/>
      <c r="E172" s="66"/>
      <c r="F172" s="69"/>
      <c r="G172" s="60"/>
      <c r="H172" s="589"/>
      <c r="P172" s="60"/>
      <c r="Q172" s="225"/>
      <c r="R172" s="60"/>
    </row>
    <row r="173" spans="1:18">
      <c r="A173" s="8"/>
      <c r="B173" s="9"/>
      <c r="C173" s="18"/>
      <c r="Q173" s="2"/>
    </row>
    <row r="174" spans="1:18">
      <c r="A174" s="8"/>
      <c r="B174" s="9"/>
      <c r="C174" s="18"/>
      <c r="Q174" s="11"/>
    </row>
    <row r="175" spans="1:18">
      <c r="A175" s="8"/>
      <c r="B175" s="9"/>
      <c r="C175" s="18"/>
      <c r="Q175" s="2"/>
    </row>
    <row r="176" spans="1:18">
      <c r="A176" s="36"/>
      <c r="B176" s="18"/>
      <c r="C176" s="18"/>
      <c r="Q176" s="2"/>
    </row>
    <row r="177" spans="1:18">
      <c r="A177" s="8"/>
      <c r="B177" s="9"/>
      <c r="C177" s="9"/>
      <c r="G177" s="54"/>
      <c r="H177" s="54"/>
      <c r="Q177" s="34"/>
      <c r="R177" s="54"/>
    </row>
    <row r="178" spans="1:18">
      <c r="A178" s="8"/>
      <c r="B178" s="9"/>
      <c r="C178" s="9"/>
      <c r="Q178" s="11"/>
    </row>
    <row r="179" spans="1:18">
      <c r="A179" s="8"/>
      <c r="B179" s="9"/>
      <c r="C179" s="9"/>
      <c r="Q179" s="2"/>
    </row>
    <row r="180" spans="1:18">
      <c r="A180" s="8"/>
      <c r="B180" s="9"/>
      <c r="C180" s="18"/>
      <c r="Q180" s="2"/>
    </row>
    <row r="181" spans="1:18">
      <c r="A181" s="8"/>
      <c r="B181" s="9"/>
      <c r="C181" s="18"/>
      <c r="Q181" s="11"/>
    </row>
    <row r="182" spans="1:18">
      <c r="A182" s="8"/>
      <c r="B182" s="9"/>
      <c r="C182" s="18"/>
      <c r="Q182" s="2"/>
    </row>
    <row r="183" spans="1:18">
      <c r="A183" s="8"/>
      <c r="B183" s="9"/>
      <c r="C183" s="18"/>
      <c r="Q183" s="2"/>
    </row>
    <row r="184" spans="1:18">
      <c r="A184" s="8"/>
      <c r="B184" s="9"/>
      <c r="C184" s="9"/>
      <c r="Q184" s="11"/>
    </row>
    <row r="185" spans="1:18">
      <c r="A185" s="8"/>
      <c r="B185" s="9"/>
      <c r="C185" s="9"/>
      <c r="Q185" s="2"/>
    </row>
    <row r="186" spans="1:18">
      <c r="A186" s="8"/>
      <c r="B186" s="9"/>
      <c r="C186" s="18"/>
      <c r="Q186" s="11"/>
    </row>
    <row r="187" spans="1:18">
      <c r="A187" s="8"/>
      <c r="B187" s="9"/>
      <c r="C187" s="18"/>
      <c r="Q187" s="11"/>
    </row>
    <row r="188" spans="1:18">
      <c r="A188" s="8"/>
      <c r="B188" s="9"/>
      <c r="C188" s="18"/>
      <c r="Q188" s="11"/>
    </row>
    <row r="189" spans="1:18">
      <c r="A189" s="8"/>
      <c r="B189" s="9"/>
      <c r="C189" s="18"/>
      <c r="Q189" s="11"/>
    </row>
    <row r="190" spans="1:18">
      <c r="A190" s="8"/>
      <c r="B190" s="9"/>
      <c r="C190" s="18"/>
      <c r="Q190" s="11"/>
    </row>
    <row r="191" spans="1:18">
      <c r="A191" s="8"/>
      <c r="B191" s="9"/>
      <c r="C191" s="18"/>
      <c r="Q191" s="11"/>
    </row>
    <row r="192" spans="1:18">
      <c r="A192" s="8"/>
      <c r="B192" s="9"/>
      <c r="C192" s="9"/>
      <c r="Q192" s="11"/>
    </row>
    <row r="193" spans="1:17">
      <c r="A193" s="8"/>
      <c r="B193" s="9"/>
      <c r="C193" s="9"/>
      <c r="Q193" s="11"/>
    </row>
    <row r="194" spans="1:17">
      <c r="A194" s="8"/>
      <c r="B194" s="9"/>
      <c r="C194" s="18"/>
      <c r="Q194" s="11"/>
    </row>
    <row r="195" spans="1:17">
      <c r="A195" s="8"/>
      <c r="B195" s="9"/>
      <c r="C195" s="18"/>
      <c r="Q195" s="11"/>
    </row>
    <row r="196" spans="1:17">
      <c r="A196" s="8"/>
      <c r="B196" s="9"/>
      <c r="C196" s="18"/>
      <c r="Q196" s="11"/>
    </row>
    <row r="197" spans="1:17">
      <c r="A197" s="8"/>
      <c r="B197" s="9"/>
      <c r="C197" s="18"/>
      <c r="Q197" s="11"/>
    </row>
    <row r="198" spans="1:17">
      <c r="A198" s="8"/>
      <c r="B198" s="9"/>
      <c r="C198" s="18"/>
      <c r="Q198" s="11"/>
    </row>
    <row r="199" spans="1:17">
      <c r="A199" s="8"/>
      <c r="B199" s="9"/>
      <c r="C199" s="9"/>
      <c r="Q199" s="11"/>
    </row>
    <row r="200" spans="1:17">
      <c r="A200" s="8"/>
      <c r="B200" s="9"/>
      <c r="C200" s="9"/>
      <c r="Q200" s="11"/>
    </row>
    <row r="201" spans="1:17">
      <c r="A201" s="8"/>
      <c r="B201" s="9"/>
      <c r="C201" s="9"/>
      <c r="Q201" s="11"/>
    </row>
    <row r="202" spans="1:17">
      <c r="A202" s="8"/>
      <c r="B202" s="9"/>
      <c r="C202" s="9"/>
      <c r="Q202" s="11"/>
    </row>
    <row r="203" spans="1:17">
      <c r="A203" s="8"/>
      <c r="B203" s="9"/>
      <c r="C203" s="9"/>
      <c r="Q203" s="11"/>
    </row>
    <row r="204" spans="1:17">
      <c r="A204" s="8"/>
      <c r="B204" s="9"/>
      <c r="C204" s="9"/>
      <c r="Q204" s="11"/>
    </row>
    <row r="205" spans="1:17">
      <c r="A205" s="8"/>
      <c r="B205" s="18"/>
      <c r="C205" s="33"/>
      <c r="Q205" s="2"/>
    </row>
    <row r="206" spans="1:17">
      <c r="A206" s="8"/>
      <c r="B206" s="9"/>
      <c r="C206" s="33"/>
      <c r="Q206" s="11"/>
    </row>
    <row r="207" spans="1:17">
      <c r="A207" s="8"/>
      <c r="B207" s="9"/>
      <c r="C207" s="33"/>
      <c r="Q207" s="11"/>
    </row>
    <row r="208" spans="1:17">
      <c r="A208" s="8"/>
      <c r="B208" s="9"/>
      <c r="C208" s="33"/>
      <c r="Q208" s="11"/>
    </row>
    <row r="209" spans="1:17">
      <c r="A209" s="8"/>
      <c r="B209" s="9"/>
      <c r="C209" s="33"/>
      <c r="Q209" s="11"/>
    </row>
    <row r="210" spans="1:17">
      <c r="A210" s="8"/>
      <c r="B210" s="9"/>
      <c r="C210" s="9"/>
      <c r="Q210" s="11"/>
    </row>
    <row r="211" spans="1:17">
      <c r="A211" s="8"/>
      <c r="B211" s="9"/>
      <c r="C211" s="9"/>
      <c r="Q211" s="11"/>
    </row>
    <row r="212" spans="1:17">
      <c r="A212" s="8"/>
      <c r="B212" s="9"/>
      <c r="C212" s="33"/>
      <c r="Q212" s="11"/>
    </row>
    <row r="213" spans="1:17">
      <c r="A213" s="8"/>
      <c r="B213" s="9"/>
      <c r="C213" s="33"/>
      <c r="Q213" s="11"/>
    </row>
    <row r="214" spans="1:17">
      <c r="A214" s="8"/>
      <c r="B214" s="9"/>
      <c r="C214" s="33"/>
      <c r="Q214" s="11"/>
    </row>
    <row r="215" spans="1:17">
      <c r="A215" s="8"/>
      <c r="B215" s="9"/>
      <c r="C215" s="33"/>
      <c r="Q215" s="11"/>
    </row>
    <row r="216" spans="1:17">
      <c r="A216" s="8"/>
      <c r="B216" s="9"/>
      <c r="C216" s="33"/>
      <c r="Q216" s="11"/>
    </row>
    <row r="217" spans="1:17">
      <c r="A217" s="8"/>
      <c r="B217" s="9"/>
      <c r="C217" s="9"/>
      <c r="Q217" s="11"/>
    </row>
    <row r="218" spans="1:17">
      <c r="A218" s="8"/>
      <c r="B218" s="9"/>
      <c r="C218" s="9"/>
      <c r="Q218" s="11"/>
    </row>
    <row r="219" spans="1:17">
      <c r="A219" s="8"/>
      <c r="B219" s="9"/>
      <c r="C219" s="9"/>
      <c r="Q219" s="11"/>
    </row>
    <row r="220" spans="1:17">
      <c r="A220" s="8"/>
      <c r="B220" s="9"/>
      <c r="C220" s="9"/>
      <c r="Q220" s="11"/>
    </row>
    <row r="221" spans="1:17">
      <c r="A221" s="8"/>
      <c r="B221" s="9"/>
      <c r="C221" s="9"/>
      <c r="Q221" s="2"/>
    </row>
    <row r="222" spans="1:17">
      <c r="A222" s="8"/>
      <c r="B222" s="9"/>
      <c r="C222" s="33"/>
      <c r="Q222" s="2"/>
    </row>
    <row r="223" spans="1:17">
      <c r="A223" s="8"/>
      <c r="B223" s="9"/>
      <c r="C223" s="33"/>
      <c r="Q223" s="11"/>
    </row>
    <row r="224" spans="1:17">
      <c r="A224" s="8"/>
      <c r="B224" s="9"/>
      <c r="C224" s="33"/>
      <c r="Q224" s="2"/>
    </row>
    <row r="225" spans="1:18">
      <c r="A225" s="8"/>
      <c r="B225" s="9"/>
      <c r="C225" s="33"/>
      <c r="Q225" s="2"/>
    </row>
    <row r="226" spans="1:18">
      <c r="A226" s="36"/>
      <c r="B226" s="18"/>
      <c r="C226" s="18"/>
      <c r="Q226" s="11"/>
    </row>
    <row r="227" spans="1:18">
      <c r="A227" s="8"/>
      <c r="B227" s="9"/>
      <c r="C227" s="9"/>
      <c r="G227" s="54"/>
      <c r="H227" s="54"/>
      <c r="Q227" s="34"/>
      <c r="R227" s="54"/>
    </row>
    <row r="228" spans="1:18">
      <c r="A228" s="8"/>
      <c r="B228" s="9"/>
      <c r="C228" s="9"/>
      <c r="Q228" s="11"/>
    </row>
    <row r="229" spans="1:18">
      <c r="A229" s="8"/>
      <c r="B229" s="9"/>
      <c r="C229" s="9"/>
      <c r="Q229" s="2"/>
    </row>
    <row r="230" spans="1:18">
      <c r="A230" s="8"/>
      <c r="B230" s="9"/>
      <c r="C230" s="33"/>
      <c r="Q230" s="2"/>
    </row>
    <row r="231" spans="1:18">
      <c r="A231" s="8"/>
      <c r="B231" s="9"/>
      <c r="C231" s="33"/>
      <c r="Q231" s="11"/>
    </row>
    <row r="232" spans="1:18">
      <c r="A232" s="8"/>
      <c r="B232" s="9"/>
      <c r="C232" s="33"/>
      <c r="Q232" s="2"/>
    </row>
    <row r="233" spans="1:18">
      <c r="A233" s="8"/>
      <c r="B233" s="9"/>
      <c r="C233" s="33"/>
      <c r="Q233" s="2"/>
    </row>
    <row r="234" spans="1:18">
      <c r="A234" s="36"/>
      <c r="B234" s="18"/>
      <c r="C234" s="18"/>
      <c r="Q234" s="11"/>
    </row>
    <row r="235" spans="1:18">
      <c r="A235" s="8"/>
      <c r="B235" s="9"/>
      <c r="C235" s="9"/>
      <c r="G235" s="54"/>
      <c r="H235" s="54"/>
      <c r="Q235" s="34"/>
      <c r="R235" s="54"/>
    </row>
    <row r="236" spans="1:18">
      <c r="A236" s="8"/>
      <c r="B236" s="9"/>
      <c r="C236" s="9"/>
      <c r="Q236" s="11"/>
    </row>
    <row r="237" spans="1:18">
      <c r="A237" s="8"/>
      <c r="B237" s="9"/>
      <c r="C237" s="9"/>
      <c r="Q237" s="2"/>
    </row>
    <row r="238" spans="1:18">
      <c r="A238" s="8"/>
      <c r="B238" s="9"/>
      <c r="C238" s="18"/>
      <c r="Q238" s="2"/>
    </row>
    <row r="239" spans="1:18">
      <c r="A239" s="8"/>
      <c r="B239" s="9"/>
      <c r="C239" s="18"/>
      <c r="Q239" s="2"/>
    </row>
    <row r="240" spans="1:18">
      <c r="A240" s="8"/>
      <c r="B240" s="9"/>
      <c r="C240" s="18"/>
      <c r="Q240" s="2"/>
    </row>
    <row r="241" spans="1:17">
      <c r="A241" s="8"/>
      <c r="B241" s="9"/>
      <c r="C241" s="18"/>
      <c r="Q241" s="11"/>
    </row>
    <row r="242" spans="1:17">
      <c r="A242" s="8"/>
      <c r="B242" s="9"/>
      <c r="C242" s="9"/>
      <c r="Q242" s="2"/>
    </row>
    <row r="243" spans="1:17">
      <c r="A243" s="8"/>
      <c r="B243" s="9"/>
      <c r="C243" s="9"/>
      <c r="Q243" s="2"/>
    </row>
    <row r="244" spans="1:17">
      <c r="A244" s="8"/>
      <c r="B244" s="9"/>
      <c r="C244" s="18"/>
      <c r="Q244" s="11"/>
    </row>
    <row r="245" spans="1:17">
      <c r="A245" s="8"/>
      <c r="B245" s="9"/>
      <c r="C245" s="18"/>
      <c r="Q245" s="11"/>
    </row>
    <row r="246" spans="1:17">
      <c r="A246" s="8"/>
      <c r="B246" s="9"/>
      <c r="C246" s="18"/>
      <c r="Q246" s="11"/>
    </row>
    <row r="247" spans="1:17">
      <c r="A247" s="8"/>
      <c r="B247" s="9"/>
      <c r="C247" s="9"/>
      <c r="Q247" s="11"/>
    </row>
    <row r="248" spans="1:17">
      <c r="A248" s="8"/>
      <c r="B248" s="9"/>
      <c r="C248" s="18"/>
      <c r="Q248" s="11"/>
    </row>
    <row r="249" spans="1:17">
      <c r="A249" s="8"/>
      <c r="B249" s="9"/>
      <c r="C249" s="18"/>
      <c r="Q249" s="11"/>
    </row>
    <row r="250" spans="1:17">
      <c r="A250" s="8"/>
      <c r="B250" s="9"/>
      <c r="C250" s="18"/>
      <c r="Q250" s="11"/>
    </row>
    <row r="251" spans="1:17">
      <c r="A251" s="8"/>
      <c r="B251" s="9"/>
      <c r="C251" s="18"/>
      <c r="Q251" s="11"/>
    </row>
    <row r="252" spans="1:17">
      <c r="A252" s="8"/>
      <c r="B252" s="9"/>
      <c r="C252" s="18"/>
      <c r="Q252" s="11"/>
    </row>
    <row r="253" spans="1:17">
      <c r="A253" s="8"/>
      <c r="B253" s="9"/>
      <c r="C253" s="18"/>
      <c r="Q253" s="11"/>
    </row>
    <row r="254" spans="1:17">
      <c r="A254" s="8"/>
      <c r="B254" s="9"/>
      <c r="C254" s="9"/>
      <c r="Q254" s="11"/>
    </row>
    <row r="255" spans="1:17">
      <c r="A255" s="8"/>
      <c r="B255" s="9"/>
      <c r="C255" s="9"/>
      <c r="Q255" s="11"/>
    </row>
    <row r="256" spans="1:17">
      <c r="A256" s="8"/>
      <c r="B256" s="9"/>
      <c r="C256" s="18"/>
      <c r="Q256" s="11"/>
    </row>
    <row r="257" spans="1:17">
      <c r="A257" s="8"/>
      <c r="B257" s="9"/>
      <c r="C257" s="18"/>
      <c r="Q257" s="11"/>
    </row>
    <row r="258" spans="1:17">
      <c r="A258" s="8"/>
      <c r="B258" s="9"/>
      <c r="C258" s="18"/>
      <c r="Q258" s="11"/>
    </row>
    <row r="259" spans="1:17">
      <c r="A259" s="8"/>
      <c r="B259" s="9"/>
      <c r="C259" s="18"/>
      <c r="Q259" s="11"/>
    </row>
    <row r="260" spans="1:17">
      <c r="A260" s="8"/>
      <c r="B260" s="9"/>
      <c r="C260" s="18"/>
      <c r="Q260" s="11"/>
    </row>
    <row r="261" spans="1:17">
      <c r="A261" s="8"/>
      <c r="B261" s="9"/>
      <c r="C261" s="9"/>
      <c r="Q261" s="11"/>
    </row>
    <row r="262" spans="1:17">
      <c r="A262" s="8"/>
      <c r="B262" s="9"/>
      <c r="C262" s="9"/>
      <c r="Q262" s="11"/>
    </row>
    <row r="263" spans="1:17">
      <c r="A263" s="8"/>
      <c r="B263" s="9"/>
      <c r="C263" s="9"/>
      <c r="Q263" s="11"/>
    </row>
    <row r="264" spans="1:17">
      <c r="A264" s="8"/>
      <c r="B264" s="9"/>
      <c r="C264" s="9"/>
      <c r="Q264" s="11"/>
    </row>
    <row r="265" spans="1:17">
      <c r="A265" s="8"/>
      <c r="B265" s="18"/>
      <c r="C265" s="33"/>
      <c r="Q265" s="11"/>
    </row>
    <row r="266" spans="1:17">
      <c r="A266" s="8"/>
      <c r="B266" s="18"/>
      <c r="C266" s="33"/>
      <c r="Q266" s="11"/>
    </row>
    <row r="267" spans="1:17">
      <c r="A267" s="8"/>
      <c r="B267" s="9"/>
      <c r="C267" s="9"/>
      <c r="Q267" s="11"/>
    </row>
    <row r="268" spans="1:17">
      <c r="A268" s="8"/>
      <c r="B268" s="9"/>
      <c r="C268" s="9"/>
      <c r="Q268" s="11"/>
    </row>
    <row r="269" spans="1:17">
      <c r="A269" s="8"/>
      <c r="B269" s="18"/>
      <c r="C269" s="33"/>
      <c r="Q269" s="11"/>
    </row>
    <row r="270" spans="1:17">
      <c r="A270" s="8"/>
      <c r="B270" s="18"/>
      <c r="C270" s="33"/>
      <c r="Q270" s="11"/>
    </row>
    <row r="271" spans="1:17">
      <c r="A271" s="8"/>
      <c r="B271" s="9"/>
      <c r="C271" s="9"/>
      <c r="Q271" s="11"/>
    </row>
    <row r="272" spans="1:17">
      <c r="Q272" s="11"/>
    </row>
    <row r="275" spans="7:18">
      <c r="G275" s="5"/>
      <c r="H275" s="587"/>
      <c r="R275" s="5"/>
    </row>
    <row r="276" spans="7:18">
      <c r="G276" s="5"/>
      <c r="H276" s="587"/>
      <c r="R276" s="5"/>
    </row>
    <row r="277" spans="7:18">
      <c r="G277" s="5"/>
      <c r="H277" s="587"/>
      <c r="R277" s="5"/>
    </row>
    <row r="278" spans="7:18">
      <c r="G278" s="5"/>
      <c r="H278" s="587"/>
      <c r="R278" s="5"/>
    </row>
    <row r="279" spans="7:18">
      <c r="G279" s="5"/>
      <c r="H279" s="587"/>
      <c r="R279" s="5"/>
    </row>
    <row r="280" spans="7:18">
      <c r="G280" s="5"/>
      <c r="H280" s="587"/>
      <c r="R280" s="5"/>
    </row>
    <row r="281" spans="7:18">
      <c r="G281" s="5"/>
      <c r="H281" s="587"/>
      <c r="R281" s="5"/>
    </row>
    <row r="282" spans="7:18">
      <c r="G282" s="5"/>
      <c r="H282" s="587"/>
      <c r="R282" s="5"/>
    </row>
    <row r="283" spans="7:18">
      <c r="G283" s="5"/>
      <c r="H283" s="587"/>
      <c r="R283" s="5"/>
    </row>
    <row r="284" spans="7:18">
      <c r="G284" s="5"/>
      <c r="H284" s="587"/>
      <c r="R284" s="5"/>
    </row>
    <row r="285" spans="7:18">
      <c r="G285" s="5"/>
      <c r="H285" s="587"/>
      <c r="R285" s="5"/>
    </row>
    <row r="286" spans="7:18">
      <c r="G286" s="5"/>
      <c r="H286" s="587"/>
      <c r="R286" s="5"/>
    </row>
    <row r="287" spans="7:18">
      <c r="G287" s="5"/>
      <c r="H287" s="587"/>
      <c r="R287" s="5"/>
    </row>
    <row r="288" spans="7:18">
      <c r="G288" s="5"/>
      <c r="H288" s="587"/>
      <c r="R288" s="5"/>
    </row>
    <row r="289" spans="7:18">
      <c r="G289" s="5"/>
      <c r="H289" s="587"/>
      <c r="R289" s="5"/>
    </row>
    <row r="290" spans="7:18">
      <c r="G290" s="5"/>
      <c r="H290" s="587"/>
      <c r="R290" s="5"/>
    </row>
    <row r="291" spans="7:18">
      <c r="G291" s="5"/>
      <c r="H291" s="587"/>
      <c r="R291" s="5"/>
    </row>
    <row r="292" spans="7:18">
      <c r="G292" s="5"/>
      <c r="H292" s="587"/>
      <c r="R292" s="5"/>
    </row>
    <row r="293" spans="7:18">
      <c r="G293" s="5"/>
      <c r="H293" s="587"/>
      <c r="R293" s="5"/>
    </row>
    <row r="294" spans="7:18">
      <c r="G294" s="5"/>
      <c r="H294" s="587"/>
      <c r="R294" s="5"/>
    </row>
    <row r="295" spans="7:18">
      <c r="G295" s="5"/>
      <c r="H295" s="587"/>
      <c r="R295" s="5"/>
    </row>
    <row r="296" spans="7:18">
      <c r="G296" s="5"/>
      <c r="H296" s="587"/>
      <c r="R296" s="5"/>
    </row>
    <row r="297" spans="7:18">
      <c r="G297" s="5"/>
      <c r="H297" s="587"/>
      <c r="R297" s="5"/>
    </row>
    <row r="298" spans="7:18">
      <c r="G298" s="5"/>
      <c r="H298" s="587"/>
      <c r="R298" s="5"/>
    </row>
    <row r="299" spans="7:18">
      <c r="G299" s="5"/>
      <c r="H299" s="587"/>
      <c r="R299" s="5"/>
    </row>
    <row r="300" spans="7:18">
      <c r="G300" s="5"/>
      <c r="H300" s="587"/>
      <c r="R300" s="5"/>
    </row>
    <row r="301" spans="7:18">
      <c r="G301" s="5"/>
      <c r="H301" s="587"/>
      <c r="R301" s="5"/>
    </row>
    <row r="302" spans="7:18">
      <c r="G302" s="5"/>
      <c r="H302" s="587"/>
      <c r="R302" s="5"/>
    </row>
    <row r="303" spans="7:18">
      <c r="G303" s="5"/>
      <c r="H303" s="587"/>
      <c r="R303" s="5"/>
    </row>
    <row r="304" spans="7:18">
      <c r="G304" s="5"/>
      <c r="H304" s="587"/>
      <c r="R304" s="5"/>
    </row>
    <row r="305" spans="7:18">
      <c r="G305" s="5"/>
      <c r="H305" s="587"/>
      <c r="R305" s="5"/>
    </row>
    <row r="306" spans="7:18">
      <c r="G306" s="5"/>
      <c r="H306" s="587"/>
      <c r="R306" s="5"/>
    </row>
    <row r="307" spans="7:18">
      <c r="G307" s="5"/>
      <c r="H307" s="587"/>
      <c r="R307" s="5"/>
    </row>
    <row r="308" spans="7:18">
      <c r="G308" s="5"/>
      <c r="H308" s="587"/>
      <c r="R308" s="5"/>
    </row>
    <row r="309" spans="7:18">
      <c r="G309" s="5"/>
      <c r="H309" s="587"/>
      <c r="R309" s="5"/>
    </row>
    <row r="310" spans="7:18">
      <c r="G310" s="5"/>
      <c r="H310" s="587"/>
      <c r="R310" s="5"/>
    </row>
    <row r="311" spans="7:18">
      <c r="G311" s="5"/>
      <c r="H311" s="587"/>
      <c r="R311" s="5"/>
    </row>
  </sheetData>
  <protectedRanges>
    <protectedRange password="C4BE" sqref="E2 E8:E9 E13:E14 E6 E18" name="Rates_10_2_1"/>
    <protectedRange password="C4BE" sqref="E3" name="Rates_10_2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E30 E9:F9 E20:F20 D2:F2 F10:F12 F21 D6:F6 E13:E14 D9:D67">
    <cfRule type="cellIs" dxfId="528" priority="53" stopIfTrue="1" operator="equal">
      <formula>0</formula>
    </cfRule>
  </conditionalFormatting>
  <conditionalFormatting sqref="E8">
    <cfRule type="cellIs" dxfId="527" priority="52" stopIfTrue="1" operator="equal">
      <formula>0</formula>
    </cfRule>
  </conditionalFormatting>
  <conditionalFormatting sqref="F15:F17">
    <cfRule type="cellIs" dxfId="526" priority="51" stopIfTrue="1" operator="equal">
      <formula>0</formula>
    </cfRule>
  </conditionalFormatting>
  <conditionalFormatting sqref="F22:F24 F27:F29">
    <cfRule type="cellIs" dxfId="525" priority="49" stopIfTrue="1" operator="equal">
      <formula>0</formula>
    </cfRule>
  </conditionalFormatting>
  <conditionalFormatting sqref="F37:F39">
    <cfRule type="cellIs" dxfId="524" priority="46" stopIfTrue="1" operator="equal">
      <formula>0</formula>
    </cfRule>
  </conditionalFormatting>
  <conditionalFormatting sqref="F46:F48">
    <cfRule type="cellIs" dxfId="523" priority="45" stopIfTrue="1" operator="equal">
      <formula>0</formula>
    </cfRule>
  </conditionalFormatting>
  <conditionalFormatting sqref="F55:F57">
    <cfRule type="cellIs" dxfId="522" priority="44" stopIfTrue="1" operator="equal">
      <formula>0</formula>
    </cfRule>
  </conditionalFormatting>
  <conditionalFormatting sqref="F32:F36">
    <cfRule type="cellIs" dxfId="521" priority="42" stopIfTrue="1" operator="equal">
      <formula>0</formula>
    </cfRule>
  </conditionalFormatting>
  <conditionalFormatting sqref="E18">
    <cfRule type="cellIs" dxfId="520" priority="35" stopIfTrue="1" operator="equal">
      <formula>0</formula>
    </cfRule>
  </conditionalFormatting>
  <conditionalFormatting sqref="E21">
    <cfRule type="cellIs" dxfId="519" priority="33" stopIfTrue="1" operator="equal">
      <formula>0</formula>
    </cfRule>
  </conditionalFormatting>
  <conditionalFormatting sqref="E26">
    <cfRule type="cellIs" dxfId="518" priority="31" stopIfTrue="1" operator="equal">
      <formula>0</formula>
    </cfRule>
  </conditionalFormatting>
  <conditionalFormatting sqref="E31">
    <cfRule type="cellIs" dxfId="517" priority="29" stopIfTrue="1" operator="equal">
      <formula>0</formula>
    </cfRule>
  </conditionalFormatting>
  <conditionalFormatting sqref="E36">
    <cfRule type="cellIs" dxfId="516" priority="27" stopIfTrue="1" operator="equal">
      <formula>0</formula>
    </cfRule>
  </conditionalFormatting>
  <conditionalFormatting sqref="E41">
    <cfRule type="cellIs" dxfId="515" priority="25" stopIfTrue="1" operator="equal">
      <formula>0</formula>
    </cfRule>
  </conditionalFormatting>
  <conditionalFormatting sqref="E45">
    <cfRule type="cellIs" dxfId="514" priority="24" stopIfTrue="1" operator="equal">
      <formula>0</formula>
    </cfRule>
  </conditionalFormatting>
  <conditionalFormatting sqref="E50">
    <cfRule type="cellIs" dxfId="513" priority="22" stopIfTrue="1" operator="equal">
      <formula>0</formula>
    </cfRule>
  </conditionalFormatting>
  <conditionalFormatting sqref="E54">
    <cfRule type="cellIs" dxfId="512" priority="21" stopIfTrue="1" operator="equal">
      <formula>0</formula>
    </cfRule>
  </conditionalFormatting>
  <conditionalFormatting sqref="E59">
    <cfRule type="cellIs" dxfId="511" priority="19" stopIfTrue="1" operator="equal">
      <formula>0</formula>
    </cfRule>
  </conditionalFormatting>
  <conditionalFormatting sqref="E64">
    <cfRule type="cellIs" dxfId="510" priority="18" stopIfTrue="1" operator="equal">
      <formula>0</formula>
    </cfRule>
  </conditionalFormatting>
  <conditionalFormatting sqref="D3:F3">
    <cfRule type="cellIs" dxfId="509" priority="16" stopIfTrue="1" operator="equal">
      <formula>0</formula>
    </cfRule>
  </conditionalFormatting>
  <conditionalFormatting sqref="D7">
    <cfRule type="cellIs" dxfId="508" priority="15" stopIfTrue="1" operator="equal">
      <formula>0</formula>
    </cfRule>
  </conditionalFormatting>
  <conditionalFormatting sqref="E7">
    <cfRule type="cellIs" dxfId="507" priority="14" stopIfTrue="1" operator="equal">
      <formula>0</formula>
    </cfRule>
  </conditionalFormatting>
  <conditionalFormatting sqref="D71">
    <cfRule type="cellIs" dxfId="506" priority="11" stopIfTrue="1" operator="equal">
      <formula>0</formula>
    </cfRule>
  </conditionalFormatting>
  <conditionalFormatting sqref="E65:E66">
    <cfRule type="cellIs" dxfId="505" priority="10" stopIfTrue="1" operator="equal">
      <formula>0</formula>
    </cfRule>
  </conditionalFormatting>
  <conditionalFormatting sqref="D68 D70">
    <cfRule type="cellIs" dxfId="504" priority="8" stopIfTrue="1" operator="equal">
      <formula>0</formula>
    </cfRule>
  </conditionalFormatting>
  <conditionalFormatting sqref="D69">
    <cfRule type="cellIs" dxfId="503" priority="7" stopIfTrue="1" operator="equal">
      <formula>0</formula>
    </cfRule>
  </conditionalFormatting>
  <conditionalFormatting sqref="E19">
    <cfRule type="cellIs" dxfId="502" priority="6" stopIfTrue="1" operator="equal">
      <formula>0</formula>
    </cfRule>
  </conditionalFormatting>
  <conditionalFormatting sqref="E67">
    <cfRule type="cellIs" dxfId="501" priority="1" stopIfTrue="1" operator="equal">
      <formula>0</formula>
    </cfRule>
  </conditionalFormatting>
  <pageMargins left="0.70866141732283472" right="0.70866141732283472" top="0.74803149606299213" bottom="0.74803149606299213" header="0.31496062992125984" footer="0.31496062992125984"/>
  <pageSetup paperSize="9" scale="6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384"/>
  <sheetViews>
    <sheetView showGridLines="0" showZeros="0" topLeftCell="D1" zoomScale="90" zoomScaleNormal="90" zoomScaleSheetLayoutView="100" workbookViewId="0">
      <selection activeCell="D3" sqref="D3:D5"/>
    </sheetView>
  </sheetViews>
  <sheetFormatPr defaultColWidth="9.140625" defaultRowHeight="14.25"/>
  <cols>
    <col min="1" max="1" width="3.28515625" style="17" hidden="1" customWidth="1"/>
    <col min="2" max="2" width="4.42578125" style="17" hidden="1" customWidth="1"/>
    <col min="3" max="3" width="5" style="17" hidden="1" customWidth="1"/>
    <col min="4" max="4" width="15.5703125" style="89" customWidth="1"/>
    <col min="5" max="5" width="70.7109375" style="95" customWidth="1"/>
    <col min="6" max="6" width="9.42578125" style="90" customWidth="1"/>
    <col min="7" max="7" width="12.7109375" style="10" customWidth="1"/>
    <col min="8" max="8" width="12.7109375" style="591" customWidth="1"/>
    <col min="9" max="10" width="10.140625" style="201" customWidth="1"/>
    <col min="11" max="11" width="11.140625" style="201" customWidth="1"/>
    <col min="12" max="13" width="10.140625" style="201" customWidth="1"/>
    <col min="14" max="14" width="11.7109375" style="201" customWidth="1"/>
    <col min="15" max="15" width="9.140625" style="201" customWidth="1"/>
    <col min="16" max="16" width="1.28515625" style="89" customWidth="1"/>
    <col min="17" max="17" width="11.140625" style="6" customWidth="1"/>
    <col min="18" max="18" width="10.85546875" style="10" customWidth="1"/>
    <col min="19" max="16384" width="9.140625" style="89"/>
  </cols>
  <sheetData>
    <row r="1" spans="1:18" ht="18">
      <c r="A1" s="39"/>
      <c r="B1" s="39"/>
      <c r="C1" s="39"/>
      <c r="D1" s="71" t="s">
        <v>846</v>
      </c>
      <c r="I1" s="200"/>
      <c r="J1" s="200"/>
      <c r="K1" s="200"/>
      <c r="L1" s="200"/>
      <c r="M1" s="200"/>
      <c r="N1" s="200"/>
      <c r="O1" s="200"/>
      <c r="Q1" s="11"/>
    </row>
    <row r="2" spans="1:18">
      <c r="A2" s="77"/>
      <c r="B2" s="77"/>
      <c r="C2" s="77"/>
      <c r="I2" s="200"/>
      <c r="J2" s="200"/>
      <c r="K2" s="200"/>
      <c r="L2" s="200"/>
      <c r="M2" s="200"/>
      <c r="N2" s="200"/>
      <c r="O2" s="200"/>
      <c r="Q2" s="11"/>
    </row>
    <row r="3" spans="1:18" s="94" customFormat="1" ht="15">
      <c r="A3" s="77"/>
      <c r="B3" s="77"/>
      <c r="C3" s="77"/>
      <c r="D3" s="639" t="s">
        <v>118</v>
      </c>
      <c r="E3" s="640" t="s">
        <v>119</v>
      </c>
      <c r="F3" s="639" t="s">
        <v>120</v>
      </c>
      <c r="G3" s="641" t="s">
        <v>113</v>
      </c>
      <c r="H3" s="643" t="s">
        <v>1637</v>
      </c>
      <c r="I3" s="655" t="s">
        <v>331</v>
      </c>
      <c r="J3" s="655"/>
      <c r="K3" s="654"/>
      <c r="L3" s="654"/>
      <c r="M3" s="654"/>
      <c r="N3" s="654"/>
      <c r="O3" s="654"/>
      <c r="P3" s="194"/>
      <c r="Q3" s="660" t="s">
        <v>317</v>
      </c>
      <c r="R3" s="661"/>
    </row>
    <row r="4" spans="1:18" s="94" customFormat="1">
      <c r="A4" s="61"/>
      <c r="B4" s="61"/>
      <c r="C4" s="61"/>
      <c r="D4" s="639"/>
      <c r="E4" s="640"/>
      <c r="F4" s="639"/>
      <c r="G4" s="641"/>
      <c r="H4" s="643"/>
      <c r="I4" s="655" t="s">
        <v>802</v>
      </c>
      <c r="J4" s="655"/>
      <c r="K4" s="654" t="s">
        <v>116</v>
      </c>
      <c r="L4" s="654" t="s">
        <v>114</v>
      </c>
      <c r="M4" s="655" t="s">
        <v>121</v>
      </c>
      <c r="N4" s="654" t="s">
        <v>122</v>
      </c>
      <c r="O4" s="654" t="s">
        <v>117</v>
      </c>
      <c r="P4" s="659"/>
      <c r="Q4" s="650" t="s">
        <v>316</v>
      </c>
      <c r="R4" s="646" t="s">
        <v>149</v>
      </c>
    </row>
    <row r="5" spans="1:18" s="94" customFormat="1">
      <c r="A5" s="61"/>
      <c r="B5" s="61"/>
      <c r="C5" s="61"/>
      <c r="D5" s="639"/>
      <c r="E5" s="640"/>
      <c r="F5" s="639"/>
      <c r="G5" s="641"/>
      <c r="H5" s="643"/>
      <c r="I5" s="219" t="s">
        <v>803</v>
      </c>
      <c r="J5" s="219" t="s">
        <v>146</v>
      </c>
      <c r="K5" s="654"/>
      <c r="L5" s="654"/>
      <c r="M5" s="655"/>
      <c r="N5" s="654"/>
      <c r="O5" s="654"/>
      <c r="P5" s="659"/>
      <c r="Q5" s="651"/>
      <c r="R5" s="646"/>
    </row>
    <row r="6" spans="1:18" s="345" customFormat="1">
      <c r="A6" s="315"/>
      <c r="B6" s="305"/>
      <c r="C6" s="315"/>
      <c r="D6" s="341"/>
      <c r="E6" s="342"/>
      <c r="F6" s="343"/>
      <c r="G6" s="308"/>
      <c r="H6" s="308"/>
      <c r="I6" s="344"/>
      <c r="J6" s="344"/>
      <c r="K6" s="344"/>
      <c r="L6" s="344"/>
      <c r="M6" s="344"/>
      <c r="N6" s="344"/>
      <c r="O6" s="344"/>
      <c r="Q6" s="281"/>
      <c r="R6" s="282">
        <f>Q6*G6</f>
        <v>0</v>
      </c>
    </row>
    <row r="7" spans="1:18" s="345" customFormat="1" ht="15">
      <c r="A7" s="315"/>
      <c r="B7" s="305"/>
      <c r="C7" s="315"/>
      <c r="D7" s="346"/>
      <c r="E7" s="329" t="s">
        <v>1586</v>
      </c>
      <c r="F7" s="347"/>
      <c r="G7" s="278"/>
      <c r="H7" s="278"/>
      <c r="I7" s="326"/>
      <c r="J7" s="326"/>
      <c r="K7" s="326"/>
      <c r="L7" s="326"/>
      <c r="M7" s="326"/>
      <c r="N7" s="326"/>
      <c r="O7" s="326"/>
      <c r="Q7" s="287"/>
      <c r="R7" s="288">
        <f>Q7*G7</f>
        <v>0</v>
      </c>
    </row>
    <row r="8" spans="1:18" s="345" customFormat="1">
      <c r="A8" s="315"/>
      <c r="B8" s="305"/>
      <c r="C8" s="315"/>
      <c r="D8" s="346"/>
      <c r="E8" s="348"/>
      <c r="F8" s="347"/>
      <c r="G8" s="278"/>
      <c r="H8" s="278"/>
      <c r="I8" s="326"/>
      <c r="J8" s="326"/>
      <c r="K8" s="326"/>
      <c r="L8" s="326"/>
      <c r="M8" s="326"/>
      <c r="N8" s="326"/>
      <c r="O8" s="326"/>
      <c r="Q8" s="287"/>
      <c r="R8" s="288">
        <f t="shared" ref="R8:R70" si="0">Q8*G8</f>
        <v>0</v>
      </c>
    </row>
    <row r="9" spans="1:18" s="345" customFormat="1" ht="45">
      <c r="A9" s="305" t="s">
        <v>8</v>
      </c>
      <c r="B9" s="305" t="s">
        <v>124</v>
      </c>
      <c r="C9" s="305"/>
      <c r="D9" s="257" t="str">
        <f t="shared" ref="D9:D51" si="1">IF(A9=0,"",IF(C9=0,A9&amp;"."&amp;B9,A9&amp;"."&amp;B9&amp;"."&amp;C9))</f>
        <v>04.005</v>
      </c>
      <c r="E9" s="349" t="s">
        <v>1517</v>
      </c>
      <c r="F9" s="347"/>
      <c r="G9" s="278"/>
      <c r="H9" s="278"/>
      <c r="I9" s="326"/>
      <c r="J9" s="326"/>
      <c r="K9" s="326"/>
      <c r="L9" s="326"/>
      <c r="M9" s="326"/>
      <c r="N9" s="326"/>
      <c r="O9" s="326"/>
      <c r="Q9" s="287"/>
      <c r="R9" s="288">
        <f t="shared" si="0"/>
        <v>0</v>
      </c>
    </row>
    <row r="10" spans="1:18" s="345" customFormat="1">
      <c r="A10" s="305" t="s">
        <v>8</v>
      </c>
      <c r="B10" s="305" t="s">
        <v>124</v>
      </c>
      <c r="C10" s="305" t="s">
        <v>124</v>
      </c>
      <c r="D10" s="257" t="str">
        <f t="shared" si="1"/>
        <v>04.005.005</v>
      </c>
      <c r="E10" s="348" t="s">
        <v>631</v>
      </c>
      <c r="F10" s="347" t="s">
        <v>30</v>
      </c>
      <c r="G10" s="278">
        <f t="shared" ref="G10:G70" si="2">ROUNDUP(SUM(I10:O10),2)</f>
        <v>0</v>
      </c>
      <c r="H10" s="621" t="s">
        <v>1640</v>
      </c>
      <c r="I10" s="326"/>
      <c r="J10" s="326"/>
      <c r="K10" s="326"/>
      <c r="L10" s="326"/>
      <c r="M10" s="326"/>
      <c r="N10" s="326"/>
      <c r="O10" s="326"/>
      <c r="Q10" s="287"/>
      <c r="R10" s="288">
        <f t="shared" si="0"/>
        <v>0</v>
      </c>
    </row>
    <row r="11" spans="1:18" s="345" customFormat="1">
      <c r="A11" s="315" t="s">
        <v>8</v>
      </c>
      <c r="B11" s="305" t="s">
        <v>124</v>
      </c>
      <c r="C11" s="315" t="s">
        <v>125</v>
      </c>
      <c r="D11" s="257" t="str">
        <f t="shared" si="1"/>
        <v>04.005.010</v>
      </c>
      <c r="E11" s="330" t="s">
        <v>632</v>
      </c>
      <c r="F11" s="347" t="s">
        <v>30</v>
      </c>
      <c r="G11" s="278">
        <f t="shared" si="2"/>
        <v>0</v>
      </c>
      <c r="H11" s="621" t="s">
        <v>1640</v>
      </c>
      <c r="I11" s="326"/>
      <c r="J11" s="326"/>
      <c r="K11" s="326"/>
      <c r="L11" s="326"/>
      <c r="M11" s="326"/>
      <c r="N11" s="326"/>
      <c r="O11" s="326"/>
      <c r="Q11" s="287"/>
      <c r="R11" s="288">
        <f t="shared" si="0"/>
        <v>0</v>
      </c>
    </row>
    <row r="12" spans="1:18" s="345" customFormat="1">
      <c r="A12" s="315" t="s">
        <v>8</v>
      </c>
      <c r="B12" s="305" t="s">
        <v>124</v>
      </c>
      <c r="C12" s="315" t="s">
        <v>126</v>
      </c>
      <c r="D12" s="257" t="str">
        <f t="shared" si="1"/>
        <v>04.005.015</v>
      </c>
      <c r="E12" s="330" t="s">
        <v>633</v>
      </c>
      <c r="F12" s="347" t="s">
        <v>30</v>
      </c>
      <c r="G12" s="278">
        <f t="shared" si="2"/>
        <v>0</v>
      </c>
      <c r="H12" s="621" t="s">
        <v>1640</v>
      </c>
      <c r="I12" s="326"/>
      <c r="J12" s="326"/>
      <c r="K12" s="326"/>
      <c r="L12" s="326"/>
      <c r="M12" s="326"/>
      <c r="N12" s="326"/>
      <c r="O12" s="326"/>
      <c r="Q12" s="287"/>
      <c r="R12" s="288">
        <f t="shared" si="0"/>
        <v>0</v>
      </c>
    </row>
    <row r="13" spans="1:18" s="345" customFormat="1">
      <c r="A13" s="315" t="s">
        <v>8</v>
      </c>
      <c r="B13" s="305" t="s">
        <v>124</v>
      </c>
      <c r="C13" s="315" t="s">
        <v>127</v>
      </c>
      <c r="D13" s="257" t="str">
        <f t="shared" si="1"/>
        <v>04.005.020</v>
      </c>
      <c r="E13" s="348" t="s">
        <v>634</v>
      </c>
      <c r="F13" s="347" t="s">
        <v>30</v>
      </c>
      <c r="G13" s="278">
        <f t="shared" si="2"/>
        <v>0</v>
      </c>
      <c r="H13" s="621" t="s">
        <v>1640</v>
      </c>
      <c r="I13" s="326"/>
      <c r="J13" s="326"/>
      <c r="K13" s="326"/>
      <c r="L13" s="326"/>
      <c r="M13" s="326"/>
      <c r="N13" s="326"/>
      <c r="O13" s="326"/>
      <c r="Q13" s="287"/>
      <c r="R13" s="288">
        <f t="shared" si="0"/>
        <v>0</v>
      </c>
    </row>
    <row r="14" spans="1:18" s="345" customFormat="1">
      <c r="A14" s="315"/>
      <c r="B14" s="305"/>
      <c r="C14" s="315"/>
      <c r="D14" s="257" t="str">
        <f t="shared" si="1"/>
        <v/>
      </c>
      <c r="E14" s="348"/>
      <c r="F14" s="347"/>
      <c r="G14" s="278"/>
      <c r="H14" s="278"/>
      <c r="I14" s="326"/>
      <c r="J14" s="326"/>
      <c r="K14" s="326"/>
      <c r="L14" s="326"/>
      <c r="M14" s="326"/>
      <c r="N14" s="326"/>
      <c r="O14" s="326"/>
      <c r="Q14" s="287"/>
      <c r="R14" s="288">
        <f t="shared" si="0"/>
        <v>0</v>
      </c>
    </row>
    <row r="15" spans="1:18" s="345" customFormat="1">
      <c r="A15" s="315"/>
      <c r="B15" s="305"/>
      <c r="C15" s="315"/>
      <c r="D15" s="346"/>
      <c r="E15" s="348"/>
      <c r="F15" s="347"/>
      <c r="G15" s="278"/>
      <c r="H15" s="278"/>
      <c r="I15" s="326"/>
      <c r="J15" s="326"/>
      <c r="K15" s="326"/>
      <c r="L15" s="326"/>
      <c r="M15" s="326"/>
      <c r="N15" s="326"/>
      <c r="O15" s="326"/>
      <c r="Q15" s="287"/>
      <c r="R15" s="288">
        <f t="shared" si="0"/>
        <v>0</v>
      </c>
    </row>
    <row r="16" spans="1:18" s="345" customFormat="1" ht="30">
      <c r="A16" s="305" t="s">
        <v>8</v>
      </c>
      <c r="B16" s="305" t="s">
        <v>125</v>
      </c>
      <c r="C16" s="305"/>
      <c r="D16" s="257" t="str">
        <f>IF(A16=0,"",IF(C16=0,A16&amp;"."&amp;B16,A16&amp;"."&amp;B16&amp;"."&amp;C16))</f>
        <v>04.010</v>
      </c>
      <c r="E16" s="349" t="s">
        <v>1518</v>
      </c>
      <c r="F16" s="347"/>
      <c r="G16" s="278"/>
      <c r="H16" s="278"/>
      <c r="I16" s="326"/>
      <c r="J16" s="326"/>
      <c r="K16" s="326"/>
      <c r="L16" s="326"/>
      <c r="M16" s="326"/>
      <c r="N16" s="326"/>
      <c r="O16" s="326"/>
      <c r="Q16" s="287"/>
      <c r="R16" s="288">
        <f t="shared" si="0"/>
        <v>0</v>
      </c>
    </row>
    <row r="17" spans="1:18" s="345" customFormat="1">
      <c r="A17" s="305" t="s">
        <v>8</v>
      </c>
      <c r="B17" s="305" t="s">
        <v>125</v>
      </c>
      <c r="C17" s="305" t="s">
        <v>124</v>
      </c>
      <c r="D17" s="257" t="str">
        <f t="shared" si="1"/>
        <v>04.010.005</v>
      </c>
      <c r="E17" s="348" t="s">
        <v>631</v>
      </c>
      <c r="F17" s="347" t="s">
        <v>332</v>
      </c>
      <c r="G17" s="278">
        <f t="shared" si="2"/>
        <v>0</v>
      </c>
      <c r="H17" s="621" t="s">
        <v>1640</v>
      </c>
      <c r="I17" s="326"/>
      <c r="J17" s="326"/>
      <c r="K17" s="326"/>
      <c r="L17" s="326"/>
      <c r="M17" s="326"/>
      <c r="N17" s="326"/>
      <c r="O17" s="326"/>
      <c r="Q17" s="287"/>
      <c r="R17" s="288">
        <f t="shared" si="0"/>
        <v>0</v>
      </c>
    </row>
    <row r="18" spans="1:18" s="345" customFormat="1">
      <c r="A18" s="305" t="s">
        <v>8</v>
      </c>
      <c r="B18" s="305" t="s">
        <v>125</v>
      </c>
      <c r="C18" s="305" t="s">
        <v>125</v>
      </c>
      <c r="D18" s="257" t="str">
        <f t="shared" si="1"/>
        <v>04.010.010</v>
      </c>
      <c r="E18" s="330" t="s">
        <v>632</v>
      </c>
      <c r="F18" s="347" t="s">
        <v>332</v>
      </c>
      <c r="G18" s="278">
        <f t="shared" si="2"/>
        <v>0</v>
      </c>
      <c r="H18" s="621" t="s">
        <v>1640</v>
      </c>
      <c r="I18" s="326"/>
      <c r="J18" s="326"/>
      <c r="K18" s="326"/>
      <c r="L18" s="326"/>
      <c r="M18" s="326"/>
      <c r="N18" s="326"/>
      <c r="O18" s="326"/>
      <c r="Q18" s="287"/>
      <c r="R18" s="288">
        <f t="shared" si="0"/>
        <v>0</v>
      </c>
    </row>
    <row r="19" spans="1:18" s="345" customFormat="1">
      <c r="A19" s="315" t="s">
        <v>8</v>
      </c>
      <c r="B19" s="305" t="s">
        <v>125</v>
      </c>
      <c r="C19" s="305" t="s">
        <v>126</v>
      </c>
      <c r="D19" s="257" t="str">
        <f t="shared" si="1"/>
        <v>04.010.015</v>
      </c>
      <c r="E19" s="330" t="s">
        <v>633</v>
      </c>
      <c r="F19" s="347" t="s">
        <v>332</v>
      </c>
      <c r="G19" s="278">
        <f t="shared" si="2"/>
        <v>0</v>
      </c>
      <c r="H19" s="621" t="s">
        <v>1640</v>
      </c>
      <c r="I19" s="326"/>
      <c r="J19" s="326"/>
      <c r="K19" s="326"/>
      <c r="L19" s="326"/>
      <c r="M19" s="326"/>
      <c r="N19" s="326"/>
      <c r="O19" s="326"/>
      <c r="Q19" s="287"/>
      <c r="R19" s="288">
        <f t="shared" si="0"/>
        <v>0</v>
      </c>
    </row>
    <row r="20" spans="1:18" s="345" customFormat="1">
      <c r="A20" s="305" t="s">
        <v>8</v>
      </c>
      <c r="B20" s="305" t="s">
        <v>125</v>
      </c>
      <c r="C20" s="305" t="s">
        <v>127</v>
      </c>
      <c r="D20" s="257" t="str">
        <f t="shared" si="1"/>
        <v>04.010.020</v>
      </c>
      <c r="E20" s="348" t="s">
        <v>634</v>
      </c>
      <c r="F20" s="347" t="s">
        <v>332</v>
      </c>
      <c r="G20" s="278">
        <f t="shared" si="2"/>
        <v>0</v>
      </c>
      <c r="H20" s="621" t="s">
        <v>1640</v>
      </c>
      <c r="I20" s="326"/>
      <c r="J20" s="326"/>
      <c r="K20" s="326"/>
      <c r="L20" s="326"/>
      <c r="M20" s="326"/>
      <c r="N20" s="326"/>
      <c r="O20" s="326"/>
      <c r="Q20" s="287"/>
      <c r="R20" s="288">
        <f t="shared" si="0"/>
        <v>0</v>
      </c>
    </row>
    <row r="21" spans="1:18" s="345" customFormat="1">
      <c r="A21" s="315"/>
      <c r="B21" s="305"/>
      <c r="C21" s="315"/>
      <c r="D21" s="257" t="str">
        <f t="shared" si="1"/>
        <v/>
      </c>
      <c r="E21" s="348"/>
      <c r="F21" s="347"/>
      <c r="G21" s="278"/>
      <c r="H21" s="278"/>
      <c r="I21" s="326"/>
      <c r="J21" s="326"/>
      <c r="K21" s="326"/>
      <c r="L21" s="326"/>
      <c r="M21" s="326"/>
      <c r="N21" s="326"/>
      <c r="O21" s="326"/>
      <c r="Q21" s="287"/>
      <c r="R21" s="288">
        <f t="shared" si="0"/>
        <v>0</v>
      </c>
    </row>
    <row r="22" spans="1:18" s="345" customFormat="1">
      <c r="A22" s="315"/>
      <c r="B22" s="305"/>
      <c r="C22" s="315"/>
      <c r="D22" s="257" t="str">
        <f t="shared" si="1"/>
        <v/>
      </c>
      <c r="E22" s="348"/>
      <c r="F22" s="347"/>
      <c r="G22" s="278"/>
      <c r="H22" s="278"/>
      <c r="I22" s="326"/>
      <c r="J22" s="326"/>
      <c r="K22" s="326"/>
      <c r="L22" s="326"/>
      <c r="M22" s="326"/>
      <c r="N22" s="326"/>
      <c r="O22" s="326"/>
      <c r="Q22" s="287"/>
      <c r="R22" s="288">
        <f t="shared" si="0"/>
        <v>0</v>
      </c>
    </row>
    <row r="23" spans="1:18" s="345" customFormat="1" ht="30">
      <c r="A23" s="305" t="s">
        <v>8</v>
      </c>
      <c r="B23" s="305" t="s">
        <v>126</v>
      </c>
      <c r="C23" s="305"/>
      <c r="D23" s="257" t="str">
        <f t="shared" si="1"/>
        <v>04.015</v>
      </c>
      <c r="E23" s="349" t="s">
        <v>1519</v>
      </c>
      <c r="F23" s="347"/>
      <c r="G23" s="278"/>
      <c r="H23" s="278"/>
      <c r="I23" s="326"/>
      <c r="J23" s="326"/>
      <c r="K23" s="326"/>
      <c r="L23" s="326"/>
      <c r="M23" s="326"/>
      <c r="N23" s="326"/>
      <c r="O23" s="326"/>
      <c r="Q23" s="287"/>
      <c r="R23" s="288">
        <f t="shared" si="0"/>
        <v>0</v>
      </c>
    </row>
    <row r="24" spans="1:18" s="345" customFormat="1">
      <c r="A24" s="305" t="s">
        <v>8</v>
      </c>
      <c r="B24" s="305" t="s">
        <v>126</v>
      </c>
      <c r="C24" s="305" t="s">
        <v>124</v>
      </c>
      <c r="D24" s="257" t="str">
        <f t="shared" si="1"/>
        <v>04.015.005</v>
      </c>
      <c r="E24" s="348" t="s">
        <v>631</v>
      </c>
      <c r="F24" s="347" t="s">
        <v>30</v>
      </c>
      <c r="G24" s="278">
        <f t="shared" si="2"/>
        <v>0</v>
      </c>
      <c r="H24" s="621" t="s">
        <v>1640</v>
      </c>
      <c r="I24" s="326"/>
      <c r="J24" s="326"/>
      <c r="K24" s="326"/>
      <c r="L24" s="326"/>
      <c r="M24" s="326"/>
      <c r="N24" s="326"/>
      <c r="O24" s="326"/>
      <c r="Q24" s="287"/>
      <c r="R24" s="288">
        <f t="shared" si="0"/>
        <v>0</v>
      </c>
    </row>
    <row r="25" spans="1:18" s="345" customFormat="1">
      <c r="A25" s="315" t="s">
        <v>8</v>
      </c>
      <c r="B25" s="305" t="s">
        <v>126</v>
      </c>
      <c r="C25" s="315" t="s">
        <v>125</v>
      </c>
      <c r="D25" s="257" t="str">
        <f t="shared" si="1"/>
        <v>04.015.010</v>
      </c>
      <c r="E25" s="330" t="s">
        <v>632</v>
      </c>
      <c r="F25" s="347" t="s">
        <v>30</v>
      </c>
      <c r="G25" s="278">
        <f t="shared" si="2"/>
        <v>0</v>
      </c>
      <c r="H25" s="621" t="s">
        <v>1640</v>
      </c>
      <c r="I25" s="326"/>
      <c r="J25" s="326"/>
      <c r="K25" s="326"/>
      <c r="L25" s="326"/>
      <c r="M25" s="326"/>
      <c r="N25" s="326"/>
      <c r="O25" s="326"/>
      <c r="Q25" s="287"/>
      <c r="R25" s="288">
        <f t="shared" si="0"/>
        <v>0</v>
      </c>
    </row>
    <row r="26" spans="1:18" s="345" customFormat="1">
      <c r="A26" s="315" t="s">
        <v>8</v>
      </c>
      <c r="B26" s="305" t="s">
        <v>126</v>
      </c>
      <c r="C26" s="315" t="s">
        <v>126</v>
      </c>
      <c r="D26" s="257" t="str">
        <f t="shared" si="1"/>
        <v>04.015.015</v>
      </c>
      <c r="E26" s="330" t="s">
        <v>633</v>
      </c>
      <c r="F26" s="347" t="s">
        <v>30</v>
      </c>
      <c r="G26" s="278">
        <f t="shared" si="2"/>
        <v>0</v>
      </c>
      <c r="H26" s="621" t="s">
        <v>1640</v>
      </c>
      <c r="I26" s="326"/>
      <c r="J26" s="326"/>
      <c r="K26" s="326"/>
      <c r="L26" s="326"/>
      <c r="M26" s="326"/>
      <c r="N26" s="326"/>
      <c r="O26" s="326"/>
      <c r="Q26" s="287"/>
      <c r="R26" s="288">
        <f t="shared" si="0"/>
        <v>0</v>
      </c>
    </row>
    <row r="27" spans="1:18" s="345" customFormat="1">
      <c r="A27" s="315" t="s">
        <v>8</v>
      </c>
      <c r="B27" s="305" t="s">
        <v>126</v>
      </c>
      <c r="C27" s="315" t="s">
        <v>127</v>
      </c>
      <c r="D27" s="257" t="str">
        <f t="shared" si="1"/>
        <v>04.015.020</v>
      </c>
      <c r="E27" s="348" t="s">
        <v>634</v>
      </c>
      <c r="F27" s="347" t="s">
        <v>30</v>
      </c>
      <c r="G27" s="278">
        <f t="shared" si="2"/>
        <v>0</v>
      </c>
      <c r="H27" s="621" t="s">
        <v>1640</v>
      </c>
      <c r="I27" s="326"/>
      <c r="J27" s="326"/>
      <c r="K27" s="326"/>
      <c r="L27" s="326"/>
      <c r="M27" s="326"/>
      <c r="N27" s="326"/>
      <c r="O27" s="326"/>
      <c r="Q27" s="287"/>
      <c r="R27" s="288">
        <f t="shared" si="0"/>
        <v>0</v>
      </c>
    </row>
    <row r="28" spans="1:18" s="345" customFormat="1">
      <c r="A28" s="315"/>
      <c r="B28" s="305"/>
      <c r="C28" s="315"/>
      <c r="D28" s="257"/>
      <c r="E28" s="348"/>
      <c r="F28" s="347"/>
      <c r="G28" s="278">
        <f t="shared" si="2"/>
        <v>0</v>
      </c>
      <c r="H28" s="278"/>
      <c r="I28" s="326"/>
      <c r="J28" s="326"/>
      <c r="K28" s="326"/>
      <c r="L28" s="326"/>
      <c r="M28" s="326"/>
      <c r="N28" s="326"/>
      <c r="O28" s="326"/>
      <c r="Q28" s="287"/>
      <c r="R28" s="288">
        <f t="shared" si="0"/>
        <v>0</v>
      </c>
    </row>
    <row r="29" spans="1:18" s="345" customFormat="1" ht="15" customHeight="1">
      <c r="A29" s="305" t="s">
        <v>8</v>
      </c>
      <c r="B29" s="305" t="s">
        <v>127</v>
      </c>
      <c r="C29" s="305"/>
      <c r="D29" s="257" t="str">
        <f>IF(A29=0,"",IF(C29=0,A29&amp;"."&amp;B29,A29&amp;"."&amp;B29&amp;"."&amp;C29))</f>
        <v>04.020</v>
      </c>
      <c r="E29" s="349" t="s">
        <v>1520</v>
      </c>
      <c r="F29" s="347"/>
      <c r="G29" s="278">
        <f t="shared" si="2"/>
        <v>0</v>
      </c>
      <c r="H29" s="278"/>
      <c r="I29" s="326"/>
      <c r="J29" s="326"/>
      <c r="K29" s="326"/>
      <c r="L29" s="326"/>
      <c r="M29" s="326"/>
      <c r="N29" s="326"/>
      <c r="O29" s="326"/>
      <c r="Q29" s="287"/>
      <c r="R29" s="288">
        <f t="shared" si="0"/>
        <v>0</v>
      </c>
    </row>
    <row r="30" spans="1:18" s="345" customFormat="1">
      <c r="A30" s="305" t="s">
        <v>8</v>
      </c>
      <c r="B30" s="305" t="s">
        <v>127</v>
      </c>
      <c r="C30" s="305" t="s">
        <v>124</v>
      </c>
      <c r="D30" s="257" t="str">
        <f t="shared" si="1"/>
        <v>04.020.005</v>
      </c>
      <c r="E30" s="348" t="s">
        <v>631</v>
      </c>
      <c r="F30" s="347" t="s">
        <v>332</v>
      </c>
      <c r="G30" s="278">
        <f t="shared" si="2"/>
        <v>0</v>
      </c>
      <c r="H30" s="621" t="s">
        <v>1640</v>
      </c>
      <c r="I30" s="326"/>
      <c r="J30" s="326"/>
      <c r="K30" s="326"/>
      <c r="L30" s="326"/>
      <c r="M30" s="326"/>
      <c r="N30" s="326"/>
      <c r="O30" s="326"/>
      <c r="Q30" s="287"/>
      <c r="R30" s="288">
        <f t="shared" si="0"/>
        <v>0</v>
      </c>
    </row>
    <row r="31" spans="1:18" s="345" customFormat="1">
      <c r="A31" s="305" t="s">
        <v>8</v>
      </c>
      <c r="B31" s="305" t="s">
        <v>127</v>
      </c>
      <c r="C31" s="305" t="s">
        <v>125</v>
      </c>
      <c r="D31" s="257" t="str">
        <f t="shared" si="1"/>
        <v>04.020.010</v>
      </c>
      <c r="E31" s="330" t="s">
        <v>632</v>
      </c>
      <c r="F31" s="347" t="s">
        <v>332</v>
      </c>
      <c r="G31" s="278">
        <f t="shared" si="2"/>
        <v>0</v>
      </c>
      <c r="H31" s="621" t="s">
        <v>1640</v>
      </c>
      <c r="I31" s="326"/>
      <c r="J31" s="326"/>
      <c r="K31" s="326"/>
      <c r="L31" s="326"/>
      <c r="M31" s="326"/>
      <c r="N31" s="326"/>
      <c r="O31" s="326"/>
      <c r="Q31" s="287"/>
      <c r="R31" s="288">
        <f t="shared" si="0"/>
        <v>0</v>
      </c>
    </row>
    <row r="32" spans="1:18" s="345" customFormat="1">
      <c r="A32" s="315" t="s">
        <v>8</v>
      </c>
      <c r="B32" s="305" t="s">
        <v>127</v>
      </c>
      <c r="C32" s="305" t="s">
        <v>126</v>
      </c>
      <c r="D32" s="257" t="str">
        <f t="shared" si="1"/>
        <v>04.020.015</v>
      </c>
      <c r="E32" s="330" t="s">
        <v>633</v>
      </c>
      <c r="F32" s="347" t="s">
        <v>332</v>
      </c>
      <c r="G32" s="278">
        <f t="shared" si="2"/>
        <v>0</v>
      </c>
      <c r="H32" s="621" t="s">
        <v>1640</v>
      </c>
      <c r="I32" s="326"/>
      <c r="J32" s="326"/>
      <c r="K32" s="326"/>
      <c r="L32" s="326"/>
      <c r="M32" s="326"/>
      <c r="N32" s="326"/>
      <c r="O32" s="326"/>
      <c r="Q32" s="287"/>
      <c r="R32" s="288">
        <f t="shared" si="0"/>
        <v>0</v>
      </c>
    </row>
    <row r="33" spans="1:18" s="345" customFormat="1">
      <c r="A33" s="315" t="s">
        <v>8</v>
      </c>
      <c r="B33" s="305" t="s">
        <v>127</v>
      </c>
      <c r="C33" s="305" t="s">
        <v>127</v>
      </c>
      <c r="D33" s="257" t="str">
        <f t="shared" si="1"/>
        <v>04.020.020</v>
      </c>
      <c r="E33" s="348" t="s">
        <v>634</v>
      </c>
      <c r="F33" s="347" t="s">
        <v>332</v>
      </c>
      <c r="G33" s="278">
        <f t="shared" si="2"/>
        <v>0</v>
      </c>
      <c r="H33" s="621" t="s">
        <v>1640</v>
      </c>
      <c r="I33" s="326"/>
      <c r="J33" s="326"/>
      <c r="K33" s="326"/>
      <c r="L33" s="326"/>
      <c r="M33" s="326"/>
      <c r="N33" s="326"/>
      <c r="O33" s="326"/>
      <c r="Q33" s="287"/>
      <c r="R33" s="288">
        <f t="shared" si="0"/>
        <v>0</v>
      </c>
    </row>
    <row r="34" spans="1:18" s="345" customFormat="1">
      <c r="A34" s="315"/>
      <c r="B34" s="305"/>
      <c r="C34" s="315"/>
      <c r="D34" s="257" t="str">
        <f t="shared" si="1"/>
        <v/>
      </c>
      <c r="E34" s="348"/>
      <c r="F34" s="347"/>
      <c r="G34" s="278"/>
      <c r="H34" s="278"/>
      <c r="I34" s="326"/>
      <c r="J34" s="326"/>
      <c r="K34" s="326"/>
      <c r="L34" s="326"/>
      <c r="M34" s="326"/>
      <c r="N34" s="326"/>
      <c r="O34" s="326"/>
      <c r="Q34" s="287"/>
      <c r="R34" s="288">
        <f t="shared" si="0"/>
        <v>0</v>
      </c>
    </row>
    <row r="35" spans="1:18" s="345" customFormat="1" ht="15">
      <c r="A35" s="305" t="s">
        <v>8</v>
      </c>
      <c r="B35" s="305" t="s">
        <v>128</v>
      </c>
      <c r="C35" s="305"/>
      <c r="D35" s="257" t="str">
        <f t="shared" si="1"/>
        <v>04.025</v>
      </c>
      <c r="E35" s="349" t="s">
        <v>1521</v>
      </c>
      <c r="F35" s="347"/>
      <c r="G35" s="278"/>
      <c r="H35" s="278"/>
      <c r="I35" s="326"/>
      <c r="J35" s="326"/>
      <c r="K35" s="326"/>
      <c r="L35" s="326"/>
      <c r="M35" s="326"/>
      <c r="N35" s="326"/>
      <c r="O35" s="326"/>
      <c r="Q35" s="287"/>
      <c r="R35" s="288">
        <f t="shared" si="0"/>
        <v>0</v>
      </c>
    </row>
    <row r="36" spans="1:18" s="345" customFormat="1">
      <c r="A36" s="305" t="s">
        <v>8</v>
      </c>
      <c r="B36" s="305" t="s">
        <v>128</v>
      </c>
      <c r="C36" s="305" t="s">
        <v>124</v>
      </c>
      <c r="D36" s="257" t="str">
        <f t="shared" si="1"/>
        <v>04.025.005</v>
      </c>
      <c r="E36" s="348" t="s">
        <v>631</v>
      </c>
      <c r="F36" s="347" t="s">
        <v>30</v>
      </c>
      <c r="G36" s="278">
        <f t="shared" si="2"/>
        <v>0</v>
      </c>
      <c r="H36" s="621" t="s">
        <v>1640</v>
      </c>
      <c r="I36" s="326"/>
      <c r="J36" s="326"/>
      <c r="K36" s="326"/>
      <c r="L36" s="326"/>
      <c r="M36" s="326"/>
      <c r="N36" s="326"/>
      <c r="O36" s="326"/>
      <c r="Q36" s="287"/>
      <c r="R36" s="288">
        <f t="shared" si="0"/>
        <v>0</v>
      </c>
    </row>
    <row r="37" spans="1:18" s="345" customFormat="1">
      <c r="A37" s="315" t="s">
        <v>8</v>
      </c>
      <c r="B37" s="305" t="s">
        <v>128</v>
      </c>
      <c r="C37" s="315" t="s">
        <v>125</v>
      </c>
      <c r="D37" s="257" t="str">
        <f t="shared" si="1"/>
        <v>04.025.010</v>
      </c>
      <c r="E37" s="330" t="s">
        <v>632</v>
      </c>
      <c r="F37" s="347" t="s">
        <v>30</v>
      </c>
      <c r="G37" s="278">
        <f t="shared" si="2"/>
        <v>0</v>
      </c>
      <c r="H37" s="621" t="s">
        <v>1640</v>
      </c>
      <c r="I37" s="326"/>
      <c r="J37" s="326"/>
      <c r="K37" s="326"/>
      <c r="L37" s="326"/>
      <c r="M37" s="326"/>
      <c r="N37" s="326"/>
      <c r="O37" s="326"/>
      <c r="Q37" s="287"/>
      <c r="R37" s="288">
        <f t="shared" si="0"/>
        <v>0</v>
      </c>
    </row>
    <row r="38" spans="1:18" s="345" customFormat="1">
      <c r="A38" s="315" t="s">
        <v>8</v>
      </c>
      <c r="B38" s="305" t="s">
        <v>128</v>
      </c>
      <c r="C38" s="315" t="s">
        <v>126</v>
      </c>
      <c r="D38" s="257" t="str">
        <f t="shared" si="1"/>
        <v>04.025.015</v>
      </c>
      <c r="E38" s="330" t="s">
        <v>633</v>
      </c>
      <c r="F38" s="347" t="s">
        <v>30</v>
      </c>
      <c r="G38" s="278">
        <f t="shared" si="2"/>
        <v>0</v>
      </c>
      <c r="H38" s="621" t="s">
        <v>1640</v>
      </c>
      <c r="I38" s="326"/>
      <c r="J38" s="326"/>
      <c r="K38" s="326"/>
      <c r="L38" s="326"/>
      <c r="M38" s="326"/>
      <c r="N38" s="326"/>
      <c r="O38" s="326"/>
      <c r="Q38" s="287"/>
      <c r="R38" s="288">
        <f t="shared" si="0"/>
        <v>0</v>
      </c>
    </row>
    <row r="39" spans="1:18" s="345" customFormat="1">
      <c r="A39" s="315" t="s">
        <v>8</v>
      </c>
      <c r="B39" s="305" t="s">
        <v>128</v>
      </c>
      <c r="C39" s="315" t="s">
        <v>127</v>
      </c>
      <c r="D39" s="257" t="str">
        <f t="shared" si="1"/>
        <v>04.025.020</v>
      </c>
      <c r="E39" s="348" t="s">
        <v>634</v>
      </c>
      <c r="F39" s="347" t="s">
        <v>30</v>
      </c>
      <c r="G39" s="278">
        <f t="shared" si="2"/>
        <v>0</v>
      </c>
      <c r="H39" s="621" t="s">
        <v>1640</v>
      </c>
      <c r="I39" s="326"/>
      <c r="J39" s="326"/>
      <c r="K39" s="326"/>
      <c r="L39" s="326"/>
      <c r="M39" s="326"/>
      <c r="N39" s="326"/>
      <c r="O39" s="326"/>
      <c r="Q39" s="287"/>
      <c r="R39" s="288">
        <f t="shared" si="0"/>
        <v>0</v>
      </c>
    </row>
    <row r="40" spans="1:18" s="345" customFormat="1">
      <c r="A40" s="315"/>
      <c r="B40" s="305"/>
      <c r="C40" s="315"/>
      <c r="D40" s="257" t="str">
        <f t="shared" si="1"/>
        <v/>
      </c>
      <c r="E40" s="348"/>
      <c r="F40" s="347"/>
      <c r="G40" s="278"/>
      <c r="H40" s="278"/>
      <c r="I40" s="326"/>
      <c r="J40" s="326"/>
      <c r="K40" s="326"/>
      <c r="L40" s="326"/>
      <c r="M40" s="326"/>
      <c r="N40" s="326"/>
      <c r="O40" s="326"/>
      <c r="Q40" s="287"/>
      <c r="R40" s="288">
        <f t="shared" si="0"/>
        <v>0</v>
      </c>
    </row>
    <row r="41" spans="1:18" s="345" customFormat="1" ht="15">
      <c r="A41" s="305" t="s">
        <v>8</v>
      </c>
      <c r="B41" s="305" t="s">
        <v>129</v>
      </c>
      <c r="C41" s="305"/>
      <c r="D41" s="257" t="str">
        <f>IF(A41=0,"",IF(C41=0,A41&amp;"."&amp;B41,A41&amp;"."&amp;B41&amp;"."&amp;C41))</f>
        <v>04.030</v>
      </c>
      <c r="E41" s="349" t="s">
        <v>1522</v>
      </c>
      <c r="F41" s="347"/>
      <c r="G41" s="278"/>
      <c r="H41" s="278"/>
      <c r="I41" s="326"/>
      <c r="J41" s="326"/>
      <c r="K41" s="326"/>
      <c r="L41" s="326"/>
      <c r="M41" s="326"/>
      <c r="N41" s="326"/>
      <c r="O41" s="326"/>
      <c r="Q41" s="287"/>
      <c r="R41" s="288">
        <f t="shared" si="0"/>
        <v>0</v>
      </c>
    </row>
    <row r="42" spans="1:18" s="345" customFormat="1">
      <c r="A42" s="305" t="s">
        <v>8</v>
      </c>
      <c r="B42" s="305" t="s">
        <v>129</v>
      </c>
      <c r="C42" s="305" t="s">
        <v>124</v>
      </c>
      <c r="D42" s="257" t="str">
        <f t="shared" si="1"/>
        <v>04.030.005</v>
      </c>
      <c r="E42" s="348" t="s">
        <v>631</v>
      </c>
      <c r="F42" s="347" t="s">
        <v>332</v>
      </c>
      <c r="G42" s="278">
        <f t="shared" si="2"/>
        <v>0</v>
      </c>
      <c r="H42" s="621" t="s">
        <v>1640</v>
      </c>
      <c r="I42" s="326"/>
      <c r="J42" s="326"/>
      <c r="K42" s="326"/>
      <c r="L42" s="326"/>
      <c r="M42" s="326"/>
      <c r="N42" s="326"/>
      <c r="O42" s="326"/>
      <c r="Q42" s="287"/>
      <c r="R42" s="288">
        <f t="shared" si="0"/>
        <v>0</v>
      </c>
    </row>
    <row r="43" spans="1:18" s="345" customFormat="1">
      <c r="A43" s="305" t="s">
        <v>8</v>
      </c>
      <c r="B43" s="305" t="s">
        <v>129</v>
      </c>
      <c r="C43" s="315" t="s">
        <v>125</v>
      </c>
      <c r="D43" s="257" t="str">
        <f t="shared" si="1"/>
        <v>04.030.010</v>
      </c>
      <c r="E43" s="330" t="s">
        <v>632</v>
      </c>
      <c r="F43" s="347" t="s">
        <v>332</v>
      </c>
      <c r="G43" s="278">
        <f t="shared" si="2"/>
        <v>0</v>
      </c>
      <c r="H43" s="621" t="s">
        <v>1640</v>
      </c>
      <c r="I43" s="326"/>
      <c r="J43" s="326"/>
      <c r="K43" s="326"/>
      <c r="L43" s="326"/>
      <c r="M43" s="326"/>
      <c r="N43" s="326"/>
      <c r="O43" s="326"/>
      <c r="Q43" s="287"/>
      <c r="R43" s="288">
        <f t="shared" si="0"/>
        <v>0</v>
      </c>
    </row>
    <row r="44" spans="1:18" s="345" customFormat="1">
      <c r="A44" s="315" t="s">
        <v>8</v>
      </c>
      <c r="B44" s="305" t="s">
        <v>129</v>
      </c>
      <c r="C44" s="315" t="s">
        <v>126</v>
      </c>
      <c r="D44" s="257" t="str">
        <f t="shared" si="1"/>
        <v>04.030.015</v>
      </c>
      <c r="E44" s="330" t="s">
        <v>633</v>
      </c>
      <c r="F44" s="347" t="s">
        <v>332</v>
      </c>
      <c r="G44" s="278">
        <f t="shared" si="2"/>
        <v>0</v>
      </c>
      <c r="H44" s="621" t="s">
        <v>1640</v>
      </c>
      <c r="I44" s="326"/>
      <c r="J44" s="326"/>
      <c r="K44" s="326"/>
      <c r="L44" s="326"/>
      <c r="M44" s="326"/>
      <c r="N44" s="326"/>
      <c r="O44" s="326"/>
      <c r="Q44" s="287"/>
      <c r="R44" s="288">
        <f t="shared" si="0"/>
        <v>0</v>
      </c>
    </row>
    <row r="45" spans="1:18" s="345" customFormat="1">
      <c r="A45" s="315" t="s">
        <v>8</v>
      </c>
      <c r="B45" s="305" t="s">
        <v>129</v>
      </c>
      <c r="C45" s="315" t="s">
        <v>127</v>
      </c>
      <c r="D45" s="257" t="str">
        <f>IF(A45=0,"",IF(C45=0,A45&amp;"."&amp;B45,A45&amp;"."&amp;B45&amp;"."&amp;C45))</f>
        <v>04.030.020</v>
      </c>
      <c r="E45" s="348" t="s">
        <v>634</v>
      </c>
      <c r="F45" s="347" t="s">
        <v>332</v>
      </c>
      <c r="G45" s="278">
        <f t="shared" si="2"/>
        <v>0</v>
      </c>
      <c r="H45" s="621" t="s">
        <v>1640</v>
      </c>
      <c r="I45" s="326"/>
      <c r="J45" s="326"/>
      <c r="K45" s="326"/>
      <c r="L45" s="326"/>
      <c r="M45" s="326"/>
      <c r="N45" s="326"/>
      <c r="O45" s="326"/>
      <c r="Q45" s="287"/>
      <c r="R45" s="288">
        <f t="shared" si="0"/>
        <v>0</v>
      </c>
    </row>
    <row r="46" spans="1:18" s="345" customFormat="1">
      <c r="A46" s="315"/>
      <c r="B46" s="305"/>
      <c r="C46" s="315"/>
      <c r="D46" s="257" t="str">
        <f t="shared" si="1"/>
        <v/>
      </c>
      <c r="E46" s="348"/>
      <c r="F46" s="347"/>
      <c r="G46" s="278"/>
      <c r="H46" s="278"/>
      <c r="I46" s="326"/>
      <c r="J46" s="326"/>
      <c r="K46" s="326"/>
      <c r="L46" s="326"/>
      <c r="M46" s="326"/>
      <c r="N46" s="326"/>
      <c r="O46" s="326"/>
      <c r="Q46" s="287"/>
      <c r="R46" s="288">
        <f t="shared" si="0"/>
        <v>0</v>
      </c>
    </row>
    <row r="47" spans="1:18" s="345" customFormat="1" ht="15">
      <c r="A47" s="305"/>
      <c r="B47" s="315"/>
      <c r="C47" s="305"/>
      <c r="D47" s="257" t="str">
        <f t="shared" si="1"/>
        <v/>
      </c>
      <c r="E47" s="350" t="s">
        <v>1587</v>
      </c>
      <c r="F47" s="347"/>
      <c r="G47" s="278"/>
      <c r="H47" s="278"/>
      <c r="I47" s="326"/>
      <c r="J47" s="326"/>
      <c r="K47" s="326"/>
      <c r="L47" s="326"/>
      <c r="M47" s="326"/>
      <c r="N47" s="326"/>
      <c r="O47" s="326"/>
      <c r="Q47" s="287"/>
      <c r="R47" s="288">
        <f t="shared" si="0"/>
        <v>0</v>
      </c>
    </row>
    <row r="48" spans="1:18" s="345" customFormat="1">
      <c r="A48" s="315"/>
      <c r="B48" s="305"/>
      <c r="C48" s="315"/>
      <c r="D48" s="257"/>
      <c r="E48" s="351"/>
      <c r="F48" s="347"/>
      <c r="G48" s="278"/>
      <c r="H48" s="278"/>
      <c r="I48" s="326"/>
      <c r="J48" s="326"/>
      <c r="K48" s="326"/>
      <c r="L48" s="326"/>
      <c r="M48" s="326"/>
      <c r="N48" s="326"/>
      <c r="O48" s="326"/>
      <c r="Q48" s="287"/>
      <c r="R48" s="288">
        <f t="shared" si="0"/>
        <v>0</v>
      </c>
    </row>
    <row r="49" spans="1:18" s="345" customFormat="1" ht="15">
      <c r="A49" s="305" t="s">
        <v>8</v>
      </c>
      <c r="B49" s="305" t="s">
        <v>130</v>
      </c>
      <c r="C49" s="315"/>
      <c r="D49" s="257" t="str">
        <f t="shared" si="1"/>
        <v>04.035</v>
      </c>
      <c r="E49" s="352" t="s">
        <v>881</v>
      </c>
      <c r="F49" s="347"/>
      <c r="G49" s="278"/>
      <c r="H49" s="278"/>
      <c r="I49" s="326"/>
      <c r="J49" s="326"/>
      <c r="K49" s="326"/>
      <c r="L49" s="326"/>
      <c r="M49" s="326"/>
      <c r="N49" s="326"/>
      <c r="O49" s="326"/>
      <c r="Q49" s="287"/>
      <c r="R49" s="288">
        <f t="shared" si="0"/>
        <v>0</v>
      </c>
    </row>
    <row r="50" spans="1:18" s="345" customFormat="1">
      <c r="A50" s="305" t="s">
        <v>8</v>
      </c>
      <c r="B50" s="305" t="s">
        <v>130</v>
      </c>
      <c r="C50" s="305" t="s">
        <v>124</v>
      </c>
      <c r="D50" s="257" t="str">
        <f t="shared" si="1"/>
        <v>04.035.005</v>
      </c>
      <c r="E50" s="348" t="s">
        <v>635</v>
      </c>
      <c r="F50" s="347" t="s">
        <v>30</v>
      </c>
      <c r="G50" s="278">
        <f t="shared" si="2"/>
        <v>0</v>
      </c>
      <c r="H50" s="621" t="s">
        <v>1640</v>
      </c>
      <c r="I50" s="326"/>
      <c r="J50" s="326"/>
      <c r="K50" s="326"/>
      <c r="L50" s="326"/>
      <c r="M50" s="326"/>
      <c r="N50" s="326"/>
      <c r="O50" s="326"/>
      <c r="Q50" s="287"/>
      <c r="R50" s="288">
        <f t="shared" si="0"/>
        <v>0</v>
      </c>
    </row>
    <row r="51" spans="1:18" s="345" customFormat="1">
      <c r="A51" s="315" t="s">
        <v>8</v>
      </c>
      <c r="B51" s="305" t="s">
        <v>130</v>
      </c>
      <c r="C51" s="305" t="s">
        <v>125</v>
      </c>
      <c r="D51" s="257" t="str">
        <f t="shared" si="1"/>
        <v>04.035.010</v>
      </c>
      <c r="E51" s="348" t="s">
        <v>636</v>
      </c>
      <c r="F51" s="347" t="s">
        <v>30</v>
      </c>
      <c r="G51" s="278">
        <f t="shared" si="2"/>
        <v>0</v>
      </c>
      <c r="H51" s="621" t="s">
        <v>1640</v>
      </c>
      <c r="I51" s="353"/>
      <c r="J51" s="353"/>
      <c r="K51" s="353"/>
      <c r="L51" s="353"/>
      <c r="M51" s="353"/>
      <c r="N51" s="353"/>
      <c r="O51" s="353"/>
      <c r="Q51" s="287"/>
      <c r="R51" s="288">
        <f t="shared" si="0"/>
        <v>0</v>
      </c>
    </row>
    <row r="52" spans="1:18" s="345" customFormat="1">
      <c r="A52" s="305" t="s">
        <v>8</v>
      </c>
      <c r="B52" s="305" t="s">
        <v>130</v>
      </c>
      <c r="C52" s="305" t="s">
        <v>126</v>
      </c>
      <c r="D52" s="257" t="str">
        <f>IF(A52=0,"",IF(C52=0,A52&amp;"."&amp;B52,A52&amp;"."&amp;B52&amp;"."&amp;C52))</f>
        <v>04.035.015</v>
      </c>
      <c r="E52" s="348" t="s">
        <v>335</v>
      </c>
      <c r="F52" s="347" t="s">
        <v>25</v>
      </c>
      <c r="G52" s="278">
        <f t="shared" si="2"/>
        <v>0</v>
      </c>
      <c r="H52" s="621" t="s">
        <v>1640</v>
      </c>
      <c r="I52" s="353"/>
      <c r="J52" s="353"/>
      <c r="K52" s="353"/>
      <c r="L52" s="353"/>
      <c r="M52" s="353"/>
      <c r="N52" s="353"/>
      <c r="O52" s="353"/>
      <c r="Q52" s="287"/>
      <c r="R52" s="288">
        <f t="shared" si="0"/>
        <v>0</v>
      </c>
    </row>
    <row r="53" spans="1:18" s="345" customFormat="1">
      <c r="A53" s="305" t="s">
        <v>8</v>
      </c>
      <c r="B53" s="305" t="s">
        <v>130</v>
      </c>
      <c r="C53" s="305" t="s">
        <v>127</v>
      </c>
      <c r="D53" s="257" t="str">
        <f>IF(A53=0,"",IF(C53=0,A53&amp;"."&amp;B53,A53&amp;"."&amp;B53&amp;"."&amp;C53))</f>
        <v>04.035.020</v>
      </c>
      <c r="E53" s="354" t="s">
        <v>333</v>
      </c>
      <c r="F53" s="347" t="s">
        <v>25</v>
      </c>
      <c r="G53" s="278">
        <f t="shared" si="2"/>
        <v>0</v>
      </c>
      <c r="H53" s="621" t="s">
        <v>1640</v>
      </c>
      <c r="I53" s="353"/>
      <c r="J53" s="353"/>
      <c r="K53" s="353"/>
      <c r="L53" s="353"/>
      <c r="M53" s="353"/>
      <c r="N53" s="353"/>
      <c r="O53" s="353"/>
      <c r="Q53" s="287"/>
      <c r="R53" s="288">
        <f t="shared" si="0"/>
        <v>0</v>
      </c>
    </row>
    <row r="54" spans="1:18" s="345" customFormat="1">
      <c r="A54" s="305" t="s">
        <v>8</v>
      </c>
      <c r="B54" s="305" t="s">
        <v>130</v>
      </c>
      <c r="C54" s="305" t="s">
        <v>128</v>
      </c>
      <c r="D54" s="257" t="str">
        <f>IF(A54=0,"",IF(C54=0,A54&amp;"."&amp;B54,A54&amp;"."&amp;B54&amp;"."&amp;C54))</f>
        <v>04.035.025</v>
      </c>
      <c r="E54" s="348" t="s">
        <v>334</v>
      </c>
      <c r="F54" s="347" t="s">
        <v>25</v>
      </c>
      <c r="G54" s="278">
        <f t="shared" si="2"/>
        <v>0</v>
      </c>
      <c r="H54" s="621" t="s">
        <v>1640</v>
      </c>
      <c r="I54" s="353"/>
      <c r="J54" s="353"/>
      <c r="K54" s="353"/>
      <c r="L54" s="353"/>
      <c r="M54" s="353"/>
      <c r="N54" s="353"/>
      <c r="O54" s="353"/>
      <c r="Q54" s="287"/>
      <c r="R54" s="288">
        <f t="shared" si="0"/>
        <v>0</v>
      </c>
    </row>
    <row r="55" spans="1:18" s="345" customFormat="1">
      <c r="A55" s="305" t="s">
        <v>8</v>
      </c>
      <c r="B55" s="305" t="s">
        <v>130</v>
      </c>
      <c r="C55" s="305" t="s">
        <v>129</v>
      </c>
      <c r="D55" s="257" t="str">
        <f>IF(A55=0,"",IF(C55=0,A55&amp;"."&amp;B55,A55&amp;"."&amp;B55&amp;"."&amp;C55))</f>
        <v>04.035.030</v>
      </c>
      <c r="E55" s="355" t="s">
        <v>1424</v>
      </c>
      <c r="F55" s="347" t="s">
        <v>30</v>
      </c>
      <c r="G55" s="278">
        <f t="shared" si="2"/>
        <v>0</v>
      </c>
      <c r="H55" s="621" t="s">
        <v>1640</v>
      </c>
      <c r="I55" s="353"/>
      <c r="J55" s="353"/>
      <c r="K55" s="353"/>
      <c r="L55" s="353"/>
      <c r="M55" s="353"/>
      <c r="N55" s="353"/>
      <c r="O55" s="353"/>
      <c r="Q55" s="287"/>
      <c r="R55" s="288">
        <f t="shared" si="0"/>
        <v>0</v>
      </c>
    </row>
    <row r="56" spans="1:18" s="345" customFormat="1" ht="28.5">
      <c r="A56" s="305" t="s">
        <v>8</v>
      </c>
      <c r="B56" s="305" t="s">
        <v>130</v>
      </c>
      <c r="C56" s="305" t="s">
        <v>130</v>
      </c>
      <c r="D56" s="257" t="str">
        <f>IF(A56=0,"",IF(C56=0,A56&amp;"."&amp;B56,A56&amp;"."&amp;B56&amp;"."&amp;C56))</f>
        <v>04.035.035</v>
      </c>
      <c r="E56" s="356" t="s">
        <v>1425</v>
      </c>
      <c r="F56" s="347" t="s">
        <v>30</v>
      </c>
      <c r="G56" s="278">
        <f t="shared" si="2"/>
        <v>0</v>
      </c>
      <c r="H56" s="621" t="s">
        <v>1640</v>
      </c>
      <c r="I56" s="353"/>
      <c r="J56" s="353"/>
      <c r="K56" s="353"/>
      <c r="L56" s="353"/>
      <c r="M56" s="353"/>
      <c r="N56" s="353"/>
      <c r="O56" s="353"/>
      <c r="Q56" s="287"/>
      <c r="R56" s="288">
        <f t="shared" si="0"/>
        <v>0</v>
      </c>
    </row>
    <row r="57" spans="1:18" s="345" customFormat="1">
      <c r="A57" s="305"/>
      <c r="B57" s="305"/>
      <c r="C57" s="315"/>
      <c r="D57" s="257"/>
      <c r="E57" s="348"/>
      <c r="F57" s="347"/>
      <c r="G57" s="278"/>
      <c r="H57" s="278"/>
      <c r="I57" s="353"/>
      <c r="J57" s="353"/>
      <c r="K57" s="353"/>
      <c r="L57" s="353"/>
      <c r="M57" s="353"/>
      <c r="N57" s="353"/>
      <c r="O57" s="353"/>
      <c r="Q57" s="287"/>
      <c r="R57" s="288">
        <f t="shared" si="0"/>
        <v>0</v>
      </c>
    </row>
    <row r="58" spans="1:18" s="345" customFormat="1" ht="15">
      <c r="A58" s="305" t="s">
        <v>8</v>
      </c>
      <c r="B58" s="305" t="s">
        <v>131</v>
      </c>
      <c r="C58" s="315"/>
      <c r="D58" s="257" t="str">
        <f t="shared" ref="D58:D65" si="3">IF(A58=0,"",IF(C58=0,A58&amp;"."&amp;B58,A58&amp;"."&amp;B58&amp;"."&amp;C58))</f>
        <v>04.040</v>
      </c>
      <c r="E58" s="352" t="s">
        <v>882</v>
      </c>
      <c r="F58" s="347"/>
      <c r="G58" s="278"/>
      <c r="H58" s="278"/>
      <c r="I58" s="326"/>
      <c r="J58" s="326"/>
      <c r="K58" s="326"/>
      <c r="L58" s="326"/>
      <c r="M58" s="326"/>
      <c r="N58" s="326"/>
      <c r="O58" s="326"/>
      <c r="Q58" s="287"/>
      <c r="R58" s="288">
        <f t="shared" si="0"/>
        <v>0</v>
      </c>
    </row>
    <row r="59" spans="1:18" s="345" customFormat="1">
      <c r="A59" s="305" t="s">
        <v>8</v>
      </c>
      <c r="B59" s="305" t="s">
        <v>131</v>
      </c>
      <c r="C59" s="305" t="s">
        <v>124</v>
      </c>
      <c r="D59" s="257" t="str">
        <f t="shared" si="3"/>
        <v>04.040.005</v>
      </c>
      <c r="E59" s="348" t="s">
        <v>635</v>
      </c>
      <c r="F59" s="347" t="s">
        <v>30</v>
      </c>
      <c r="G59" s="278">
        <f t="shared" si="2"/>
        <v>0</v>
      </c>
      <c r="H59" s="621" t="s">
        <v>1640</v>
      </c>
      <c r="I59" s="326"/>
      <c r="J59" s="326"/>
      <c r="K59" s="326"/>
      <c r="L59" s="326"/>
      <c r="M59" s="326"/>
      <c r="N59" s="326"/>
      <c r="O59" s="326"/>
      <c r="Q59" s="287"/>
      <c r="R59" s="288">
        <f t="shared" si="0"/>
        <v>0</v>
      </c>
    </row>
    <row r="60" spans="1:18" s="345" customFormat="1">
      <c r="A60" s="315" t="s">
        <v>8</v>
      </c>
      <c r="B60" s="305" t="s">
        <v>131</v>
      </c>
      <c r="C60" s="305" t="s">
        <v>125</v>
      </c>
      <c r="D60" s="257" t="str">
        <f t="shared" si="3"/>
        <v>04.040.010</v>
      </c>
      <c r="E60" s="348" t="s">
        <v>636</v>
      </c>
      <c r="F60" s="347" t="s">
        <v>30</v>
      </c>
      <c r="G60" s="278">
        <f t="shared" si="2"/>
        <v>0</v>
      </c>
      <c r="H60" s="621" t="s">
        <v>1640</v>
      </c>
      <c r="I60" s="353"/>
      <c r="J60" s="353"/>
      <c r="K60" s="353"/>
      <c r="L60" s="353"/>
      <c r="M60" s="353"/>
      <c r="N60" s="353"/>
      <c r="O60" s="353"/>
      <c r="Q60" s="287"/>
      <c r="R60" s="288">
        <f t="shared" si="0"/>
        <v>0</v>
      </c>
    </row>
    <row r="61" spans="1:18" s="345" customFormat="1">
      <c r="A61" s="305" t="s">
        <v>8</v>
      </c>
      <c r="B61" s="305" t="s">
        <v>131</v>
      </c>
      <c r="C61" s="305" t="s">
        <v>126</v>
      </c>
      <c r="D61" s="257" t="str">
        <f t="shared" si="3"/>
        <v>04.040.015</v>
      </c>
      <c r="E61" s="348" t="s">
        <v>335</v>
      </c>
      <c r="F61" s="347" t="s">
        <v>25</v>
      </c>
      <c r="G61" s="278">
        <f t="shared" si="2"/>
        <v>0</v>
      </c>
      <c r="H61" s="621" t="s">
        <v>1640</v>
      </c>
      <c r="I61" s="353"/>
      <c r="J61" s="353"/>
      <c r="K61" s="353"/>
      <c r="L61" s="353"/>
      <c r="M61" s="353"/>
      <c r="N61" s="353"/>
      <c r="O61" s="353"/>
      <c r="Q61" s="287"/>
      <c r="R61" s="288">
        <f t="shared" si="0"/>
        <v>0</v>
      </c>
    </row>
    <row r="62" spans="1:18" s="345" customFormat="1">
      <c r="A62" s="305" t="s">
        <v>8</v>
      </c>
      <c r="B62" s="305" t="s">
        <v>131</v>
      </c>
      <c r="C62" s="305" t="s">
        <v>127</v>
      </c>
      <c r="D62" s="257" t="str">
        <f t="shared" si="3"/>
        <v>04.040.020</v>
      </c>
      <c r="E62" s="354" t="s">
        <v>333</v>
      </c>
      <c r="F62" s="347" t="s">
        <v>25</v>
      </c>
      <c r="G62" s="278">
        <f t="shared" si="2"/>
        <v>0</v>
      </c>
      <c r="H62" s="621" t="s">
        <v>1640</v>
      </c>
      <c r="I62" s="353"/>
      <c r="J62" s="353"/>
      <c r="K62" s="353"/>
      <c r="L62" s="353"/>
      <c r="M62" s="353"/>
      <c r="N62" s="353"/>
      <c r="O62" s="353"/>
      <c r="Q62" s="287"/>
      <c r="R62" s="288">
        <f t="shared" si="0"/>
        <v>0</v>
      </c>
    </row>
    <row r="63" spans="1:18" s="345" customFormat="1">
      <c r="A63" s="305" t="s">
        <v>8</v>
      </c>
      <c r="B63" s="305" t="s">
        <v>131</v>
      </c>
      <c r="C63" s="305" t="s">
        <v>128</v>
      </c>
      <c r="D63" s="257" t="str">
        <f t="shared" si="3"/>
        <v>04.040.025</v>
      </c>
      <c r="E63" s="348" t="s">
        <v>334</v>
      </c>
      <c r="F63" s="347" t="s">
        <v>25</v>
      </c>
      <c r="G63" s="278">
        <f t="shared" si="2"/>
        <v>0</v>
      </c>
      <c r="H63" s="621" t="s">
        <v>1640</v>
      </c>
      <c r="I63" s="353"/>
      <c r="J63" s="353"/>
      <c r="K63" s="353"/>
      <c r="L63" s="353"/>
      <c r="M63" s="353"/>
      <c r="N63" s="353"/>
      <c r="O63" s="353"/>
      <c r="Q63" s="287"/>
      <c r="R63" s="288">
        <f t="shared" si="0"/>
        <v>0</v>
      </c>
    </row>
    <row r="64" spans="1:18" s="345" customFormat="1">
      <c r="A64" s="305" t="s">
        <v>8</v>
      </c>
      <c r="B64" s="305" t="s">
        <v>131</v>
      </c>
      <c r="C64" s="305" t="s">
        <v>129</v>
      </c>
      <c r="D64" s="257" t="str">
        <f t="shared" si="3"/>
        <v>04.040.030</v>
      </c>
      <c r="E64" s="355" t="s">
        <v>1424</v>
      </c>
      <c r="F64" s="347" t="s">
        <v>30</v>
      </c>
      <c r="G64" s="278">
        <f t="shared" si="2"/>
        <v>0</v>
      </c>
      <c r="H64" s="621" t="s">
        <v>1640</v>
      </c>
      <c r="I64" s="353"/>
      <c r="J64" s="353"/>
      <c r="K64" s="353"/>
      <c r="L64" s="353"/>
      <c r="M64" s="353"/>
      <c r="N64" s="353"/>
      <c r="O64" s="353"/>
      <c r="Q64" s="287"/>
      <c r="R64" s="288">
        <f t="shared" si="0"/>
        <v>0</v>
      </c>
    </row>
    <row r="65" spans="1:18" s="345" customFormat="1" ht="28.5">
      <c r="A65" s="305" t="s">
        <v>8</v>
      </c>
      <c r="B65" s="305" t="s">
        <v>131</v>
      </c>
      <c r="C65" s="305" t="s">
        <v>130</v>
      </c>
      <c r="D65" s="257" t="str">
        <f t="shared" si="3"/>
        <v>04.040.035</v>
      </c>
      <c r="E65" s="356" t="s">
        <v>1425</v>
      </c>
      <c r="F65" s="347" t="s">
        <v>30</v>
      </c>
      <c r="G65" s="278">
        <f t="shared" si="2"/>
        <v>0</v>
      </c>
      <c r="H65" s="621" t="s">
        <v>1640</v>
      </c>
      <c r="I65" s="353"/>
      <c r="J65" s="353"/>
      <c r="K65" s="353"/>
      <c r="L65" s="353"/>
      <c r="M65" s="353"/>
      <c r="N65" s="353"/>
      <c r="O65" s="353"/>
      <c r="Q65" s="287"/>
      <c r="R65" s="288">
        <f t="shared" si="0"/>
        <v>0</v>
      </c>
    </row>
    <row r="66" spans="1:18" s="345" customFormat="1">
      <c r="A66" s="305"/>
      <c r="B66" s="305"/>
      <c r="C66" s="315"/>
      <c r="D66" s="257"/>
      <c r="E66" s="348"/>
      <c r="F66" s="347"/>
      <c r="G66" s="278"/>
      <c r="H66" s="278"/>
      <c r="I66" s="353"/>
      <c r="J66" s="353"/>
      <c r="K66" s="353"/>
      <c r="L66" s="353"/>
      <c r="M66" s="353"/>
      <c r="N66" s="353"/>
      <c r="O66" s="353"/>
      <c r="Q66" s="287"/>
      <c r="R66" s="288">
        <f t="shared" si="0"/>
        <v>0</v>
      </c>
    </row>
    <row r="67" spans="1:18" s="345" customFormat="1" ht="17.25" customHeight="1">
      <c r="A67" s="305" t="s">
        <v>8</v>
      </c>
      <c r="B67" s="305" t="s">
        <v>132</v>
      </c>
      <c r="C67" s="315"/>
      <c r="D67" s="257" t="str">
        <f t="shared" ref="D67:D74" si="4">IF(A67=0,"",IF(C67=0,A67&amp;"."&amp;B67,A67&amp;"."&amp;B67&amp;"."&amp;C67))</f>
        <v>04.045</v>
      </c>
      <c r="E67" s="352" t="s">
        <v>883</v>
      </c>
      <c r="F67" s="347"/>
      <c r="G67" s="278"/>
      <c r="H67" s="278"/>
      <c r="I67" s="326"/>
      <c r="J67" s="326"/>
      <c r="K67" s="326"/>
      <c r="L67" s="326"/>
      <c r="M67" s="326"/>
      <c r="N67" s="326"/>
      <c r="O67" s="326"/>
      <c r="Q67" s="287"/>
      <c r="R67" s="288">
        <f t="shared" si="0"/>
        <v>0</v>
      </c>
    </row>
    <row r="68" spans="1:18" s="345" customFormat="1">
      <c r="A68" s="305" t="s">
        <v>8</v>
      </c>
      <c r="B68" s="305" t="s">
        <v>132</v>
      </c>
      <c r="C68" s="305" t="s">
        <v>124</v>
      </c>
      <c r="D68" s="257" t="str">
        <f t="shared" si="4"/>
        <v>04.045.005</v>
      </c>
      <c r="E68" s="348" t="s">
        <v>635</v>
      </c>
      <c r="F68" s="347" t="s">
        <v>30</v>
      </c>
      <c r="G68" s="278">
        <f t="shared" si="2"/>
        <v>0</v>
      </c>
      <c r="H68" s="621" t="s">
        <v>1640</v>
      </c>
      <c r="I68" s="326"/>
      <c r="J68" s="326"/>
      <c r="K68" s="326"/>
      <c r="L68" s="326"/>
      <c r="M68" s="326"/>
      <c r="N68" s="326"/>
      <c r="O68" s="326"/>
      <c r="Q68" s="287"/>
      <c r="R68" s="288">
        <f t="shared" si="0"/>
        <v>0</v>
      </c>
    </row>
    <row r="69" spans="1:18" s="345" customFormat="1">
      <c r="A69" s="315" t="s">
        <v>8</v>
      </c>
      <c r="B69" s="305" t="s">
        <v>132</v>
      </c>
      <c r="C69" s="305" t="s">
        <v>125</v>
      </c>
      <c r="D69" s="257" t="str">
        <f t="shared" si="4"/>
        <v>04.045.010</v>
      </c>
      <c r="E69" s="348" t="s">
        <v>636</v>
      </c>
      <c r="F69" s="347" t="s">
        <v>30</v>
      </c>
      <c r="G69" s="278">
        <f t="shared" si="2"/>
        <v>0</v>
      </c>
      <c r="H69" s="621" t="s">
        <v>1640</v>
      </c>
      <c r="I69" s="353"/>
      <c r="J69" s="353"/>
      <c r="K69" s="353"/>
      <c r="L69" s="353"/>
      <c r="M69" s="353"/>
      <c r="N69" s="353"/>
      <c r="O69" s="353"/>
      <c r="Q69" s="287"/>
      <c r="R69" s="288">
        <f t="shared" si="0"/>
        <v>0</v>
      </c>
    </row>
    <row r="70" spans="1:18" s="345" customFormat="1">
      <c r="A70" s="305" t="s">
        <v>8</v>
      </c>
      <c r="B70" s="305" t="s">
        <v>132</v>
      </c>
      <c r="C70" s="305" t="s">
        <v>126</v>
      </c>
      <c r="D70" s="257" t="str">
        <f t="shared" si="4"/>
        <v>04.045.015</v>
      </c>
      <c r="E70" s="348" t="s">
        <v>335</v>
      </c>
      <c r="F70" s="347" t="s">
        <v>25</v>
      </c>
      <c r="G70" s="278">
        <f t="shared" si="2"/>
        <v>0</v>
      </c>
      <c r="H70" s="621" t="s">
        <v>1640</v>
      </c>
      <c r="I70" s="353"/>
      <c r="J70" s="353"/>
      <c r="K70" s="353"/>
      <c r="L70" s="353"/>
      <c r="M70" s="353"/>
      <c r="N70" s="353"/>
      <c r="O70" s="353"/>
      <c r="Q70" s="287"/>
      <c r="R70" s="288">
        <f t="shared" si="0"/>
        <v>0</v>
      </c>
    </row>
    <row r="71" spans="1:18" s="345" customFormat="1">
      <c r="A71" s="305" t="s">
        <v>8</v>
      </c>
      <c r="B71" s="305" t="s">
        <v>132</v>
      </c>
      <c r="C71" s="305" t="s">
        <v>127</v>
      </c>
      <c r="D71" s="257" t="str">
        <f t="shared" si="4"/>
        <v>04.045.020</v>
      </c>
      <c r="E71" s="354" t="s">
        <v>333</v>
      </c>
      <c r="F71" s="347" t="s">
        <v>25</v>
      </c>
      <c r="G71" s="278">
        <f t="shared" ref="G71:G134" si="5">ROUNDUP(SUM(I71:O71),2)</f>
        <v>0</v>
      </c>
      <c r="H71" s="621" t="s">
        <v>1640</v>
      </c>
      <c r="I71" s="353"/>
      <c r="J71" s="353"/>
      <c r="K71" s="353"/>
      <c r="L71" s="353"/>
      <c r="M71" s="353"/>
      <c r="N71" s="353"/>
      <c r="O71" s="353"/>
      <c r="Q71" s="287"/>
      <c r="R71" s="288">
        <f t="shared" ref="R71:R134" si="6">Q71*G71</f>
        <v>0</v>
      </c>
    </row>
    <row r="72" spans="1:18" s="345" customFormat="1">
      <c r="A72" s="305" t="s">
        <v>8</v>
      </c>
      <c r="B72" s="305" t="s">
        <v>132</v>
      </c>
      <c r="C72" s="305" t="s">
        <v>128</v>
      </c>
      <c r="D72" s="257" t="str">
        <f t="shared" si="4"/>
        <v>04.045.025</v>
      </c>
      <c r="E72" s="348" t="s">
        <v>334</v>
      </c>
      <c r="F72" s="347" t="s">
        <v>25</v>
      </c>
      <c r="G72" s="278">
        <f t="shared" si="5"/>
        <v>0</v>
      </c>
      <c r="H72" s="621" t="s">
        <v>1640</v>
      </c>
      <c r="I72" s="353"/>
      <c r="J72" s="353"/>
      <c r="K72" s="353"/>
      <c r="L72" s="353"/>
      <c r="M72" s="353"/>
      <c r="N72" s="353"/>
      <c r="O72" s="353"/>
      <c r="Q72" s="287"/>
      <c r="R72" s="288">
        <f t="shared" si="6"/>
        <v>0</v>
      </c>
    </row>
    <row r="73" spans="1:18" s="345" customFormat="1">
      <c r="A73" s="305" t="s">
        <v>8</v>
      </c>
      <c r="B73" s="305" t="s">
        <v>132</v>
      </c>
      <c r="C73" s="305" t="s">
        <v>129</v>
      </c>
      <c r="D73" s="257" t="str">
        <f t="shared" si="4"/>
        <v>04.045.030</v>
      </c>
      <c r="E73" s="355" t="s">
        <v>1424</v>
      </c>
      <c r="F73" s="347" t="s">
        <v>30</v>
      </c>
      <c r="G73" s="278">
        <f t="shared" si="5"/>
        <v>0</v>
      </c>
      <c r="H73" s="621" t="s">
        <v>1640</v>
      </c>
      <c r="I73" s="353"/>
      <c r="J73" s="353"/>
      <c r="K73" s="353"/>
      <c r="L73" s="353"/>
      <c r="M73" s="353"/>
      <c r="N73" s="353"/>
      <c r="O73" s="353"/>
      <c r="Q73" s="287"/>
      <c r="R73" s="288">
        <f t="shared" si="6"/>
        <v>0</v>
      </c>
    </row>
    <row r="74" spans="1:18" s="345" customFormat="1" ht="28.5">
      <c r="A74" s="305" t="s">
        <v>8</v>
      </c>
      <c r="B74" s="305" t="s">
        <v>132</v>
      </c>
      <c r="C74" s="305" t="s">
        <v>130</v>
      </c>
      <c r="D74" s="257" t="str">
        <f t="shared" si="4"/>
        <v>04.045.035</v>
      </c>
      <c r="E74" s="356" t="s">
        <v>1425</v>
      </c>
      <c r="F74" s="347" t="s">
        <v>30</v>
      </c>
      <c r="G74" s="278">
        <f t="shared" si="5"/>
        <v>0</v>
      </c>
      <c r="H74" s="621" t="s">
        <v>1640</v>
      </c>
      <c r="I74" s="353"/>
      <c r="J74" s="353"/>
      <c r="K74" s="353"/>
      <c r="L74" s="353"/>
      <c r="M74" s="353"/>
      <c r="N74" s="353"/>
      <c r="O74" s="353"/>
      <c r="Q74" s="287"/>
      <c r="R74" s="288">
        <f t="shared" si="6"/>
        <v>0</v>
      </c>
    </row>
    <row r="75" spans="1:18" s="345" customFormat="1">
      <c r="A75" s="305"/>
      <c r="B75" s="305"/>
      <c r="C75" s="305"/>
      <c r="D75" s="257" t="str">
        <f t="shared" ref="D75:D83" si="7">IF(A75=0,"",IF(C75=0,A75&amp;"."&amp;B75,A75&amp;"."&amp;B75&amp;"."&amp;C75))</f>
        <v/>
      </c>
      <c r="E75" s="348"/>
      <c r="F75" s="347"/>
      <c r="G75" s="278"/>
      <c r="H75" s="278"/>
      <c r="I75" s="353"/>
      <c r="J75" s="353"/>
      <c r="K75" s="353"/>
      <c r="L75" s="353"/>
      <c r="M75" s="353"/>
      <c r="N75" s="353"/>
      <c r="O75" s="353"/>
      <c r="Q75" s="287"/>
      <c r="R75" s="288">
        <f t="shared" si="6"/>
        <v>0</v>
      </c>
    </row>
    <row r="76" spans="1:18" s="345" customFormat="1" ht="15">
      <c r="A76" s="305" t="s">
        <v>8</v>
      </c>
      <c r="B76" s="305" t="s">
        <v>133</v>
      </c>
      <c r="C76" s="315"/>
      <c r="D76" s="257" t="str">
        <f t="shared" si="7"/>
        <v>04.050</v>
      </c>
      <c r="E76" s="352" t="s">
        <v>884</v>
      </c>
      <c r="F76" s="347"/>
      <c r="G76" s="278"/>
      <c r="H76" s="278"/>
      <c r="I76" s="326"/>
      <c r="J76" s="326"/>
      <c r="K76" s="326"/>
      <c r="L76" s="326"/>
      <c r="M76" s="326"/>
      <c r="N76" s="326"/>
      <c r="O76" s="326"/>
      <c r="Q76" s="287"/>
      <c r="R76" s="288">
        <f t="shared" si="6"/>
        <v>0</v>
      </c>
    </row>
    <row r="77" spans="1:18" s="345" customFormat="1">
      <c r="A77" s="305" t="s">
        <v>8</v>
      </c>
      <c r="B77" s="305" t="s">
        <v>133</v>
      </c>
      <c r="C77" s="305" t="s">
        <v>124</v>
      </c>
      <c r="D77" s="257" t="str">
        <f t="shared" si="7"/>
        <v>04.050.005</v>
      </c>
      <c r="E77" s="348" t="s">
        <v>635</v>
      </c>
      <c r="F77" s="347" t="s">
        <v>30</v>
      </c>
      <c r="G77" s="278">
        <f t="shared" si="5"/>
        <v>0</v>
      </c>
      <c r="H77" s="621" t="s">
        <v>1640</v>
      </c>
      <c r="I77" s="326"/>
      <c r="J77" s="326"/>
      <c r="K77" s="326"/>
      <c r="L77" s="326"/>
      <c r="M77" s="326"/>
      <c r="N77" s="326"/>
      <c r="O77" s="326"/>
      <c r="Q77" s="287"/>
      <c r="R77" s="288">
        <f t="shared" si="6"/>
        <v>0</v>
      </c>
    </row>
    <row r="78" spans="1:18" s="345" customFormat="1">
      <c r="A78" s="315" t="s">
        <v>8</v>
      </c>
      <c r="B78" s="305" t="s">
        <v>133</v>
      </c>
      <c r="C78" s="305" t="s">
        <v>125</v>
      </c>
      <c r="D78" s="257" t="str">
        <f t="shared" si="7"/>
        <v>04.050.010</v>
      </c>
      <c r="E78" s="348" t="s">
        <v>636</v>
      </c>
      <c r="F78" s="347" t="s">
        <v>30</v>
      </c>
      <c r="G78" s="278">
        <f t="shared" si="5"/>
        <v>0</v>
      </c>
      <c r="H78" s="621" t="s">
        <v>1640</v>
      </c>
      <c r="I78" s="353"/>
      <c r="J78" s="353"/>
      <c r="K78" s="353"/>
      <c r="L78" s="353"/>
      <c r="M78" s="353"/>
      <c r="N78" s="353"/>
      <c r="O78" s="353"/>
      <c r="Q78" s="287"/>
      <c r="R78" s="288">
        <f t="shared" si="6"/>
        <v>0</v>
      </c>
    </row>
    <row r="79" spans="1:18" s="345" customFormat="1">
      <c r="A79" s="305" t="s">
        <v>8</v>
      </c>
      <c r="B79" s="305" t="s">
        <v>133</v>
      </c>
      <c r="C79" s="305" t="s">
        <v>126</v>
      </c>
      <c r="D79" s="257" t="str">
        <f t="shared" si="7"/>
        <v>04.050.015</v>
      </c>
      <c r="E79" s="348" t="s">
        <v>335</v>
      </c>
      <c r="F79" s="347" t="s">
        <v>25</v>
      </c>
      <c r="G79" s="278">
        <f t="shared" si="5"/>
        <v>0</v>
      </c>
      <c r="H79" s="621" t="s">
        <v>1640</v>
      </c>
      <c r="I79" s="353"/>
      <c r="J79" s="353"/>
      <c r="K79" s="353"/>
      <c r="L79" s="353"/>
      <c r="M79" s="353"/>
      <c r="N79" s="353"/>
      <c r="O79" s="353"/>
      <c r="Q79" s="287"/>
      <c r="R79" s="288">
        <f t="shared" si="6"/>
        <v>0</v>
      </c>
    </row>
    <row r="80" spans="1:18" s="345" customFormat="1">
      <c r="A80" s="305" t="s">
        <v>8</v>
      </c>
      <c r="B80" s="305" t="s">
        <v>133</v>
      </c>
      <c r="C80" s="305" t="s">
        <v>127</v>
      </c>
      <c r="D80" s="257" t="str">
        <f t="shared" si="7"/>
        <v>04.050.020</v>
      </c>
      <c r="E80" s="354" t="s">
        <v>333</v>
      </c>
      <c r="F80" s="347" t="s">
        <v>25</v>
      </c>
      <c r="G80" s="278">
        <f t="shared" si="5"/>
        <v>0</v>
      </c>
      <c r="H80" s="621" t="s">
        <v>1640</v>
      </c>
      <c r="I80" s="353"/>
      <c r="J80" s="353"/>
      <c r="K80" s="353"/>
      <c r="L80" s="353"/>
      <c r="M80" s="353"/>
      <c r="N80" s="353"/>
      <c r="O80" s="353"/>
      <c r="Q80" s="287"/>
      <c r="R80" s="288">
        <f t="shared" si="6"/>
        <v>0</v>
      </c>
    </row>
    <row r="81" spans="1:18" s="345" customFormat="1">
      <c r="A81" s="305" t="s">
        <v>8</v>
      </c>
      <c r="B81" s="305" t="s">
        <v>133</v>
      </c>
      <c r="C81" s="305" t="s">
        <v>128</v>
      </c>
      <c r="D81" s="257" t="str">
        <f t="shared" si="7"/>
        <v>04.050.025</v>
      </c>
      <c r="E81" s="348" t="s">
        <v>334</v>
      </c>
      <c r="F81" s="347" t="s">
        <v>25</v>
      </c>
      <c r="G81" s="278">
        <f t="shared" si="5"/>
        <v>0</v>
      </c>
      <c r="H81" s="621" t="s">
        <v>1640</v>
      </c>
      <c r="I81" s="353"/>
      <c r="J81" s="353"/>
      <c r="K81" s="353"/>
      <c r="L81" s="353"/>
      <c r="M81" s="353"/>
      <c r="N81" s="353"/>
      <c r="O81" s="353"/>
      <c r="Q81" s="287"/>
      <c r="R81" s="288">
        <f t="shared" si="6"/>
        <v>0</v>
      </c>
    </row>
    <row r="82" spans="1:18" s="345" customFormat="1">
      <c r="A82" s="305" t="s">
        <v>8</v>
      </c>
      <c r="B82" s="305" t="s">
        <v>133</v>
      </c>
      <c r="C82" s="305" t="s">
        <v>129</v>
      </c>
      <c r="D82" s="257" t="str">
        <f t="shared" si="7"/>
        <v>04.050.030</v>
      </c>
      <c r="E82" s="355" t="s">
        <v>1424</v>
      </c>
      <c r="F82" s="347" t="s">
        <v>30</v>
      </c>
      <c r="G82" s="278">
        <f t="shared" si="5"/>
        <v>0</v>
      </c>
      <c r="H82" s="621" t="s">
        <v>1640</v>
      </c>
      <c r="I82" s="353"/>
      <c r="J82" s="353"/>
      <c r="K82" s="353"/>
      <c r="L82" s="353"/>
      <c r="M82" s="353"/>
      <c r="N82" s="353"/>
      <c r="O82" s="353"/>
      <c r="Q82" s="287"/>
      <c r="R82" s="288">
        <f t="shared" si="6"/>
        <v>0</v>
      </c>
    </row>
    <row r="83" spans="1:18" s="345" customFormat="1" ht="28.5">
      <c r="A83" s="305" t="s">
        <v>8</v>
      </c>
      <c r="B83" s="305" t="s">
        <v>133</v>
      </c>
      <c r="C83" s="305" t="s">
        <v>130</v>
      </c>
      <c r="D83" s="257" t="str">
        <f t="shared" si="7"/>
        <v>04.050.035</v>
      </c>
      <c r="E83" s="356" t="s">
        <v>1425</v>
      </c>
      <c r="F83" s="347" t="s">
        <v>30</v>
      </c>
      <c r="G83" s="278">
        <f t="shared" si="5"/>
        <v>0</v>
      </c>
      <c r="H83" s="621" t="s">
        <v>1640</v>
      </c>
      <c r="I83" s="353"/>
      <c r="J83" s="353"/>
      <c r="K83" s="353"/>
      <c r="L83" s="353"/>
      <c r="M83" s="353"/>
      <c r="N83" s="353"/>
      <c r="O83" s="353"/>
      <c r="Q83" s="287"/>
      <c r="R83" s="288">
        <f t="shared" si="6"/>
        <v>0</v>
      </c>
    </row>
    <row r="84" spans="1:18" s="345" customFormat="1">
      <c r="A84" s="305"/>
      <c r="B84" s="305"/>
      <c r="C84" s="315"/>
      <c r="D84" s="257"/>
      <c r="E84" s="348"/>
      <c r="F84" s="347"/>
      <c r="G84" s="278"/>
      <c r="H84" s="278"/>
      <c r="I84" s="353"/>
      <c r="J84" s="353"/>
      <c r="K84" s="353"/>
      <c r="L84" s="353"/>
      <c r="M84" s="353"/>
      <c r="N84" s="353"/>
      <c r="O84" s="353"/>
      <c r="Q84" s="287"/>
      <c r="R84" s="288">
        <f t="shared" si="6"/>
        <v>0</v>
      </c>
    </row>
    <row r="85" spans="1:18" s="345" customFormat="1" ht="15">
      <c r="A85" s="305" t="s">
        <v>8</v>
      </c>
      <c r="B85" s="305" t="s">
        <v>134</v>
      </c>
      <c r="C85" s="315"/>
      <c r="D85" s="257" t="str">
        <f t="shared" ref="D85:D92" si="8">IF(A85=0,"",IF(C85=0,A85&amp;"."&amp;B85,A85&amp;"."&amp;B85&amp;"."&amp;C85))</f>
        <v>04.055</v>
      </c>
      <c r="E85" s="352" t="s">
        <v>885</v>
      </c>
      <c r="F85" s="347"/>
      <c r="G85" s="278"/>
      <c r="H85" s="278"/>
      <c r="I85" s="326"/>
      <c r="J85" s="326"/>
      <c r="K85" s="326"/>
      <c r="L85" s="326"/>
      <c r="M85" s="326"/>
      <c r="N85" s="326"/>
      <c r="O85" s="326"/>
      <c r="Q85" s="287"/>
      <c r="R85" s="288">
        <f t="shared" si="6"/>
        <v>0</v>
      </c>
    </row>
    <row r="86" spans="1:18" s="345" customFormat="1">
      <c r="A86" s="305" t="s">
        <v>8</v>
      </c>
      <c r="B86" s="305" t="s">
        <v>134</v>
      </c>
      <c r="C86" s="305" t="s">
        <v>124</v>
      </c>
      <c r="D86" s="257" t="str">
        <f t="shared" si="8"/>
        <v>04.055.005</v>
      </c>
      <c r="E86" s="348" t="s">
        <v>635</v>
      </c>
      <c r="F86" s="347" t="s">
        <v>30</v>
      </c>
      <c r="G86" s="278">
        <f t="shared" si="5"/>
        <v>0</v>
      </c>
      <c r="H86" s="621" t="s">
        <v>1640</v>
      </c>
      <c r="I86" s="326"/>
      <c r="J86" s="326"/>
      <c r="K86" s="326"/>
      <c r="L86" s="326"/>
      <c r="M86" s="326"/>
      <c r="N86" s="326"/>
      <c r="O86" s="326"/>
      <c r="Q86" s="287"/>
      <c r="R86" s="288">
        <f t="shared" si="6"/>
        <v>0</v>
      </c>
    </row>
    <row r="87" spans="1:18" s="345" customFormat="1">
      <c r="A87" s="315" t="s">
        <v>8</v>
      </c>
      <c r="B87" s="305" t="s">
        <v>134</v>
      </c>
      <c r="C87" s="305" t="s">
        <v>125</v>
      </c>
      <c r="D87" s="257" t="str">
        <f t="shared" si="8"/>
        <v>04.055.010</v>
      </c>
      <c r="E87" s="348" t="s">
        <v>636</v>
      </c>
      <c r="F87" s="347" t="s">
        <v>30</v>
      </c>
      <c r="G87" s="278">
        <f t="shared" si="5"/>
        <v>0</v>
      </c>
      <c r="H87" s="621" t="s">
        <v>1640</v>
      </c>
      <c r="I87" s="353"/>
      <c r="J87" s="353"/>
      <c r="K87" s="353"/>
      <c r="L87" s="353"/>
      <c r="M87" s="353"/>
      <c r="N87" s="353"/>
      <c r="O87" s="353"/>
      <c r="Q87" s="287"/>
      <c r="R87" s="288">
        <f t="shared" si="6"/>
        <v>0</v>
      </c>
    </row>
    <row r="88" spans="1:18" s="345" customFormat="1">
      <c r="A88" s="305" t="s">
        <v>8</v>
      </c>
      <c r="B88" s="305" t="s">
        <v>134</v>
      </c>
      <c r="C88" s="305" t="s">
        <v>126</v>
      </c>
      <c r="D88" s="257" t="str">
        <f t="shared" si="8"/>
        <v>04.055.015</v>
      </c>
      <c r="E88" s="348" t="s">
        <v>335</v>
      </c>
      <c r="F88" s="347" t="s">
        <v>25</v>
      </c>
      <c r="G88" s="278">
        <f t="shared" si="5"/>
        <v>0</v>
      </c>
      <c r="H88" s="621" t="s">
        <v>1640</v>
      </c>
      <c r="I88" s="353"/>
      <c r="J88" s="353"/>
      <c r="K88" s="353"/>
      <c r="L88" s="353"/>
      <c r="M88" s="353"/>
      <c r="N88" s="353"/>
      <c r="O88" s="353"/>
      <c r="Q88" s="287"/>
      <c r="R88" s="288">
        <f t="shared" si="6"/>
        <v>0</v>
      </c>
    </row>
    <row r="89" spans="1:18" s="345" customFormat="1">
      <c r="A89" s="305" t="s">
        <v>8</v>
      </c>
      <c r="B89" s="305" t="s">
        <v>134</v>
      </c>
      <c r="C89" s="305" t="s">
        <v>127</v>
      </c>
      <c r="D89" s="257" t="str">
        <f t="shared" si="8"/>
        <v>04.055.020</v>
      </c>
      <c r="E89" s="354" t="s">
        <v>333</v>
      </c>
      <c r="F89" s="347" t="s">
        <v>25</v>
      </c>
      <c r="G89" s="278">
        <f t="shared" si="5"/>
        <v>0</v>
      </c>
      <c r="H89" s="621" t="s">
        <v>1640</v>
      </c>
      <c r="I89" s="353"/>
      <c r="J89" s="353"/>
      <c r="K89" s="353"/>
      <c r="L89" s="353"/>
      <c r="M89" s="353"/>
      <c r="N89" s="353"/>
      <c r="O89" s="353"/>
      <c r="Q89" s="287"/>
      <c r="R89" s="288">
        <f t="shared" si="6"/>
        <v>0</v>
      </c>
    </row>
    <row r="90" spans="1:18" s="345" customFormat="1">
      <c r="A90" s="305" t="s">
        <v>8</v>
      </c>
      <c r="B90" s="305" t="s">
        <v>134</v>
      </c>
      <c r="C90" s="305" t="s">
        <v>128</v>
      </c>
      <c r="D90" s="257" t="str">
        <f t="shared" si="8"/>
        <v>04.055.025</v>
      </c>
      <c r="E90" s="348" t="s">
        <v>334</v>
      </c>
      <c r="F90" s="347" t="s">
        <v>25</v>
      </c>
      <c r="G90" s="278">
        <f t="shared" si="5"/>
        <v>0</v>
      </c>
      <c r="H90" s="621" t="s">
        <v>1640</v>
      </c>
      <c r="I90" s="353"/>
      <c r="J90" s="353"/>
      <c r="K90" s="353"/>
      <c r="L90" s="353"/>
      <c r="M90" s="353"/>
      <c r="N90" s="353"/>
      <c r="O90" s="353"/>
      <c r="Q90" s="287"/>
      <c r="R90" s="288">
        <f t="shared" si="6"/>
        <v>0</v>
      </c>
    </row>
    <row r="91" spans="1:18" s="345" customFormat="1">
      <c r="A91" s="305" t="s">
        <v>8</v>
      </c>
      <c r="B91" s="305" t="s">
        <v>134</v>
      </c>
      <c r="C91" s="305" t="s">
        <v>129</v>
      </c>
      <c r="D91" s="257" t="str">
        <f t="shared" si="8"/>
        <v>04.055.030</v>
      </c>
      <c r="E91" s="355" t="s">
        <v>1424</v>
      </c>
      <c r="F91" s="347" t="s">
        <v>30</v>
      </c>
      <c r="G91" s="278">
        <f t="shared" si="5"/>
        <v>0</v>
      </c>
      <c r="H91" s="621" t="s">
        <v>1640</v>
      </c>
      <c r="I91" s="353"/>
      <c r="J91" s="353"/>
      <c r="K91" s="353"/>
      <c r="L91" s="353"/>
      <c r="M91" s="353"/>
      <c r="N91" s="353"/>
      <c r="O91" s="353"/>
      <c r="Q91" s="287"/>
      <c r="R91" s="288">
        <f t="shared" si="6"/>
        <v>0</v>
      </c>
    </row>
    <row r="92" spans="1:18" s="345" customFormat="1" ht="28.5">
      <c r="A92" s="305" t="s">
        <v>8</v>
      </c>
      <c r="B92" s="305" t="s">
        <v>134</v>
      </c>
      <c r="C92" s="305" t="s">
        <v>130</v>
      </c>
      <c r="D92" s="257" t="str">
        <f t="shared" si="8"/>
        <v>04.055.035</v>
      </c>
      <c r="E92" s="356" t="s">
        <v>1425</v>
      </c>
      <c r="F92" s="347" t="s">
        <v>30</v>
      </c>
      <c r="G92" s="278">
        <f t="shared" si="5"/>
        <v>0</v>
      </c>
      <c r="H92" s="621" t="s">
        <v>1640</v>
      </c>
      <c r="I92" s="353"/>
      <c r="J92" s="353"/>
      <c r="K92" s="353"/>
      <c r="L92" s="353"/>
      <c r="M92" s="353"/>
      <c r="N92" s="353"/>
      <c r="O92" s="353"/>
      <c r="Q92" s="287"/>
      <c r="R92" s="288">
        <f t="shared" si="6"/>
        <v>0</v>
      </c>
    </row>
    <row r="93" spans="1:18" s="345" customFormat="1">
      <c r="A93" s="305"/>
      <c r="B93" s="305"/>
      <c r="C93" s="315"/>
      <c r="D93" s="257"/>
      <c r="E93" s="348"/>
      <c r="F93" s="347"/>
      <c r="G93" s="278"/>
      <c r="H93" s="278"/>
      <c r="I93" s="353"/>
      <c r="J93" s="353"/>
      <c r="K93" s="353"/>
      <c r="L93" s="353"/>
      <c r="M93" s="353"/>
      <c r="N93" s="353"/>
      <c r="O93" s="353"/>
      <c r="Q93" s="287"/>
      <c r="R93" s="288">
        <f t="shared" si="6"/>
        <v>0</v>
      </c>
    </row>
    <row r="94" spans="1:18" s="345" customFormat="1" ht="30">
      <c r="A94" s="305" t="s">
        <v>8</v>
      </c>
      <c r="B94" s="305" t="s">
        <v>135</v>
      </c>
      <c r="C94" s="315"/>
      <c r="D94" s="257" t="str">
        <f t="shared" ref="D94:D110" si="9">IF(A94=0,"",IF(C94=0,A94&amp;"."&amp;B94,A94&amp;"."&amp;B94&amp;"."&amp;C94))</f>
        <v>04.060</v>
      </c>
      <c r="E94" s="352" t="s">
        <v>886</v>
      </c>
      <c r="F94" s="347"/>
      <c r="G94" s="278"/>
      <c r="H94" s="278"/>
      <c r="I94" s="326"/>
      <c r="J94" s="326"/>
      <c r="K94" s="326"/>
      <c r="L94" s="326"/>
      <c r="M94" s="326"/>
      <c r="N94" s="326"/>
      <c r="O94" s="326"/>
      <c r="Q94" s="287"/>
      <c r="R94" s="288">
        <f t="shared" si="6"/>
        <v>0</v>
      </c>
    </row>
    <row r="95" spans="1:18" s="345" customFormat="1">
      <c r="A95" s="305" t="s">
        <v>8</v>
      </c>
      <c r="B95" s="305" t="s">
        <v>135</v>
      </c>
      <c r="C95" s="305" t="s">
        <v>124</v>
      </c>
      <c r="D95" s="257" t="str">
        <f t="shared" si="9"/>
        <v>04.060.005</v>
      </c>
      <c r="E95" s="348" t="s">
        <v>635</v>
      </c>
      <c r="F95" s="347" t="s">
        <v>30</v>
      </c>
      <c r="G95" s="278">
        <f t="shared" si="5"/>
        <v>0</v>
      </c>
      <c r="H95" s="621" t="s">
        <v>1640</v>
      </c>
      <c r="I95" s="326"/>
      <c r="J95" s="326"/>
      <c r="K95" s="326"/>
      <c r="L95" s="326"/>
      <c r="M95" s="326"/>
      <c r="N95" s="326"/>
      <c r="O95" s="326"/>
      <c r="Q95" s="287"/>
      <c r="R95" s="288">
        <f t="shared" si="6"/>
        <v>0</v>
      </c>
    </row>
    <row r="96" spans="1:18" s="345" customFormat="1">
      <c r="A96" s="315" t="s">
        <v>8</v>
      </c>
      <c r="B96" s="305" t="s">
        <v>135</v>
      </c>
      <c r="C96" s="305" t="s">
        <v>125</v>
      </c>
      <c r="D96" s="257" t="str">
        <f t="shared" si="9"/>
        <v>04.060.010</v>
      </c>
      <c r="E96" s="348" t="s">
        <v>636</v>
      </c>
      <c r="F96" s="347" t="s">
        <v>30</v>
      </c>
      <c r="G96" s="278">
        <f t="shared" si="5"/>
        <v>0</v>
      </c>
      <c r="H96" s="621" t="s">
        <v>1640</v>
      </c>
      <c r="I96" s="353"/>
      <c r="J96" s="353"/>
      <c r="K96" s="353"/>
      <c r="L96" s="353"/>
      <c r="M96" s="353"/>
      <c r="N96" s="353"/>
      <c r="O96" s="353"/>
      <c r="Q96" s="287"/>
      <c r="R96" s="288">
        <f t="shared" si="6"/>
        <v>0</v>
      </c>
    </row>
    <row r="97" spans="1:18" s="345" customFormat="1">
      <c r="A97" s="305" t="s">
        <v>8</v>
      </c>
      <c r="B97" s="305" t="s">
        <v>135</v>
      </c>
      <c r="C97" s="305" t="s">
        <v>126</v>
      </c>
      <c r="D97" s="257" t="str">
        <f t="shared" si="9"/>
        <v>04.060.015</v>
      </c>
      <c r="E97" s="348" t="s">
        <v>335</v>
      </c>
      <c r="F97" s="347" t="s">
        <v>25</v>
      </c>
      <c r="G97" s="278">
        <f t="shared" si="5"/>
        <v>0</v>
      </c>
      <c r="H97" s="621" t="s">
        <v>1640</v>
      </c>
      <c r="I97" s="353"/>
      <c r="J97" s="353"/>
      <c r="K97" s="353"/>
      <c r="L97" s="353"/>
      <c r="M97" s="353"/>
      <c r="N97" s="353"/>
      <c r="O97" s="353"/>
      <c r="Q97" s="287"/>
      <c r="R97" s="288">
        <f t="shared" si="6"/>
        <v>0</v>
      </c>
    </row>
    <row r="98" spans="1:18" s="345" customFormat="1">
      <c r="A98" s="305" t="s">
        <v>8</v>
      </c>
      <c r="B98" s="305" t="s">
        <v>135</v>
      </c>
      <c r="C98" s="305" t="s">
        <v>127</v>
      </c>
      <c r="D98" s="257" t="str">
        <f t="shared" si="9"/>
        <v>04.060.020</v>
      </c>
      <c r="E98" s="354" t="s">
        <v>333</v>
      </c>
      <c r="F98" s="347" t="s">
        <v>25</v>
      </c>
      <c r="G98" s="278">
        <f t="shared" si="5"/>
        <v>0</v>
      </c>
      <c r="H98" s="621" t="s">
        <v>1640</v>
      </c>
      <c r="I98" s="353"/>
      <c r="J98" s="353"/>
      <c r="K98" s="353"/>
      <c r="L98" s="353"/>
      <c r="M98" s="353"/>
      <c r="N98" s="353"/>
      <c r="O98" s="353"/>
      <c r="Q98" s="287"/>
      <c r="R98" s="288">
        <f t="shared" si="6"/>
        <v>0</v>
      </c>
    </row>
    <row r="99" spans="1:18" s="345" customFormat="1">
      <c r="A99" s="305" t="s">
        <v>8</v>
      </c>
      <c r="B99" s="305" t="s">
        <v>135</v>
      </c>
      <c r="C99" s="305" t="s">
        <v>128</v>
      </c>
      <c r="D99" s="257" t="str">
        <f t="shared" si="9"/>
        <v>04.060.025</v>
      </c>
      <c r="E99" s="348" t="s">
        <v>334</v>
      </c>
      <c r="F99" s="347" t="s">
        <v>25</v>
      </c>
      <c r="G99" s="278">
        <f t="shared" si="5"/>
        <v>0</v>
      </c>
      <c r="H99" s="621" t="s">
        <v>1640</v>
      </c>
      <c r="I99" s="353"/>
      <c r="J99" s="353"/>
      <c r="K99" s="353"/>
      <c r="L99" s="353"/>
      <c r="M99" s="353"/>
      <c r="N99" s="353"/>
      <c r="O99" s="353"/>
      <c r="Q99" s="287"/>
      <c r="R99" s="288">
        <f t="shared" si="6"/>
        <v>0</v>
      </c>
    </row>
    <row r="100" spans="1:18" s="345" customFormat="1">
      <c r="A100" s="305" t="s">
        <v>8</v>
      </c>
      <c r="B100" s="305" t="s">
        <v>135</v>
      </c>
      <c r="C100" s="305" t="s">
        <v>129</v>
      </c>
      <c r="D100" s="257" t="str">
        <f t="shared" si="9"/>
        <v>04.060.030</v>
      </c>
      <c r="E100" s="355" t="s">
        <v>1424</v>
      </c>
      <c r="F100" s="347" t="s">
        <v>30</v>
      </c>
      <c r="G100" s="278">
        <f t="shared" si="5"/>
        <v>0</v>
      </c>
      <c r="H100" s="621" t="s">
        <v>1640</v>
      </c>
      <c r="I100" s="353"/>
      <c r="J100" s="353"/>
      <c r="K100" s="353"/>
      <c r="L100" s="353"/>
      <c r="M100" s="353"/>
      <c r="N100" s="353"/>
      <c r="O100" s="353"/>
      <c r="Q100" s="287"/>
      <c r="R100" s="288">
        <f t="shared" si="6"/>
        <v>0</v>
      </c>
    </row>
    <row r="101" spans="1:18" s="345" customFormat="1" ht="28.5">
      <c r="A101" s="305" t="s">
        <v>8</v>
      </c>
      <c r="B101" s="305" t="s">
        <v>135</v>
      </c>
      <c r="C101" s="305" t="s">
        <v>130</v>
      </c>
      <c r="D101" s="257" t="str">
        <f t="shared" si="9"/>
        <v>04.060.035</v>
      </c>
      <c r="E101" s="356" t="s">
        <v>1425</v>
      </c>
      <c r="F101" s="347" t="s">
        <v>30</v>
      </c>
      <c r="G101" s="278">
        <f t="shared" si="5"/>
        <v>0</v>
      </c>
      <c r="H101" s="621" t="s">
        <v>1640</v>
      </c>
      <c r="I101" s="353"/>
      <c r="J101" s="353"/>
      <c r="K101" s="353"/>
      <c r="L101" s="353"/>
      <c r="M101" s="353"/>
      <c r="N101" s="353"/>
      <c r="O101" s="353"/>
      <c r="Q101" s="287"/>
      <c r="R101" s="288">
        <f t="shared" si="6"/>
        <v>0</v>
      </c>
    </row>
    <row r="102" spans="1:18" s="345" customFormat="1">
      <c r="A102" s="305"/>
      <c r="B102" s="305"/>
      <c r="C102" s="305"/>
      <c r="D102" s="257" t="str">
        <f t="shared" si="9"/>
        <v/>
      </c>
      <c r="E102" s="348"/>
      <c r="F102" s="347"/>
      <c r="G102" s="278"/>
      <c r="H102" s="278"/>
      <c r="I102" s="353"/>
      <c r="J102" s="353"/>
      <c r="K102" s="353"/>
      <c r="L102" s="353"/>
      <c r="M102" s="353"/>
      <c r="N102" s="353"/>
      <c r="O102" s="353"/>
      <c r="Q102" s="287"/>
      <c r="R102" s="288">
        <f t="shared" si="6"/>
        <v>0</v>
      </c>
    </row>
    <row r="103" spans="1:18" s="345" customFormat="1" ht="15">
      <c r="A103" s="305" t="s">
        <v>8</v>
      </c>
      <c r="B103" s="305" t="s">
        <v>136</v>
      </c>
      <c r="C103" s="315"/>
      <c r="D103" s="257" t="str">
        <f t="shared" si="9"/>
        <v>04.065</v>
      </c>
      <c r="E103" s="352" t="s">
        <v>887</v>
      </c>
      <c r="F103" s="347"/>
      <c r="G103" s="278"/>
      <c r="H103" s="278"/>
      <c r="I103" s="326"/>
      <c r="J103" s="326"/>
      <c r="K103" s="326"/>
      <c r="L103" s="326"/>
      <c r="M103" s="326"/>
      <c r="N103" s="326"/>
      <c r="O103" s="326"/>
      <c r="Q103" s="287"/>
      <c r="R103" s="288">
        <f t="shared" si="6"/>
        <v>0</v>
      </c>
    </row>
    <row r="104" spans="1:18" s="345" customFormat="1">
      <c r="A104" s="305" t="s">
        <v>8</v>
      </c>
      <c r="B104" s="305" t="s">
        <v>136</v>
      </c>
      <c r="C104" s="305" t="s">
        <v>124</v>
      </c>
      <c r="D104" s="257" t="str">
        <f t="shared" si="9"/>
        <v>04.065.005</v>
      </c>
      <c r="E104" s="348" t="s">
        <v>635</v>
      </c>
      <c r="F104" s="347" t="s">
        <v>30</v>
      </c>
      <c r="G104" s="278">
        <f t="shared" si="5"/>
        <v>0</v>
      </c>
      <c r="H104" s="621" t="s">
        <v>1640</v>
      </c>
      <c r="I104" s="326"/>
      <c r="J104" s="326"/>
      <c r="K104" s="326"/>
      <c r="L104" s="326"/>
      <c r="M104" s="326"/>
      <c r="N104" s="326"/>
      <c r="O104" s="326"/>
      <c r="Q104" s="287"/>
      <c r="R104" s="288">
        <f t="shared" si="6"/>
        <v>0</v>
      </c>
    </row>
    <row r="105" spans="1:18" s="345" customFormat="1">
      <c r="A105" s="315" t="s">
        <v>8</v>
      </c>
      <c r="B105" s="305" t="s">
        <v>136</v>
      </c>
      <c r="C105" s="305" t="s">
        <v>125</v>
      </c>
      <c r="D105" s="257" t="str">
        <f t="shared" si="9"/>
        <v>04.065.010</v>
      </c>
      <c r="E105" s="348" t="s">
        <v>636</v>
      </c>
      <c r="F105" s="347" t="s">
        <v>30</v>
      </c>
      <c r="G105" s="278">
        <f t="shared" si="5"/>
        <v>0</v>
      </c>
      <c r="H105" s="621" t="s">
        <v>1640</v>
      </c>
      <c r="I105" s="353"/>
      <c r="J105" s="353"/>
      <c r="K105" s="353"/>
      <c r="L105" s="353"/>
      <c r="M105" s="353"/>
      <c r="N105" s="353"/>
      <c r="O105" s="353"/>
      <c r="Q105" s="287"/>
      <c r="R105" s="288">
        <f t="shared" si="6"/>
        <v>0</v>
      </c>
    </row>
    <row r="106" spans="1:18" s="345" customFormat="1">
      <c r="A106" s="305" t="s">
        <v>8</v>
      </c>
      <c r="B106" s="305" t="s">
        <v>136</v>
      </c>
      <c r="C106" s="305" t="s">
        <v>126</v>
      </c>
      <c r="D106" s="257" t="str">
        <f t="shared" si="9"/>
        <v>04.065.015</v>
      </c>
      <c r="E106" s="348" t="s">
        <v>335</v>
      </c>
      <c r="F106" s="347" t="s">
        <v>25</v>
      </c>
      <c r="G106" s="278">
        <f t="shared" si="5"/>
        <v>0</v>
      </c>
      <c r="H106" s="621" t="s">
        <v>1640</v>
      </c>
      <c r="I106" s="353"/>
      <c r="J106" s="353"/>
      <c r="K106" s="353"/>
      <c r="L106" s="353"/>
      <c r="M106" s="353"/>
      <c r="N106" s="353"/>
      <c r="O106" s="353"/>
      <c r="Q106" s="287"/>
      <c r="R106" s="288">
        <f t="shared" si="6"/>
        <v>0</v>
      </c>
    </row>
    <row r="107" spans="1:18" s="345" customFormat="1">
      <c r="A107" s="305" t="s">
        <v>8</v>
      </c>
      <c r="B107" s="305" t="s">
        <v>136</v>
      </c>
      <c r="C107" s="305" t="s">
        <v>127</v>
      </c>
      <c r="D107" s="257" t="str">
        <f t="shared" si="9"/>
        <v>04.065.020</v>
      </c>
      <c r="E107" s="354" t="s">
        <v>333</v>
      </c>
      <c r="F107" s="347" t="s">
        <v>25</v>
      </c>
      <c r="G107" s="278">
        <f t="shared" si="5"/>
        <v>0</v>
      </c>
      <c r="H107" s="621" t="s">
        <v>1640</v>
      </c>
      <c r="I107" s="353"/>
      <c r="J107" s="353"/>
      <c r="K107" s="353"/>
      <c r="L107" s="353"/>
      <c r="M107" s="353"/>
      <c r="N107" s="353"/>
      <c r="O107" s="353"/>
      <c r="Q107" s="287"/>
      <c r="R107" s="288">
        <f t="shared" si="6"/>
        <v>0</v>
      </c>
    </row>
    <row r="108" spans="1:18" s="345" customFormat="1">
      <c r="A108" s="305" t="s">
        <v>8</v>
      </c>
      <c r="B108" s="305" t="s">
        <v>136</v>
      </c>
      <c r="C108" s="305" t="s">
        <v>128</v>
      </c>
      <c r="D108" s="257" t="str">
        <f t="shared" si="9"/>
        <v>04.065.025</v>
      </c>
      <c r="E108" s="348" t="s">
        <v>334</v>
      </c>
      <c r="F108" s="347" t="s">
        <v>25</v>
      </c>
      <c r="G108" s="278">
        <f t="shared" si="5"/>
        <v>0</v>
      </c>
      <c r="H108" s="621" t="s">
        <v>1640</v>
      </c>
      <c r="I108" s="353"/>
      <c r="J108" s="353"/>
      <c r="K108" s="353"/>
      <c r="L108" s="353"/>
      <c r="M108" s="353"/>
      <c r="N108" s="353"/>
      <c r="O108" s="353"/>
      <c r="Q108" s="287"/>
      <c r="R108" s="288">
        <f t="shared" si="6"/>
        <v>0</v>
      </c>
    </row>
    <row r="109" spans="1:18" s="345" customFormat="1">
      <c r="A109" s="305" t="s">
        <v>8</v>
      </c>
      <c r="B109" s="305" t="s">
        <v>136</v>
      </c>
      <c r="C109" s="305" t="s">
        <v>129</v>
      </c>
      <c r="D109" s="257" t="str">
        <f t="shared" si="9"/>
        <v>04.065.030</v>
      </c>
      <c r="E109" s="355" t="s">
        <v>1424</v>
      </c>
      <c r="F109" s="347" t="s">
        <v>30</v>
      </c>
      <c r="G109" s="278">
        <f t="shared" si="5"/>
        <v>0</v>
      </c>
      <c r="H109" s="621" t="s">
        <v>1640</v>
      </c>
      <c r="I109" s="353"/>
      <c r="J109" s="353"/>
      <c r="K109" s="353"/>
      <c r="L109" s="353"/>
      <c r="M109" s="353"/>
      <c r="N109" s="353"/>
      <c r="O109" s="353"/>
      <c r="Q109" s="287"/>
      <c r="R109" s="288">
        <f t="shared" si="6"/>
        <v>0</v>
      </c>
    </row>
    <row r="110" spans="1:18" s="345" customFormat="1" ht="28.5">
      <c r="A110" s="305" t="s">
        <v>8</v>
      </c>
      <c r="B110" s="305" t="s">
        <v>136</v>
      </c>
      <c r="C110" s="305" t="s">
        <v>130</v>
      </c>
      <c r="D110" s="257" t="str">
        <f t="shared" si="9"/>
        <v>04.065.035</v>
      </c>
      <c r="E110" s="356" t="s">
        <v>1425</v>
      </c>
      <c r="F110" s="347" t="s">
        <v>30</v>
      </c>
      <c r="G110" s="278">
        <f t="shared" si="5"/>
        <v>0</v>
      </c>
      <c r="H110" s="621" t="s">
        <v>1640</v>
      </c>
      <c r="I110" s="353"/>
      <c r="J110" s="353"/>
      <c r="K110" s="353"/>
      <c r="L110" s="353"/>
      <c r="M110" s="353"/>
      <c r="N110" s="353"/>
      <c r="O110" s="353"/>
      <c r="Q110" s="287"/>
      <c r="R110" s="288">
        <f t="shared" si="6"/>
        <v>0</v>
      </c>
    </row>
    <row r="111" spans="1:18" s="345" customFormat="1">
      <c r="A111" s="305"/>
      <c r="B111" s="305"/>
      <c r="C111" s="315"/>
      <c r="D111" s="257"/>
      <c r="E111" s="348"/>
      <c r="F111" s="347"/>
      <c r="G111" s="278"/>
      <c r="H111" s="278"/>
      <c r="I111" s="353"/>
      <c r="J111" s="353"/>
      <c r="K111" s="353"/>
      <c r="L111" s="353"/>
      <c r="M111" s="353"/>
      <c r="N111" s="353"/>
      <c r="O111" s="353"/>
      <c r="Q111" s="287"/>
      <c r="R111" s="288">
        <f t="shared" si="6"/>
        <v>0</v>
      </c>
    </row>
    <row r="112" spans="1:18" s="345" customFormat="1" ht="15.75" customHeight="1">
      <c r="A112" s="305" t="s">
        <v>8</v>
      </c>
      <c r="B112" s="305" t="s">
        <v>137</v>
      </c>
      <c r="C112" s="315"/>
      <c r="D112" s="257" t="str">
        <f t="shared" ref="D112:D119" si="10">IF(A112=0,"",IF(C112=0,A112&amp;"."&amp;B112,A112&amp;"."&amp;B112&amp;"."&amp;C112))</f>
        <v>04.070</v>
      </c>
      <c r="E112" s="352" t="s">
        <v>888</v>
      </c>
      <c r="F112" s="347"/>
      <c r="G112" s="278"/>
      <c r="H112" s="278"/>
      <c r="I112" s="326"/>
      <c r="J112" s="326"/>
      <c r="K112" s="326"/>
      <c r="L112" s="326"/>
      <c r="M112" s="326"/>
      <c r="N112" s="326"/>
      <c r="O112" s="326"/>
      <c r="Q112" s="287"/>
      <c r="R112" s="288">
        <f t="shared" si="6"/>
        <v>0</v>
      </c>
    </row>
    <row r="113" spans="1:18" s="345" customFormat="1">
      <c r="A113" s="305" t="s">
        <v>8</v>
      </c>
      <c r="B113" s="305" t="s">
        <v>137</v>
      </c>
      <c r="C113" s="305" t="s">
        <v>124</v>
      </c>
      <c r="D113" s="257" t="str">
        <f t="shared" si="10"/>
        <v>04.070.005</v>
      </c>
      <c r="E113" s="348" t="s">
        <v>635</v>
      </c>
      <c r="F113" s="347" t="s">
        <v>30</v>
      </c>
      <c r="G113" s="278">
        <f t="shared" si="5"/>
        <v>0</v>
      </c>
      <c r="H113" s="621" t="s">
        <v>1640</v>
      </c>
      <c r="I113" s="326"/>
      <c r="J113" s="326"/>
      <c r="K113" s="326"/>
      <c r="L113" s="326"/>
      <c r="M113" s="326"/>
      <c r="N113" s="326"/>
      <c r="O113" s="326"/>
      <c r="Q113" s="287"/>
      <c r="R113" s="288">
        <f t="shared" si="6"/>
        <v>0</v>
      </c>
    </row>
    <row r="114" spans="1:18" s="345" customFormat="1">
      <c r="A114" s="315" t="s">
        <v>8</v>
      </c>
      <c r="B114" s="305" t="s">
        <v>137</v>
      </c>
      <c r="C114" s="305" t="s">
        <v>125</v>
      </c>
      <c r="D114" s="257" t="str">
        <f t="shared" si="10"/>
        <v>04.070.010</v>
      </c>
      <c r="E114" s="348" t="s">
        <v>636</v>
      </c>
      <c r="F114" s="347" t="s">
        <v>30</v>
      </c>
      <c r="G114" s="278">
        <f t="shared" si="5"/>
        <v>0</v>
      </c>
      <c r="H114" s="621" t="s">
        <v>1640</v>
      </c>
      <c r="I114" s="353"/>
      <c r="J114" s="353"/>
      <c r="K114" s="353"/>
      <c r="L114" s="353"/>
      <c r="M114" s="353"/>
      <c r="N114" s="353"/>
      <c r="O114" s="353"/>
      <c r="Q114" s="287"/>
      <c r="R114" s="288">
        <f t="shared" si="6"/>
        <v>0</v>
      </c>
    </row>
    <row r="115" spans="1:18" s="345" customFormat="1">
      <c r="A115" s="305" t="s">
        <v>8</v>
      </c>
      <c r="B115" s="305" t="s">
        <v>137</v>
      </c>
      <c r="C115" s="305" t="s">
        <v>126</v>
      </c>
      <c r="D115" s="257" t="str">
        <f t="shared" si="10"/>
        <v>04.070.015</v>
      </c>
      <c r="E115" s="348" t="s">
        <v>335</v>
      </c>
      <c r="F115" s="347" t="s">
        <v>25</v>
      </c>
      <c r="G115" s="278">
        <f t="shared" si="5"/>
        <v>0</v>
      </c>
      <c r="H115" s="621" t="s">
        <v>1640</v>
      </c>
      <c r="I115" s="353"/>
      <c r="J115" s="353"/>
      <c r="K115" s="353"/>
      <c r="L115" s="353"/>
      <c r="M115" s="353"/>
      <c r="N115" s="353"/>
      <c r="O115" s="353"/>
      <c r="Q115" s="287"/>
      <c r="R115" s="288">
        <f t="shared" si="6"/>
        <v>0</v>
      </c>
    </row>
    <row r="116" spans="1:18" s="345" customFormat="1">
      <c r="A116" s="305" t="s">
        <v>8</v>
      </c>
      <c r="B116" s="305" t="s">
        <v>137</v>
      </c>
      <c r="C116" s="305" t="s">
        <v>127</v>
      </c>
      <c r="D116" s="257" t="str">
        <f t="shared" si="10"/>
        <v>04.070.020</v>
      </c>
      <c r="E116" s="354" t="s">
        <v>333</v>
      </c>
      <c r="F116" s="347" t="s">
        <v>25</v>
      </c>
      <c r="G116" s="278">
        <f t="shared" si="5"/>
        <v>0</v>
      </c>
      <c r="H116" s="621" t="s">
        <v>1640</v>
      </c>
      <c r="I116" s="353"/>
      <c r="J116" s="353"/>
      <c r="K116" s="353"/>
      <c r="L116" s="353"/>
      <c r="M116" s="353"/>
      <c r="N116" s="353"/>
      <c r="O116" s="353"/>
      <c r="Q116" s="287"/>
      <c r="R116" s="288">
        <f t="shared" si="6"/>
        <v>0</v>
      </c>
    </row>
    <row r="117" spans="1:18" s="345" customFormat="1">
      <c r="A117" s="305" t="s">
        <v>8</v>
      </c>
      <c r="B117" s="305" t="s">
        <v>137</v>
      </c>
      <c r="C117" s="305" t="s">
        <v>128</v>
      </c>
      <c r="D117" s="257" t="str">
        <f t="shared" si="10"/>
        <v>04.070.025</v>
      </c>
      <c r="E117" s="348" t="s">
        <v>334</v>
      </c>
      <c r="F117" s="347" t="s">
        <v>25</v>
      </c>
      <c r="G117" s="278">
        <f t="shared" si="5"/>
        <v>0</v>
      </c>
      <c r="H117" s="621" t="s">
        <v>1640</v>
      </c>
      <c r="I117" s="353"/>
      <c r="J117" s="353"/>
      <c r="K117" s="353"/>
      <c r="L117" s="353"/>
      <c r="M117" s="353"/>
      <c r="N117" s="353"/>
      <c r="O117" s="353"/>
      <c r="Q117" s="287"/>
      <c r="R117" s="288">
        <f t="shared" si="6"/>
        <v>0</v>
      </c>
    </row>
    <row r="118" spans="1:18" s="345" customFormat="1">
      <c r="A118" s="305" t="s">
        <v>8</v>
      </c>
      <c r="B118" s="305" t="s">
        <v>137</v>
      </c>
      <c r="C118" s="305" t="s">
        <v>129</v>
      </c>
      <c r="D118" s="257" t="str">
        <f t="shared" si="10"/>
        <v>04.070.030</v>
      </c>
      <c r="E118" s="355" t="s">
        <v>1424</v>
      </c>
      <c r="F118" s="347" t="s">
        <v>30</v>
      </c>
      <c r="G118" s="278">
        <f t="shared" si="5"/>
        <v>0</v>
      </c>
      <c r="H118" s="621" t="s">
        <v>1640</v>
      </c>
      <c r="I118" s="353"/>
      <c r="J118" s="353"/>
      <c r="K118" s="353"/>
      <c r="L118" s="353"/>
      <c r="M118" s="353"/>
      <c r="N118" s="353"/>
      <c r="O118" s="353"/>
      <c r="Q118" s="287"/>
      <c r="R118" s="288">
        <f t="shared" si="6"/>
        <v>0</v>
      </c>
    </row>
    <row r="119" spans="1:18" s="345" customFormat="1" ht="28.5">
      <c r="A119" s="305" t="s">
        <v>8</v>
      </c>
      <c r="B119" s="305" t="s">
        <v>137</v>
      </c>
      <c r="C119" s="305" t="s">
        <v>130</v>
      </c>
      <c r="D119" s="257" t="str">
        <f t="shared" si="10"/>
        <v>04.070.035</v>
      </c>
      <c r="E119" s="356" t="s">
        <v>1425</v>
      </c>
      <c r="F119" s="347" t="s">
        <v>30</v>
      </c>
      <c r="G119" s="278">
        <f t="shared" si="5"/>
        <v>0</v>
      </c>
      <c r="H119" s="621" t="s">
        <v>1640</v>
      </c>
      <c r="I119" s="353"/>
      <c r="J119" s="353"/>
      <c r="K119" s="353"/>
      <c r="L119" s="353"/>
      <c r="M119" s="353"/>
      <c r="N119" s="353"/>
      <c r="O119" s="353"/>
      <c r="Q119" s="287"/>
      <c r="R119" s="288">
        <f t="shared" si="6"/>
        <v>0</v>
      </c>
    </row>
    <row r="120" spans="1:18" s="345" customFormat="1">
      <c r="A120" s="305"/>
      <c r="B120" s="305"/>
      <c r="C120" s="315"/>
      <c r="D120" s="257"/>
      <c r="E120" s="348"/>
      <c r="F120" s="347"/>
      <c r="G120" s="278"/>
      <c r="H120" s="278"/>
      <c r="I120" s="353"/>
      <c r="J120" s="353"/>
      <c r="K120" s="353"/>
      <c r="L120" s="353"/>
      <c r="M120" s="353"/>
      <c r="N120" s="353"/>
      <c r="O120" s="353"/>
      <c r="Q120" s="287"/>
      <c r="R120" s="288">
        <f t="shared" si="6"/>
        <v>0</v>
      </c>
    </row>
    <row r="121" spans="1:18" s="345" customFormat="1" ht="15">
      <c r="A121" s="305" t="s">
        <v>8</v>
      </c>
      <c r="B121" s="305" t="s">
        <v>138</v>
      </c>
      <c r="C121" s="315"/>
      <c r="D121" s="257" t="str">
        <f t="shared" ref="D121:D128" si="11">IF(A121=0,"",IF(C121=0,A121&amp;"."&amp;B121,A121&amp;"."&amp;B121&amp;"."&amp;C121))</f>
        <v>04.075</v>
      </c>
      <c r="E121" s="352" t="s">
        <v>889</v>
      </c>
      <c r="F121" s="347"/>
      <c r="G121" s="278"/>
      <c r="H121" s="278"/>
      <c r="I121" s="326"/>
      <c r="J121" s="326"/>
      <c r="K121" s="326"/>
      <c r="L121" s="326"/>
      <c r="M121" s="326"/>
      <c r="N121" s="326"/>
      <c r="O121" s="326"/>
      <c r="Q121" s="287"/>
      <c r="R121" s="288">
        <f t="shared" si="6"/>
        <v>0</v>
      </c>
    </row>
    <row r="122" spans="1:18" s="345" customFormat="1">
      <c r="A122" s="305" t="s">
        <v>8</v>
      </c>
      <c r="B122" s="305" t="s">
        <v>138</v>
      </c>
      <c r="C122" s="305" t="s">
        <v>124</v>
      </c>
      <c r="D122" s="257" t="str">
        <f t="shared" si="11"/>
        <v>04.075.005</v>
      </c>
      <c r="E122" s="348" t="s">
        <v>635</v>
      </c>
      <c r="F122" s="347" t="s">
        <v>30</v>
      </c>
      <c r="G122" s="278">
        <f t="shared" si="5"/>
        <v>0</v>
      </c>
      <c r="H122" s="621" t="s">
        <v>1640</v>
      </c>
      <c r="I122" s="326"/>
      <c r="J122" s="326"/>
      <c r="K122" s="326"/>
      <c r="L122" s="326"/>
      <c r="M122" s="326"/>
      <c r="N122" s="326"/>
      <c r="O122" s="326"/>
      <c r="Q122" s="287"/>
      <c r="R122" s="288">
        <f t="shared" si="6"/>
        <v>0</v>
      </c>
    </row>
    <row r="123" spans="1:18" s="345" customFormat="1">
      <c r="A123" s="315" t="s">
        <v>8</v>
      </c>
      <c r="B123" s="305" t="s">
        <v>138</v>
      </c>
      <c r="C123" s="305" t="s">
        <v>125</v>
      </c>
      <c r="D123" s="257" t="str">
        <f t="shared" si="11"/>
        <v>04.075.010</v>
      </c>
      <c r="E123" s="348" t="s">
        <v>636</v>
      </c>
      <c r="F123" s="347" t="s">
        <v>30</v>
      </c>
      <c r="G123" s="278">
        <f t="shared" si="5"/>
        <v>0</v>
      </c>
      <c r="H123" s="621" t="s">
        <v>1640</v>
      </c>
      <c r="I123" s="353"/>
      <c r="J123" s="353"/>
      <c r="K123" s="353"/>
      <c r="L123" s="353"/>
      <c r="M123" s="353"/>
      <c r="N123" s="353"/>
      <c r="O123" s="353"/>
      <c r="Q123" s="287"/>
      <c r="R123" s="288">
        <f t="shared" si="6"/>
        <v>0</v>
      </c>
    </row>
    <row r="124" spans="1:18" s="345" customFormat="1">
      <c r="A124" s="305" t="s">
        <v>8</v>
      </c>
      <c r="B124" s="305" t="s">
        <v>138</v>
      </c>
      <c r="C124" s="305" t="s">
        <v>126</v>
      </c>
      <c r="D124" s="257" t="str">
        <f t="shared" si="11"/>
        <v>04.075.015</v>
      </c>
      <c r="E124" s="348" t="s">
        <v>335</v>
      </c>
      <c r="F124" s="347" t="s">
        <v>25</v>
      </c>
      <c r="G124" s="278">
        <f t="shared" si="5"/>
        <v>0</v>
      </c>
      <c r="H124" s="621" t="s">
        <v>1640</v>
      </c>
      <c r="I124" s="353"/>
      <c r="J124" s="353"/>
      <c r="K124" s="353"/>
      <c r="L124" s="353"/>
      <c r="M124" s="353"/>
      <c r="N124" s="353"/>
      <c r="O124" s="353"/>
      <c r="Q124" s="287"/>
      <c r="R124" s="288">
        <f t="shared" si="6"/>
        <v>0</v>
      </c>
    </row>
    <row r="125" spans="1:18" s="345" customFormat="1">
      <c r="A125" s="305" t="s">
        <v>8</v>
      </c>
      <c r="B125" s="305" t="s">
        <v>138</v>
      </c>
      <c r="C125" s="305" t="s">
        <v>127</v>
      </c>
      <c r="D125" s="257" t="str">
        <f t="shared" si="11"/>
        <v>04.075.020</v>
      </c>
      <c r="E125" s="354" t="s">
        <v>333</v>
      </c>
      <c r="F125" s="347" t="s">
        <v>25</v>
      </c>
      <c r="G125" s="278">
        <f t="shared" si="5"/>
        <v>0</v>
      </c>
      <c r="H125" s="621" t="s">
        <v>1640</v>
      </c>
      <c r="I125" s="353"/>
      <c r="J125" s="353"/>
      <c r="K125" s="353"/>
      <c r="L125" s="353"/>
      <c r="M125" s="353"/>
      <c r="N125" s="353"/>
      <c r="O125" s="353"/>
      <c r="Q125" s="287"/>
      <c r="R125" s="288">
        <f t="shared" si="6"/>
        <v>0</v>
      </c>
    </row>
    <row r="126" spans="1:18" s="345" customFormat="1">
      <c r="A126" s="305" t="s">
        <v>8</v>
      </c>
      <c r="B126" s="305" t="s">
        <v>138</v>
      </c>
      <c r="C126" s="305" t="s">
        <v>128</v>
      </c>
      <c r="D126" s="257" t="str">
        <f t="shared" si="11"/>
        <v>04.075.025</v>
      </c>
      <c r="E126" s="348" t="s">
        <v>334</v>
      </c>
      <c r="F126" s="347" t="s">
        <v>25</v>
      </c>
      <c r="G126" s="278">
        <f t="shared" si="5"/>
        <v>0</v>
      </c>
      <c r="H126" s="621" t="s">
        <v>1640</v>
      </c>
      <c r="I126" s="353"/>
      <c r="J126" s="353"/>
      <c r="K126" s="353"/>
      <c r="L126" s="353"/>
      <c r="M126" s="353"/>
      <c r="N126" s="353"/>
      <c r="O126" s="353"/>
      <c r="Q126" s="287"/>
      <c r="R126" s="288">
        <f t="shared" si="6"/>
        <v>0</v>
      </c>
    </row>
    <row r="127" spans="1:18" s="345" customFormat="1">
      <c r="A127" s="305" t="s">
        <v>8</v>
      </c>
      <c r="B127" s="305" t="s">
        <v>138</v>
      </c>
      <c r="C127" s="305" t="s">
        <v>129</v>
      </c>
      <c r="D127" s="257" t="str">
        <f t="shared" si="11"/>
        <v>04.075.030</v>
      </c>
      <c r="E127" s="355" t="s">
        <v>1424</v>
      </c>
      <c r="F127" s="347" t="s">
        <v>30</v>
      </c>
      <c r="G127" s="278">
        <f t="shared" si="5"/>
        <v>0</v>
      </c>
      <c r="H127" s="621" t="s">
        <v>1640</v>
      </c>
      <c r="I127" s="353"/>
      <c r="J127" s="353"/>
      <c r="K127" s="353"/>
      <c r="L127" s="353"/>
      <c r="M127" s="353"/>
      <c r="N127" s="353"/>
      <c r="O127" s="353"/>
      <c r="Q127" s="287"/>
      <c r="R127" s="288">
        <f t="shared" si="6"/>
        <v>0</v>
      </c>
    </row>
    <row r="128" spans="1:18" s="345" customFormat="1" ht="28.5">
      <c r="A128" s="305" t="s">
        <v>8</v>
      </c>
      <c r="B128" s="305" t="s">
        <v>138</v>
      </c>
      <c r="C128" s="305" t="s">
        <v>130</v>
      </c>
      <c r="D128" s="257" t="str">
        <f t="shared" si="11"/>
        <v>04.075.035</v>
      </c>
      <c r="E128" s="356" t="s">
        <v>1425</v>
      </c>
      <c r="F128" s="347" t="s">
        <v>30</v>
      </c>
      <c r="G128" s="278">
        <f t="shared" si="5"/>
        <v>0</v>
      </c>
      <c r="H128" s="621" t="s">
        <v>1640</v>
      </c>
      <c r="I128" s="353"/>
      <c r="J128" s="353"/>
      <c r="K128" s="353"/>
      <c r="L128" s="353"/>
      <c r="M128" s="353"/>
      <c r="N128" s="353"/>
      <c r="O128" s="353"/>
      <c r="Q128" s="287"/>
      <c r="R128" s="288">
        <f t="shared" si="6"/>
        <v>0</v>
      </c>
    </row>
    <row r="129" spans="1:18" s="345" customFormat="1">
      <c r="A129" s="305"/>
      <c r="B129" s="315"/>
      <c r="C129" s="305"/>
      <c r="D129" s="257"/>
      <c r="E129" s="357"/>
      <c r="F129" s="347"/>
      <c r="G129" s="278"/>
      <c r="H129" s="278"/>
      <c r="I129" s="353"/>
      <c r="J129" s="353"/>
      <c r="K129" s="353"/>
      <c r="L129" s="353"/>
      <c r="M129" s="353"/>
      <c r="N129" s="353"/>
      <c r="O129" s="353"/>
      <c r="Q129" s="287"/>
      <c r="R129" s="288">
        <f t="shared" si="6"/>
        <v>0</v>
      </c>
    </row>
    <row r="130" spans="1:18" s="345" customFormat="1" ht="30">
      <c r="A130" s="305" t="s">
        <v>8</v>
      </c>
      <c r="B130" s="305" t="s">
        <v>139</v>
      </c>
      <c r="C130" s="315"/>
      <c r="D130" s="257" t="str">
        <f t="shared" ref="D130:D137" si="12">IF(A130=0,"",IF(C130=0,A130&amp;"."&amp;B130,A130&amp;"."&amp;B130&amp;"."&amp;C130))</f>
        <v>04.080</v>
      </c>
      <c r="E130" s="352" t="s">
        <v>890</v>
      </c>
      <c r="F130" s="347"/>
      <c r="G130" s="278"/>
      <c r="H130" s="278"/>
      <c r="I130" s="326"/>
      <c r="J130" s="326"/>
      <c r="K130" s="326"/>
      <c r="L130" s="326"/>
      <c r="M130" s="326"/>
      <c r="N130" s="326"/>
      <c r="O130" s="326"/>
      <c r="Q130" s="287"/>
      <c r="R130" s="288">
        <f t="shared" si="6"/>
        <v>0</v>
      </c>
    </row>
    <row r="131" spans="1:18" s="345" customFormat="1">
      <c r="A131" s="305" t="s">
        <v>8</v>
      </c>
      <c r="B131" s="305" t="s">
        <v>139</v>
      </c>
      <c r="C131" s="305" t="s">
        <v>124</v>
      </c>
      <c r="D131" s="257" t="str">
        <f t="shared" si="12"/>
        <v>04.080.005</v>
      </c>
      <c r="E131" s="348" t="s">
        <v>635</v>
      </c>
      <c r="F131" s="347" t="s">
        <v>30</v>
      </c>
      <c r="G131" s="278">
        <f t="shared" si="5"/>
        <v>0</v>
      </c>
      <c r="H131" s="621" t="s">
        <v>1640</v>
      </c>
      <c r="I131" s="326"/>
      <c r="J131" s="326"/>
      <c r="K131" s="326"/>
      <c r="L131" s="326"/>
      <c r="M131" s="326"/>
      <c r="N131" s="326"/>
      <c r="O131" s="326"/>
      <c r="Q131" s="287"/>
      <c r="R131" s="288">
        <f t="shared" si="6"/>
        <v>0</v>
      </c>
    </row>
    <row r="132" spans="1:18" s="345" customFormat="1">
      <c r="A132" s="315" t="s">
        <v>8</v>
      </c>
      <c r="B132" s="305" t="s">
        <v>139</v>
      </c>
      <c r="C132" s="305" t="s">
        <v>125</v>
      </c>
      <c r="D132" s="257" t="str">
        <f t="shared" si="12"/>
        <v>04.080.010</v>
      </c>
      <c r="E132" s="348" t="s">
        <v>636</v>
      </c>
      <c r="F132" s="347" t="s">
        <v>30</v>
      </c>
      <c r="G132" s="278">
        <f t="shared" si="5"/>
        <v>0</v>
      </c>
      <c r="H132" s="621" t="s">
        <v>1640</v>
      </c>
      <c r="I132" s="353"/>
      <c r="J132" s="353"/>
      <c r="K132" s="353"/>
      <c r="L132" s="353"/>
      <c r="M132" s="353"/>
      <c r="N132" s="353"/>
      <c r="O132" s="353"/>
      <c r="Q132" s="287"/>
      <c r="R132" s="288">
        <f t="shared" si="6"/>
        <v>0</v>
      </c>
    </row>
    <row r="133" spans="1:18" s="345" customFormat="1">
      <c r="A133" s="305" t="s">
        <v>8</v>
      </c>
      <c r="B133" s="305" t="s">
        <v>139</v>
      </c>
      <c r="C133" s="305" t="s">
        <v>126</v>
      </c>
      <c r="D133" s="257" t="str">
        <f t="shared" si="12"/>
        <v>04.080.015</v>
      </c>
      <c r="E133" s="348" t="s">
        <v>335</v>
      </c>
      <c r="F133" s="347" t="s">
        <v>25</v>
      </c>
      <c r="G133" s="278">
        <f t="shared" si="5"/>
        <v>0</v>
      </c>
      <c r="H133" s="621" t="s">
        <v>1640</v>
      </c>
      <c r="I133" s="353"/>
      <c r="J133" s="353"/>
      <c r="K133" s="353"/>
      <c r="L133" s="353"/>
      <c r="M133" s="353"/>
      <c r="N133" s="353"/>
      <c r="O133" s="353"/>
      <c r="Q133" s="287"/>
      <c r="R133" s="288">
        <f t="shared" si="6"/>
        <v>0</v>
      </c>
    </row>
    <row r="134" spans="1:18" s="345" customFormat="1">
      <c r="A134" s="305" t="s">
        <v>8</v>
      </c>
      <c r="B134" s="305" t="s">
        <v>139</v>
      </c>
      <c r="C134" s="305" t="s">
        <v>127</v>
      </c>
      <c r="D134" s="257" t="str">
        <f t="shared" si="12"/>
        <v>04.080.020</v>
      </c>
      <c r="E134" s="354" t="s">
        <v>333</v>
      </c>
      <c r="F134" s="347" t="s">
        <v>25</v>
      </c>
      <c r="G134" s="278">
        <f t="shared" si="5"/>
        <v>0</v>
      </c>
      <c r="H134" s="621" t="s">
        <v>1640</v>
      </c>
      <c r="I134" s="353"/>
      <c r="J134" s="353"/>
      <c r="K134" s="353"/>
      <c r="L134" s="353"/>
      <c r="M134" s="353"/>
      <c r="N134" s="353"/>
      <c r="O134" s="353"/>
      <c r="Q134" s="287"/>
      <c r="R134" s="288">
        <f t="shared" si="6"/>
        <v>0</v>
      </c>
    </row>
    <row r="135" spans="1:18" s="345" customFormat="1">
      <c r="A135" s="305" t="s">
        <v>8</v>
      </c>
      <c r="B135" s="305" t="s">
        <v>139</v>
      </c>
      <c r="C135" s="305" t="s">
        <v>128</v>
      </c>
      <c r="D135" s="257" t="str">
        <f t="shared" si="12"/>
        <v>04.080.025</v>
      </c>
      <c r="E135" s="348" t="s">
        <v>334</v>
      </c>
      <c r="F135" s="347" t="s">
        <v>25</v>
      </c>
      <c r="G135" s="278">
        <f t="shared" ref="G135:G196" si="13">ROUNDUP(SUM(I135:O135),2)</f>
        <v>0</v>
      </c>
      <c r="H135" s="621" t="s">
        <v>1640</v>
      </c>
      <c r="I135" s="353"/>
      <c r="J135" s="353"/>
      <c r="K135" s="353"/>
      <c r="L135" s="353"/>
      <c r="M135" s="353"/>
      <c r="N135" s="353"/>
      <c r="O135" s="353"/>
      <c r="Q135" s="287"/>
      <c r="R135" s="288">
        <f t="shared" ref="R135:R196" si="14">Q135*G135</f>
        <v>0</v>
      </c>
    </row>
    <row r="136" spans="1:18" s="345" customFormat="1">
      <c r="A136" s="305" t="s">
        <v>8</v>
      </c>
      <c r="B136" s="305" t="s">
        <v>139</v>
      </c>
      <c r="C136" s="305" t="s">
        <v>129</v>
      </c>
      <c r="D136" s="257" t="str">
        <f t="shared" si="12"/>
        <v>04.080.030</v>
      </c>
      <c r="E136" s="355" t="s">
        <v>1424</v>
      </c>
      <c r="F136" s="347" t="s">
        <v>30</v>
      </c>
      <c r="G136" s="278">
        <f t="shared" si="13"/>
        <v>0</v>
      </c>
      <c r="H136" s="621" t="s">
        <v>1640</v>
      </c>
      <c r="I136" s="353"/>
      <c r="J136" s="353"/>
      <c r="K136" s="353"/>
      <c r="L136" s="353"/>
      <c r="M136" s="353"/>
      <c r="N136" s="353"/>
      <c r="O136" s="353"/>
      <c r="Q136" s="287"/>
      <c r="R136" s="288">
        <f t="shared" si="14"/>
        <v>0</v>
      </c>
    </row>
    <row r="137" spans="1:18" s="345" customFormat="1" ht="28.5">
      <c r="A137" s="305" t="s">
        <v>8</v>
      </c>
      <c r="B137" s="305" t="s">
        <v>139</v>
      </c>
      <c r="C137" s="305" t="s">
        <v>130</v>
      </c>
      <c r="D137" s="257" t="str">
        <f t="shared" si="12"/>
        <v>04.080.035</v>
      </c>
      <c r="E137" s="356" t="s">
        <v>1425</v>
      </c>
      <c r="F137" s="347" t="s">
        <v>30</v>
      </c>
      <c r="G137" s="278">
        <f t="shared" si="13"/>
        <v>0</v>
      </c>
      <c r="H137" s="621" t="s">
        <v>1640</v>
      </c>
      <c r="I137" s="353"/>
      <c r="J137" s="353"/>
      <c r="K137" s="353"/>
      <c r="L137" s="353"/>
      <c r="M137" s="353"/>
      <c r="N137" s="353"/>
      <c r="O137" s="353"/>
      <c r="Q137" s="287"/>
      <c r="R137" s="288">
        <f t="shared" si="14"/>
        <v>0</v>
      </c>
    </row>
    <row r="138" spans="1:18" s="345" customFormat="1">
      <c r="A138" s="315"/>
      <c r="B138" s="305"/>
      <c r="C138" s="315"/>
      <c r="D138" s="257"/>
      <c r="E138" s="351"/>
      <c r="F138" s="347"/>
      <c r="G138" s="278"/>
      <c r="H138" s="278"/>
      <c r="I138" s="326"/>
      <c r="J138" s="326"/>
      <c r="K138" s="326"/>
      <c r="L138" s="326"/>
      <c r="M138" s="326"/>
      <c r="N138" s="326"/>
      <c r="O138" s="326"/>
      <c r="Q138" s="287"/>
      <c r="R138" s="288">
        <f t="shared" si="14"/>
        <v>0</v>
      </c>
    </row>
    <row r="139" spans="1:18" s="345" customFormat="1" ht="16.5" customHeight="1">
      <c r="A139" s="305"/>
      <c r="B139" s="315"/>
      <c r="C139" s="305"/>
      <c r="D139" s="257" t="str">
        <f t="shared" ref="D139:D154" si="15">IF(A139=0,"",IF(C139=0,A139&amp;"."&amp;B139,A139&amp;"."&amp;B139&amp;"."&amp;C139))</f>
        <v/>
      </c>
      <c r="E139" s="358" t="s">
        <v>891</v>
      </c>
      <c r="F139" s="347"/>
      <c r="G139" s="278"/>
      <c r="H139" s="278"/>
      <c r="I139" s="353"/>
      <c r="J139" s="353"/>
      <c r="K139" s="353"/>
      <c r="L139" s="353"/>
      <c r="M139" s="353"/>
      <c r="N139" s="353"/>
      <c r="O139" s="353"/>
      <c r="Q139" s="287"/>
      <c r="R139" s="288">
        <f t="shared" si="14"/>
        <v>0</v>
      </c>
    </row>
    <row r="140" spans="1:18" s="345" customFormat="1" ht="15">
      <c r="A140" s="305"/>
      <c r="B140" s="315"/>
      <c r="C140" s="305"/>
      <c r="D140" s="257"/>
      <c r="E140" s="359"/>
      <c r="F140" s="347"/>
      <c r="G140" s="278"/>
      <c r="H140" s="278"/>
      <c r="I140" s="353"/>
      <c r="J140" s="353"/>
      <c r="K140" s="353"/>
      <c r="L140" s="353"/>
      <c r="M140" s="353"/>
      <c r="N140" s="353"/>
      <c r="O140" s="353"/>
      <c r="Q140" s="287"/>
      <c r="R140" s="288">
        <f t="shared" si="14"/>
        <v>0</v>
      </c>
    </row>
    <row r="141" spans="1:18" s="345" customFormat="1" ht="30">
      <c r="A141" s="305" t="s">
        <v>8</v>
      </c>
      <c r="B141" s="305" t="s">
        <v>140</v>
      </c>
      <c r="C141" s="305"/>
      <c r="D141" s="257" t="str">
        <f t="shared" si="15"/>
        <v>04.085</v>
      </c>
      <c r="E141" s="358" t="s">
        <v>892</v>
      </c>
      <c r="F141" s="347"/>
      <c r="G141" s="278"/>
      <c r="H141" s="278"/>
      <c r="I141" s="353"/>
      <c r="J141" s="353"/>
      <c r="K141" s="353"/>
      <c r="L141" s="353"/>
      <c r="M141" s="353"/>
      <c r="N141" s="353"/>
      <c r="O141" s="353"/>
      <c r="Q141" s="287"/>
      <c r="R141" s="288">
        <f t="shared" si="14"/>
        <v>0</v>
      </c>
    </row>
    <row r="142" spans="1:18" s="345" customFormat="1">
      <c r="A142" s="305" t="s">
        <v>8</v>
      </c>
      <c r="B142" s="305" t="s">
        <v>140</v>
      </c>
      <c r="C142" s="305" t="s">
        <v>124</v>
      </c>
      <c r="D142" s="257" t="str">
        <f t="shared" si="15"/>
        <v>04.085.005</v>
      </c>
      <c r="E142" s="348" t="s">
        <v>268</v>
      </c>
      <c r="F142" s="347" t="s">
        <v>25</v>
      </c>
      <c r="G142" s="278">
        <f t="shared" si="13"/>
        <v>0</v>
      </c>
      <c r="H142" s="621" t="s">
        <v>1640</v>
      </c>
      <c r="I142" s="353"/>
      <c r="J142" s="353"/>
      <c r="K142" s="353"/>
      <c r="L142" s="353"/>
      <c r="M142" s="353"/>
      <c r="N142" s="353"/>
      <c r="O142" s="353"/>
      <c r="Q142" s="287"/>
      <c r="R142" s="288">
        <f t="shared" si="14"/>
        <v>0</v>
      </c>
    </row>
    <row r="143" spans="1:18" s="345" customFormat="1">
      <c r="A143" s="305" t="s">
        <v>8</v>
      </c>
      <c r="B143" s="305" t="s">
        <v>140</v>
      </c>
      <c r="C143" s="305" t="s">
        <v>125</v>
      </c>
      <c r="D143" s="257" t="str">
        <f t="shared" si="15"/>
        <v>04.085.010</v>
      </c>
      <c r="E143" s="348" t="s">
        <v>269</v>
      </c>
      <c r="F143" s="347" t="s">
        <v>25</v>
      </c>
      <c r="G143" s="278">
        <f t="shared" si="13"/>
        <v>0</v>
      </c>
      <c r="H143" s="621" t="s">
        <v>1640</v>
      </c>
      <c r="I143" s="353"/>
      <c r="J143" s="353"/>
      <c r="K143" s="353"/>
      <c r="L143" s="353"/>
      <c r="M143" s="353"/>
      <c r="N143" s="353"/>
      <c r="O143" s="353"/>
      <c r="Q143" s="287"/>
      <c r="R143" s="288">
        <f t="shared" si="14"/>
        <v>0</v>
      </c>
    </row>
    <row r="144" spans="1:18" s="345" customFormat="1">
      <c r="A144" s="305" t="s">
        <v>8</v>
      </c>
      <c r="B144" s="305" t="s">
        <v>140</v>
      </c>
      <c r="C144" s="305" t="s">
        <v>126</v>
      </c>
      <c r="D144" s="257" t="str">
        <f t="shared" si="15"/>
        <v>04.085.015</v>
      </c>
      <c r="E144" s="348" t="s">
        <v>270</v>
      </c>
      <c r="F144" s="347" t="s">
        <v>25</v>
      </c>
      <c r="G144" s="278">
        <f t="shared" si="13"/>
        <v>0</v>
      </c>
      <c r="H144" s="621" t="s">
        <v>1640</v>
      </c>
      <c r="I144" s="353"/>
      <c r="J144" s="353"/>
      <c r="K144" s="353"/>
      <c r="L144" s="353"/>
      <c r="M144" s="353"/>
      <c r="N144" s="353"/>
      <c r="O144" s="353"/>
      <c r="Q144" s="287"/>
      <c r="R144" s="288">
        <f t="shared" si="14"/>
        <v>0</v>
      </c>
    </row>
    <row r="145" spans="1:18" s="345" customFormat="1">
      <c r="A145" s="305" t="s">
        <v>8</v>
      </c>
      <c r="B145" s="305" t="s">
        <v>140</v>
      </c>
      <c r="C145" s="305" t="s">
        <v>127</v>
      </c>
      <c r="D145" s="257" t="str">
        <f t="shared" si="15"/>
        <v>04.085.020</v>
      </c>
      <c r="E145" s="348" t="s">
        <v>271</v>
      </c>
      <c r="F145" s="347" t="s">
        <v>25</v>
      </c>
      <c r="G145" s="278">
        <f t="shared" si="13"/>
        <v>0</v>
      </c>
      <c r="H145" s="621" t="s">
        <v>1640</v>
      </c>
      <c r="I145" s="353"/>
      <c r="J145" s="353"/>
      <c r="K145" s="353"/>
      <c r="L145" s="353"/>
      <c r="M145" s="353"/>
      <c r="N145" s="353"/>
      <c r="O145" s="353"/>
      <c r="Q145" s="287"/>
      <c r="R145" s="288">
        <f t="shared" si="14"/>
        <v>0</v>
      </c>
    </row>
    <row r="146" spans="1:18" s="345" customFormat="1">
      <c r="A146" s="305" t="s">
        <v>8</v>
      </c>
      <c r="B146" s="305" t="s">
        <v>140</v>
      </c>
      <c r="C146" s="305" t="s">
        <v>128</v>
      </c>
      <c r="D146" s="257" t="str">
        <f t="shared" si="15"/>
        <v>04.085.025</v>
      </c>
      <c r="E146" s="348" t="s">
        <v>272</v>
      </c>
      <c r="F146" s="347" t="s">
        <v>25</v>
      </c>
      <c r="G146" s="278">
        <f t="shared" si="13"/>
        <v>0</v>
      </c>
      <c r="H146" s="621" t="s">
        <v>1640</v>
      </c>
      <c r="I146" s="353"/>
      <c r="J146" s="353"/>
      <c r="K146" s="353"/>
      <c r="L146" s="353"/>
      <c r="M146" s="353"/>
      <c r="N146" s="353"/>
      <c r="O146" s="353"/>
      <c r="Q146" s="287"/>
      <c r="R146" s="288">
        <f t="shared" si="14"/>
        <v>0</v>
      </c>
    </row>
    <row r="147" spans="1:18" s="345" customFormat="1">
      <c r="A147" s="305" t="s">
        <v>8</v>
      </c>
      <c r="B147" s="305" t="s">
        <v>140</v>
      </c>
      <c r="C147" s="305" t="s">
        <v>129</v>
      </c>
      <c r="D147" s="257" t="str">
        <f t="shared" si="15"/>
        <v>04.085.030</v>
      </c>
      <c r="E147" s="348" t="s">
        <v>273</v>
      </c>
      <c r="F147" s="347" t="s">
        <v>25</v>
      </c>
      <c r="G147" s="278">
        <f t="shared" si="13"/>
        <v>0</v>
      </c>
      <c r="H147" s="621" t="s">
        <v>1640</v>
      </c>
      <c r="I147" s="353"/>
      <c r="J147" s="353"/>
      <c r="K147" s="353"/>
      <c r="L147" s="353"/>
      <c r="M147" s="353"/>
      <c r="N147" s="353"/>
      <c r="O147" s="353"/>
      <c r="Q147" s="287"/>
      <c r="R147" s="288">
        <f t="shared" si="14"/>
        <v>0</v>
      </c>
    </row>
    <row r="148" spans="1:18" s="345" customFormat="1">
      <c r="A148" s="305" t="s">
        <v>8</v>
      </c>
      <c r="B148" s="305" t="s">
        <v>140</v>
      </c>
      <c r="C148" s="305" t="s">
        <v>130</v>
      </c>
      <c r="D148" s="257" t="str">
        <f t="shared" si="15"/>
        <v>04.085.035</v>
      </c>
      <c r="E148" s="348" t="s">
        <v>274</v>
      </c>
      <c r="F148" s="347" t="s">
        <v>25</v>
      </c>
      <c r="G148" s="278">
        <f t="shared" si="13"/>
        <v>0</v>
      </c>
      <c r="H148" s="621" t="s">
        <v>1640</v>
      </c>
      <c r="I148" s="353"/>
      <c r="J148" s="353"/>
      <c r="K148" s="353"/>
      <c r="L148" s="353"/>
      <c r="M148" s="353"/>
      <c r="N148" s="353"/>
      <c r="O148" s="353"/>
      <c r="Q148" s="287"/>
      <c r="R148" s="288">
        <f t="shared" si="14"/>
        <v>0</v>
      </c>
    </row>
    <row r="149" spans="1:18" s="345" customFormat="1">
      <c r="A149" s="305" t="s">
        <v>8</v>
      </c>
      <c r="B149" s="305" t="s">
        <v>140</v>
      </c>
      <c r="C149" s="305" t="s">
        <v>131</v>
      </c>
      <c r="D149" s="257" t="str">
        <f t="shared" si="15"/>
        <v>04.085.040</v>
      </c>
      <c r="E149" s="348" t="s">
        <v>275</v>
      </c>
      <c r="F149" s="347" t="s">
        <v>25</v>
      </c>
      <c r="G149" s="278">
        <f t="shared" si="13"/>
        <v>0</v>
      </c>
      <c r="H149" s="621" t="s">
        <v>1640</v>
      </c>
      <c r="I149" s="353"/>
      <c r="J149" s="353"/>
      <c r="K149" s="353"/>
      <c r="L149" s="353"/>
      <c r="M149" s="353"/>
      <c r="N149" s="353"/>
      <c r="O149" s="353"/>
      <c r="Q149" s="287"/>
      <c r="R149" s="288">
        <f t="shared" si="14"/>
        <v>0</v>
      </c>
    </row>
    <row r="150" spans="1:18" s="345" customFormat="1">
      <c r="A150" s="305" t="s">
        <v>8</v>
      </c>
      <c r="B150" s="305" t="s">
        <v>140</v>
      </c>
      <c r="C150" s="305" t="s">
        <v>132</v>
      </c>
      <c r="D150" s="257" t="str">
        <f t="shared" si="15"/>
        <v>04.085.045</v>
      </c>
      <c r="E150" s="348" t="s">
        <v>276</v>
      </c>
      <c r="F150" s="347" t="s">
        <v>25</v>
      </c>
      <c r="G150" s="278">
        <f t="shared" si="13"/>
        <v>0</v>
      </c>
      <c r="H150" s="621" t="s">
        <v>1640</v>
      </c>
      <c r="I150" s="353"/>
      <c r="J150" s="353"/>
      <c r="K150" s="353"/>
      <c r="L150" s="353"/>
      <c r="M150" s="353"/>
      <c r="N150" s="353"/>
      <c r="O150" s="353"/>
      <c r="Q150" s="287"/>
      <c r="R150" s="288">
        <f t="shared" si="14"/>
        <v>0</v>
      </c>
    </row>
    <row r="151" spans="1:18" s="345" customFormat="1">
      <c r="A151" s="305" t="s">
        <v>8</v>
      </c>
      <c r="B151" s="305" t="s">
        <v>140</v>
      </c>
      <c r="C151" s="305" t="s">
        <v>133</v>
      </c>
      <c r="D151" s="257" t="str">
        <f t="shared" si="15"/>
        <v>04.085.050</v>
      </c>
      <c r="E151" s="348" t="s">
        <v>277</v>
      </c>
      <c r="F151" s="347" t="s">
        <v>25</v>
      </c>
      <c r="G151" s="278">
        <f t="shared" si="13"/>
        <v>0</v>
      </c>
      <c r="H151" s="621" t="s">
        <v>1640</v>
      </c>
      <c r="I151" s="353"/>
      <c r="J151" s="353"/>
      <c r="K151" s="353"/>
      <c r="L151" s="353"/>
      <c r="M151" s="353"/>
      <c r="N151" s="353"/>
      <c r="O151" s="353"/>
      <c r="Q151" s="287"/>
      <c r="R151" s="288">
        <f t="shared" si="14"/>
        <v>0</v>
      </c>
    </row>
    <row r="152" spans="1:18" s="345" customFormat="1">
      <c r="A152" s="305"/>
      <c r="B152" s="305"/>
      <c r="C152" s="305"/>
      <c r="D152" s="257" t="str">
        <f t="shared" si="15"/>
        <v/>
      </c>
      <c r="E152" s="348"/>
      <c r="F152" s="347"/>
      <c r="G152" s="278"/>
      <c r="H152" s="278"/>
      <c r="I152" s="353"/>
      <c r="J152" s="353"/>
      <c r="K152" s="353"/>
      <c r="L152" s="353"/>
      <c r="M152" s="353"/>
      <c r="N152" s="353"/>
      <c r="O152" s="353"/>
      <c r="Q152" s="287"/>
      <c r="R152" s="288">
        <f t="shared" si="14"/>
        <v>0</v>
      </c>
    </row>
    <row r="153" spans="1:18" s="345" customFormat="1">
      <c r="A153" s="305"/>
      <c r="B153" s="305"/>
      <c r="C153" s="305"/>
      <c r="D153" s="257" t="str">
        <f t="shared" si="15"/>
        <v/>
      </c>
      <c r="E153" s="348"/>
      <c r="F153" s="347"/>
      <c r="G153" s="278"/>
      <c r="H153" s="278"/>
      <c r="I153" s="353"/>
      <c r="J153" s="353"/>
      <c r="K153" s="353"/>
      <c r="L153" s="353"/>
      <c r="M153" s="353"/>
      <c r="N153" s="353"/>
      <c r="O153" s="353"/>
      <c r="Q153" s="287"/>
      <c r="R153" s="288">
        <f t="shared" si="14"/>
        <v>0</v>
      </c>
    </row>
    <row r="154" spans="1:18" s="345" customFormat="1" ht="30">
      <c r="A154" s="305" t="s">
        <v>8</v>
      </c>
      <c r="B154" s="305" t="s">
        <v>152</v>
      </c>
      <c r="C154" s="305"/>
      <c r="D154" s="257" t="str">
        <f t="shared" si="15"/>
        <v>04.090</v>
      </c>
      <c r="E154" s="358" t="s">
        <v>893</v>
      </c>
      <c r="F154" s="347"/>
      <c r="G154" s="278"/>
      <c r="H154" s="278"/>
      <c r="I154" s="353"/>
      <c r="J154" s="353"/>
      <c r="K154" s="353"/>
      <c r="L154" s="353"/>
      <c r="M154" s="353"/>
      <c r="N154" s="353"/>
      <c r="O154" s="353"/>
      <c r="Q154" s="287"/>
      <c r="R154" s="288">
        <f t="shared" si="14"/>
        <v>0</v>
      </c>
    </row>
    <row r="155" spans="1:18" s="345" customFormat="1">
      <c r="A155" s="305" t="s">
        <v>8</v>
      </c>
      <c r="B155" s="305" t="s">
        <v>152</v>
      </c>
      <c r="C155" s="305" t="s">
        <v>124</v>
      </c>
      <c r="D155" s="257" t="str">
        <f t="shared" ref="D155:D190" si="16">IF(A155=0,"",IF(C155=0,A155&amp;"."&amp;B155,A155&amp;"."&amp;B155&amp;"."&amp;C155))</f>
        <v>04.090.005</v>
      </c>
      <c r="E155" s="348" t="s">
        <v>268</v>
      </c>
      <c r="F155" s="347" t="s">
        <v>25</v>
      </c>
      <c r="G155" s="278">
        <f t="shared" si="13"/>
        <v>0</v>
      </c>
      <c r="H155" s="621" t="s">
        <v>1640</v>
      </c>
      <c r="I155" s="353"/>
      <c r="J155" s="353"/>
      <c r="K155" s="353"/>
      <c r="L155" s="353"/>
      <c r="M155" s="353"/>
      <c r="N155" s="353"/>
      <c r="O155" s="353"/>
      <c r="Q155" s="287"/>
      <c r="R155" s="288">
        <f t="shared" si="14"/>
        <v>0</v>
      </c>
    </row>
    <row r="156" spans="1:18" s="345" customFormat="1">
      <c r="A156" s="305" t="s">
        <v>8</v>
      </c>
      <c r="B156" s="305" t="s">
        <v>152</v>
      </c>
      <c r="C156" s="305" t="s">
        <v>125</v>
      </c>
      <c r="D156" s="257" t="str">
        <f t="shared" si="16"/>
        <v>04.090.010</v>
      </c>
      <c r="E156" s="348" t="s">
        <v>269</v>
      </c>
      <c r="F156" s="347" t="s">
        <v>25</v>
      </c>
      <c r="G156" s="278">
        <f t="shared" si="13"/>
        <v>0</v>
      </c>
      <c r="H156" s="621" t="s">
        <v>1640</v>
      </c>
      <c r="I156" s="353"/>
      <c r="J156" s="353"/>
      <c r="K156" s="353"/>
      <c r="L156" s="353"/>
      <c r="M156" s="353"/>
      <c r="N156" s="353"/>
      <c r="O156" s="353"/>
      <c r="Q156" s="287"/>
      <c r="R156" s="288">
        <f t="shared" si="14"/>
        <v>0</v>
      </c>
    </row>
    <row r="157" spans="1:18" s="345" customFormat="1">
      <c r="A157" s="305" t="s">
        <v>8</v>
      </c>
      <c r="B157" s="305" t="s">
        <v>152</v>
      </c>
      <c r="C157" s="305" t="s">
        <v>126</v>
      </c>
      <c r="D157" s="257" t="str">
        <f t="shared" si="16"/>
        <v>04.090.015</v>
      </c>
      <c r="E157" s="348" t="s">
        <v>270</v>
      </c>
      <c r="F157" s="347" t="s">
        <v>25</v>
      </c>
      <c r="G157" s="278">
        <f t="shared" si="13"/>
        <v>0</v>
      </c>
      <c r="H157" s="621" t="s">
        <v>1640</v>
      </c>
      <c r="I157" s="353"/>
      <c r="J157" s="353"/>
      <c r="K157" s="353"/>
      <c r="L157" s="353"/>
      <c r="M157" s="353"/>
      <c r="N157" s="353"/>
      <c r="O157" s="353"/>
      <c r="Q157" s="287"/>
      <c r="R157" s="288">
        <f t="shared" si="14"/>
        <v>0</v>
      </c>
    </row>
    <row r="158" spans="1:18" s="345" customFormat="1">
      <c r="A158" s="305" t="s">
        <v>8</v>
      </c>
      <c r="B158" s="305" t="s">
        <v>152</v>
      </c>
      <c r="C158" s="305" t="s">
        <v>127</v>
      </c>
      <c r="D158" s="257" t="str">
        <f t="shared" si="16"/>
        <v>04.090.020</v>
      </c>
      <c r="E158" s="348" t="s">
        <v>271</v>
      </c>
      <c r="F158" s="347" t="s">
        <v>25</v>
      </c>
      <c r="G158" s="278">
        <f t="shared" si="13"/>
        <v>0</v>
      </c>
      <c r="H158" s="621" t="s">
        <v>1640</v>
      </c>
      <c r="I158" s="353"/>
      <c r="J158" s="353"/>
      <c r="K158" s="353"/>
      <c r="L158" s="353"/>
      <c r="M158" s="353"/>
      <c r="N158" s="353"/>
      <c r="O158" s="353"/>
      <c r="Q158" s="287"/>
      <c r="R158" s="288">
        <f t="shared" si="14"/>
        <v>0</v>
      </c>
    </row>
    <row r="159" spans="1:18" s="345" customFormat="1">
      <c r="A159" s="305"/>
      <c r="B159" s="305"/>
      <c r="C159" s="305"/>
      <c r="D159" s="257" t="str">
        <f t="shared" si="16"/>
        <v/>
      </c>
      <c r="E159" s="348"/>
      <c r="F159" s="347"/>
      <c r="G159" s="278"/>
      <c r="H159" s="278"/>
      <c r="I159" s="353"/>
      <c r="J159" s="353"/>
      <c r="K159" s="353"/>
      <c r="L159" s="353"/>
      <c r="M159" s="353"/>
      <c r="N159" s="353"/>
      <c r="O159" s="353"/>
      <c r="Q159" s="287"/>
      <c r="R159" s="288">
        <f t="shared" si="14"/>
        <v>0</v>
      </c>
    </row>
    <row r="160" spans="1:18" s="345" customFormat="1" ht="15">
      <c r="A160" s="305"/>
      <c r="B160" s="305"/>
      <c r="C160" s="305"/>
      <c r="D160" s="257" t="str">
        <f t="shared" si="16"/>
        <v/>
      </c>
      <c r="E160" s="358" t="s">
        <v>894</v>
      </c>
      <c r="F160" s="347"/>
      <c r="G160" s="278"/>
      <c r="H160" s="278"/>
      <c r="I160" s="353"/>
      <c r="J160" s="353"/>
      <c r="K160" s="353"/>
      <c r="L160" s="353"/>
      <c r="M160" s="353"/>
      <c r="N160" s="353"/>
      <c r="O160" s="353"/>
      <c r="Q160" s="287"/>
      <c r="R160" s="288">
        <f t="shared" si="14"/>
        <v>0</v>
      </c>
    </row>
    <row r="161" spans="1:18" s="345" customFormat="1" ht="15">
      <c r="A161" s="305"/>
      <c r="B161" s="305"/>
      <c r="C161" s="305"/>
      <c r="D161" s="257" t="str">
        <f t="shared" si="16"/>
        <v/>
      </c>
      <c r="E161" s="359"/>
      <c r="F161" s="347"/>
      <c r="G161" s="278"/>
      <c r="H161" s="278"/>
      <c r="I161" s="353"/>
      <c r="J161" s="353"/>
      <c r="K161" s="353"/>
      <c r="L161" s="353"/>
      <c r="M161" s="353"/>
      <c r="N161" s="353"/>
      <c r="O161" s="353"/>
      <c r="Q161" s="287"/>
      <c r="R161" s="288">
        <f t="shared" si="14"/>
        <v>0</v>
      </c>
    </row>
    <row r="162" spans="1:18" s="345" customFormat="1" ht="30">
      <c r="A162" s="305" t="s">
        <v>8</v>
      </c>
      <c r="B162" s="305" t="s">
        <v>151</v>
      </c>
      <c r="C162" s="305"/>
      <c r="D162" s="257" t="str">
        <f t="shared" si="16"/>
        <v>04.095</v>
      </c>
      <c r="E162" s="358" t="s">
        <v>898</v>
      </c>
      <c r="F162" s="347"/>
      <c r="G162" s="278"/>
      <c r="H162" s="278"/>
      <c r="I162" s="353"/>
      <c r="J162" s="353"/>
      <c r="K162" s="353"/>
      <c r="L162" s="353"/>
      <c r="M162" s="353"/>
      <c r="N162" s="353"/>
      <c r="O162" s="353"/>
      <c r="Q162" s="287"/>
      <c r="R162" s="288">
        <f t="shared" si="14"/>
        <v>0</v>
      </c>
    </row>
    <row r="163" spans="1:18" s="345" customFormat="1">
      <c r="A163" s="305" t="s">
        <v>8</v>
      </c>
      <c r="B163" s="305" t="s">
        <v>151</v>
      </c>
      <c r="C163" s="305" t="s">
        <v>124</v>
      </c>
      <c r="D163" s="257" t="str">
        <f t="shared" si="16"/>
        <v>04.095.005</v>
      </c>
      <c r="E163" s="348" t="s">
        <v>1276</v>
      </c>
      <c r="F163" s="347" t="s">
        <v>25</v>
      </c>
      <c r="G163" s="278">
        <f t="shared" si="13"/>
        <v>0</v>
      </c>
      <c r="H163" s="621" t="s">
        <v>1640</v>
      </c>
      <c r="I163" s="353"/>
      <c r="J163" s="353"/>
      <c r="K163" s="353"/>
      <c r="L163" s="353"/>
      <c r="M163" s="353"/>
      <c r="N163" s="353"/>
      <c r="O163" s="353"/>
      <c r="Q163" s="287"/>
      <c r="R163" s="288">
        <f t="shared" si="14"/>
        <v>0</v>
      </c>
    </row>
    <row r="164" spans="1:18" s="345" customFormat="1">
      <c r="A164" s="305" t="s">
        <v>8</v>
      </c>
      <c r="B164" s="305" t="s">
        <v>151</v>
      </c>
      <c r="C164" s="305" t="s">
        <v>125</v>
      </c>
      <c r="D164" s="257" t="str">
        <f t="shared" si="16"/>
        <v>04.095.010</v>
      </c>
      <c r="E164" s="348" t="s">
        <v>1277</v>
      </c>
      <c r="F164" s="347" t="s">
        <v>25</v>
      </c>
      <c r="G164" s="278">
        <f t="shared" si="13"/>
        <v>0</v>
      </c>
      <c r="H164" s="621" t="s">
        <v>1640</v>
      </c>
      <c r="I164" s="353"/>
      <c r="J164" s="353"/>
      <c r="K164" s="353"/>
      <c r="L164" s="353"/>
      <c r="M164" s="353"/>
      <c r="N164" s="353"/>
      <c r="O164" s="353"/>
      <c r="Q164" s="287"/>
      <c r="R164" s="288">
        <f t="shared" si="14"/>
        <v>0</v>
      </c>
    </row>
    <row r="165" spans="1:18" s="345" customFormat="1" ht="15" customHeight="1">
      <c r="A165" s="305" t="s">
        <v>8</v>
      </c>
      <c r="B165" s="305" t="s">
        <v>151</v>
      </c>
      <c r="C165" s="305" t="s">
        <v>126</v>
      </c>
      <c r="D165" s="257" t="str">
        <f t="shared" si="16"/>
        <v>04.095.015</v>
      </c>
      <c r="E165" s="348" t="s">
        <v>1278</v>
      </c>
      <c r="F165" s="347" t="s">
        <v>25</v>
      </c>
      <c r="G165" s="278">
        <f t="shared" si="13"/>
        <v>0</v>
      </c>
      <c r="H165" s="621" t="s">
        <v>1640</v>
      </c>
      <c r="I165" s="353"/>
      <c r="J165" s="353"/>
      <c r="K165" s="353"/>
      <c r="L165" s="353"/>
      <c r="M165" s="353"/>
      <c r="N165" s="353"/>
      <c r="O165" s="353"/>
      <c r="Q165" s="287"/>
      <c r="R165" s="288">
        <f t="shared" si="14"/>
        <v>0</v>
      </c>
    </row>
    <row r="166" spans="1:18" s="345" customFormat="1" ht="15" customHeight="1">
      <c r="A166" s="305"/>
      <c r="B166" s="305"/>
      <c r="C166" s="305"/>
      <c r="D166" s="257"/>
      <c r="E166" s="357"/>
      <c r="F166" s="347"/>
      <c r="G166" s="278"/>
      <c r="H166" s="278"/>
      <c r="I166" s="353"/>
      <c r="J166" s="353"/>
      <c r="K166" s="353"/>
      <c r="L166" s="353"/>
      <c r="M166" s="353"/>
      <c r="N166" s="353"/>
      <c r="O166" s="353"/>
      <c r="Q166" s="287"/>
      <c r="R166" s="288">
        <f t="shared" si="14"/>
        <v>0</v>
      </c>
    </row>
    <row r="167" spans="1:18" s="345" customFormat="1" ht="30">
      <c r="A167" s="305" t="s">
        <v>8</v>
      </c>
      <c r="B167" s="305" t="s">
        <v>153</v>
      </c>
      <c r="C167" s="305"/>
      <c r="D167" s="257" t="str">
        <f t="shared" si="16"/>
        <v>04.100</v>
      </c>
      <c r="E167" s="358" t="s">
        <v>897</v>
      </c>
      <c r="F167" s="347"/>
      <c r="G167" s="278"/>
      <c r="H167" s="278"/>
      <c r="I167" s="353"/>
      <c r="J167" s="353"/>
      <c r="K167" s="353"/>
      <c r="L167" s="353"/>
      <c r="M167" s="353"/>
      <c r="N167" s="353"/>
      <c r="O167" s="353"/>
      <c r="Q167" s="287"/>
      <c r="R167" s="288">
        <f t="shared" si="14"/>
        <v>0</v>
      </c>
    </row>
    <row r="168" spans="1:18" s="345" customFormat="1">
      <c r="A168" s="305" t="s">
        <v>8</v>
      </c>
      <c r="B168" s="305" t="s">
        <v>153</v>
      </c>
      <c r="C168" s="305" t="s">
        <v>124</v>
      </c>
      <c r="D168" s="257" t="str">
        <f t="shared" si="16"/>
        <v>04.100.005</v>
      </c>
      <c r="E168" s="348" t="s">
        <v>1276</v>
      </c>
      <c r="F168" s="347" t="s">
        <v>25</v>
      </c>
      <c r="G168" s="278">
        <f t="shared" si="13"/>
        <v>0</v>
      </c>
      <c r="H168" s="621" t="s">
        <v>1640</v>
      </c>
      <c r="I168" s="353"/>
      <c r="J168" s="353"/>
      <c r="K168" s="353"/>
      <c r="L168" s="353"/>
      <c r="M168" s="353"/>
      <c r="N168" s="353"/>
      <c r="O168" s="353"/>
      <c r="Q168" s="287"/>
      <c r="R168" s="288">
        <f t="shared" si="14"/>
        <v>0</v>
      </c>
    </row>
    <row r="169" spans="1:18" s="345" customFormat="1">
      <c r="A169" s="305" t="s">
        <v>8</v>
      </c>
      <c r="B169" s="305" t="s">
        <v>153</v>
      </c>
      <c r="C169" s="305" t="s">
        <v>125</v>
      </c>
      <c r="D169" s="257" t="str">
        <f t="shared" si="16"/>
        <v>04.100.010</v>
      </c>
      <c r="E169" s="348" t="s">
        <v>1277</v>
      </c>
      <c r="F169" s="347" t="s">
        <v>25</v>
      </c>
      <c r="G169" s="278">
        <f t="shared" si="13"/>
        <v>0</v>
      </c>
      <c r="H169" s="621" t="s">
        <v>1640</v>
      </c>
      <c r="I169" s="353"/>
      <c r="J169" s="353"/>
      <c r="K169" s="353"/>
      <c r="L169" s="353"/>
      <c r="M169" s="353"/>
      <c r="N169" s="353"/>
      <c r="O169" s="353"/>
      <c r="Q169" s="287"/>
      <c r="R169" s="288">
        <f t="shared" si="14"/>
        <v>0</v>
      </c>
    </row>
    <row r="170" spans="1:18" s="345" customFormat="1">
      <c r="A170" s="305" t="s">
        <v>8</v>
      </c>
      <c r="B170" s="305" t="s">
        <v>153</v>
      </c>
      <c r="C170" s="305" t="s">
        <v>126</v>
      </c>
      <c r="D170" s="257" t="str">
        <f t="shared" si="16"/>
        <v>04.100.015</v>
      </c>
      <c r="E170" s="348" t="s">
        <v>1278</v>
      </c>
      <c r="F170" s="347" t="s">
        <v>25</v>
      </c>
      <c r="G170" s="278">
        <f t="shared" si="13"/>
        <v>0</v>
      </c>
      <c r="H170" s="621" t="s">
        <v>1640</v>
      </c>
      <c r="I170" s="353"/>
      <c r="J170" s="353"/>
      <c r="K170" s="353"/>
      <c r="L170" s="353"/>
      <c r="M170" s="353"/>
      <c r="N170" s="353"/>
      <c r="O170" s="353"/>
      <c r="Q170" s="287"/>
      <c r="R170" s="288">
        <f t="shared" si="14"/>
        <v>0</v>
      </c>
    </row>
    <row r="171" spans="1:18" s="345" customFormat="1" ht="15">
      <c r="A171" s="305"/>
      <c r="B171" s="305"/>
      <c r="C171" s="305"/>
      <c r="D171" s="257" t="str">
        <f t="shared" si="16"/>
        <v/>
      </c>
      <c r="E171" s="359"/>
      <c r="F171" s="347"/>
      <c r="G171" s="278"/>
      <c r="H171" s="278"/>
      <c r="I171" s="353"/>
      <c r="J171" s="353"/>
      <c r="K171" s="353"/>
      <c r="L171" s="353"/>
      <c r="M171" s="353"/>
      <c r="N171" s="353"/>
      <c r="O171" s="353"/>
      <c r="Q171" s="287"/>
      <c r="R171" s="288">
        <f t="shared" si="14"/>
        <v>0</v>
      </c>
    </row>
    <row r="172" spans="1:18" s="345" customFormat="1" ht="15">
      <c r="A172" s="305"/>
      <c r="B172" s="305"/>
      <c r="C172" s="305"/>
      <c r="D172" s="257" t="str">
        <f t="shared" si="16"/>
        <v/>
      </c>
      <c r="E172" s="359"/>
      <c r="F172" s="347"/>
      <c r="G172" s="278"/>
      <c r="H172" s="278"/>
      <c r="I172" s="353"/>
      <c r="J172" s="353"/>
      <c r="K172" s="353"/>
      <c r="L172" s="353"/>
      <c r="M172" s="353"/>
      <c r="N172" s="353"/>
      <c r="O172" s="353"/>
      <c r="Q172" s="287"/>
      <c r="R172" s="288">
        <f t="shared" si="14"/>
        <v>0</v>
      </c>
    </row>
    <row r="173" spans="1:18" s="345" customFormat="1" ht="15">
      <c r="A173" s="305"/>
      <c r="B173" s="305"/>
      <c r="C173" s="305"/>
      <c r="D173" s="257" t="str">
        <f t="shared" si="16"/>
        <v/>
      </c>
      <c r="E173" s="358" t="s">
        <v>895</v>
      </c>
      <c r="F173" s="347"/>
      <c r="G173" s="278"/>
      <c r="H173" s="278"/>
      <c r="I173" s="353"/>
      <c r="J173" s="353"/>
      <c r="K173" s="353"/>
      <c r="L173" s="353"/>
      <c r="M173" s="353"/>
      <c r="N173" s="353"/>
      <c r="O173" s="353"/>
      <c r="Q173" s="287"/>
      <c r="R173" s="288">
        <f t="shared" si="14"/>
        <v>0</v>
      </c>
    </row>
    <row r="174" spans="1:18" s="345" customFormat="1">
      <c r="A174" s="305"/>
      <c r="B174" s="305"/>
      <c r="C174" s="305"/>
      <c r="D174" s="257" t="str">
        <f t="shared" si="16"/>
        <v/>
      </c>
      <c r="E174" s="348"/>
      <c r="F174" s="347"/>
      <c r="G174" s="278"/>
      <c r="H174" s="278"/>
      <c r="I174" s="353"/>
      <c r="J174" s="353"/>
      <c r="K174" s="353"/>
      <c r="L174" s="353"/>
      <c r="M174" s="353"/>
      <c r="N174" s="353"/>
      <c r="O174" s="353"/>
      <c r="Q174" s="287"/>
      <c r="R174" s="288">
        <f t="shared" si="14"/>
        <v>0</v>
      </c>
    </row>
    <row r="175" spans="1:18" s="345" customFormat="1" ht="45">
      <c r="A175" s="305" t="s">
        <v>8</v>
      </c>
      <c r="B175" s="305" t="s">
        <v>154</v>
      </c>
      <c r="C175" s="305"/>
      <c r="D175" s="257" t="str">
        <f t="shared" si="16"/>
        <v>04.105</v>
      </c>
      <c r="E175" s="349" t="s">
        <v>896</v>
      </c>
      <c r="F175" s="347"/>
      <c r="G175" s="278"/>
      <c r="H175" s="278"/>
      <c r="I175" s="353"/>
      <c r="J175" s="353"/>
      <c r="K175" s="353"/>
      <c r="L175" s="353"/>
      <c r="M175" s="353"/>
      <c r="N175" s="353"/>
      <c r="O175" s="353"/>
      <c r="Q175" s="287"/>
      <c r="R175" s="288">
        <f t="shared" si="14"/>
        <v>0</v>
      </c>
    </row>
    <row r="176" spans="1:18" s="345" customFormat="1">
      <c r="A176" s="305" t="s">
        <v>8</v>
      </c>
      <c r="B176" s="305" t="s">
        <v>154</v>
      </c>
      <c r="C176" s="305" t="s">
        <v>124</v>
      </c>
      <c r="D176" s="257" t="str">
        <f t="shared" si="16"/>
        <v>04.105.005</v>
      </c>
      <c r="E176" s="348" t="s">
        <v>278</v>
      </c>
      <c r="F176" s="347" t="s">
        <v>25</v>
      </c>
      <c r="G176" s="278">
        <f t="shared" si="13"/>
        <v>0</v>
      </c>
      <c r="H176" s="621" t="s">
        <v>1640</v>
      </c>
      <c r="I176" s="353"/>
      <c r="J176" s="353"/>
      <c r="K176" s="353"/>
      <c r="L176" s="353"/>
      <c r="M176" s="353"/>
      <c r="N176" s="353"/>
      <c r="O176" s="353"/>
      <c r="Q176" s="287"/>
      <c r="R176" s="288">
        <f t="shared" si="14"/>
        <v>0</v>
      </c>
    </row>
    <row r="177" spans="1:18" s="345" customFormat="1">
      <c r="A177" s="305" t="s">
        <v>8</v>
      </c>
      <c r="B177" s="305" t="s">
        <v>154</v>
      </c>
      <c r="C177" s="305" t="s">
        <v>125</v>
      </c>
      <c r="D177" s="257" t="str">
        <f t="shared" si="16"/>
        <v>04.105.010</v>
      </c>
      <c r="E177" s="348" t="s">
        <v>279</v>
      </c>
      <c r="F177" s="347" t="s">
        <v>25</v>
      </c>
      <c r="G177" s="278">
        <f t="shared" si="13"/>
        <v>0</v>
      </c>
      <c r="H177" s="621" t="s">
        <v>1640</v>
      </c>
      <c r="I177" s="353"/>
      <c r="J177" s="353"/>
      <c r="K177" s="353"/>
      <c r="L177" s="353"/>
      <c r="M177" s="353"/>
      <c r="N177" s="353"/>
      <c r="O177" s="353"/>
      <c r="Q177" s="287"/>
      <c r="R177" s="288">
        <f t="shared" si="14"/>
        <v>0</v>
      </c>
    </row>
    <row r="178" spans="1:18" s="345" customFormat="1">
      <c r="A178" s="305" t="s">
        <v>8</v>
      </c>
      <c r="B178" s="305" t="s">
        <v>154</v>
      </c>
      <c r="C178" s="305" t="s">
        <v>126</v>
      </c>
      <c r="D178" s="257" t="str">
        <f t="shared" si="16"/>
        <v>04.105.015</v>
      </c>
      <c r="E178" s="348" t="s">
        <v>280</v>
      </c>
      <c r="F178" s="347" t="s">
        <v>25</v>
      </c>
      <c r="G178" s="278">
        <f t="shared" si="13"/>
        <v>0</v>
      </c>
      <c r="H178" s="621" t="s">
        <v>1640</v>
      </c>
      <c r="I178" s="353"/>
      <c r="J178" s="353"/>
      <c r="K178" s="353"/>
      <c r="L178" s="353"/>
      <c r="M178" s="353"/>
      <c r="N178" s="353"/>
      <c r="O178" s="353"/>
      <c r="Q178" s="287"/>
      <c r="R178" s="288">
        <f t="shared" si="14"/>
        <v>0</v>
      </c>
    </row>
    <row r="179" spans="1:18" s="345" customFormat="1">
      <c r="A179" s="305"/>
      <c r="B179" s="305"/>
      <c r="C179" s="305"/>
      <c r="D179" s="257"/>
      <c r="E179" s="357"/>
      <c r="F179" s="347"/>
      <c r="G179" s="278"/>
      <c r="H179" s="278"/>
      <c r="I179" s="353"/>
      <c r="J179" s="353"/>
      <c r="K179" s="353"/>
      <c r="L179" s="353"/>
      <c r="M179" s="353"/>
      <c r="N179" s="353"/>
      <c r="O179" s="353"/>
      <c r="Q179" s="287"/>
      <c r="R179" s="288">
        <f t="shared" si="14"/>
        <v>0</v>
      </c>
    </row>
    <row r="180" spans="1:18" s="345" customFormat="1" ht="45">
      <c r="A180" s="305" t="s">
        <v>8</v>
      </c>
      <c r="B180" s="305" t="s">
        <v>155</v>
      </c>
      <c r="C180" s="305"/>
      <c r="D180" s="257" t="str">
        <f t="shared" si="16"/>
        <v>04.110</v>
      </c>
      <c r="E180" s="349" t="s">
        <v>899</v>
      </c>
      <c r="F180" s="347"/>
      <c r="G180" s="278"/>
      <c r="H180" s="278"/>
      <c r="I180" s="353"/>
      <c r="J180" s="353"/>
      <c r="K180" s="353"/>
      <c r="L180" s="353"/>
      <c r="M180" s="353"/>
      <c r="N180" s="353"/>
      <c r="O180" s="353"/>
      <c r="Q180" s="287"/>
      <c r="R180" s="288">
        <f t="shared" si="14"/>
        <v>0</v>
      </c>
    </row>
    <row r="181" spans="1:18" s="345" customFormat="1">
      <c r="A181" s="305" t="s">
        <v>8</v>
      </c>
      <c r="B181" s="305" t="s">
        <v>155</v>
      </c>
      <c r="C181" s="305" t="s">
        <v>124</v>
      </c>
      <c r="D181" s="257" t="str">
        <f t="shared" si="16"/>
        <v>04.110.005</v>
      </c>
      <c r="E181" s="348" t="s">
        <v>278</v>
      </c>
      <c r="F181" s="347" t="s">
        <v>25</v>
      </c>
      <c r="G181" s="278">
        <f t="shared" si="13"/>
        <v>0</v>
      </c>
      <c r="H181" s="621" t="s">
        <v>1640</v>
      </c>
      <c r="I181" s="353"/>
      <c r="J181" s="353"/>
      <c r="K181" s="353"/>
      <c r="L181" s="353"/>
      <c r="M181" s="353"/>
      <c r="N181" s="353"/>
      <c r="O181" s="353"/>
      <c r="Q181" s="287"/>
      <c r="R181" s="288">
        <f t="shared" si="14"/>
        <v>0</v>
      </c>
    </row>
    <row r="182" spans="1:18" s="345" customFormat="1">
      <c r="A182" s="305" t="s">
        <v>8</v>
      </c>
      <c r="B182" s="305" t="s">
        <v>155</v>
      </c>
      <c r="C182" s="305" t="s">
        <v>125</v>
      </c>
      <c r="D182" s="257" t="str">
        <f t="shared" si="16"/>
        <v>04.110.010</v>
      </c>
      <c r="E182" s="348" t="s">
        <v>279</v>
      </c>
      <c r="F182" s="347" t="s">
        <v>25</v>
      </c>
      <c r="G182" s="278">
        <f t="shared" si="13"/>
        <v>0</v>
      </c>
      <c r="H182" s="621" t="s">
        <v>1640</v>
      </c>
      <c r="I182" s="353"/>
      <c r="J182" s="353"/>
      <c r="K182" s="353"/>
      <c r="L182" s="353"/>
      <c r="M182" s="353"/>
      <c r="N182" s="353"/>
      <c r="O182" s="353"/>
      <c r="Q182" s="287"/>
      <c r="R182" s="288">
        <f t="shared" si="14"/>
        <v>0</v>
      </c>
    </row>
    <row r="183" spans="1:18" s="345" customFormat="1">
      <c r="A183" s="305" t="s">
        <v>8</v>
      </c>
      <c r="B183" s="305" t="s">
        <v>155</v>
      </c>
      <c r="C183" s="305" t="s">
        <v>126</v>
      </c>
      <c r="D183" s="257" t="str">
        <f t="shared" si="16"/>
        <v>04.110.015</v>
      </c>
      <c r="E183" s="348" t="s">
        <v>280</v>
      </c>
      <c r="F183" s="347" t="s">
        <v>25</v>
      </c>
      <c r="G183" s="278">
        <f t="shared" si="13"/>
        <v>0</v>
      </c>
      <c r="H183" s="621" t="s">
        <v>1640</v>
      </c>
      <c r="I183" s="353"/>
      <c r="J183" s="353"/>
      <c r="K183" s="353"/>
      <c r="L183" s="353"/>
      <c r="M183" s="353"/>
      <c r="N183" s="353"/>
      <c r="O183" s="353"/>
      <c r="Q183" s="287"/>
      <c r="R183" s="288">
        <f t="shared" si="14"/>
        <v>0</v>
      </c>
    </row>
    <row r="184" spans="1:18" s="345" customFormat="1">
      <c r="A184" s="305"/>
      <c r="B184" s="305"/>
      <c r="C184" s="305"/>
      <c r="D184" s="257" t="str">
        <f t="shared" si="16"/>
        <v/>
      </c>
      <c r="E184" s="357"/>
      <c r="F184" s="347"/>
      <c r="G184" s="278">
        <f t="shared" si="13"/>
        <v>0</v>
      </c>
      <c r="H184" s="278"/>
      <c r="I184" s="353"/>
      <c r="J184" s="353"/>
      <c r="K184" s="353"/>
      <c r="L184" s="353"/>
      <c r="M184" s="353"/>
      <c r="N184" s="353"/>
      <c r="O184" s="353"/>
      <c r="Q184" s="287"/>
      <c r="R184" s="288">
        <f t="shared" si="14"/>
        <v>0</v>
      </c>
    </row>
    <row r="185" spans="1:18" s="345" customFormat="1" ht="45">
      <c r="A185" s="305" t="s">
        <v>8</v>
      </c>
      <c r="B185" s="305" t="s">
        <v>156</v>
      </c>
      <c r="C185" s="305"/>
      <c r="D185" s="257" t="str">
        <f t="shared" si="16"/>
        <v>04.115</v>
      </c>
      <c r="E185" s="349" t="s">
        <v>900</v>
      </c>
      <c r="F185" s="347"/>
      <c r="G185" s="278"/>
      <c r="H185" s="278"/>
      <c r="I185" s="353"/>
      <c r="J185" s="353"/>
      <c r="K185" s="353"/>
      <c r="L185" s="353"/>
      <c r="M185" s="353"/>
      <c r="N185" s="353"/>
      <c r="O185" s="353"/>
      <c r="Q185" s="287"/>
      <c r="R185" s="288">
        <f t="shared" si="14"/>
        <v>0</v>
      </c>
    </row>
    <row r="186" spans="1:18" s="345" customFormat="1">
      <c r="A186" s="305" t="s">
        <v>8</v>
      </c>
      <c r="B186" s="305" t="s">
        <v>156</v>
      </c>
      <c r="C186" s="305" t="s">
        <v>124</v>
      </c>
      <c r="D186" s="257" t="str">
        <f>IF(A186=0,"",IF(C186=0,A186&amp;"."&amp;B186,A186&amp;"."&amp;B186&amp;"."&amp;C186))</f>
        <v>04.115.005</v>
      </c>
      <c r="E186" s="348" t="s">
        <v>278</v>
      </c>
      <c r="F186" s="347" t="s">
        <v>25</v>
      </c>
      <c r="G186" s="278">
        <f t="shared" si="13"/>
        <v>0</v>
      </c>
      <c r="H186" s="621" t="s">
        <v>1640</v>
      </c>
      <c r="I186" s="353"/>
      <c r="J186" s="353"/>
      <c r="K186" s="353"/>
      <c r="L186" s="353"/>
      <c r="M186" s="353"/>
      <c r="N186" s="353"/>
      <c r="O186" s="353"/>
      <c r="Q186" s="287"/>
      <c r="R186" s="288">
        <f t="shared" si="14"/>
        <v>0</v>
      </c>
    </row>
    <row r="187" spans="1:18" s="345" customFormat="1">
      <c r="A187" s="305" t="s">
        <v>8</v>
      </c>
      <c r="B187" s="305" t="s">
        <v>156</v>
      </c>
      <c r="C187" s="305" t="s">
        <v>125</v>
      </c>
      <c r="D187" s="257" t="str">
        <f>IF(A187=0,"",IF(C187=0,A187&amp;"."&amp;B187,A187&amp;"."&amp;B187&amp;"."&amp;C187))</f>
        <v>04.115.010</v>
      </c>
      <c r="E187" s="348" t="s">
        <v>279</v>
      </c>
      <c r="F187" s="347" t="s">
        <v>25</v>
      </c>
      <c r="G187" s="278">
        <f t="shared" si="13"/>
        <v>0</v>
      </c>
      <c r="H187" s="621" t="s">
        <v>1640</v>
      </c>
      <c r="I187" s="353"/>
      <c r="J187" s="353"/>
      <c r="K187" s="353"/>
      <c r="L187" s="353"/>
      <c r="M187" s="353"/>
      <c r="N187" s="353"/>
      <c r="O187" s="353"/>
      <c r="Q187" s="287"/>
      <c r="R187" s="288">
        <f t="shared" si="14"/>
        <v>0</v>
      </c>
    </row>
    <row r="188" spans="1:18" s="345" customFormat="1">
      <c r="A188" s="305" t="s">
        <v>8</v>
      </c>
      <c r="B188" s="305" t="s">
        <v>156</v>
      </c>
      <c r="C188" s="305" t="s">
        <v>126</v>
      </c>
      <c r="D188" s="257" t="str">
        <f>IF(A188=0,"",IF(C188=0,A188&amp;"."&amp;B188,A188&amp;"."&amp;B188&amp;"."&amp;C188))</f>
        <v>04.115.015</v>
      </c>
      <c r="E188" s="348" t="s">
        <v>280</v>
      </c>
      <c r="F188" s="347" t="s">
        <v>25</v>
      </c>
      <c r="G188" s="278">
        <f t="shared" si="13"/>
        <v>0</v>
      </c>
      <c r="H188" s="621" t="s">
        <v>1640</v>
      </c>
      <c r="I188" s="353"/>
      <c r="J188" s="353"/>
      <c r="K188" s="353"/>
      <c r="L188" s="353"/>
      <c r="M188" s="353"/>
      <c r="N188" s="353"/>
      <c r="O188" s="353"/>
      <c r="Q188" s="287"/>
      <c r="R188" s="288">
        <f t="shared" si="14"/>
        <v>0</v>
      </c>
    </row>
    <row r="189" spans="1:18" s="345" customFormat="1">
      <c r="A189" s="305"/>
      <c r="B189" s="305"/>
      <c r="C189" s="305"/>
      <c r="D189" s="257" t="str">
        <f>IF(A189=0,"",IF(C189=0,A189&amp;"."&amp;B189,A189&amp;"."&amp;B189&amp;"."&amp;C189))</f>
        <v/>
      </c>
      <c r="E189" s="357"/>
      <c r="F189" s="347"/>
      <c r="G189" s="278"/>
      <c r="H189" s="278"/>
      <c r="I189" s="353"/>
      <c r="J189" s="353"/>
      <c r="K189" s="353"/>
      <c r="L189" s="353"/>
      <c r="M189" s="353"/>
      <c r="N189" s="353"/>
      <c r="O189" s="353"/>
      <c r="Q189" s="287"/>
      <c r="R189" s="288">
        <f t="shared" si="14"/>
        <v>0</v>
      </c>
    </row>
    <row r="190" spans="1:18" s="345" customFormat="1" ht="15">
      <c r="A190" s="305"/>
      <c r="B190" s="305"/>
      <c r="C190" s="305"/>
      <c r="D190" s="257" t="str">
        <f t="shared" si="16"/>
        <v/>
      </c>
      <c r="E190" s="360" t="s">
        <v>1588</v>
      </c>
      <c r="F190" s="347"/>
      <c r="G190" s="278"/>
      <c r="H190" s="278"/>
      <c r="I190" s="353"/>
      <c r="J190" s="353"/>
      <c r="K190" s="353"/>
      <c r="L190" s="353"/>
      <c r="M190" s="353"/>
      <c r="N190" s="353"/>
      <c r="O190" s="353"/>
      <c r="Q190" s="287"/>
      <c r="R190" s="288">
        <f t="shared" si="14"/>
        <v>0</v>
      </c>
    </row>
    <row r="191" spans="1:18" s="345" customFormat="1" ht="15">
      <c r="A191" s="305"/>
      <c r="B191" s="305"/>
      <c r="C191" s="305"/>
      <c r="D191" s="257"/>
      <c r="E191" s="358"/>
      <c r="F191" s="347"/>
      <c r="G191" s="278"/>
      <c r="H191" s="278"/>
      <c r="I191" s="353"/>
      <c r="J191" s="353"/>
      <c r="K191" s="353"/>
      <c r="L191" s="353"/>
      <c r="M191" s="353"/>
      <c r="N191" s="353"/>
      <c r="O191" s="353"/>
      <c r="Q191" s="287"/>
      <c r="R191" s="288">
        <f t="shared" si="14"/>
        <v>0</v>
      </c>
    </row>
    <row r="192" spans="1:18" s="345" customFormat="1" ht="30">
      <c r="A192" s="305" t="s">
        <v>8</v>
      </c>
      <c r="B192" s="305" t="s">
        <v>157</v>
      </c>
      <c r="C192" s="315"/>
      <c r="D192" s="257" t="str">
        <f t="shared" ref="D192:D201" si="17">IF(A192=0,"",IF(C192=0,A192&amp;"."&amp;B192,A192&amp;"."&amp;B192&amp;"."&amp;C192))</f>
        <v>04.120</v>
      </c>
      <c r="E192" s="352" t="s">
        <v>901</v>
      </c>
      <c r="F192" s="347"/>
      <c r="G192" s="278"/>
      <c r="H192" s="278"/>
      <c r="I192" s="326"/>
      <c r="J192" s="326"/>
      <c r="K192" s="326"/>
      <c r="L192" s="326"/>
      <c r="M192" s="326"/>
      <c r="N192" s="326"/>
      <c r="O192" s="326"/>
      <c r="Q192" s="287"/>
      <c r="R192" s="288">
        <f t="shared" si="14"/>
        <v>0</v>
      </c>
    </row>
    <row r="193" spans="1:18" s="345" customFormat="1">
      <c r="A193" s="305" t="s">
        <v>8</v>
      </c>
      <c r="B193" s="305" t="s">
        <v>157</v>
      </c>
      <c r="C193" s="305" t="s">
        <v>124</v>
      </c>
      <c r="D193" s="257" t="str">
        <f t="shared" si="17"/>
        <v>04.120.005</v>
      </c>
      <c r="E193" s="348" t="s">
        <v>635</v>
      </c>
      <c r="F193" s="347" t="s">
        <v>30</v>
      </c>
      <c r="G193" s="278">
        <f t="shared" si="13"/>
        <v>0</v>
      </c>
      <c r="H193" s="621" t="s">
        <v>1640</v>
      </c>
      <c r="I193" s="326"/>
      <c r="J193" s="326"/>
      <c r="K193" s="326"/>
      <c r="L193" s="326"/>
      <c r="M193" s="326"/>
      <c r="N193" s="326"/>
      <c r="O193" s="326"/>
      <c r="Q193" s="287"/>
      <c r="R193" s="288">
        <f t="shared" si="14"/>
        <v>0</v>
      </c>
    </row>
    <row r="194" spans="1:18" s="345" customFormat="1">
      <c r="A194" s="315" t="s">
        <v>8</v>
      </c>
      <c r="B194" s="305" t="s">
        <v>157</v>
      </c>
      <c r="C194" s="305" t="s">
        <v>125</v>
      </c>
      <c r="D194" s="257" t="str">
        <f t="shared" si="17"/>
        <v>04.120.010</v>
      </c>
      <c r="E194" s="348" t="s">
        <v>636</v>
      </c>
      <c r="F194" s="347" t="s">
        <v>30</v>
      </c>
      <c r="G194" s="278">
        <f t="shared" si="13"/>
        <v>0</v>
      </c>
      <c r="H194" s="621" t="s">
        <v>1640</v>
      </c>
      <c r="I194" s="353"/>
      <c r="J194" s="353"/>
      <c r="K194" s="353"/>
      <c r="L194" s="353"/>
      <c r="M194" s="353"/>
      <c r="N194" s="353"/>
      <c r="O194" s="353"/>
      <c r="Q194" s="287"/>
      <c r="R194" s="288">
        <f t="shared" si="14"/>
        <v>0</v>
      </c>
    </row>
    <row r="195" spans="1:18" s="345" customFormat="1">
      <c r="A195" s="305" t="s">
        <v>8</v>
      </c>
      <c r="B195" s="305" t="s">
        <v>157</v>
      </c>
      <c r="C195" s="305" t="s">
        <v>126</v>
      </c>
      <c r="D195" s="257" t="str">
        <f t="shared" si="17"/>
        <v>04.120.015</v>
      </c>
      <c r="E195" s="348" t="s">
        <v>904</v>
      </c>
      <c r="F195" s="347" t="s">
        <v>25</v>
      </c>
      <c r="G195" s="278">
        <f t="shared" si="13"/>
        <v>0</v>
      </c>
      <c r="H195" s="621" t="s">
        <v>1640</v>
      </c>
      <c r="I195" s="353"/>
      <c r="J195" s="353"/>
      <c r="K195" s="353"/>
      <c r="L195" s="353"/>
      <c r="M195" s="353"/>
      <c r="N195" s="353"/>
      <c r="O195" s="353"/>
      <c r="Q195" s="287"/>
      <c r="R195" s="288">
        <f t="shared" si="14"/>
        <v>0</v>
      </c>
    </row>
    <row r="196" spans="1:18" s="345" customFormat="1">
      <c r="A196" s="305" t="s">
        <v>8</v>
      </c>
      <c r="B196" s="305" t="s">
        <v>157</v>
      </c>
      <c r="C196" s="305" t="s">
        <v>127</v>
      </c>
      <c r="D196" s="257" t="str">
        <f>IF(A196=0,"",IF(C196=0,A196&amp;"."&amp;B196,A196&amp;"."&amp;B196&amp;"."&amp;C196))</f>
        <v>04.120.020</v>
      </c>
      <c r="E196" s="348" t="s">
        <v>905</v>
      </c>
      <c r="F196" s="347" t="s">
        <v>25</v>
      </c>
      <c r="G196" s="278">
        <f t="shared" si="13"/>
        <v>0</v>
      </c>
      <c r="H196" s="621" t="s">
        <v>1640</v>
      </c>
      <c r="I196" s="353"/>
      <c r="J196" s="353"/>
      <c r="K196" s="353"/>
      <c r="L196" s="353"/>
      <c r="M196" s="353"/>
      <c r="N196" s="353"/>
      <c r="O196" s="353"/>
      <c r="Q196" s="287"/>
      <c r="R196" s="288">
        <f t="shared" si="14"/>
        <v>0</v>
      </c>
    </row>
    <row r="197" spans="1:18" s="345" customFormat="1">
      <c r="A197" s="305" t="s">
        <v>8</v>
      </c>
      <c r="B197" s="305" t="s">
        <v>157</v>
      </c>
      <c r="C197" s="305" t="s">
        <v>128</v>
      </c>
      <c r="D197" s="257" t="str">
        <f t="shared" si="17"/>
        <v>04.120.025</v>
      </c>
      <c r="E197" s="354" t="s">
        <v>333</v>
      </c>
      <c r="F197" s="347" t="s">
        <v>25</v>
      </c>
      <c r="G197" s="278">
        <f t="shared" ref="G197:G259" si="18">ROUNDUP(SUM(I197:O197),2)</f>
        <v>0</v>
      </c>
      <c r="H197" s="621" t="s">
        <v>1640</v>
      </c>
      <c r="I197" s="353"/>
      <c r="J197" s="353"/>
      <c r="K197" s="353"/>
      <c r="L197" s="353"/>
      <c r="M197" s="353"/>
      <c r="N197" s="353"/>
      <c r="O197" s="353"/>
      <c r="Q197" s="287"/>
      <c r="R197" s="288">
        <f t="shared" ref="R197:R260" si="19">Q197*G197</f>
        <v>0</v>
      </c>
    </row>
    <row r="198" spans="1:18" s="345" customFormat="1">
      <c r="A198" s="305" t="s">
        <v>8</v>
      </c>
      <c r="B198" s="305" t="s">
        <v>157</v>
      </c>
      <c r="C198" s="305" t="s">
        <v>129</v>
      </c>
      <c r="D198" s="257" t="str">
        <f t="shared" si="17"/>
        <v>04.120.030</v>
      </c>
      <c r="E198" s="348" t="s">
        <v>334</v>
      </c>
      <c r="F198" s="347" t="s">
        <v>25</v>
      </c>
      <c r="G198" s="278">
        <f t="shared" si="18"/>
        <v>0</v>
      </c>
      <c r="H198" s="621" t="s">
        <v>1640</v>
      </c>
      <c r="I198" s="353"/>
      <c r="J198" s="353"/>
      <c r="K198" s="353"/>
      <c r="L198" s="353"/>
      <c r="M198" s="353"/>
      <c r="N198" s="353"/>
      <c r="O198" s="353"/>
      <c r="Q198" s="287"/>
      <c r="R198" s="288">
        <f t="shared" si="19"/>
        <v>0</v>
      </c>
    </row>
    <row r="199" spans="1:18" s="345" customFormat="1">
      <c r="A199" s="305" t="s">
        <v>8</v>
      </c>
      <c r="B199" s="305" t="s">
        <v>157</v>
      </c>
      <c r="C199" s="305" t="s">
        <v>130</v>
      </c>
      <c r="D199" s="257" t="str">
        <f>IF(A199=0,"",IF(C199=0,A199&amp;"."&amp;B199,A199&amp;"."&amp;B199&amp;"."&amp;C199))</f>
        <v>04.120.035</v>
      </c>
      <c r="E199" s="348" t="s">
        <v>906</v>
      </c>
      <c r="F199" s="347" t="s">
        <v>25</v>
      </c>
      <c r="G199" s="278">
        <f t="shared" si="18"/>
        <v>0</v>
      </c>
      <c r="H199" s="621" t="s">
        <v>1640</v>
      </c>
      <c r="I199" s="353"/>
      <c r="J199" s="353"/>
      <c r="K199" s="353"/>
      <c r="L199" s="353"/>
      <c r="M199" s="353"/>
      <c r="N199" s="353"/>
      <c r="O199" s="353"/>
      <c r="Q199" s="287"/>
      <c r="R199" s="288">
        <f t="shared" si="19"/>
        <v>0</v>
      </c>
    </row>
    <row r="200" spans="1:18" s="345" customFormat="1">
      <c r="A200" s="305" t="s">
        <v>8</v>
      </c>
      <c r="B200" s="305" t="s">
        <v>157</v>
      </c>
      <c r="C200" s="305" t="s">
        <v>131</v>
      </c>
      <c r="D200" s="257" t="str">
        <f t="shared" si="17"/>
        <v>04.120.040</v>
      </c>
      <c r="E200" s="355" t="s">
        <v>1424</v>
      </c>
      <c r="F200" s="347" t="s">
        <v>30</v>
      </c>
      <c r="G200" s="278">
        <f t="shared" si="18"/>
        <v>0</v>
      </c>
      <c r="H200" s="621" t="s">
        <v>1640</v>
      </c>
      <c r="I200" s="353"/>
      <c r="J200" s="353"/>
      <c r="K200" s="353"/>
      <c r="L200" s="353"/>
      <c r="M200" s="353"/>
      <c r="N200" s="353"/>
      <c r="O200" s="353"/>
      <c r="Q200" s="287"/>
      <c r="R200" s="288">
        <f t="shared" si="19"/>
        <v>0</v>
      </c>
    </row>
    <row r="201" spans="1:18" s="345" customFormat="1" ht="28.5">
      <c r="A201" s="305" t="s">
        <v>8</v>
      </c>
      <c r="B201" s="305" t="s">
        <v>157</v>
      </c>
      <c r="C201" s="305" t="s">
        <v>132</v>
      </c>
      <c r="D201" s="257" t="str">
        <f t="shared" si="17"/>
        <v>04.120.045</v>
      </c>
      <c r="E201" s="355" t="s">
        <v>1425</v>
      </c>
      <c r="F201" s="347" t="s">
        <v>30</v>
      </c>
      <c r="G201" s="278">
        <f t="shared" si="18"/>
        <v>0</v>
      </c>
      <c r="H201" s="621" t="s">
        <v>1640</v>
      </c>
      <c r="I201" s="353"/>
      <c r="J201" s="353"/>
      <c r="K201" s="353"/>
      <c r="L201" s="353"/>
      <c r="M201" s="353"/>
      <c r="N201" s="353"/>
      <c r="O201" s="353"/>
      <c r="Q201" s="287"/>
      <c r="R201" s="288">
        <f t="shared" si="19"/>
        <v>0</v>
      </c>
    </row>
    <row r="202" spans="1:18" s="345" customFormat="1">
      <c r="A202" s="305"/>
      <c r="B202" s="305"/>
      <c r="C202" s="305"/>
      <c r="D202" s="257" t="str">
        <f t="shared" ref="D202:D212" si="20">IF(A202=0,"",IF(C202=0,A202&amp;"."&amp;B202,A202&amp;"."&amp;B202&amp;"."&amp;C202))</f>
        <v/>
      </c>
      <c r="E202" s="348"/>
      <c r="F202" s="347"/>
      <c r="G202" s="278"/>
      <c r="H202" s="278"/>
      <c r="I202" s="353"/>
      <c r="J202" s="353"/>
      <c r="K202" s="353"/>
      <c r="L202" s="353"/>
      <c r="M202" s="353"/>
      <c r="N202" s="353"/>
      <c r="O202" s="353"/>
      <c r="Q202" s="287"/>
      <c r="R202" s="288">
        <f t="shared" si="19"/>
        <v>0</v>
      </c>
    </row>
    <row r="203" spans="1:18" s="345" customFormat="1" ht="30">
      <c r="A203" s="305" t="s">
        <v>8</v>
      </c>
      <c r="B203" s="305" t="s">
        <v>158</v>
      </c>
      <c r="C203" s="315"/>
      <c r="D203" s="257" t="str">
        <f t="shared" si="20"/>
        <v>04.125</v>
      </c>
      <c r="E203" s="352" t="s">
        <v>902</v>
      </c>
      <c r="F203" s="347"/>
      <c r="G203" s="278"/>
      <c r="H203" s="278"/>
      <c r="I203" s="326"/>
      <c r="J203" s="326"/>
      <c r="K203" s="326"/>
      <c r="L203" s="326"/>
      <c r="M203" s="326"/>
      <c r="N203" s="326"/>
      <c r="O203" s="326"/>
      <c r="Q203" s="287"/>
      <c r="R203" s="288">
        <f t="shared" si="19"/>
        <v>0</v>
      </c>
    </row>
    <row r="204" spans="1:18" s="345" customFormat="1">
      <c r="A204" s="305" t="s">
        <v>8</v>
      </c>
      <c r="B204" s="305" t="s">
        <v>158</v>
      </c>
      <c r="C204" s="305" t="s">
        <v>124</v>
      </c>
      <c r="D204" s="257" t="str">
        <f t="shared" si="20"/>
        <v>04.125.005</v>
      </c>
      <c r="E204" s="348" t="s">
        <v>635</v>
      </c>
      <c r="F204" s="347" t="s">
        <v>30</v>
      </c>
      <c r="G204" s="278">
        <f t="shared" si="18"/>
        <v>0</v>
      </c>
      <c r="H204" s="621" t="s">
        <v>1640</v>
      </c>
      <c r="I204" s="326"/>
      <c r="J204" s="326"/>
      <c r="K204" s="326"/>
      <c r="L204" s="326"/>
      <c r="M204" s="326"/>
      <c r="N204" s="326"/>
      <c r="O204" s="326"/>
      <c r="Q204" s="287"/>
      <c r="R204" s="288">
        <f t="shared" si="19"/>
        <v>0</v>
      </c>
    </row>
    <row r="205" spans="1:18" s="345" customFormat="1">
      <c r="A205" s="315" t="s">
        <v>8</v>
      </c>
      <c r="B205" s="305" t="s">
        <v>158</v>
      </c>
      <c r="C205" s="305" t="s">
        <v>125</v>
      </c>
      <c r="D205" s="257" t="str">
        <f t="shared" si="20"/>
        <v>04.125.010</v>
      </c>
      <c r="E205" s="348" t="s">
        <v>636</v>
      </c>
      <c r="F205" s="347" t="s">
        <v>30</v>
      </c>
      <c r="G205" s="278">
        <f t="shared" si="18"/>
        <v>0</v>
      </c>
      <c r="H205" s="621" t="s">
        <v>1640</v>
      </c>
      <c r="I205" s="353"/>
      <c r="J205" s="353"/>
      <c r="K205" s="353"/>
      <c r="L205" s="353"/>
      <c r="M205" s="353"/>
      <c r="N205" s="353"/>
      <c r="O205" s="353"/>
      <c r="Q205" s="287"/>
      <c r="R205" s="288">
        <f t="shared" si="19"/>
        <v>0</v>
      </c>
    </row>
    <row r="206" spans="1:18" s="345" customFormat="1">
      <c r="A206" s="305" t="s">
        <v>8</v>
      </c>
      <c r="B206" s="305" t="s">
        <v>158</v>
      </c>
      <c r="C206" s="305" t="s">
        <v>126</v>
      </c>
      <c r="D206" s="257" t="str">
        <f t="shared" si="20"/>
        <v>04.125.015</v>
      </c>
      <c r="E206" s="348" t="s">
        <v>904</v>
      </c>
      <c r="F206" s="347" t="s">
        <v>25</v>
      </c>
      <c r="G206" s="278">
        <f t="shared" si="18"/>
        <v>0</v>
      </c>
      <c r="H206" s="621" t="s">
        <v>1640</v>
      </c>
      <c r="I206" s="353"/>
      <c r="J206" s="353"/>
      <c r="K206" s="353"/>
      <c r="L206" s="353"/>
      <c r="M206" s="353"/>
      <c r="N206" s="353"/>
      <c r="O206" s="353"/>
      <c r="Q206" s="287"/>
      <c r="R206" s="288">
        <f t="shared" si="19"/>
        <v>0</v>
      </c>
    </row>
    <row r="207" spans="1:18" s="345" customFormat="1">
      <c r="A207" s="305" t="s">
        <v>8</v>
      </c>
      <c r="B207" s="305" t="s">
        <v>158</v>
      </c>
      <c r="C207" s="305" t="s">
        <v>127</v>
      </c>
      <c r="D207" s="257" t="str">
        <f>IF(A207=0,"",IF(C207=0,A207&amp;"."&amp;B207,A207&amp;"."&amp;B207&amp;"."&amp;C207))</f>
        <v>04.125.020</v>
      </c>
      <c r="E207" s="348" t="s">
        <v>905</v>
      </c>
      <c r="F207" s="347" t="s">
        <v>25</v>
      </c>
      <c r="G207" s="278">
        <f t="shared" si="18"/>
        <v>0</v>
      </c>
      <c r="H207" s="621" t="s">
        <v>1640</v>
      </c>
      <c r="I207" s="353"/>
      <c r="J207" s="353"/>
      <c r="K207" s="353"/>
      <c r="L207" s="353"/>
      <c r="M207" s="353"/>
      <c r="N207" s="353"/>
      <c r="O207" s="353"/>
      <c r="Q207" s="287"/>
      <c r="R207" s="288">
        <f t="shared" si="19"/>
        <v>0</v>
      </c>
    </row>
    <row r="208" spans="1:18" s="345" customFormat="1">
      <c r="A208" s="305" t="s">
        <v>8</v>
      </c>
      <c r="B208" s="305" t="s">
        <v>158</v>
      </c>
      <c r="C208" s="305" t="s">
        <v>128</v>
      </c>
      <c r="D208" s="257" t="str">
        <f t="shared" si="20"/>
        <v>04.125.025</v>
      </c>
      <c r="E208" s="354" t="s">
        <v>333</v>
      </c>
      <c r="F208" s="347" t="s">
        <v>25</v>
      </c>
      <c r="G208" s="278">
        <f t="shared" si="18"/>
        <v>0</v>
      </c>
      <c r="H208" s="621" t="s">
        <v>1640</v>
      </c>
      <c r="I208" s="353"/>
      <c r="J208" s="353"/>
      <c r="K208" s="353"/>
      <c r="L208" s="353"/>
      <c r="M208" s="353"/>
      <c r="N208" s="353"/>
      <c r="O208" s="353"/>
      <c r="Q208" s="287"/>
      <c r="R208" s="288">
        <f t="shared" si="19"/>
        <v>0</v>
      </c>
    </row>
    <row r="209" spans="1:18" s="345" customFormat="1">
      <c r="A209" s="305" t="s">
        <v>8</v>
      </c>
      <c r="B209" s="305" t="s">
        <v>158</v>
      </c>
      <c r="C209" s="305" t="s">
        <v>129</v>
      </c>
      <c r="D209" s="257" t="str">
        <f t="shared" si="20"/>
        <v>04.125.030</v>
      </c>
      <c r="E209" s="348" t="s">
        <v>334</v>
      </c>
      <c r="F209" s="347" t="s">
        <v>25</v>
      </c>
      <c r="G209" s="278">
        <f t="shared" si="18"/>
        <v>0</v>
      </c>
      <c r="H209" s="621" t="s">
        <v>1640</v>
      </c>
      <c r="I209" s="353"/>
      <c r="J209" s="353"/>
      <c r="K209" s="353"/>
      <c r="L209" s="353"/>
      <c r="M209" s="353"/>
      <c r="N209" s="353"/>
      <c r="O209" s="353"/>
      <c r="Q209" s="287"/>
      <c r="R209" s="288">
        <f t="shared" si="19"/>
        <v>0</v>
      </c>
    </row>
    <row r="210" spans="1:18" s="345" customFormat="1">
      <c r="A210" s="305" t="s">
        <v>8</v>
      </c>
      <c r="B210" s="305" t="s">
        <v>158</v>
      </c>
      <c r="C210" s="305" t="s">
        <v>130</v>
      </c>
      <c r="D210" s="257" t="str">
        <f t="shared" si="20"/>
        <v>04.125.035</v>
      </c>
      <c r="E210" s="348" t="s">
        <v>906</v>
      </c>
      <c r="F210" s="347" t="s">
        <v>25</v>
      </c>
      <c r="G210" s="278">
        <f t="shared" si="18"/>
        <v>0</v>
      </c>
      <c r="H210" s="621" t="s">
        <v>1640</v>
      </c>
      <c r="I210" s="353"/>
      <c r="J210" s="353"/>
      <c r="K210" s="353"/>
      <c r="L210" s="353"/>
      <c r="M210" s="353"/>
      <c r="N210" s="353"/>
      <c r="O210" s="353"/>
      <c r="Q210" s="287"/>
      <c r="R210" s="288">
        <f t="shared" si="19"/>
        <v>0</v>
      </c>
    </row>
    <row r="211" spans="1:18" s="345" customFormat="1">
      <c r="A211" s="305" t="s">
        <v>8</v>
      </c>
      <c r="B211" s="305" t="s">
        <v>158</v>
      </c>
      <c r="C211" s="305" t="s">
        <v>131</v>
      </c>
      <c r="D211" s="257" t="str">
        <f t="shared" si="20"/>
        <v>04.125.040</v>
      </c>
      <c r="E211" s="355" t="s">
        <v>1424</v>
      </c>
      <c r="F211" s="347" t="s">
        <v>30</v>
      </c>
      <c r="G211" s="278">
        <f t="shared" si="18"/>
        <v>0</v>
      </c>
      <c r="H211" s="621" t="s">
        <v>1640</v>
      </c>
      <c r="I211" s="353"/>
      <c r="J211" s="353"/>
      <c r="K211" s="353"/>
      <c r="L211" s="353"/>
      <c r="M211" s="353"/>
      <c r="N211" s="353"/>
      <c r="O211" s="353"/>
      <c r="Q211" s="287"/>
      <c r="R211" s="288">
        <f t="shared" si="19"/>
        <v>0</v>
      </c>
    </row>
    <row r="212" spans="1:18" s="345" customFormat="1" ht="28.5">
      <c r="A212" s="305" t="s">
        <v>8</v>
      </c>
      <c r="B212" s="305" t="s">
        <v>158</v>
      </c>
      <c r="C212" s="305" t="s">
        <v>132</v>
      </c>
      <c r="D212" s="257" t="str">
        <f t="shared" si="20"/>
        <v>04.125.045</v>
      </c>
      <c r="E212" s="355" t="s">
        <v>1425</v>
      </c>
      <c r="F212" s="347" t="s">
        <v>30</v>
      </c>
      <c r="G212" s="278">
        <f t="shared" si="18"/>
        <v>0</v>
      </c>
      <c r="H212" s="621" t="s">
        <v>1640</v>
      </c>
      <c r="I212" s="353"/>
      <c r="J212" s="353"/>
      <c r="K212" s="353"/>
      <c r="L212" s="353"/>
      <c r="M212" s="353"/>
      <c r="N212" s="353"/>
      <c r="O212" s="353"/>
      <c r="Q212" s="287"/>
      <c r="R212" s="288">
        <f t="shared" si="19"/>
        <v>0</v>
      </c>
    </row>
    <row r="213" spans="1:18" s="345" customFormat="1">
      <c r="A213" s="305"/>
      <c r="B213" s="305"/>
      <c r="C213" s="305"/>
      <c r="D213" s="257" t="str">
        <f t="shared" ref="D213:D225" si="21">IF(A213=0,"",IF(C213=0,A213&amp;"."&amp;B213,A213&amp;"."&amp;B213&amp;"."&amp;C213))</f>
        <v/>
      </c>
      <c r="E213" s="348"/>
      <c r="F213" s="347"/>
      <c r="G213" s="278"/>
      <c r="H213" s="278"/>
      <c r="I213" s="353"/>
      <c r="J213" s="353"/>
      <c r="K213" s="353"/>
      <c r="L213" s="353"/>
      <c r="M213" s="353"/>
      <c r="N213" s="353"/>
      <c r="O213" s="353"/>
      <c r="Q213" s="287"/>
      <c r="R213" s="288">
        <f t="shared" si="19"/>
        <v>0</v>
      </c>
    </row>
    <row r="214" spans="1:18" s="345" customFormat="1" ht="29.25" customHeight="1">
      <c r="A214" s="305" t="s">
        <v>8</v>
      </c>
      <c r="B214" s="305" t="s">
        <v>159</v>
      </c>
      <c r="C214" s="315"/>
      <c r="D214" s="257" t="str">
        <f t="shared" si="21"/>
        <v>04.130</v>
      </c>
      <c r="E214" s="352" t="s">
        <v>903</v>
      </c>
      <c r="F214" s="347"/>
      <c r="G214" s="278"/>
      <c r="H214" s="278"/>
      <c r="I214" s="326"/>
      <c r="J214" s="326"/>
      <c r="K214" s="326"/>
      <c r="L214" s="326"/>
      <c r="M214" s="326"/>
      <c r="N214" s="326"/>
      <c r="O214" s="326"/>
      <c r="Q214" s="287"/>
      <c r="R214" s="288">
        <f t="shared" si="19"/>
        <v>0</v>
      </c>
    </row>
    <row r="215" spans="1:18" s="345" customFormat="1">
      <c r="A215" s="305" t="s">
        <v>8</v>
      </c>
      <c r="B215" s="305" t="s">
        <v>159</v>
      </c>
      <c r="C215" s="305" t="s">
        <v>124</v>
      </c>
      <c r="D215" s="257" t="str">
        <f t="shared" si="21"/>
        <v>04.130.005</v>
      </c>
      <c r="E215" s="348" t="s">
        <v>635</v>
      </c>
      <c r="F215" s="347" t="s">
        <v>30</v>
      </c>
      <c r="G215" s="278">
        <f t="shared" si="18"/>
        <v>0</v>
      </c>
      <c r="H215" s="621" t="s">
        <v>1640</v>
      </c>
      <c r="I215" s="326"/>
      <c r="J215" s="326"/>
      <c r="K215" s="326"/>
      <c r="L215" s="326"/>
      <c r="M215" s="326"/>
      <c r="N215" s="326"/>
      <c r="O215" s="326"/>
      <c r="Q215" s="287"/>
      <c r="R215" s="288">
        <f t="shared" si="19"/>
        <v>0</v>
      </c>
    </row>
    <row r="216" spans="1:18" s="345" customFormat="1">
      <c r="A216" s="315" t="s">
        <v>8</v>
      </c>
      <c r="B216" s="305" t="s">
        <v>159</v>
      </c>
      <c r="C216" s="305" t="s">
        <v>125</v>
      </c>
      <c r="D216" s="257" t="str">
        <f t="shared" si="21"/>
        <v>04.130.010</v>
      </c>
      <c r="E216" s="348" t="s">
        <v>636</v>
      </c>
      <c r="F216" s="347" t="s">
        <v>30</v>
      </c>
      <c r="G216" s="278">
        <f t="shared" si="18"/>
        <v>0</v>
      </c>
      <c r="H216" s="621" t="s">
        <v>1640</v>
      </c>
      <c r="I216" s="353"/>
      <c r="J216" s="353"/>
      <c r="K216" s="353"/>
      <c r="L216" s="353"/>
      <c r="M216" s="353"/>
      <c r="N216" s="353"/>
      <c r="O216" s="353"/>
      <c r="Q216" s="287"/>
      <c r="R216" s="288">
        <f t="shared" si="19"/>
        <v>0</v>
      </c>
    </row>
    <row r="217" spans="1:18" s="345" customFormat="1">
      <c r="A217" s="305" t="s">
        <v>8</v>
      </c>
      <c r="B217" s="305" t="s">
        <v>159</v>
      </c>
      <c r="C217" s="305" t="s">
        <v>126</v>
      </c>
      <c r="D217" s="257" t="str">
        <f t="shared" si="21"/>
        <v>04.130.015</v>
      </c>
      <c r="E217" s="348" t="s">
        <v>904</v>
      </c>
      <c r="F217" s="347" t="s">
        <v>25</v>
      </c>
      <c r="G217" s="278">
        <f t="shared" si="18"/>
        <v>0</v>
      </c>
      <c r="H217" s="621" t="s">
        <v>1640</v>
      </c>
      <c r="I217" s="353"/>
      <c r="J217" s="353"/>
      <c r="K217" s="353"/>
      <c r="L217" s="353"/>
      <c r="M217" s="353"/>
      <c r="N217" s="353"/>
      <c r="O217" s="353"/>
      <c r="Q217" s="287"/>
      <c r="R217" s="288">
        <f t="shared" si="19"/>
        <v>0</v>
      </c>
    </row>
    <row r="218" spans="1:18" s="345" customFormat="1">
      <c r="A218" s="305" t="s">
        <v>8</v>
      </c>
      <c r="B218" s="305" t="s">
        <v>159</v>
      </c>
      <c r="C218" s="305" t="s">
        <v>127</v>
      </c>
      <c r="D218" s="257" t="str">
        <f>IF(A218=0,"",IF(C218=0,A218&amp;"."&amp;B218,A218&amp;"."&amp;B218&amp;"."&amp;C218))</f>
        <v>04.130.020</v>
      </c>
      <c r="E218" s="348" t="s">
        <v>905</v>
      </c>
      <c r="F218" s="347" t="s">
        <v>25</v>
      </c>
      <c r="G218" s="278">
        <f t="shared" si="18"/>
        <v>0</v>
      </c>
      <c r="H218" s="621" t="s">
        <v>1640</v>
      </c>
      <c r="I218" s="353"/>
      <c r="J218" s="353"/>
      <c r="K218" s="353"/>
      <c r="L218" s="353"/>
      <c r="M218" s="353"/>
      <c r="N218" s="353"/>
      <c r="O218" s="353"/>
      <c r="Q218" s="287"/>
      <c r="R218" s="288">
        <f t="shared" si="19"/>
        <v>0</v>
      </c>
    </row>
    <row r="219" spans="1:18" s="345" customFormat="1">
      <c r="A219" s="305" t="s">
        <v>8</v>
      </c>
      <c r="B219" s="305" t="s">
        <v>159</v>
      </c>
      <c r="C219" s="305" t="s">
        <v>128</v>
      </c>
      <c r="D219" s="257" t="str">
        <f t="shared" si="21"/>
        <v>04.130.025</v>
      </c>
      <c r="E219" s="354" t="s">
        <v>333</v>
      </c>
      <c r="F219" s="347" t="s">
        <v>25</v>
      </c>
      <c r="G219" s="278">
        <f t="shared" si="18"/>
        <v>0</v>
      </c>
      <c r="H219" s="621" t="s">
        <v>1640</v>
      </c>
      <c r="I219" s="353"/>
      <c r="J219" s="353"/>
      <c r="K219" s="353"/>
      <c r="L219" s="353"/>
      <c r="M219" s="353"/>
      <c r="N219" s="353"/>
      <c r="O219" s="353"/>
      <c r="Q219" s="287"/>
      <c r="R219" s="288">
        <f t="shared" si="19"/>
        <v>0</v>
      </c>
    </row>
    <row r="220" spans="1:18" s="345" customFormat="1">
      <c r="A220" s="305" t="s">
        <v>8</v>
      </c>
      <c r="B220" s="305" t="s">
        <v>159</v>
      </c>
      <c r="C220" s="305" t="s">
        <v>129</v>
      </c>
      <c r="D220" s="257" t="str">
        <f t="shared" si="21"/>
        <v>04.130.030</v>
      </c>
      <c r="E220" s="348" t="s">
        <v>334</v>
      </c>
      <c r="F220" s="347" t="s">
        <v>25</v>
      </c>
      <c r="G220" s="278">
        <f t="shared" si="18"/>
        <v>0</v>
      </c>
      <c r="H220" s="621" t="s">
        <v>1640</v>
      </c>
      <c r="I220" s="353"/>
      <c r="J220" s="353"/>
      <c r="K220" s="353"/>
      <c r="L220" s="353"/>
      <c r="M220" s="353"/>
      <c r="N220" s="353"/>
      <c r="O220" s="353"/>
      <c r="Q220" s="287"/>
      <c r="R220" s="288">
        <f t="shared" si="19"/>
        <v>0</v>
      </c>
    </row>
    <row r="221" spans="1:18" s="345" customFormat="1">
      <c r="A221" s="305" t="s">
        <v>8</v>
      </c>
      <c r="B221" s="305" t="s">
        <v>159</v>
      </c>
      <c r="C221" s="305" t="s">
        <v>130</v>
      </c>
      <c r="D221" s="257" t="str">
        <f t="shared" si="21"/>
        <v>04.130.035</v>
      </c>
      <c r="E221" s="348" t="s">
        <v>906</v>
      </c>
      <c r="F221" s="347" t="s">
        <v>25</v>
      </c>
      <c r="G221" s="278">
        <f t="shared" si="18"/>
        <v>0</v>
      </c>
      <c r="H221" s="621" t="s">
        <v>1640</v>
      </c>
      <c r="I221" s="353"/>
      <c r="J221" s="353"/>
      <c r="K221" s="353"/>
      <c r="L221" s="353"/>
      <c r="M221" s="353"/>
      <c r="N221" s="353"/>
      <c r="O221" s="353"/>
      <c r="Q221" s="287"/>
      <c r="R221" s="288">
        <f t="shared" si="19"/>
        <v>0</v>
      </c>
    </row>
    <row r="222" spans="1:18" s="345" customFormat="1">
      <c r="A222" s="305" t="s">
        <v>8</v>
      </c>
      <c r="B222" s="305" t="s">
        <v>159</v>
      </c>
      <c r="C222" s="305" t="s">
        <v>131</v>
      </c>
      <c r="D222" s="257" t="str">
        <f t="shared" si="21"/>
        <v>04.130.040</v>
      </c>
      <c r="E222" s="348" t="s">
        <v>336</v>
      </c>
      <c r="F222" s="347" t="s">
        <v>25</v>
      </c>
      <c r="G222" s="278">
        <f t="shared" si="18"/>
        <v>0</v>
      </c>
      <c r="H222" s="621" t="s">
        <v>1640</v>
      </c>
      <c r="I222" s="353"/>
      <c r="J222" s="353"/>
      <c r="K222" s="353"/>
      <c r="L222" s="353"/>
      <c r="M222" s="353"/>
      <c r="N222" s="353"/>
      <c r="O222" s="353"/>
      <c r="Q222" s="287"/>
      <c r="R222" s="288">
        <f t="shared" si="19"/>
        <v>0</v>
      </c>
    </row>
    <row r="223" spans="1:18" s="345" customFormat="1">
      <c r="A223" s="305" t="s">
        <v>8</v>
      </c>
      <c r="B223" s="305" t="s">
        <v>159</v>
      </c>
      <c r="C223" s="305" t="s">
        <v>132</v>
      </c>
      <c r="D223" s="257" t="str">
        <f>IF(A223=0,"",IF(C223=0,A223&amp;"."&amp;B223,A223&amp;"."&amp;B223&amp;"."&amp;C223))</f>
        <v>04.130.045</v>
      </c>
      <c r="E223" s="354" t="s">
        <v>337</v>
      </c>
      <c r="F223" s="361" t="s">
        <v>25</v>
      </c>
      <c r="G223" s="278">
        <f>ROUNDUP(SUM(I223:O223),2)</f>
        <v>0</v>
      </c>
      <c r="H223" s="621" t="s">
        <v>1640</v>
      </c>
      <c r="I223" s="353"/>
      <c r="J223" s="353"/>
      <c r="K223" s="353"/>
      <c r="L223" s="353"/>
      <c r="M223" s="353"/>
      <c r="N223" s="353"/>
      <c r="O223" s="353"/>
      <c r="Q223" s="287"/>
      <c r="R223" s="288">
        <f>Q223*G223</f>
        <v>0</v>
      </c>
    </row>
    <row r="224" spans="1:18" s="345" customFormat="1">
      <c r="A224" s="305" t="s">
        <v>8</v>
      </c>
      <c r="B224" s="305" t="s">
        <v>159</v>
      </c>
      <c r="C224" s="305" t="s">
        <v>133</v>
      </c>
      <c r="D224" s="257" t="str">
        <f t="shared" si="21"/>
        <v>04.130.050</v>
      </c>
      <c r="E224" s="355" t="s">
        <v>1424</v>
      </c>
      <c r="F224" s="347" t="s">
        <v>30</v>
      </c>
      <c r="G224" s="278">
        <f t="shared" si="18"/>
        <v>0</v>
      </c>
      <c r="H224" s="621" t="s">
        <v>1640</v>
      </c>
      <c r="I224" s="353"/>
      <c r="J224" s="353"/>
      <c r="K224" s="353"/>
      <c r="L224" s="353"/>
      <c r="M224" s="353"/>
      <c r="N224" s="353"/>
      <c r="O224" s="353"/>
      <c r="Q224" s="287"/>
      <c r="R224" s="288">
        <f t="shared" si="19"/>
        <v>0</v>
      </c>
    </row>
    <row r="225" spans="1:18" s="345" customFormat="1" ht="28.5">
      <c r="A225" s="305" t="s">
        <v>8</v>
      </c>
      <c r="B225" s="305" t="s">
        <v>159</v>
      </c>
      <c r="C225" s="305" t="s">
        <v>134</v>
      </c>
      <c r="D225" s="257" t="str">
        <f t="shared" si="21"/>
        <v>04.130.055</v>
      </c>
      <c r="E225" s="355" t="s">
        <v>1425</v>
      </c>
      <c r="F225" s="347" t="s">
        <v>30</v>
      </c>
      <c r="G225" s="278">
        <f t="shared" si="18"/>
        <v>0</v>
      </c>
      <c r="H225" s="621" t="s">
        <v>1640</v>
      </c>
      <c r="I225" s="353"/>
      <c r="J225" s="353"/>
      <c r="K225" s="353"/>
      <c r="L225" s="353"/>
      <c r="M225" s="353"/>
      <c r="N225" s="353"/>
      <c r="O225" s="353"/>
      <c r="Q225" s="287"/>
      <c r="R225" s="288">
        <f t="shared" si="19"/>
        <v>0</v>
      </c>
    </row>
    <row r="226" spans="1:18" s="345" customFormat="1">
      <c r="A226" s="305"/>
      <c r="B226" s="315"/>
      <c r="C226" s="305"/>
      <c r="D226" s="257" t="str">
        <f t="shared" ref="D226:D260" si="22">IF(A226=0,"",IF(C226=0,A226&amp;"."&amp;B226,A226&amp;"."&amp;B226&amp;"."&amp;C226))</f>
        <v/>
      </c>
      <c r="E226" s="348"/>
      <c r="F226" s="347"/>
      <c r="G226" s="278"/>
      <c r="H226" s="278"/>
      <c r="I226" s="353"/>
      <c r="J226" s="353"/>
      <c r="K226" s="353"/>
      <c r="L226" s="353"/>
      <c r="M226" s="353"/>
      <c r="N226" s="353"/>
      <c r="O226" s="353"/>
      <c r="Q226" s="287"/>
      <c r="R226" s="288">
        <f t="shared" si="19"/>
        <v>0</v>
      </c>
    </row>
    <row r="227" spans="1:18" s="345" customFormat="1" ht="30">
      <c r="A227" s="305" t="s">
        <v>8</v>
      </c>
      <c r="B227" s="305" t="s">
        <v>160</v>
      </c>
      <c r="C227" s="315"/>
      <c r="D227" s="257" t="str">
        <f t="shared" si="22"/>
        <v>04.135</v>
      </c>
      <c r="E227" s="352" t="s">
        <v>907</v>
      </c>
      <c r="F227" s="347"/>
      <c r="G227" s="278"/>
      <c r="H227" s="278"/>
      <c r="I227" s="326"/>
      <c r="J227" s="326"/>
      <c r="K227" s="326"/>
      <c r="L227" s="326"/>
      <c r="M227" s="326"/>
      <c r="N227" s="326"/>
      <c r="O227" s="326"/>
      <c r="Q227" s="287"/>
      <c r="R227" s="288">
        <f t="shared" si="19"/>
        <v>0</v>
      </c>
    </row>
    <row r="228" spans="1:18" s="345" customFormat="1">
      <c r="A228" s="305" t="s">
        <v>8</v>
      </c>
      <c r="B228" s="305" t="s">
        <v>160</v>
      </c>
      <c r="C228" s="305" t="s">
        <v>124</v>
      </c>
      <c r="D228" s="257" t="str">
        <f t="shared" si="22"/>
        <v>04.135.005</v>
      </c>
      <c r="E228" s="348" t="s">
        <v>635</v>
      </c>
      <c r="F228" s="347" t="s">
        <v>30</v>
      </c>
      <c r="G228" s="278">
        <f t="shared" si="18"/>
        <v>0</v>
      </c>
      <c r="H228" s="621" t="s">
        <v>1640</v>
      </c>
      <c r="I228" s="326"/>
      <c r="J228" s="326"/>
      <c r="K228" s="326"/>
      <c r="L228" s="326"/>
      <c r="M228" s="326"/>
      <c r="N228" s="326"/>
      <c r="O228" s="326"/>
      <c r="Q228" s="287"/>
      <c r="R228" s="288">
        <f t="shared" si="19"/>
        <v>0</v>
      </c>
    </row>
    <row r="229" spans="1:18" s="345" customFormat="1">
      <c r="A229" s="315" t="s">
        <v>8</v>
      </c>
      <c r="B229" s="305" t="s">
        <v>160</v>
      </c>
      <c r="C229" s="305" t="s">
        <v>125</v>
      </c>
      <c r="D229" s="257" t="str">
        <f t="shared" si="22"/>
        <v>04.135.010</v>
      </c>
      <c r="E229" s="348" t="s">
        <v>636</v>
      </c>
      <c r="F229" s="347" t="s">
        <v>30</v>
      </c>
      <c r="G229" s="278">
        <f t="shared" si="18"/>
        <v>0</v>
      </c>
      <c r="H229" s="621" t="s">
        <v>1640</v>
      </c>
      <c r="I229" s="353"/>
      <c r="J229" s="353"/>
      <c r="K229" s="353"/>
      <c r="L229" s="353"/>
      <c r="M229" s="353"/>
      <c r="N229" s="353"/>
      <c r="O229" s="353"/>
      <c r="Q229" s="287"/>
      <c r="R229" s="288">
        <f t="shared" si="19"/>
        <v>0</v>
      </c>
    </row>
    <row r="230" spans="1:18" s="345" customFormat="1">
      <c r="A230" s="305" t="s">
        <v>8</v>
      </c>
      <c r="B230" s="305" t="s">
        <v>160</v>
      </c>
      <c r="C230" s="305" t="s">
        <v>126</v>
      </c>
      <c r="D230" s="257" t="str">
        <f t="shared" si="22"/>
        <v>04.135.015</v>
      </c>
      <c r="E230" s="348" t="s">
        <v>904</v>
      </c>
      <c r="F230" s="347" t="s">
        <v>25</v>
      </c>
      <c r="G230" s="278">
        <f t="shared" si="18"/>
        <v>0</v>
      </c>
      <c r="H230" s="621" t="s">
        <v>1640</v>
      </c>
      <c r="I230" s="353"/>
      <c r="J230" s="353"/>
      <c r="K230" s="353"/>
      <c r="L230" s="353"/>
      <c r="M230" s="353"/>
      <c r="N230" s="353"/>
      <c r="O230" s="353"/>
      <c r="Q230" s="287"/>
      <c r="R230" s="288">
        <f t="shared" si="19"/>
        <v>0</v>
      </c>
    </row>
    <row r="231" spans="1:18" s="345" customFormat="1">
      <c r="A231" s="305" t="s">
        <v>8</v>
      </c>
      <c r="B231" s="305" t="s">
        <v>160</v>
      </c>
      <c r="C231" s="305" t="s">
        <v>127</v>
      </c>
      <c r="D231" s="257" t="str">
        <f>IF(A231=0,"",IF(C231=0,A231&amp;"."&amp;B231,A231&amp;"."&amp;B231&amp;"."&amp;C231))</f>
        <v>04.135.020</v>
      </c>
      <c r="E231" s="348" t="s">
        <v>905</v>
      </c>
      <c r="F231" s="347" t="s">
        <v>25</v>
      </c>
      <c r="G231" s="278">
        <f t="shared" si="18"/>
        <v>0</v>
      </c>
      <c r="H231" s="621" t="s">
        <v>1640</v>
      </c>
      <c r="I231" s="353"/>
      <c r="J231" s="353"/>
      <c r="K231" s="353"/>
      <c r="L231" s="353"/>
      <c r="M231" s="353"/>
      <c r="N231" s="353"/>
      <c r="O231" s="353"/>
      <c r="Q231" s="287"/>
      <c r="R231" s="288">
        <f t="shared" si="19"/>
        <v>0</v>
      </c>
    </row>
    <row r="232" spans="1:18" s="345" customFormat="1">
      <c r="A232" s="305" t="s">
        <v>8</v>
      </c>
      <c r="B232" s="305" t="s">
        <v>160</v>
      </c>
      <c r="C232" s="305" t="s">
        <v>128</v>
      </c>
      <c r="D232" s="257" t="str">
        <f t="shared" si="22"/>
        <v>04.135.025</v>
      </c>
      <c r="E232" s="354" t="s">
        <v>333</v>
      </c>
      <c r="F232" s="347" t="s">
        <v>25</v>
      </c>
      <c r="G232" s="278">
        <f t="shared" si="18"/>
        <v>0</v>
      </c>
      <c r="H232" s="621" t="s">
        <v>1640</v>
      </c>
      <c r="I232" s="353"/>
      <c r="J232" s="353"/>
      <c r="K232" s="353"/>
      <c r="L232" s="353"/>
      <c r="M232" s="353"/>
      <c r="N232" s="353"/>
      <c r="O232" s="353"/>
      <c r="Q232" s="287"/>
      <c r="R232" s="288">
        <f t="shared" si="19"/>
        <v>0</v>
      </c>
    </row>
    <row r="233" spans="1:18" s="345" customFormat="1">
      <c r="A233" s="305" t="s">
        <v>8</v>
      </c>
      <c r="B233" s="305" t="s">
        <v>160</v>
      </c>
      <c r="C233" s="305" t="s">
        <v>129</v>
      </c>
      <c r="D233" s="257" t="str">
        <f t="shared" si="22"/>
        <v>04.135.030</v>
      </c>
      <c r="E233" s="348" t="s">
        <v>334</v>
      </c>
      <c r="F233" s="347" t="s">
        <v>25</v>
      </c>
      <c r="G233" s="278">
        <f t="shared" si="18"/>
        <v>0</v>
      </c>
      <c r="H233" s="621" t="s">
        <v>1640</v>
      </c>
      <c r="I233" s="353"/>
      <c r="J233" s="353"/>
      <c r="K233" s="353"/>
      <c r="L233" s="353"/>
      <c r="M233" s="353"/>
      <c r="N233" s="353"/>
      <c r="O233" s="353"/>
      <c r="Q233" s="287"/>
      <c r="R233" s="288">
        <f t="shared" si="19"/>
        <v>0</v>
      </c>
    </row>
    <row r="234" spans="1:18" s="345" customFormat="1">
      <c r="A234" s="305" t="s">
        <v>8</v>
      </c>
      <c r="B234" s="305" t="s">
        <v>160</v>
      </c>
      <c r="C234" s="305" t="s">
        <v>130</v>
      </c>
      <c r="D234" s="257" t="str">
        <f t="shared" si="22"/>
        <v>04.135.035</v>
      </c>
      <c r="E234" s="348" t="s">
        <v>906</v>
      </c>
      <c r="F234" s="347" t="s">
        <v>25</v>
      </c>
      <c r="G234" s="278">
        <f t="shared" si="18"/>
        <v>0</v>
      </c>
      <c r="H234" s="621" t="s">
        <v>1640</v>
      </c>
      <c r="I234" s="353"/>
      <c r="J234" s="353"/>
      <c r="K234" s="353"/>
      <c r="L234" s="353"/>
      <c r="M234" s="353"/>
      <c r="N234" s="353"/>
      <c r="O234" s="353"/>
      <c r="Q234" s="287"/>
      <c r="R234" s="288">
        <f t="shared" si="19"/>
        <v>0</v>
      </c>
    </row>
    <row r="235" spans="1:18" s="345" customFormat="1">
      <c r="A235" s="305" t="s">
        <v>8</v>
      </c>
      <c r="B235" s="305" t="s">
        <v>160</v>
      </c>
      <c r="C235" s="305" t="s">
        <v>131</v>
      </c>
      <c r="D235" s="257" t="str">
        <f t="shared" si="22"/>
        <v>04.135.040</v>
      </c>
      <c r="E235" s="355" t="s">
        <v>1424</v>
      </c>
      <c r="F235" s="347" t="s">
        <v>30</v>
      </c>
      <c r="G235" s="278">
        <f t="shared" si="18"/>
        <v>0</v>
      </c>
      <c r="H235" s="621" t="s">
        <v>1640</v>
      </c>
      <c r="I235" s="353"/>
      <c r="J235" s="353"/>
      <c r="K235" s="353"/>
      <c r="L235" s="353"/>
      <c r="M235" s="353"/>
      <c r="N235" s="353"/>
      <c r="O235" s="353"/>
      <c r="Q235" s="287"/>
      <c r="R235" s="288">
        <f t="shared" si="19"/>
        <v>0</v>
      </c>
    </row>
    <row r="236" spans="1:18" s="345" customFormat="1" ht="28.5">
      <c r="A236" s="305" t="s">
        <v>8</v>
      </c>
      <c r="B236" s="305" t="s">
        <v>160</v>
      </c>
      <c r="C236" s="305" t="s">
        <v>132</v>
      </c>
      <c r="D236" s="257" t="str">
        <f t="shared" si="22"/>
        <v>04.135.045</v>
      </c>
      <c r="E236" s="355" t="s">
        <v>1425</v>
      </c>
      <c r="F236" s="347" t="s">
        <v>30</v>
      </c>
      <c r="G236" s="278">
        <f t="shared" si="18"/>
        <v>0</v>
      </c>
      <c r="H236" s="621" t="s">
        <v>1640</v>
      </c>
      <c r="I236" s="353"/>
      <c r="J236" s="353"/>
      <c r="K236" s="353"/>
      <c r="L236" s="353"/>
      <c r="M236" s="353"/>
      <c r="N236" s="353"/>
      <c r="O236" s="353"/>
      <c r="Q236" s="287"/>
      <c r="R236" s="288">
        <f t="shared" si="19"/>
        <v>0</v>
      </c>
    </row>
    <row r="237" spans="1:18" s="345" customFormat="1">
      <c r="A237" s="305"/>
      <c r="B237" s="305"/>
      <c r="C237" s="305"/>
      <c r="D237" s="257" t="str">
        <f t="shared" si="22"/>
        <v/>
      </c>
      <c r="E237" s="348"/>
      <c r="F237" s="347"/>
      <c r="G237" s="278"/>
      <c r="H237" s="278"/>
      <c r="I237" s="353"/>
      <c r="J237" s="353"/>
      <c r="K237" s="353"/>
      <c r="L237" s="353"/>
      <c r="M237" s="353"/>
      <c r="N237" s="353"/>
      <c r="O237" s="353"/>
      <c r="Q237" s="287"/>
      <c r="R237" s="288">
        <f t="shared" si="19"/>
        <v>0</v>
      </c>
    </row>
    <row r="238" spans="1:18" s="345" customFormat="1" ht="30">
      <c r="A238" s="305" t="s">
        <v>8</v>
      </c>
      <c r="B238" s="305" t="s">
        <v>161</v>
      </c>
      <c r="C238" s="315"/>
      <c r="D238" s="257" t="str">
        <f t="shared" si="22"/>
        <v>04.140</v>
      </c>
      <c r="E238" s="352" t="s">
        <v>908</v>
      </c>
      <c r="F238" s="347"/>
      <c r="G238" s="278"/>
      <c r="H238" s="278"/>
      <c r="I238" s="326"/>
      <c r="J238" s="326"/>
      <c r="K238" s="326"/>
      <c r="L238" s="326"/>
      <c r="M238" s="326"/>
      <c r="N238" s="326"/>
      <c r="O238" s="326"/>
      <c r="Q238" s="287"/>
      <c r="R238" s="288">
        <f t="shared" si="19"/>
        <v>0</v>
      </c>
    </row>
    <row r="239" spans="1:18" s="345" customFormat="1">
      <c r="A239" s="305" t="s">
        <v>8</v>
      </c>
      <c r="B239" s="305" t="s">
        <v>161</v>
      </c>
      <c r="C239" s="305" t="s">
        <v>124</v>
      </c>
      <c r="D239" s="257" t="str">
        <f t="shared" si="22"/>
        <v>04.140.005</v>
      </c>
      <c r="E239" s="348" t="s">
        <v>635</v>
      </c>
      <c r="F239" s="347" t="s">
        <v>30</v>
      </c>
      <c r="G239" s="278">
        <f t="shared" si="18"/>
        <v>0</v>
      </c>
      <c r="H239" s="621" t="s">
        <v>1640</v>
      </c>
      <c r="I239" s="326"/>
      <c r="J239" s="326"/>
      <c r="K239" s="326"/>
      <c r="L239" s="326"/>
      <c r="M239" s="326"/>
      <c r="N239" s="326"/>
      <c r="O239" s="326"/>
      <c r="Q239" s="287"/>
      <c r="R239" s="288">
        <f t="shared" si="19"/>
        <v>0</v>
      </c>
    </row>
    <row r="240" spans="1:18" s="345" customFormat="1">
      <c r="A240" s="315" t="s">
        <v>8</v>
      </c>
      <c r="B240" s="305" t="s">
        <v>161</v>
      </c>
      <c r="C240" s="305" t="s">
        <v>125</v>
      </c>
      <c r="D240" s="257" t="str">
        <f t="shared" si="22"/>
        <v>04.140.010</v>
      </c>
      <c r="E240" s="348" t="s">
        <v>636</v>
      </c>
      <c r="F240" s="347" t="s">
        <v>30</v>
      </c>
      <c r="G240" s="278">
        <f t="shared" si="18"/>
        <v>0</v>
      </c>
      <c r="H240" s="621" t="s">
        <v>1640</v>
      </c>
      <c r="I240" s="353"/>
      <c r="J240" s="353"/>
      <c r="K240" s="353"/>
      <c r="L240" s="353"/>
      <c r="M240" s="353"/>
      <c r="N240" s="353"/>
      <c r="O240" s="353"/>
      <c r="Q240" s="287"/>
      <c r="R240" s="288">
        <f t="shared" si="19"/>
        <v>0</v>
      </c>
    </row>
    <row r="241" spans="1:18" s="345" customFormat="1">
      <c r="A241" s="305" t="s">
        <v>8</v>
      </c>
      <c r="B241" s="305" t="s">
        <v>161</v>
      </c>
      <c r="C241" s="305" t="s">
        <v>126</v>
      </c>
      <c r="D241" s="257" t="str">
        <f t="shared" si="22"/>
        <v>04.140.015</v>
      </c>
      <c r="E241" s="348" t="s">
        <v>904</v>
      </c>
      <c r="F241" s="347" t="s">
        <v>25</v>
      </c>
      <c r="G241" s="278">
        <f t="shared" si="18"/>
        <v>0</v>
      </c>
      <c r="H241" s="621" t="s">
        <v>1640</v>
      </c>
      <c r="I241" s="353"/>
      <c r="J241" s="353"/>
      <c r="K241" s="353"/>
      <c r="L241" s="353"/>
      <c r="M241" s="353"/>
      <c r="N241" s="353"/>
      <c r="O241" s="353"/>
      <c r="Q241" s="287"/>
      <c r="R241" s="288">
        <f t="shared" si="19"/>
        <v>0</v>
      </c>
    </row>
    <row r="242" spans="1:18" s="345" customFormat="1">
      <c r="A242" s="305" t="s">
        <v>8</v>
      </c>
      <c r="B242" s="305" t="s">
        <v>161</v>
      </c>
      <c r="C242" s="305" t="s">
        <v>127</v>
      </c>
      <c r="D242" s="257" t="str">
        <f>IF(A242=0,"",IF(C242=0,A242&amp;"."&amp;B242,A242&amp;"."&amp;B242&amp;"."&amp;C242))</f>
        <v>04.140.020</v>
      </c>
      <c r="E242" s="348" t="s">
        <v>905</v>
      </c>
      <c r="F242" s="347" t="s">
        <v>25</v>
      </c>
      <c r="G242" s="278">
        <f t="shared" si="18"/>
        <v>0</v>
      </c>
      <c r="H242" s="621" t="s">
        <v>1640</v>
      </c>
      <c r="I242" s="353"/>
      <c r="J242" s="353"/>
      <c r="K242" s="353"/>
      <c r="L242" s="353"/>
      <c r="M242" s="353"/>
      <c r="N242" s="353"/>
      <c r="O242" s="353"/>
      <c r="Q242" s="287"/>
      <c r="R242" s="288">
        <f t="shared" si="19"/>
        <v>0</v>
      </c>
    </row>
    <row r="243" spans="1:18" s="345" customFormat="1">
      <c r="A243" s="305" t="s">
        <v>8</v>
      </c>
      <c r="B243" s="305" t="s">
        <v>161</v>
      </c>
      <c r="C243" s="305" t="s">
        <v>128</v>
      </c>
      <c r="D243" s="257" t="str">
        <f t="shared" si="22"/>
        <v>04.140.025</v>
      </c>
      <c r="E243" s="354" t="s">
        <v>333</v>
      </c>
      <c r="F243" s="347" t="s">
        <v>25</v>
      </c>
      <c r="G243" s="278">
        <f t="shared" si="18"/>
        <v>0</v>
      </c>
      <c r="H243" s="621" t="s">
        <v>1640</v>
      </c>
      <c r="I243" s="353"/>
      <c r="J243" s="353"/>
      <c r="K243" s="353"/>
      <c r="L243" s="353"/>
      <c r="M243" s="353"/>
      <c r="N243" s="353"/>
      <c r="O243" s="353"/>
      <c r="Q243" s="287"/>
      <c r="R243" s="288">
        <f t="shared" si="19"/>
        <v>0</v>
      </c>
    </row>
    <row r="244" spans="1:18" s="345" customFormat="1">
      <c r="A244" s="305" t="s">
        <v>8</v>
      </c>
      <c r="B244" s="305" t="s">
        <v>161</v>
      </c>
      <c r="C244" s="305" t="s">
        <v>129</v>
      </c>
      <c r="D244" s="257" t="str">
        <f t="shared" si="22"/>
        <v>04.140.030</v>
      </c>
      <c r="E244" s="348" t="s">
        <v>334</v>
      </c>
      <c r="F244" s="347" t="s">
        <v>25</v>
      </c>
      <c r="G244" s="278">
        <f t="shared" si="18"/>
        <v>0</v>
      </c>
      <c r="H244" s="621" t="s">
        <v>1640</v>
      </c>
      <c r="I244" s="353"/>
      <c r="J244" s="353"/>
      <c r="K244" s="353"/>
      <c r="L244" s="353"/>
      <c r="M244" s="353"/>
      <c r="N244" s="353"/>
      <c r="O244" s="353"/>
      <c r="Q244" s="287"/>
      <c r="R244" s="288">
        <f t="shared" si="19"/>
        <v>0</v>
      </c>
    </row>
    <row r="245" spans="1:18" s="345" customFormat="1">
      <c r="A245" s="305" t="s">
        <v>8</v>
      </c>
      <c r="B245" s="305" t="s">
        <v>161</v>
      </c>
      <c r="C245" s="305" t="s">
        <v>130</v>
      </c>
      <c r="D245" s="257" t="str">
        <f t="shared" si="22"/>
        <v>04.140.035</v>
      </c>
      <c r="E245" s="348" t="s">
        <v>906</v>
      </c>
      <c r="F245" s="347" t="s">
        <v>25</v>
      </c>
      <c r="G245" s="278">
        <f t="shared" si="18"/>
        <v>0</v>
      </c>
      <c r="H245" s="621" t="s">
        <v>1640</v>
      </c>
      <c r="I245" s="353"/>
      <c r="J245" s="353"/>
      <c r="K245" s="353"/>
      <c r="L245" s="353"/>
      <c r="M245" s="353"/>
      <c r="N245" s="353"/>
      <c r="O245" s="353"/>
      <c r="Q245" s="287"/>
      <c r="R245" s="288">
        <f t="shared" si="19"/>
        <v>0</v>
      </c>
    </row>
    <row r="246" spans="1:18" s="345" customFormat="1">
      <c r="A246" s="305" t="s">
        <v>8</v>
      </c>
      <c r="B246" s="305" t="s">
        <v>161</v>
      </c>
      <c r="C246" s="305" t="s">
        <v>131</v>
      </c>
      <c r="D246" s="257" t="str">
        <f t="shared" si="22"/>
        <v>04.140.040</v>
      </c>
      <c r="E246" s="355" t="s">
        <v>1424</v>
      </c>
      <c r="F246" s="347" t="s">
        <v>30</v>
      </c>
      <c r="G246" s="278">
        <f t="shared" si="18"/>
        <v>0</v>
      </c>
      <c r="H246" s="621" t="s">
        <v>1640</v>
      </c>
      <c r="I246" s="353"/>
      <c r="J246" s="353"/>
      <c r="K246" s="353"/>
      <c r="L246" s="353"/>
      <c r="M246" s="353"/>
      <c r="N246" s="353"/>
      <c r="O246" s="353"/>
      <c r="Q246" s="287"/>
      <c r="R246" s="288">
        <f t="shared" si="19"/>
        <v>0</v>
      </c>
    </row>
    <row r="247" spans="1:18" s="345" customFormat="1" ht="28.5">
      <c r="A247" s="305" t="s">
        <v>8</v>
      </c>
      <c r="B247" s="305" t="s">
        <v>161</v>
      </c>
      <c r="C247" s="305" t="s">
        <v>132</v>
      </c>
      <c r="D247" s="257" t="str">
        <f t="shared" si="22"/>
        <v>04.140.045</v>
      </c>
      <c r="E247" s="355" t="s">
        <v>1425</v>
      </c>
      <c r="F247" s="347" t="s">
        <v>30</v>
      </c>
      <c r="G247" s="278">
        <f t="shared" si="18"/>
        <v>0</v>
      </c>
      <c r="H247" s="621" t="s">
        <v>1640</v>
      </c>
      <c r="I247" s="353"/>
      <c r="J247" s="353"/>
      <c r="K247" s="353"/>
      <c r="L247" s="353"/>
      <c r="M247" s="353"/>
      <c r="N247" s="353"/>
      <c r="O247" s="353"/>
      <c r="Q247" s="287"/>
      <c r="R247" s="288">
        <f t="shared" si="19"/>
        <v>0</v>
      </c>
    </row>
    <row r="248" spans="1:18" s="345" customFormat="1">
      <c r="A248" s="305"/>
      <c r="B248" s="305"/>
      <c r="C248" s="305"/>
      <c r="D248" s="257" t="str">
        <f t="shared" si="22"/>
        <v/>
      </c>
      <c r="E248" s="348"/>
      <c r="F248" s="347"/>
      <c r="G248" s="278"/>
      <c r="H248" s="278"/>
      <c r="I248" s="353"/>
      <c r="J248" s="353"/>
      <c r="K248" s="353"/>
      <c r="L248" s="353"/>
      <c r="M248" s="353"/>
      <c r="N248" s="353"/>
      <c r="O248" s="353"/>
      <c r="Q248" s="287"/>
      <c r="R248" s="288">
        <f t="shared" si="19"/>
        <v>0</v>
      </c>
    </row>
    <row r="249" spans="1:18" s="345" customFormat="1" ht="30.75" customHeight="1">
      <c r="A249" s="305" t="s">
        <v>8</v>
      </c>
      <c r="B249" s="305" t="s">
        <v>162</v>
      </c>
      <c r="C249" s="315"/>
      <c r="D249" s="257" t="str">
        <f t="shared" si="22"/>
        <v>04.145</v>
      </c>
      <c r="E249" s="352" t="s">
        <v>909</v>
      </c>
      <c r="F249" s="347"/>
      <c r="G249" s="278"/>
      <c r="H249" s="278"/>
      <c r="I249" s="326"/>
      <c r="J249" s="326"/>
      <c r="K249" s="326"/>
      <c r="L249" s="326"/>
      <c r="M249" s="326"/>
      <c r="N249" s="326"/>
      <c r="O249" s="326"/>
      <c r="Q249" s="287"/>
      <c r="R249" s="288">
        <f t="shared" si="19"/>
        <v>0</v>
      </c>
    </row>
    <row r="250" spans="1:18" s="345" customFormat="1">
      <c r="A250" s="305" t="s">
        <v>8</v>
      </c>
      <c r="B250" s="305" t="s">
        <v>162</v>
      </c>
      <c r="C250" s="305" t="s">
        <v>124</v>
      </c>
      <c r="D250" s="257" t="str">
        <f t="shared" si="22"/>
        <v>04.145.005</v>
      </c>
      <c r="E250" s="348" t="s">
        <v>635</v>
      </c>
      <c r="F250" s="347" t="s">
        <v>30</v>
      </c>
      <c r="G250" s="278">
        <f t="shared" si="18"/>
        <v>0</v>
      </c>
      <c r="H250" s="621" t="s">
        <v>1640</v>
      </c>
      <c r="I250" s="326"/>
      <c r="J250" s="326"/>
      <c r="K250" s="326"/>
      <c r="L250" s="326"/>
      <c r="M250" s="326"/>
      <c r="N250" s="326"/>
      <c r="O250" s="326"/>
      <c r="Q250" s="287"/>
      <c r="R250" s="288">
        <f t="shared" si="19"/>
        <v>0</v>
      </c>
    </row>
    <row r="251" spans="1:18" s="345" customFormat="1">
      <c r="A251" s="315" t="s">
        <v>8</v>
      </c>
      <c r="B251" s="305" t="s">
        <v>162</v>
      </c>
      <c r="C251" s="305" t="s">
        <v>125</v>
      </c>
      <c r="D251" s="257" t="str">
        <f t="shared" si="22"/>
        <v>04.145.010</v>
      </c>
      <c r="E251" s="348" t="s">
        <v>636</v>
      </c>
      <c r="F251" s="347" t="s">
        <v>30</v>
      </c>
      <c r="G251" s="278">
        <f t="shared" si="18"/>
        <v>0</v>
      </c>
      <c r="H251" s="621" t="s">
        <v>1640</v>
      </c>
      <c r="I251" s="353"/>
      <c r="J251" s="353"/>
      <c r="K251" s="353"/>
      <c r="L251" s="353"/>
      <c r="M251" s="353"/>
      <c r="N251" s="353"/>
      <c r="O251" s="353"/>
      <c r="Q251" s="287"/>
      <c r="R251" s="288">
        <f t="shared" si="19"/>
        <v>0</v>
      </c>
    </row>
    <row r="252" spans="1:18" s="345" customFormat="1">
      <c r="A252" s="305" t="s">
        <v>8</v>
      </c>
      <c r="B252" s="305" t="s">
        <v>162</v>
      </c>
      <c r="C252" s="305" t="s">
        <v>126</v>
      </c>
      <c r="D252" s="257" t="str">
        <f t="shared" si="22"/>
        <v>04.145.015</v>
      </c>
      <c r="E252" s="348" t="s">
        <v>904</v>
      </c>
      <c r="F252" s="347" t="s">
        <v>25</v>
      </c>
      <c r="G252" s="278">
        <f t="shared" si="18"/>
        <v>0</v>
      </c>
      <c r="H252" s="621" t="s">
        <v>1640</v>
      </c>
      <c r="I252" s="353"/>
      <c r="J252" s="353"/>
      <c r="K252" s="353"/>
      <c r="L252" s="353"/>
      <c r="M252" s="353"/>
      <c r="N252" s="353"/>
      <c r="O252" s="353"/>
      <c r="Q252" s="287"/>
      <c r="R252" s="288">
        <f t="shared" si="19"/>
        <v>0</v>
      </c>
    </row>
    <row r="253" spans="1:18" s="345" customFormat="1">
      <c r="A253" s="305" t="s">
        <v>8</v>
      </c>
      <c r="B253" s="305" t="s">
        <v>162</v>
      </c>
      <c r="C253" s="305" t="s">
        <v>127</v>
      </c>
      <c r="D253" s="257" t="str">
        <f>IF(A253=0,"",IF(C253=0,A253&amp;"."&amp;B253,A253&amp;"."&amp;B253&amp;"."&amp;C253))</f>
        <v>04.145.020</v>
      </c>
      <c r="E253" s="348" t="s">
        <v>905</v>
      </c>
      <c r="F253" s="347" t="s">
        <v>25</v>
      </c>
      <c r="G253" s="278">
        <f t="shared" si="18"/>
        <v>0</v>
      </c>
      <c r="H253" s="621" t="s">
        <v>1640</v>
      </c>
      <c r="I253" s="353"/>
      <c r="J253" s="353"/>
      <c r="K253" s="353"/>
      <c r="L253" s="353"/>
      <c r="M253" s="353"/>
      <c r="N253" s="353"/>
      <c r="O253" s="353"/>
      <c r="Q253" s="287"/>
      <c r="R253" s="288">
        <f t="shared" si="19"/>
        <v>0</v>
      </c>
    </row>
    <row r="254" spans="1:18" s="345" customFormat="1">
      <c r="A254" s="305" t="s">
        <v>8</v>
      </c>
      <c r="B254" s="305" t="s">
        <v>162</v>
      </c>
      <c r="C254" s="305" t="s">
        <v>128</v>
      </c>
      <c r="D254" s="257" t="str">
        <f t="shared" si="22"/>
        <v>04.145.025</v>
      </c>
      <c r="E254" s="354" t="s">
        <v>333</v>
      </c>
      <c r="F254" s="347" t="s">
        <v>25</v>
      </c>
      <c r="G254" s="278">
        <f t="shared" si="18"/>
        <v>0</v>
      </c>
      <c r="H254" s="621" t="s">
        <v>1640</v>
      </c>
      <c r="I254" s="353"/>
      <c r="J254" s="353"/>
      <c r="K254" s="353"/>
      <c r="L254" s="353"/>
      <c r="M254" s="353"/>
      <c r="N254" s="353"/>
      <c r="O254" s="353"/>
      <c r="Q254" s="287"/>
      <c r="R254" s="288">
        <f t="shared" si="19"/>
        <v>0</v>
      </c>
    </row>
    <row r="255" spans="1:18" s="345" customFormat="1">
      <c r="A255" s="305" t="s">
        <v>8</v>
      </c>
      <c r="B255" s="305" t="s">
        <v>162</v>
      </c>
      <c r="C255" s="305" t="s">
        <v>129</v>
      </c>
      <c r="D255" s="257" t="str">
        <f t="shared" si="22"/>
        <v>04.145.030</v>
      </c>
      <c r="E255" s="348" t="s">
        <v>334</v>
      </c>
      <c r="F255" s="347" t="s">
        <v>25</v>
      </c>
      <c r="G255" s="278">
        <f t="shared" si="18"/>
        <v>0</v>
      </c>
      <c r="H255" s="621" t="s">
        <v>1640</v>
      </c>
      <c r="I255" s="353"/>
      <c r="J255" s="353"/>
      <c r="K255" s="353"/>
      <c r="L255" s="353"/>
      <c r="M255" s="353"/>
      <c r="N255" s="353"/>
      <c r="O255" s="353"/>
      <c r="Q255" s="287"/>
      <c r="R255" s="288">
        <f t="shared" si="19"/>
        <v>0</v>
      </c>
    </row>
    <row r="256" spans="1:18" s="345" customFormat="1">
      <c r="A256" s="305" t="s">
        <v>8</v>
      </c>
      <c r="B256" s="305" t="s">
        <v>162</v>
      </c>
      <c r="C256" s="305" t="s">
        <v>130</v>
      </c>
      <c r="D256" s="257" t="str">
        <f t="shared" si="22"/>
        <v>04.145.035</v>
      </c>
      <c r="E256" s="348" t="s">
        <v>906</v>
      </c>
      <c r="F256" s="347" t="s">
        <v>25</v>
      </c>
      <c r="G256" s="278">
        <f t="shared" si="18"/>
        <v>0</v>
      </c>
      <c r="H256" s="621" t="s">
        <v>1640</v>
      </c>
      <c r="I256" s="353"/>
      <c r="J256" s="353"/>
      <c r="K256" s="353"/>
      <c r="L256" s="353"/>
      <c r="M256" s="353"/>
      <c r="N256" s="353"/>
      <c r="O256" s="353"/>
      <c r="Q256" s="287"/>
      <c r="R256" s="288">
        <f t="shared" si="19"/>
        <v>0</v>
      </c>
    </row>
    <row r="257" spans="1:18" s="345" customFormat="1">
      <c r="A257" s="305" t="s">
        <v>8</v>
      </c>
      <c r="B257" s="305" t="s">
        <v>162</v>
      </c>
      <c r="C257" s="305" t="s">
        <v>131</v>
      </c>
      <c r="D257" s="257" t="str">
        <f>IF(A257=0,"",IF(C257=0,A257&amp;"."&amp;B257,A257&amp;"."&amp;B257&amp;"."&amp;C257))</f>
        <v>04.145.040</v>
      </c>
      <c r="E257" s="354" t="s">
        <v>337</v>
      </c>
      <c r="F257" s="361" t="s">
        <v>25</v>
      </c>
      <c r="G257" s="278">
        <f>ROUNDUP(SUM(I257:O257),2)</f>
        <v>0</v>
      </c>
      <c r="H257" s="621" t="s">
        <v>1640</v>
      </c>
      <c r="I257" s="353"/>
      <c r="J257" s="353"/>
      <c r="K257" s="353"/>
      <c r="L257" s="353"/>
      <c r="M257" s="353"/>
      <c r="N257" s="353"/>
      <c r="O257" s="353"/>
      <c r="Q257" s="287"/>
      <c r="R257" s="288">
        <f>Q257*G257</f>
        <v>0</v>
      </c>
    </row>
    <row r="258" spans="1:18" s="345" customFormat="1">
      <c r="A258" s="305" t="s">
        <v>8</v>
      </c>
      <c r="B258" s="305" t="s">
        <v>162</v>
      </c>
      <c r="C258" s="305" t="s">
        <v>132</v>
      </c>
      <c r="D258" s="257" t="str">
        <f t="shared" si="22"/>
        <v>04.145.045</v>
      </c>
      <c r="E258" s="355" t="s">
        <v>1424</v>
      </c>
      <c r="F258" s="347" t="s">
        <v>30</v>
      </c>
      <c r="G258" s="278">
        <f t="shared" si="18"/>
        <v>0</v>
      </c>
      <c r="H258" s="621" t="s">
        <v>1640</v>
      </c>
      <c r="I258" s="353"/>
      <c r="J258" s="353"/>
      <c r="K258" s="353"/>
      <c r="L258" s="353"/>
      <c r="M258" s="353"/>
      <c r="N258" s="353"/>
      <c r="O258" s="353"/>
      <c r="Q258" s="287"/>
      <c r="R258" s="288">
        <f t="shared" si="19"/>
        <v>0</v>
      </c>
    </row>
    <row r="259" spans="1:18" s="345" customFormat="1" ht="28.5">
      <c r="A259" s="305" t="s">
        <v>8</v>
      </c>
      <c r="B259" s="305" t="s">
        <v>162</v>
      </c>
      <c r="C259" s="305" t="s">
        <v>133</v>
      </c>
      <c r="D259" s="257" t="str">
        <f t="shared" si="22"/>
        <v>04.145.050</v>
      </c>
      <c r="E259" s="355" t="s">
        <v>1425</v>
      </c>
      <c r="F259" s="347" t="s">
        <v>30</v>
      </c>
      <c r="G259" s="278">
        <f t="shared" si="18"/>
        <v>0</v>
      </c>
      <c r="H259" s="621" t="s">
        <v>1640</v>
      </c>
      <c r="I259" s="353"/>
      <c r="J259" s="353"/>
      <c r="K259" s="353"/>
      <c r="L259" s="353"/>
      <c r="M259" s="353"/>
      <c r="N259" s="353"/>
      <c r="O259" s="353"/>
      <c r="Q259" s="287"/>
      <c r="R259" s="288">
        <f t="shared" si="19"/>
        <v>0</v>
      </c>
    </row>
    <row r="260" spans="1:18" s="345" customFormat="1">
      <c r="A260" s="305"/>
      <c r="B260" s="305"/>
      <c r="C260" s="305"/>
      <c r="D260" s="257" t="str">
        <f t="shared" si="22"/>
        <v/>
      </c>
      <c r="E260" s="348"/>
      <c r="F260" s="347"/>
      <c r="G260" s="278"/>
      <c r="H260" s="278"/>
      <c r="I260" s="353"/>
      <c r="J260" s="353"/>
      <c r="K260" s="353"/>
      <c r="L260" s="353"/>
      <c r="M260" s="353"/>
      <c r="N260" s="353"/>
      <c r="O260" s="353"/>
      <c r="Q260" s="287"/>
      <c r="R260" s="288">
        <f t="shared" si="19"/>
        <v>0</v>
      </c>
    </row>
    <row r="261" spans="1:18" s="345" customFormat="1">
      <c r="A261" s="19"/>
      <c r="B261" s="19"/>
      <c r="C261" s="19"/>
      <c r="D261" s="257" t="str">
        <f t="shared" ref="D261:D277" si="23">IF(A261=0,"",IF(C261=0,A261&amp;"."&amp;B261,A261&amp;"."&amp;B261&amp;"."&amp;C261))</f>
        <v/>
      </c>
      <c r="E261" s="348"/>
      <c r="F261" s="347"/>
      <c r="G261" s="278"/>
      <c r="H261" s="278"/>
      <c r="I261" s="353"/>
      <c r="J261" s="353"/>
      <c r="K261" s="353"/>
      <c r="L261" s="353"/>
      <c r="M261" s="353"/>
      <c r="N261" s="353"/>
      <c r="O261" s="353"/>
      <c r="Q261" s="287"/>
      <c r="R261" s="288">
        <f t="shared" ref="R261:R326" si="24">Q261*G261</f>
        <v>0</v>
      </c>
    </row>
    <row r="262" spans="1:18" s="345" customFormat="1" ht="15">
      <c r="C262" s="19"/>
      <c r="D262" s="257"/>
      <c r="E262" s="358" t="s">
        <v>891</v>
      </c>
      <c r="F262" s="347"/>
      <c r="G262" s="278"/>
      <c r="H262" s="278"/>
      <c r="I262" s="353"/>
      <c r="J262" s="353"/>
      <c r="K262" s="353"/>
      <c r="L262" s="353"/>
      <c r="M262" s="353"/>
      <c r="N262" s="353"/>
      <c r="O262" s="353"/>
      <c r="Q262" s="287"/>
      <c r="R262" s="288">
        <f t="shared" si="24"/>
        <v>0</v>
      </c>
    </row>
    <row r="263" spans="1:18" s="345" customFormat="1" ht="15">
      <c r="A263" s="19" t="s">
        <v>8</v>
      </c>
      <c r="B263" s="19" t="s">
        <v>163</v>
      </c>
      <c r="C263" s="19"/>
      <c r="D263" s="257" t="str">
        <f>IF(A263=0,"",IF(C263=0,A263&amp;"."&amp;B263,A263&amp;"."&amp;B263&amp;"."&amp;C263))</f>
        <v>04.150</v>
      </c>
      <c r="E263" s="358" t="s">
        <v>1591</v>
      </c>
      <c r="F263" s="347"/>
      <c r="G263" s="278"/>
      <c r="H263" s="278"/>
      <c r="I263" s="353"/>
      <c r="J263" s="353"/>
      <c r="K263" s="353"/>
      <c r="L263" s="353"/>
      <c r="M263" s="353"/>
      <c r="N263" s="353"/>
      <c r="O263" s="353"/>
      <c r="Q263" s="287"/>
      <c r="R263" s="288"/>
    </row>
    <row r="264" spans="1:18" s="345" customFormat="1">
      <c r="A264" s="19" t="s">
        <v>8</v>
      </c>
      <c r="B264" s="19" t="s">
        <v>163</v>
      </c>
      <c r="C264" s="19" t="s">
        <v>124</v>
      </c>
      <c r="D264" s="257" t="str">
        <f t="shared" si="23"/>
        <v>04.150.005</v>
      </c>
      <c r="E264" s="348" t="s">
        <v>1592</v>
      </c>
      <c r="F264" s="347" t="s">
        <v>25</v>
      </c>
      <c r="G264" s="278">
        <f t="shared" ref="G264:G326" si="25">ROUNDUP(SUM(I264:O264),2)</f>
        <v>0</v>
      </c>
      <c r="H264" s="621" t="s">
        <v>1640</v>
      </c>
      <c r="I264" s="353"/>
      <c r="J264" s="353"/>
      <c r="K264" s="353"/>
      <c r="L264" s="353"/>
      <c r="M264" s="353"/>
      <c r="N264" s="353"/>
      <c r="O264" s="353"/>
      <c r="Q264" s="287"/>
      <c r="R264" s="288">
        <f t="shared" si="24"/>
        <v>0</v>
      </c>
    </row>
    <row r="265" spans="1:18" s="345" customFormat="1" ht="18.75" customHeight="1">
      <c r="A265" s="19" t="s">
        <v>8</v>
      </c>
      <c r="B265" s="19" t="s">
        <v>163</v>
      </c>
      <c r="C265" s="19" t="s">
        <v>125</v>
      </c>
      <c r="D265" s="257" t="str">
        <f t="shared" si="23"/>
        <v>04.150.010</v>
      </c>
      <c r="E265" s="348" t="s">
        <v>1593</v>
      </c>
      <c r="F265" s="347" t="s">
        <v>25</v>
      </c>
      <c r="G265" s="278">
        <f t="shared" si="25"/>
        <v>0</v>
      </c>
      <c r="H265" s="621" t="s">
        <v>1640</v>
      </c>
      <c r="I265" s="353"/>
      <c r="J265" s="353"/>
      <c r="K265" s="353"/>
      <c r="L265" s="353"/>
      <c r="M265" s="353"/>
      <c r="N265" s="353"/>
      <c r="O265" s="353"/>
      <c r="Q265" s="287"/>
      <c r="R265" s="288">
        <f t="shared" si="24"/>
        <v>0</v>
      </c>
    </row>
    <row r="266" spans="1:18" s="345" customFormat="1">
      <c r="A266" s="19"/>
      <c r="B266" s="19"/>
      <c r="C266" s="19"/>
      <c r="D266" s="257" t="str">
        <f t="shared" si="23"/>
        <v/>
      </c>
      <c r="E266" s="348"/>
      <c r="F266" s="347"/>
      <c r="G266" s="278"/>
      <c r="H266" s="278"/>
      <c r="I266" s="353"/>
      <c r="J266" s="353"/>
      <c r="K266" s="353"/>
      <c r="L266" s="353"/>
      <c r="M266" s="353"/>
      <c r="N266" s="353"/>
      <c r="O266" s="353"/>
      <c r="Q266" s="287"/>
      <c r="R266" s="288">
        <f t="shared" si="24"/>
        <v>0</v>
      </c>
    </row>
    <row r="267" spans="1:18" s="345" customFormat="1">
      <c r="A267" s="19"/>
      <c r="B267" s="19"/>
      <c r="C267" s="19"/>
      <c r="D267" s="257" t="str">
        <f t="shared" si="23"/>
        <v/>
      </c>
      <c r="E267" s="348"/>
      <c r="F267" s="347"/>
      <c r="G267" s="278"/>
      <c r="H267" s="278"/>
      <c r="I267" s="353"/>
      <c r="J267" s="353"/>
      <c r="K267" s="353"/>
      <c r="L267" s="353"/>
      <c r="M267" s="353"/>
      <c r="N267" s="353"/>
      <c r="O267" s="353"/>
      <c r="Q267" s="287"/>
      <c r="R267" s="288">
        <f t="shared" si="24"/>
        <v>0</v>
      </c>
    </row>
    <row r="268" spans="1:18" s="345" customFormat="1" ht="15">
      <c r="A268" s="19"/>
      <c r="B268" s="19"/>
      <c r="C268" s="19"/>
      <c r="D268" s="257" t="str">
        <f t="shared" si="23"/>
        <v/>
      </c>
      <c r="E268" s="358" t="s">
        <v>894</v>
      </c>
      <c r="F268" s="347"/>
      <c r="G268" s="278"/>
      <c r="H268" s="278"/>
      <c r="I268" s="353"/>
      <c r="J268" s="353"/>
      <c r="K268" s="353"/>
      <c r="L268" s="353"/>
      <c r="M268" s="353"/>
      <c r="N268" s="353"/>
      <c r="O268" s="353"/>
      <c r="Q268" s="287"/>
      <c r="R268" s="288">
        <f t="shared" si="24"/>
        <v>0</v>
      </c>
    </row>
    <row r="269" spans="1:18" s="345" customFormat="1" ht="15">
      <c r="A269" s="19"/>
      <c r="B269" s="19"/>
      <c r="C269" s="19"/>
      <c r="D269" s="257"/>
      <c r="E269" s="358"/>
      <c r="F269" s="347"/>
      <c r="G269" s="278"/>
      <c r="H269" s="278"/>
      <c r="I269" s="353"/>
      <c r="J269" s="353"/>
      <c r="K269" s="353"/>
      <c r="L269" s="353"/>
      <c r="M269" s="353"/>
      <c r="N269" s="353"/>
      <c r="O269" s="353"/>
      <c r="Q269" s="287"/>
      <c r="R269" s="288">
        <f t="shared" si="24"/>
        <v>0</v>
      </c>
    </row>
    <row r="270" spans="1:18" s="345" customFormat="1" ht="15">
      <c r="A270" s="305" t="s">
        <v>8</v>
      </c>
      <c r="B270" s="305" t="s">
        <v>164</v>
      </c>
      <c r="C270" s="305"/>
      <c r="D270" s="257" t="str">
        <f>IF(A270=0,"",IF(C270=0,A270&amp;"."&amp;B270,A270&amp;"."&amp;B270&amp;"."&amp;C270))</f>
        <v>04.155</v>
      </c>
      <c r="E270" s="358" t="s">
        <v>911</v>
      </c>
      <c r="F270" s="347"/>
      <c r="G270" s="278"/>
      <c r="H270" s="278"/>
      <c r="I270" s="353"/>
      <c r="J270" s="353"/>
      <c r="K270" s="353"/>
      <c r="L270" s="353"/>
      <c r="M270" s="353"/>
      <c r="N270" s="353"/>
      <c r="O270" s="353"/>
      <c r="Q270" s="287"/>
      <c r="R270" s="288">
        <f t="shared" si="24"/>
        <v>0</v>
      </c>
    </row>
    <row r="271" spans="1:18" s="345" customFormat="1">
      <c r="A271" s="19" t="s">
        <v>8</v>
      </c>
      <c r="B271" s="305" t="s">
        <v>164</v>
      </c>
      <c r="C271" s="19" t="s">
        <v>124</v>
      </c>
      <c r="D271" s="257" t="str">
        <f t="shared" si="23"/>
        <v>04.155.005</v>
      </c>
      <c r="E271" s="348" t="s">
        <v>912</v>
      </c>
      <c r="F271" s="347" t="s">
        <v>25</v>
      </c>
      <c r="G271" s="278">
        <f t="shared" si="25"/>
        <v>0</v>
      </c>
      <c r="H271" s="621" t="s">
        <v>1640</v>
      </c>
      <c r="I271" s="353"/>
      <c r="J271" s="353"/>
      <c r="K271" s="353"/>
      <c r="L271" s="353"/>
      <c r="M271" s="353"/>
      <c r="N271" s="353"/>
      <c r="O271" s="353"/>
      <c r="Q271" s="287"/>
      <c r="R271" s="288">
        <f t="shared" si="24"/>
        <v>0</v>
      </c>
    </row>
    <row r="272" spans="1:18" s="345" customFormat="1">
      <c r="A272" s="19" t="s">
        <v>8</v>
      </c>
      <c r="B272" s="305" t="s">
        <v>164</v>
      </c>
      <c r="C272" s="19" t="s">
        <v>125</v>
      </c>
      <c r="D272" s="257" t="str">
        <f t="shared" si="23"/>
        <v>04.155.010</v>
      </c>
      <c r="E272" s="348" t="s">
        <v>913</v>
      </c>
      <c r="F272" s="347" t="s">
        <v>25</v>
      </c>
      <c r="G272" s="278">
        <f t="shared" si="25"/>
        <v>0</v>
      </c>
      <c r="H272" s="621" t="s">
        <v>1640</v>
      </c>
      <c r="I272" s="353"/>
      <c r="J272" s="353"/>
      <c r="K272" s="353"/>
      <c r="L272" s="353"/>
      <c r="M272" s="353"/>
      <c r="N272" s="353"/>
      <c r="O272" s="353"/>
      <c r="Q272" s="287"/>
      <c r="R272" s="288">
        <f t="shared" si="24"/>
        <v>0</v>
      </c>
    </row>
    <row r="273" spans="1:18" s="345" customFormat="1">
      <c r="A273" s="19" t="s">
        <v>8</v>
      </c>
      <c r="B273" s="305" t="s">
        <v>164</v>
      </c>
      <c r="C273" s="19" t="s">
        <v>126</v>
      </c>
      <c r="D273" s="257" t="str">
        <f t="shared" si="23"/>
        <v>04.155.015</v>
      </c>
      <c r="E273" s="348" t="s">
        <v>914</v>
      </c>
      <c r="F273" s="347" t="s">
        <v>25</v>
      </c>
      <c r="G273" s="278">
        <f t="shared" si="25"/>
        <v>0</v>
      </c>
      <c r="H273" s="621" t="s">
        <v>1640</v>
      </c>
      <c r="I273" s="353"/>
      <c r="J273" s="353"/>
      <c r="K273" s="353"/>
      <c r="L273" s="353"/>
      <c r="M273" s="353"/>
      <c r="N273" s="353"/>
      <c r="O273" s="353"/>
      <c r="Q273" s="287"/>
      <c r="R273" s="288">
        <f t="shared" si="24"/>
        <v>0</v>
      </c>
    </row>
    <row r="274" spans="1:18" s="345" customFormat="1">
      <c r="A274" s="19" t="s">
        <v>8</v>
      </c>
      <c r="B274" s="305" t="s">
        <v>164</v>
      </c>
      <c r="C274" s="19" t="s">
        <v>127</v>
      </c>
      <c r="D274" s="257" t="str">
        <f t="shared" si="23"/>
        <v>04.155.020</v>
      </c>
      <c r="E274" s="348" t="s">
        <v>915</v>
      </c>
      <c r="F274" s="347" t="s">
        <v>25</v>
      </c>
      <c r="G274" s="278">
        <f t="shared" si="25"/>
        <v>0</v>
      </c>
      <c r="H274" s="621" t="s">
        <v>1640</v>
      </c>
      <c r="I274" s="353"/>
      <c r="J274" s="353"/>
      <c r="K274" s="353"/>
      <c r="L274" s="353"/>
      <c r="M274" s="353"/>
      <c r="N274" s="353"/>
      <c r="O274" s="353"/>
      <c r="Q274" s="287"/>
      <c r="R274" s="288">
        <f t="shared" si="24"/>
        <v>0</v>
      </c>
    </row>
    <row r="275" spans="1:18" s="345" customFormat="1">
      <c r="A275" s="19" t="s">
        <v>8</v>
      </c>
      <c r="B275" s="305" t="s">
        <v>164</v>
      </c>
      <c r="C275" s="19" t="s">
        <v>128</v>
      </c>
      <c r="D275" s="257" t="str">
        <f t="shared" si="23"/>
        <v>04.155.025</v>
      </c>
      <c r="E275" s="348" t="s">
        <v>916</v>
      </c>
      <c r="F275" s="347" t="s">
        <v>25</v>
      </c>
      <c r="G275" s="278">
        <f t="shared" si="25"/>
        <v>0</v>
      </c>
      <c r="H275" s="621" t="s">
        <v>1640</v>
      </c>
      <c r="I275" s="353"/>
      <c r="J275" s="353"/>
      <c r="K275" s="353"/>
      <c r="L275" s="353"/>
      <c r="M275" s="353"/>
      <c r="N275" s="353"/>
      <c r="O275" s="353"/>
      <c r="Q275" s="287"/>
      <c r="R275" s="288">
        <f t="shared" si="24"/>
        <v>0</v>
      </c>
    </row>
    <row r="276" spans="1:18" s="345" customFormat="1">
      <c r="A276" s="19" t="s">
        <v>8</v>
      </c>
      <c r="B276" s="305" t="s">
        <v>164</v>
      </c>
      <c r="C276" s="19" t="s">
        <v>129</v>
      </c>
      <c r="D276" s="257" t="str">
        <f t="shared" si="23"/>
        <v>04.155.030</v>
      </c>
      <c r="E276" s="348" t="s">
        <v>917</v>
      </c>
      <c r="F276" s="347" t="s">
        <v>25</v>
      </c>
      <c r="G276" s="278">
        <f t="shared" si="25"/>
        <v>0</v>
      </c>
      <c r="H276" s="621" t="s">
        <v>1640</v>
      </c>
      <c r="I276" s="353"/>
      <c r="J276" s="353"/>
      <c r="K276" s="353"/>
      <c r="L276" s="353"/>
      <c r="M276" s="353"/>
      <c r="N276" s="353"/>
      <c r="O276" s="353"/>
      <c r="Q276" s="287"/>
      <c r="R276" s="288">
        <f t="shared" si="24"/>
        <v>0</v>
      </c>
    </row>
    <row r="277" spans="1:18" s="345" customFormat="1">
      <c r="A277" s="19"/>
      <c r="B277" s="19"/>
      <c r="C277" s="19"/>
      <c r="D277" s="257" t="str">
        <f t="shared" si="23"/>
        <v/>
      </c>
      <c r="E277" s="348"/>
      <c r="F277" s="347"/>
      <c r="G277" s="278"/>
      <c r="H277" s="278"/>
      <c r="I277" s="353"/>
      <c r="J277" s="353"/>
      <c r="K277" s="353"/>
      <c r="L277" s="353"/>
      <c r="M277" s="353"/>
      <c r="N277" s="353"/>
      <c r="O277" s="353"/>
      <c r="Q277" s="287"/>
      <c r="R277" s="288">
        <f t="shared" si="24"/>
        <v>0</v>
      </c>
    </row>
    <row r="278" spans="1:18" s="345" customFormat="1">
      <c r="A278" s="19"/>
      <c r="B278" s="19"/>
      <c r="C278" s="19"/>
      <c r="D278" s="257" t="str">
        <f t="shared" ref="D278:D334" si="26">IF(A278=0,"",IF(C278=0,A278&amp;"."&amp;B278,A278&amp;"."&amp;B278&amp;"."&amp;C278))</f>
        <v/>
      </c>
      <c r="E278" s="348"/>
      <c r="F278" s="347"/>
      <c r="G278" s="278"/>
      <c r="H278" s="278"/>
      <c r="I278" s="353"/>
      <c r="J278" s="353"/>
      <c r="K278" s="353"/>
      <c r="L278" s="353"/>
      <c r="M278" s="353"/>
      <c r="N278" s="353"/>
      <c r="O278" s="353"/>
      <c r="Q278" s="287"/>
      <c r="R278" s="288">
        <f t="shared" si="24"/>
        <v>0</v>
      </c>
    </row>
    <row r="279" spans="1:18" s="345" customFormat="1" ht="15">
      <c r="A279" s="19"/>
      <c r="B279" s="19"/>
      <c r="C279" s="19"/>
      <c r="D279" s="257" t="str">
        <f t="shared" si="26"/>
        <v/>
      </c>
      <c r="E279" s="358" t="s">
        <v>895</v>
      </c>
      <c r="F279" s="347"/>
      <c r="G279" s="278"/>
      <c r="H279" s="278"/>
      <c r="I279" s="353"/>
      <c r="J279" s="353"/>
      <c r="K279" s="353"/>
      <c r="L279" s="353"/>
      <c r="M279" s="353"/>
      <c r="N279" s="353"/>
      <c r="O279" s="353"/>
      <c r="Q279" s="287"/>
      <c r="R279" s="288">
        <f t="shared" si="24"/>
        <v>0</v>
      </c>
    </row>
    <row r="280" spans="1:18" s="345" customFormat="1" ht="15">
      <c r="A280" s="19"/>
      <c r="B280" s="19"/>
      <c r="C280" s="19"/>
      <c r="D280" s="257"/>
      <c r="E280" s="358"/>
      <c r="F280" s="347"/>
      <c r="G280" s="278"/>
      <c r="H280" s="278"/>
      <c r="I280" s="353"/>
      <c r="J280" s="353"/>
      <c r="K280" s="353"/>
      <c r="L280" s="353"/>
      <c r="M280" s="353"/>
      <c r="N280" s="353"/>
      <c r="O280" s="353"/>
      <c r="Q280" s="287"/>
      <c r="R280" s="288">
        <f t="shared" si="24"/>
        <v>0</v>
      </c>
    </row>
    <row r="281" spans="1:18" s="345" customFormat="1" ht="15">
      <c r="A281" s="305" t="s">
        <v>8</v>
      </c>
      <c r="B281" s="305" t="s">
        <v>165</v>
      </c>
      <c r="C281" s="19"/>
      <c r="D281" s="257" t="str">
        <f>IF(A281=0,"",IF(C281=0,A281&amp;"."&amp;B281,A281&amp;"."&amp;B281&amp;"."&amp;C281))</f>
        <v>04.160</v>
      </c>
      <c r="E281" s="349" t="s">
        <v>918</v>
      </c>
      <c r="F281" s="347"/>
      <c r="G281" s="278"/>
      <c r="H281" s="278"/>
      <c r="I281" s="353"/>
      <c r="J281" s="353"/>
      <c r="K281" s="353"/>
      <c r="L281" s="353"/>
      <c r="M281" s="353"/>
      <c r="N281" s="353"/>
      <c r="O281" s="353"/>
      <c r="Q281" s="287"/>
      <c r="R281" s="288">
        <f t="shared" si="24"/>
        <v>0</v>
      </c>
    </row>
    <row r="282" spans="1:18" s="345" customFormat="1" ht="28.5">
      <c r="A282" s="19" t="s">
        <v>8</v>
      </c>
      <c r="B282" s="19" t="s">
        <v>165</v>
      </c>
      <c r="C282" s="19" t="s">
        <v>124</v>
      </c>
      <c r="D282" s="257" t="str">
        <f t="shared" si="26"/>
        <v>04.160.005</v>
      </c>
      <c r="E282" s="348" t="s">
        <v>919</v>
      </c>
      <c r="F282" s="347" t="s">
        <v>25</v>
      </c>
      <c r="G282" s="278">
        <f t="shared" si="25"/>
        <v>0</v>
      </c>
      <c r="H282" s="621" t="s">
        <v>1640</v>
      </c>
      <c r="I282" s="353"/>
      <c r="J282" s="353"/>
      <c r="K282" s="353"/>
      <c r="L282" s="353"/>
      <c r="M282" s="353"/>
      <c r="N282" s="353"/>
      <c r="O282" s="353"/>
      <c r="Q282" s="287"/>
      <c r="R282" s="288">
        <f t="shared" si="24"/>
        <v>0</v>
      </c>
    </row>
    <row r="283" spans="1:18" s="345" customFormat="1" ht="28.5">
      <c r="A283" s="19" t="s">
        <v>8</v>
      </c>
      <c r="B283" s="19" t="s">
        <v>165</v>
      </c>
      <c r="C283" s="19" t="s">
        <v>125</v>
      </c>
      <c r="D283" s="257" t="str">
        <f t="shared" si="26"/>
        <v>04.160.010</v>
      </c>
      <c r="E283" s="348" t="s">
        <v>920</v>
      </c>
      <c r="F283" s="347" t="s">
        <v>25</v>
      </c>
      <c r="G283" s="278">
        <f t="shared" si="25"/>
        <v>0</v>
      </c>
      <c r="H283" s="621" t="s">
        <v>1640</v>
      </c>
      <c r="I283" s="353"/>
      <c r="J283" s="353"/>
      <c r="K283" s="353"/>
      <c r="L283" s="353"/>
      <c r="M283" s="353"/>
      <c r="N283" s="353"/>
      <c r="O283" s="353"/>
      <c r="Q283" s="287"/>
      <c r="R283" s="288">
        <f t="shared" si="24"/>
        <v>0</v>
      </c>
    </row>
    <row r="284" spans="1:18" s="345" customFormat="1" ht="28.5">
      <c r="A284" s="19" t="s">
        <v>8</v>
      </c>
      <c r="B284" s="19" t="s">
        <v>165</v>
      </c>
      <c r="C284" s="19" t="s">
        <v>126</v>
      </c>
      <c r="D284" s="257" t="str">
        <f t="shared" si="26"/>
        <v>04.160.015</v>
      </c>
      <c r="E284" s="348" t="s">
        <v>921</v>
      </c>
      <c r="F284" s="347" t="s">
        <v>25</v>
      </c>
      <c r="G284" s="278">
        <f t="shared" si="25"/>
        <v>0</v>
      </c>
      <c r="H284" s="621" t="s">
        <v>1640</v>
      </c>
      <c r="I284" s="353"/>
      <c r="J284" s="353"/>
      <c r="K284" s="353"/>
      <c r="L284" s="353"/>
      <c r="M284" s="353"/>
      <c r="N284" s="353"/>
      <c r="O284" s="353"/>
      <c r="Q284" s="287"/>
      <c r="R284" s="288">
        <f t="shared" si="24"/>
        <v>0</v>
      </c>
    </row>
    <row r="285" spans="1:18" s="345" customFormat="1" ht="28.5">
      <c r="A285" s="19" t="s">
        <v>8</v>
      </c>
      <c r="B285" s="19" t="s">
        <v>165</v>
      </c>
      <c r="C285" s="19" t="s">
        <v>127</v>
      </c>
      <c r="D285" s="257" t="str">
        <f t="shared" si="26"/>
        <v>04.160.020</v>
      </c>
      <c r="E285" s="348" t="s">
        <v>922</v>
      </c>
      <c r="F285" s="347" t="s">
        <v>25</v>
      </c>
      <c r="G285" s="278">
        <f t="shared" si="25"/>
        <v>0</v>
      </c>
      <c r="H285" s="621" t="s">
        <v>1640</v>
      </c>
      <c r="I285" s="353"/>
      <c r="J285" s="353"/>
      <c r="K285" s="353"/>
      <c r="L285" s="353"/>
      <c r="M285" s="353"/>
      <c r="N285" s="353"/>
      <c r="O285" s="353"/>
      <c r="Q285" s="287"/>
      <c r="R285" s="288">
        <f t="shared" si="24"/>
        <v>0</v>
      </c>
    </row>
    <row r="286" spans="1:18" s="345" customFormat="1" ht="28.5">
      <c r="A286" s="19" t="s">
        <v>8</v>
      </c>
      <c r="B286" s="19" t="s">
        <v>165</v>
      </c>
      <c r="C286" s="19" t="s">
        <v>128</v>
      </c>
      <c r="D286" s="257" t="str">
        <f t="shared" si="26"/>
        <v>04.160.025</v>
      </c>
      <c r="E286" s="348" t="s">
        <v>923</v>
      </c>
      <c r="F286" s="347" t="s">
        <v>25</v>
      </c>
      <c r="G286" s="278">
        <f t="shared" si="25"/>
        <v>0</v>
      </c>
      <c r="H286" s="621" t="s">
        <v>1640</v>
      </c>
      <c r="I286" s="353"/>
      <c r="J286" s="353"/>
      <c r="K286" s="353"/>
      <c r="L286" s="353"/>
      <c r="M286" s="353"/>
      <c r="N286" s="353"/>
      <c r="O286" s="353"/>
      <c r="Q286" s="287"/>
      <c r="R286" s="288">
        <f t="shared" si="24"/>
        <v>0</v>
      </c>
    </row>
    <row r="287" spans="1:18" s="345" customFormat="1" ht="28.5">
      <c r="A287" s="19" t="s">
        <v>8</v>
      </c>
      <c r="B287" s="19" t="s">
        <v>165</v>
      </c>
      <c r="C287" s="19" t="s">
        <v>129</v>
      </c>
      <c r="D287" s="257" t="str">
        <f t="shared" si="26"/>
        <v>04.160.030</v>
      </c>
      <c r="E287" s="348" t="s">
        <v>1244</v>
      </c>
      <c r="F287" s="347" t="s">
        <v>25</v>
      </c>
      <c r="G287" s="278">
        <f t="shared" si="25"/>
        <v>0</v>
      </c>
      <c r="H287" s="621" t="s">
        <v>1640</v>
      </c>
      <c r="I287" s="353"/>
      <c r="J287" s="353"/>
      <c r="K287" s="353"/>
      <c r="L287" s="353"/>
      <c r="M287" s="353"/>
      <c r="N287" s="353"/>
      <c r="O287" s="353"/>
      <c r="Q287" s="287"/>
      <c r="R287" s="288">
        <f t="shared" si="24"/>
        <v>0</v>
      </c>
    </row>
    <row r="288" spans="1:18" s="345" customFormat="1">
      <c r="A288" s="19" t="s">
        <v>8</v>
      </c>
      <c r="B288" s="19" t="s">
        <v>165</v>
      </c>
      <c r="C288" s="19" t="s">
        <v>130</v>
      </c>
      <c r="D288" s="257" t="str">
        <f t="shared" si="26"/>
        <v>04.160.035</v>
      </c>
      <c r="E288" s="348" t="s">
        <v>924</v>
      </c>
      <c r="F288" s="347" t="s">
        <v>25</v>
      </c>
      <c r="G288" s="278">
        <f t="shared" si="25"/>
        <v>0</v>
      </c>
      <c r="H288" s="621" t="s">
        <v>1640</v>
      </c>
      <c r="I288" s="353"/>
      <c r="J288" s="353"/>
      <c r="K288" s="353"/>
      <c r="L288" s="353"/>
      <c r="M288" s="353"/>
      <c r="N288" s="353"/>
      <c r="O288" s="353"/>
      <c r="Q288" s="287"/>
      <c r="R288" s="288">
        <f t="shared" si="24"/>
        <v>0</v>
      </c>
    </row>
    <row r="289" spans="1:18" s="345" customFormat="1">
      <c r="A289" s="19" t="s">
        <v>8</v>
      </c>
      <c r="B289" s="19" t="s">
        <v>165</v>
      </c>
      <c r="C289" s="19" t="s">
        <v>131</v>
      </c>
      <c r="D289" s="257" t="str">
        <f t="shared" si="26"/>
        <v>04.160.040</v>
      </c>
      <c r="E289" s="348" t="s">
        <v>925</v>
      </c>
      <c r="F289" s="347" t="s">
        <v>25</v>
      </c>
      <c r="G289" s="278">
        <f t="shared" si="25"/>
        <v>0</v>
      </c>
      <c r="H289" s="621" t="s">
        <v>1640</v>
      </c>
      <c r="I289" s="353"/>
      <c r="J289" s="353"/>
      <c r="K289" s="353"/>
      <c r="L289" s="353"/>
      <c r="M289" s="353"/>
      <c r="N289" s="353"/>
      <c r="O289" s="353"/>
      <c r="Q289" s="287"/>
      <c r="R289" s="288">
        <f t="shared" si="24"/>
        <v>0</v>
      </c>
    </row>
    <row r="290" spans="1:18" s="345" customFormat="1">
      <c r="A290" s="19"/>
      <c r="B290" s="19"/>
      <c r="C290" s="19"/>
      <c r="D290" s="257" t="str">
        <f t="shared" si="26"/>
        <v/>
      </c>
      <c r="E290" s="348"/>
      <c r="F290" s="347"/>
      <c r="G290" s="278"/>
      <c r="H290" s="278"/>
      <c r="I290" s="353"/>
      <c r="J290" s="353"/>
      <c r="K290" s="353"/>
      <c r="L290" s="353"/>
      <c r="M290" s="353"/>
      <c r="N290" s="353"/>
      <c r="O290" s="353"/>
      <c r="Q290" s="287"/>
      <c r="R290" s="288">
        <f t="shared" si="24"/>
        <v>0</v>
      </c>
    </row>
    <row r="291" spans="1:18" s="345" customFormat="1" ht="15">
      <c r="A291" s="19"/>
      <c r="B291" s="19"/>
      <c r="C291" s="19"/>
      <c r="D291" s="257" t="str">
        <f t="shared" ref="D291:D307" si="27">IF(A291=0,"",IF(C291=0,A291&amp;"."&amp;B291,A291&amp;"."&amp;B291&amp;"."&amp;C291))</f>
        <v/>
      </c>
      <c r="E291" s="358" t="s">
        <v>1245</v>
      </c>
      <c r="F291" s="347"/>
      <c r="G291" s="278"/>
      <c r="H291" s="278"/>
      <c r="I291" s="353"/>
      <c r="J291" s="353"/>
      <c r="K291" s="353"/>
      <c r="L291" s="353"/>
      <c r="M291" s="353"/>
      <c r="N291" s="353"/>
      <c r="O291" s="353"/>
      <c r="Q291" s="287"/>
      <c r="R291" s="288">
        <f t="shared" si="24"/>
        <v>0</v>
      </c>
    </row>
    <row r="292" spans="1:18" s="345" customFormat="1" ht="15">
      <c r="A292" s="19"/>
      <c r="B292" s="19"/>
      <c r="C292" s="19"/>
      <c r="D292" s="257" t="str">
        <f t="shared" si="27"/>
        <v/>
      </c>
      <c r="E292" s="358"/>
      <c r="F292" s="347"/>
      <c r="G292" s="278"/>
      <c r="H292" s="278"/>
      <c r="I292" s="353"/>
      <c r="J292" s="353"/>
      <c r="K292" s="353"/>
      <c r="L292" s="353"/>
      <c r="M292" s="353"/>
      <c r="N292" s="353"/>
      <c r="O292" s="353"/>
      <c r="Q292" s="287"/>
      <c r="R292" s="288">
        <f t="shared" si="24"/>
        <v>0</v>
      </c>
    </row>
    <row r="293" spans="1:18" s="345" customFormat="1" ht="30">
      <c r="A293" s="305" t="s">
        <v>8</v>
      </c>
      <c r="B293" s="305" t="s">
        <v>166</v>
      </c>
      <c r="C293" s="305"/>
      <c r="D293" s="257" t="str">
        <f t="shared" si="27"/>
        <v>04.165</v>
      </c>
      <c r="E293" s="349" t="s">
        <v>354</v>
      </c>
      <c r="F293" s="347"/>
      <c r="G293" s="278"/>
      <c r="H293" s="278"/>
      <c r="I293" s="353"/>
      <c r="J293" s="353"/>
      <c r="K293" s="353"/>
      <c r="L293" s="353"/>
      <c r="M293" s="353"/>
      <c r="N293" s="353"/>
      <c r="O293" s="353"/>
      <c r="Q293" s="287"/>
      <c r="R293" s="288">
        <f t="shared" si="24"/>
        <v>0</v>
      </c>
    </row>
    <row r="294" spans="1:18" s="345" customFormat="1">
      <c r="A294" s="19" t="s">
        <v>8</v>
      </c>
      <c r="B294" s="305" t="s">
        <v>166</v>
      </c>
      <c r="C294" s="19" t="s">
        <v>124</v>
      </c>
      <c r="D294" s="257" t="str">
        <f t="shared" si="27"/>
        <v>04.165.005</v>
      </c>
      <c r="E294" s="348" t="s">
        <v>1563</v>
      </c>
      <c r="F294" s="347" t="s">
        <v>30</v>
      </c>
      <c r="G294" s="278">
        <f t="shared" si="25"/>
        <v>0</v>
      </c>
      <c r="H294" s="621" t="s">
        <v>1640</v>
      </c>
      <c r="I294" s="353"/>
      <c r="J294" s="353"/>
      <c r="K294" s="353"/>
      <c r="L294" s="353"/>
      <c r="M294" s="353"/>
      <c r="N294" s="353"/>
      <c r="O294" s="353"/>
      <c r="Q294" s="287"/>
      <c r="R294" s="288">
        <f t="shared" si="24"/>
        <v>0</v>
      </c>
    </row>
    <row r="295" spans="1:18" s="345" customFormat="1">
      <c r="A295" s="19" t="s">
        <v>8</v>
      </c>
      <c r="B295" s="305" t="s">
        <v>166</v>
      </c>
      <c r="C295" s="19" t="s">
        <v>125</v>
      </c>
      <c r="D295" s="257" t="str">
        <f t="shared" si="27"/>
        <v>04.165.010</v>
      </c>
      <c r="E295" s="348" t="s">
        <v>1564</v>
      </c>
      <c r="F295" s="347" t="s">
        <v>30</v>
      </c>
      <c r="G295" s="278">
        <f t="shared" si="25"/>
        <v>0</v>
      </c>
      <c r="H295" s="621" t="s">
        <v>1640</v>
      </c>
      <c r="I295" s="353"/>
      <c r="J295" s="353"/>
      <c r="K295" s="353"/>
      <c r="L295" s="353"/>
      <c r="M295" s="353"/>
      <c r="N295" s="353"/>
      <c r="O295" s="353"/>
      <c r="Q295" s="287"/>
      <c r="R295" s="288">
        <f t="shared" si="24"/>
        <v>0</v>
      </c>
    </row>
    <row r="296" spans="1:18" s="345" customFormat="1">
      <c r="A296" s="19" t="s">
        <v>8</v>
      </c>
      <c r="B296" s="305" t="s">
        <v>166</v>
      </c>
      <c r="C296" s="19" t="s">
        <v>126</v>
      </c>
      <c r="D296" s="257" t="str">
        <f t="shared" si="27"/>
        <v>04.165.015</v>
      </c>
      <c r="E296" s="348" t="s">
        <v>1565</v>
      </c>
      <c r="F296" s="347" t="s">
        <v>30</v>
      </c>
      <c r="G296" s="278">
        <f t="shared" si="25"/>
        <v>0</v>
      </c>
      <c r="H296" s="621" t="s">
        <v>1640</v>
      </c>
      <c r="I296" s="353"/>
      <c r="J296" s="353"/>
      <c r="K296" s="353"/>
      <c r="L296" s="353"/>
      <c r="M296" s="353"/>
      <c r="N296" s="353"/>
      <c r="O296" s="353"/>
      <c r="Q296" s="287"/>
      <c r="R296" s="288">
        <f t="shared" si="24"/>
        <v>0</v>
      </c>
    </row>
    <row r="297" spans="1:18" s="345" customFormat="1">
      <c r="A297" s="19" t="s">
        <v>8</v>
      </c>
      <c r="B297" s="305" t="s">
        <v>166</v>
      </c>
      <c r="C297" s="19" t="s">
        <v>127</v>
      </c>
      <c r="D297" s="257" t="str">
        <f>IF(A297=0,"",IF(C297=0,A297&amp;"."&amp;B297,A297&amp;"."&amp;B297&amp;"."&amp;C297))</f>
        <v>04.165.020</v>
      </c>
      <c r="E297" s="348" t="s">
        <v>356</v>
      </c>
      <c r="F297" s="347" t="s">
        <v>30</v>
      </c>
      <c r="G297" s="278">
        <f t="shared" si="25"/>
        <v>0</v>
      </c>
      <c r="H297" s="621" t="s">
        <v>1640</v>
      </c>
      <c r="I297" s="353"/>
      <c r="J297" s="353"/>
      <c r="K297" s="353"/>
      <c r="L297" s="353"/>
      <c r="M297" s="353"/>
      <c r="N297" s="353"/>
      <c r="O297" s="353"/>
      <c r="Q297" s="287"/>
      <c r="R297" s="288">
        <f t="shared" si="24"/>
        <v>0</v>
      </c>
    </row>
    <row r="298" spans="1:18" s="345" customFormat="1">
      <c r="A298" s="19"/>
      <c r="B298" s="19"/>
      <c r="C298" s="19"/>
      <c r="D298" s="257" t="str">
        <f t="shared" si="27"/>
        <v/>
      </c>
      <c r="E298" s="348"/>
      <c r="F298" s="347"/>
      <c r="G298" s="278"/>
      <c r="H298" s="278"/>
      <c r="I298" s="353"/>
      <c r="J298" s="353"/>
      <c r="K298" s="353"/>
      <c r="L298" s="353"/>
      <c r="M298" s="353"/>
      <c r="N298" s="353"/>
      <c r="O298" s="353"/>
      <c r="Q298" s="287"/>
      <c r="R298" s="288">
        <f t="shared" si="24"/>
        <v>0</v>
      </c>
    </row>
    <row r="299" spans="1:18" s="345" customFormat="1" ht="30">
      <c r="A299" s="305" t="s">
        <v>8</v>
      </c>
      <c r="B299" s="305" t="s">
        <v>167</v>
      </c>
      <c r="C299" s="305"/>
      <c r="D299" s="257" t="str">
        <f t="shared" si="27"/>
        <v>04.170</v>
      </c>
      <c r="E299" s="349" t="s">
        <v>355</v>
      </c>
      <c r="F299" s="347"/>
      <c r="G299" s="278"/>
      <c r="H299" s="278"/>
      <c r="I299" s="353"/>
      <c r="J299" s="353"/>
      <c r="K299" s="353"/>
      <c r="L299" s="353"/>
      <c r="M299" s="353"/>
      <c r="N299" s="353"/>
      <c r="O299" s="353"/>
      <c r="Q299" s="287"/>
      <c r="R299" s="288">
        <f t="shared" si="24"/>
        <v>0</v>
      </c>
    </row>
    <row r="300" spans="1:18" s="345" customFormat="1">
      <c r="A300" s="19" t="s">
        <v>8</v>
      </c>
      <c r="B300" s="305" t="s">
        <v>167</v>
      </c>
      <c r="C300" s="19" t="s">
        <v>124</v>
      </c>
      <c r="D300" s="257" t="str">
        <f t="shared" si="27"/>
        <v>04.170.005</v>
      </c>
      <c r="E300" s="348" t="s">
        <v>1563</v>
      </c>
      <c r="F300" s="347" t="s">
        <v>30</v>
      </c>
      <c r="G300" s="278">
        <f t="shared" si="25"/>
        <v>0</v>
      </c>
      <c r="H300" s="621" t="s">
        <v>1640</v>
      </c>
      <c r="I300" s="353"/>
      <c r="J300" s="353"/>
      <c r="K300" s="353"/>
      <c r="L300" s="353"/>
      <c r="M300" s="353"/>
      <c r="N300" s="353"/>
      <c r="O300" s="353"/>
      <c r="Q300" s="287"/>
      <c r="R300" s="288">
        <f t="shared" si="24"/>
        <v>0</v>
      </c>
    </row>
    <row r="301" spans="1:18" s="345" customFormat="1">
      <c r="A301" s="19" t="s">
        <v>8</v>
      </c>
      <c r="B301" s="305" t="s">
        <v>167</v>
      </c>
      <c r="C301" s="19" t="s">
        <v>125</v>
      </c>
      <c r="D301" s="257" t="str">
        <f t="shared" si="27"/>
        <v>04.170.010</v>
      </c>
      <c r="E301" s="348" t="s">
        <v>1564</v>
      </c>
      <c r="F301" s="347" t="s">
        <v>30</v>
      </c>
      <c r="G301" s="278">
        <f t="shared" si="25"/>
        <v>0</v>
      </c>
      <c r="H301" s="621" t="s">
        <v>1640</v>
      </c>
      <c r="I301" s="353"/>
      <c r="J301" s="353"/>
      <c r="K301" s="353"/>
      <c r="L301" s="353"/>
      <c r="M301" s="353"/>
      <c r="N301" s="353"/>
      <c r="O301" s="353"/>
      <c r="Q301" s="287"/>
      <c r="R301" s="288">
        <f t="shared" si="24"/>
        <v>0</v>
      </c>
    </row>
    <row r="302" spans="1:18" s="345" customFormat="1">
      <c r="A302" s="19" t="s">
        <v>8</v>
      </c>
      <c r="B302" s="305" t="s">
        <v>167</v>
      </c>
      <c r="C302" s="19" t="s">
        <v>126</v>
      </c>
      <c r="D302" s="257" t="str">
        <f t="shared" si="27"/>
        <v>04.170.015</v>
      </c>
      <c r="E302" s="348" t="s">
        <v>1565</v>
      </c>
      <c r="F302" s="347" t="s">
        <v>30</v>
      </c>
      <c r="G302" s="278">
        <f t="shared" si="25"/>
        <v>0</v>
      </c>
      <c r="H302" s="621" t="s">
        <v>1640</v>
      </c>
      <c r="I302" s="353"/>
      <c r="J302" s="353"/>
      <c r="K302" s="353"/>
      <c r="L302" s="353"/>
      <c r="M302" s="353"/>
      <c r="N302" s="353"/>
      <c r="O302" s="353"/>
      <c r="Q302" s="287"/>
      <c r="R302" s="288">
        <f t="shared" si="24"/>
        <v>0</v>
      </c>
    </row>
    <row r="303" spans="1:18" s="345" customFormat="1">
      <c r="A303" s="19" t="s">
        <v>8</v>
      </c>
      <c r="B303" s="305" t="s">
        <v>167</v>
      </c>
      <c r="C303" s="19" t="s">
        <v>127</v>
      </c>
      <c r="D303" s="257" t="str">
        <f t="shared" si="27"/>
        <v>04.170.020</v>
      </c>
      <c r="E303" s="348" t="s">
        <v>356</v>
      </c>
      <c r="F303" s="347" t="s">
        <v>30</v>
      </c>
      <c r="G303" s="278">
        <f t="shared" si="25"/>
        <v>0</v>
      </c>
      <c r="H303" s="621" t="s">
        <v>1640</v>
      </c>
      <c r="I303" s="353"/>
      <c r="J303" s="353"/>
      <c r="K303" s="353"/>
      <c r="L303" s="353"/>
      <c r="M303" s="353"/>
      <c r="N303" s="353"/>
      <c r="O303" s="353"/>
      <c r="Q303" s="287"/>
      <c r="R303" s="288">
        <f t="shared" si="24"/>
        <v>0</v>
      </c>
    </row>
    <row r="304" spans="1:18" s="345" customFormat="1">
      <c r="A304" s="19"/>
      <c r="B304" s="305"/>
      <c r="C304" s="19"/>
      <c r="D304" s="257"/>
      <c r="E304" s="348"/>
      <c r="F304" s="347"/>
      <c r="G304" s="278"/>
      <c r="H304" s="278"/>
      <c r="I304" s="353"/>
      <c r="J304" s="353"/>
      <c r="K304" s="353"/>
      <c r="L304" s="353"/>
      <c r="M304" s="353"/>
      <c r="N304" s="353"/>
      <c r="O304" s="353"/>
      <c r="Q304" s="287"/>
      <c r="R304" s="288"/>
    </row>
    <row r="305" spans="1:18" s="345" customFormat="1">
      <c r="A305" s="19"/>
      <c r="B305" s="305"/>
      <c r="C305" s="19"/>
      <c r="D305" s="257"/>
      <c r="E305" s="348"/>
      <c r="F305" s="347"/>
      <c r="G305" s="278"/>
      <c r="H305" s="278"/>
      <c r="I305" s="353"/>
      <c r="J305" s="353"/>
      <c r="K305" s="353"/>
      <c r="L305" s="353"/>
      <c r="M305" s="353"/>
      <c r="N305" s="353"/>
      <c r="O305" s="353"/>
      <c r="Q305" s="287"/>
      <c r="R305" s="288"/>
    </row>
    <row r="306" spans="1:18" s="345" customFormat="1" ht="15">
      <c r="A306" s="19"/>
      <c r="B306" s="305"/>
      <c r="C306" s="19"/>
      <c r="D306" s="257"/>
      <c r="E306" s="362" t="s">
        <v>1589</v>
      </c>
      <c r="F306" s="361"/>
      <c r="G306" s="278"/>
      <c r="H306" s="278"/>
      <c r="I306" s="353"/>
      <c r="J306" s="353"/>
      <c r="K306" s="353"/>
      <c r="L306" s="353"/>
      <c r="M306" s="353"/>
      <c r="N306" s="353"/>
      <c r="O306" s="353"/>
      <c r="Q306" s="287"/>
      <c r="R306" s="288"/>
    </row>
    <row r="307" spans="1:18" s="345" customFormat="1">
      <c r="A307" s="305"/>
      <c r="B307" s="305"/>
      <c r="C307" s="305"/>
      <c r="D307" s="257" t="str">
        <f t="shared" si="27"/>
        <v/>
      </c>
      <c r="E307" s="348"/>
      <c r="F307" s="347"/>
      <c r="G307" s="278"/>
      <c r="H307" s="278"/>
      <c r="I307" s="353"/>
      <c r="J307" s="353"/>
      <c r="K307" s="353"/>
      <c r="L307" s="353"/>
      <c r="M307" s="353"/>
      <c r="N307" s="353"/>
      <c r="O307" s="353"/>
      <c r="Q307" s="287"/>
      <c r="R307" s="288">
        <f t="shared" si="24"/>
        <v>0</v>
      </c>
    </row>
    <row r="308" spans="1:18" s="345" customFormat="1" ht="15">
      <c r="A308" s="19" t="s">
        <v>8</v>
      </c>
      <c r="B308" s="19" t="s">
        <v>168</v>
      </c>
      <c r="C308" s="19"/>
      <c r="D308" s="257" t="str">
        <f>IF(A308=0,"",IF(C308=0,A308&amp;"."&amp;B308,A308&amp;"."&amp;B308&amp;"."&amp;C308))</f>
        <v>04.175</v>
      </c>
      <c r="E308" s="349" t="s">
        <v>843</v>
      </c>
      <c r="F308" s="347"/>
      <c r="G308" s="278"/>
      <c r="H308" s="278"/>
      <c r="I308" s="353"/>
      <c r="J308" s="353"/>
      <c r="K308" s="353"/>
      <c r="L308" s="353"/>
      <c r="M308" s="353"/>
      <c r="N308" s="353"/>
      <c r="O308" s="353"/>
      <c r="Q308" s="287"/>
      <c r="R308" s="288">
        <f t="shared" si="24"/>
        <v>0</v>
      </c>
    </row>
    <row r="309" spans="1:18" s="345" customFormat="1">
      <c r="A309" s="19" t="s">
        <v>8</v>
      </c>
      <c r="B309" s="19" t="s">
        <v>168</v>
      </c>
      <c r="C309" s="19" t="s">
        <v>124</v>
      </c>
      <c r="D309" s="257" t="str">
        <f>IF(A309=0,"",IF(C309=0,A309&amp;"."&amp;B309,A309&amp;"."&amp;B309&amp;"."&amp;C309))</f>
        <v>04.175.005</v>
      </c>
      <c r="E309" s="363" t="s">
        <v>473</v>
      </c>
      <c r="F309" s="347" t="s">
        <v>25</v>
      </c>
      <c r="G309" s="278">
        <f t="shared" si="25"/>
        <v>0</v>
      </c>
      <c r="H309" s="621" t="s">
        <v>1640</v>
      </c>
      <c r="I309" s="353"/>
      <c r="J309" s="353"/>
      <c r="K309" s="353"/>
      <c r="L309" s="353"/>
      <c r="M309" s="353"/>
      <c r="N309" s="353"/>
      <c r="O309" s="353"/>
      <c r="Q309" s="287"/>
      <c r="R309" s="288">
        <f t="shared" si="24"/>
        <v>0</v>
      </c>
    </row>
    <row r="310" spans="1:18" s="345" customFormat="1">
      <c r="A310" s="19"/>
      <c r="B310" s="19"/>
      <c r="C310" s="19"/>
      <c r="D310" s="257" t="str">
        <f t="shared" ref="D310" si="28">IF(A310=0,"",IF(C310=0,A310&amp;"."&amp;B310,A310&amp;"."&amp;B310&amp;"."&amp;C310))</f>
        <v/>
      </c>
      <c r="E310" s="348"/>
      <c r="F310" s="347"/>
      <c r="G310" s="278"/>
      <c r="H310" s="278"/>
      <c r="I310" s="353"/>
      <c r="J310" s="353"/>
      <c r="K310" s="353"/>
      <c r="L310" s="353"/>
      <c r="M310" s="353"/>
      <c r="N310" s="353"/>
      <c r="O310" s="353"/>
      <c r="Q310" s="287"/>
      <c r="R310" s="288">
        <f t="shared" ref="R310:R311" si="29">Q310*G310</f>
        <v>0</v>
      </c>
    </row>
    <row r="311" spans="1:18" s="345" customFormat="1" ht="15">
      <c r="A311" s="19" t="s">
        <v>8</v>
      </c>
      <c r="B311" s="19" t="s">
        <v>205</v>
      </c>
      <c r="C311" s="19"/>
      <c r="D311" s="257" t="str">
        <f>IF(A311=0,"",IF(C311=0,A311&amp;"."&amp;B311,A311&amp;"."&amp;B311&amp;"."&amp;C311))</f>
        <v>04.180</v>
      </c>
      <c r="E311" s="349" t="s">
        <v>1590</v>
      </c>
      <c r="F311" s="347"/>
      <c r="G311" s="278"/>
      <c r="H311" s="278"/>
      <c r="I311" s="353"/>
      <c r="J311" s="353"/>
      <c r="K311" s="353"/>
      <c r="L311" s="353"/>
      <c r="M311" s="353"/>
      <c r="N311" s="353"/>
      <c r="O311" s="353"/>
      <c r="Q311" s="287"/>
      <c r="R311" s="288">
        <f t="shared" si="29"/>
        <v>0</v>
      </c>
    </row>
    <row r="312" spans="1:18" s="345" customFormat="1">
      <c r="A312" s="19" t="s">
        <v>8</v>
      </c>
      <c r="B312" s="19" t="s">
        <v>205</v>
      </c>
      <c r="C312" s="19" t="s">
        <v>124</v>
      </c>
      <c r="D312" s="257" t="str">
        <f>IF(A312=0,"",IF(C312=0,A312&amp;"."&amp;B312,A312&amp;"."&amp;B312&amp;"."&amp;C312))</f>
        <v>04.180.005</v>
      </c>
      <c r="E312" s="348" t="s">
        <v>844</v>
      </c>
      <c r="F312" s="347" t="s">
        <v>150</v>
      </c>
      <c r="G312" s="278">
        <f>ROUNDUP(SUM(I312:O312),2)</f>
        <v>0</v>
      </c>
      <c r="H312" s="621" t="s">
        <v>1640</v>
      </c>
      <c r="I312" s="353"/>
      <c r="J312" s="353"/>
      <c r="K312" s="353"/>
      <c r="L312" s="353"/>
      <c r="M312" s="353"/>
      <c r="N312" s="353"/>
      <c r="O312" s="353"/>
      <c r="Q312" s="287"/>
      <c r="R312" s="288">
        <f>Q312*G312</f>
        <v>0</v>
      </c>
    </row>
    <row r="313" spans="1:18" s="345" customFormat="1">
      <c r="A313" s="19" t="s">
        <v>8</v>
      </c>
      <c r="B313" s="19" t="s">
        <v>205</v>
      </c>
      <c r="C313" s="19" t="s">
        <v>125</v>
      </c>
      <c r="D313" s="257" t="str">
        <f t="shared" si="26"/>
        <v>04.180.010</v>
      </c>
      <c r="E313" s="348" t="s">
        <v>845</v>
      </c>
      <c r="F313" s="347" t="s">
        <v>25</v>
      </c>
      <c r="G313" s="278">
        <f t="shared" si="25"/>
        <v>0</v>
      </c>
      <c r="H313" s="621" t="s">
        <v>1640</v>
      </c>
      <c r="I313" s="353"/>
      <c r="J313" s="353"/>
      <c r="K313" s="353"/>
      <c r="L313" s="353"/>
      <c r="M313" s="353"/>
      <c r="N313" s="353"/>
      <c r="O313" s="353"/>
      <c r="Q313" s="287"/>
      <c r="R313" s="288">
        <f t="shared" si="24"/>
        <v>0</v>
      </c>
    </row>
    <row r="314" spans="1:18" s="345" customFormat="1">
      <c r="A314" s="19"/>
      <c r="B314" s="19"/>
      <c r="C314" s="19"/>
      <c r="D314" s="257" t="str">
        <f t="shared" si="26"/>
        <v/>
      </c>
      <c r="E314" s="348"/>
      <c r="F314" s="347"/>
      <c r="G314" s="278"/>
      <c r="H314" s="278"/>
      <c r="I314" s="353"/>
      <c r="J314" s="353"/>
      <c r="K314" s="353"/>
      <c r="L314" s="353"/>
      <c r="M314" s="353"/>
      <c r="N314" s="353"/>
      <c r="O314" s="353"/>
      <c r="Q314" s="287"/>
      <c r="R314" s="288">
        <f t="shared" si="24"/>
        <v>0</v>
      </c>
    </row>
    <row r="315" spans="1:18" s="345" customFormat="1" ht="15">
      <c r="A315" s="305" t="s">
        <v>8</v>
      </c>
      <c r="B315" s="305" t="s">
        <v>213</v>
      </c>
      <c r="C315" s="305"/>
      <c r="D315" s="257" t="str">
        <f t="shared" si="26"/>
        <v>04.185</v>
      </c>
      <c r="E315" s="349" t="s">
        <v>926</v>
      </c>
      <c r="F315" s="347"/>
      <c r="G315" s="278"/>
      <c r="H315" s="278"/>
      <c r="I315" s="353"/>
      <c r="J315" s="353"/>
      <c r="K315" s="353"/>
      <c r="L315" s="353"/>
      <c r="M315" s="353"/>
      <c r="N315" s="353"/>
      <c r="O315" s="353"/>
      <c r="Q315" s="287"/>
      <c r="R315" s="288">
        <f t="shared" si="24"/>
        <v>0</v>
      </c>
    </row>
    <row r="316" spans="1:18" s="345" customFormat="1">
      <c r="A316" s="19" t="s">
        <v>8</v>
      </c>
      <c r="B316" s="305" t="s">
        <v>213</v>
      </c>
      <c r="C316" s="19" t="s">
        <v>124</v>
      </c>
      <c r="D316" s="257" t="str">
        <f t="shared" si="26"/>
        <v>04.185.005</v>
      </c>
      <c r="E316" s="348" t="s">
        <v>278</v>
      </c>
      <c r="F316" s="347" t="s">
        <v>25</v>
      </c>
      <c r="G316" s="278">
        <f t="shared" si="25"/>
        <v>0</v>
      </c>
      <c r="H316" s="621" t="s">
        <v>1640</v>
      </c>
      <c r="I316" s="353"/>
      <c r="J316" s="353"/>
      <c r="K316" s="353"/>
      <c r="L316" s="353"/>
      <c r="M316" s="353"/>
      <c r="N316" s="353"/>
      <c r="O316" s="353"/>
      <c r="Q316" s="287"/>
      <c r="R316" s="288">
        <f t="shared" si="24"/>
        <v>0</v>
      </c>
    </row>
    <row r="317" spans="1:18" s="345" customFormat="1">
      <c r="A317" s="19" t="s">
        <v>8</v>
      </c>
      <c r="B317" s="305" t="s">
        <v>213</v>
      </c>
      <c r="C317" s="19" t="s">
        <v>125</v>
      </c>
      <c r="D317" s="257" t="str">
        <f t="shared" si="26"/>
        <v>04.185.010</v>
      </c>
      <c r="E317" s="348" t="s">
        <v>279</v>
      </c>
      <c r="F317" s="347" t="s">
        <v>25</v>
      </c>
      <c r="G317" s="278">
        <f t="shared" si="25"/>
        <v>0</v>
      </c>
      <c r="H317" s="621" t="s">
        <v>1640</v>
      </c>
      <c r="I317" s="353"/>
      <c r="J317" s="353"/>
      <c r="K317" s="353"/>
      <c r="L317" s="353"/>
      <c r="M317" s="353"/>
      <c r="N317" s="353"/>
      <c r="O317" s="353"/>
      <c r="Q317" s="287"/>
      <c r="R317" s="288">
        <f t="shared" si="24"/>
        <v>0</v>
      </c>
    </row>
    <row r="318" spans="1:18" s="345" customFormat="1">
      <c r="A318" s="19" t="s">
        <v>8</v>
      </c>
      <c r="B318" s="305" t="s">
        <v>213</v>
      </c>
      <c r="C318" s="19" t="s">
        <v>126</v>
      </c>
      <c r="D318" s="257" t="str">
        <f t="shared" si="26"/>
        <v>04.185.015</v>
      </c>
      <c r="E318" s="348" t="s">
        <v>288</v>
      </c>
      <c r="F318" s="347" t="s">
        <v>25</v>
      </c>
      <c r="G318" s="278">
        <f t="shared" si="25"/>
        <v>0</v>
      </c>
      <c r="H318" s="621" t="s">
        <v>1640</v>
      </c>
      <c r="I318" s="353"/>
      <c r="J318" s="353"/>
      <c r="K318" s="353"/>
      <c r="L318" s="353"/>
      <c r="M318" s="353"/>
      <c r="N318" s="353"/>
      <c r="O318" s="353"/>
      <c r="Q318" s="287"/>
      <c r="R318" s="288">
        <f t="shared" si="24"/>
        <v>0</v>
      </c>
    </row>
    <row r="319" spans="1:18" s="345" customFormat="1">
      <c r="A319" s="19" t="s">
        <v>8</v>
      </c>
      <c r="B319" s="305" t="s">
        <v>213</v>
      </c>
      <c r="C319" s="19" t="s">
        <v>127</v>
      </c>
      <c r="D319" s="257" t="str">
        <f t="shared" si="26"/>
        <v>04.185.020</v>
      </c>
      <c r="E319" s="348" t="s">
        <v>927</v>
      </c>
      <c r="F319" s="347" t="s">
        <v>25</v>
      </c>
      <c r="G319" s="278">
        <f t="shared" si="25"/>
        <v>0</v>
      </c>
      <c r="H319" s="621" t="s">
        <v>1640</v>
      </c>
      <c r="I319" s="353"/>
      <c r="J319" s="353"/>
      <c r="K319" s="353"/>
      <c r="L319" s="353"/>
      <c r="M319" s="353"/>
      <c r="N319" s="353"/>
      <c r="O319" s="353"/>
      <c r="Q319" s="287"/>
      <c r="R319" s="288">
        <f t="shared" si="24"/>
        <v>0</v>
      </c>
    </row>
    <row r="320" spans="1:18" s="345" customFormat="1">
      <c r="A320" s="19" t="s">
        <v>8</v>
      </c>
      <c r="B320" s="305" t="s">
        <v>213</v>
      </c>
      <c r="C320" s="19" t="s">
        <v>128</v>
      </c>
      <c r="D320" s="257" t="str">
        <f t="shared" si="26"/>
        <v>04.185.025</v>
      </c>
      <c r="E320" s="348" t="s">
        <v>928</v>
      </c>
      <c r="F320" s="347" t="s">
        <v>25</v>
      </c>
      <c r="G320" s="278">
        <f t="shared" si="25"/>
        <v>0</v>
      </c>
      <c r="H320" s="621" t="s">
        <v>1640</v>
      </c>
      <c r="I320" s="353"/>
      <c r="J320" s="353"/>
      <c r="K320" s="353"/>
      <c r="L320" s="353"/>
      <c r="M320" s="353"/>
      <c r="N320" s="353"/>
      <c r="O320" s="353"/>
      <c r="Q320" s="287"/>
      <c r="R320" s="288">
        <f t="shared" si="24"/>
        <v>0</v>
      </c>
    </row>
    <row r="321" spans="1:18" s="345" customFormat="1">
      <c r="A321" s="19" t="s">
        <v>8</v>
      </c>
      <c r="B321" s="305" t="s">
        <v>213</v>
      </c>
      <c r="C321" s="19" t="s">
        <v>129</v>
      </c>
      <c r="D321" s="257" t="str">
        <f t="shared" si="26"/>
        <v>04.185.030</v>
      </c>
      <c r="E321" s="348" t="s">
        <v>929</v>
      </c>
      <c r="F321" s="347" t="s">
        <v>25</v>
      </c>
      <c r="G321" s="278">
        <f t="shared" si="25"/>
        <v>0</v>
      </c>
      <c r="H321" s="621" t="s">
        <v>1640</v>
      </c>
      <c r="I321" s="353"/>
      <c r="J321" s="353"/>
      <c r="K321" s="353"/>
      <c r="L321" s="353"/>
      <c r="M321" s="353"/>
      <c r="N321" s="353"/>
      <c r="O321" s="353"/>
      <c r="Q321" s="287"/>
      <c r="R321" s="288">
        <f t="shared" si="24"/>
        <v>0</v>
      </c>
    </row>
    <row r="322" spans="1:18" s="345" customFormat="1">
      <c r="A322" s="19"/>
      <c r="B322" s="19"/>
      <c r="C322" s="19"/>
      <c r="D322" s="257" t="str">
        <f t="shared" si="26"/>
        <v/>
      </c>
      <c r="E322" s="348"/>
      <c r="F322" s="347"/>
      <c r="G322" s="278"/>
      <c r="H322" s="278"/>
      <c r="I322" s="353"/>
      <c r="J322" s="353"/>
      <c r="K322" s="353"/>
      <c r="L322" s="353"/>
      <c r="M322" s="353"/>
      <c r="N322" s="353"/>
      <c r="O322" s="353"/>
      <c r="Q322" s="287"/>
      <c r="R322" s="288">
        <f t="shared" si="24"/>
        <v>0</v>
      </c>
    </row>
    <row r="323" spans="1:18" s="345" customFormat="1" ht="30">
      <c r="A323" s="305" t="s">
        <v>8</v>
      </c>
      <c r="B323" s="305" t="s">
        <v>206</v>
      </c>
      <c r="C323" s="305"/>
      <c r="D323" s="257" t="str">
        <f t="shared" si="26"/>
        <v>04.190</v>
      </c>
      <c r="E323" s="349" t="s">
        <v>930</v>
      </c>
      <c r="F323" s="347"/>
      <c r="G323" s="278"/>
      <c r="H323" s="278"/>
      <c r="I323" s="353"/>
      <c r="J323" s="353"/>
      <c r="K323" s="353"/>
      <c r="L323" s="353"/>
      <c r="M323" s="353"/>
      <c r="N323" s="353"/>
      <c r="O323" s="353"/>
      <c r="Q323" s="287"/>
      <c r="R323" s="288">
        <f t="shared" si="24"/>
        <v>0</v>
      </c>
    </row>
    <row r="324" spans="1:18" s="345" customFormat="1">
      <c r="A324" s="19" t="s">
        <v>8</v>
      </c>
      <c r="B324" s="305" t="s">
        <v>206</v>
      </c>
      <c r="C324" s="19" t="s">
        <v>124</v>
      </c>
      <c r="D324" s="257" t="str">
        <f t="shared" si="26"/>
        <v>04.190.005</v>
      </c>
      <c r="E324" s="348" t="s">
        <v>805</v>
      </c>
      <c r="F324" s="347" t="s">
        <v>30</v>
      </c>
      <c r="G324" s="278">
        <f t="shared" si="25"/>
        <v>0</v>
      </c>
      <c r="H324" s="621" t="s">
        <v>1640</v>
      </c>
      <c r="I324" s="353"/>
      <c r="J324" s="353"/>
      <c r="K324" s="353"/>
      <c r="L324" s="353"/>
      <c r="M324" s="353"/>
      <c r="N324" s="353"/>
      <c r="O324" s="353"/>
      <c r="Q324" s="287"/>
      <c r="R324" s="288">
        <f t="shared" si="24"/>
        <v>0</v>
      </c>
    </row>
    <row r="325" spans="1:18" s="345" customFormat="1">
      <c r="A325" s="19" t="s">
        <v>8</v>
      </c>
      <c r="B325" s="305" t="s">
        <v>206</v>
      </c>
      <c r="C325" s="19" t="s">
        <v>125</v>
      </c>
      <c r="D325" s="257" t="str">
        <f t="shared" si="26"/>
        <v>04.190.010</v>
      </c>
      <c r="E325" s="348" t="s">
        <v>637</v>
      </c>
      <c r="F325" s="347" t="s">
        <v>30</v>
      </c>
      <c r="G325" s="278">
        <f t="shared" si="25"/>
        <v>0</v>
      </c>
      <c r="H325" s="621" t="s">
        <v>1640</v>
      </c>
      <c r="I325" s="353"/>
      <c r="J325" s="353"/>
      <c r="K325" s="353"/>
      <c r="L325" s="353"/>
      <c r="M325" s="353"/>
      <c r="N325" s="353"/>
      <c r="O325" s="353"/>
      <c r="Q325" s="287"/>
      <c r="R325" s="288">
        <f t="shared" si="24"/>
        <v>0</v>
      </c>
    </row>
    <row r="326" spans="1:18" s="345" customFormat="1">
      <c r="A326" s="19" t="s">
        <v>8</v>
      </c>
      <c r="B326" s="305" t="s">
        <v>206</v>
      </c>
      <c r="C326" s="19" t="s">
        <v>126</v>
      </c>
      <c r="D326" s="257" t="str">
        <f t="shared" si="26"/>
        <v>04.190.015</v>
      </c>
      <c r="E326" s="348" t="s">
        <v>638</v>
      </c>
      <c r="F326" s="347" t="s">
        <v>30</v>
      </c>
      <c r="G326" s="278">
        <f t="shared" si="25"/>
        <v>0</v>
      </c>
      <c r="H326" s="621" t="s">
        <v>1640</v>
      </c>
      <c r="I326" s="353"/>
      <c r="J326" s="353"/>
      <c r="K326" s="353"/>
      <c r="L326" s="353"/>
      <c r="M326" s="353"/>
      <c r="N326" s="353"/>
      <c r="O326" s="353"/>
      <c r="Q326" s="287"/>
      <c r="R326" s="288">
        <f t="shared" si="24"/>
        <v>0</v>
      </c>
    </row>
    <row r="327" spans="1:18" s="345" customFormat="1">
      <c r="A327" s="19"/>
      <c r="B327" s="19"/>
      <c r="C327" s="19"/>
      <c r="D327" s="257" t="str">
        <f t="shared" si="26"/>
        <v/>
      </c>
      <c r="E327" s="348"/>
      <c r="F327" s="347"/>
      <c r="G327" s="278"/>
      <c r="H327" s="278"/>
      <c r="I327" s="353"/>
      <c r="J327" s="353"/>
      <c r="K327" s="353"/>
      <c r="L327" s="353"/>
      <c r="M327" s="353"/>
      <c r="N327" s="353"/>
      <c r="O327" s="353"/>
      <c r="Q327" s="287"/>
      <c r="R327" s="288">
        <f t="shared" ref="R327:R368" si="30">Q327*G327</f>
        <v>0</v>
      </c>
    </row>
    <row r="328" spans="1:18" s="345" customFormat="1">
      <c r="A328" s="19"/>
      <c r="B328" s="19"/>
      <c r="C328" s="19"/>
      <c r="D328" s="257"/>
      <c r="E328" s="348"/>
      <c r="F328" s="347"/>
      <c r="G328" s="278"/>
      <c r="H328" s="278"/>
      <c r="I328" s="353"/>
      <c r="J328" s="353"/>
      <c r="K328" s="353"/>
      <c r="L328" s="353"/>
      <c r="M328" s="353"/>
      <c r="N328" s="353"/>
      <c r="O328" s="353"/>
      <c r="Q328" s="287"/>
      <c r="R328" s="288"/>
    </row>
    <row r="329" spans="1:18" s="345" customFormat="1" ht="15">
      <c r="A329" s="19"/>
      <c r="B329" s="19"/>
      <c r="C329" s="19"/>
      <c r="D329" s="257"/>
      <c r="E329" s="362" t="s">
        <v>1560</v>
      </c>
      <c r="F329" s="361"/>
      <c r="G329" s="278"/>
      <c r="H329" s="278"/>
      <c r="I329" s="353"/>
      <c r="J329" s="353"/>
      <c r="K329" s="353"/>
      <c r="L329" s="353"/>
      <c r="M329" s="353"/>
      <c r="N329" s="353"/>
      <c r="O329" s="353"/>
      <c r="Q329" s="287"/>
      <c r="R329" s="288"/>
    </row>
    <row r="330" spans="1:18" s="345" customFormat="1">
      <c r="A330" s="19"/>
      <c r="B330" s="19"/>
      <c r="C330" s="19"/>
      <c r="D330" s="257"/>
      <c r="E330" s="348"/>
      <c r="F330" s="347"/>
      <c r="G330" s="278"/>
      <c r="H330" s="278"/>
      <c r="I330" s="353"/>
      <c r="J330" s="353"/>
      <c r="K330" s="353"/>
      <c r="L330" s="353"/>
      <c r="M330" s="353"/>
      <c r="N330" s="353"/>
      <c r="O330" s="353"/>
      <c r="Q330" s="287"/>
      <c r="R330" s="288"/>
    </row>
    <row r="331" spans="1:18" s="345" customFormat="1" ht="15">
      <c r="A331" s="19" t="s">
        <v>8</v>
      </c>
      <c r="B331" s="19" t="s">
        <v>207</v>
      </c>
      <c r="C331" s="19"/>
      <c r="D331" s="257" t="str">
        <f t="shared" si="26"/>
        <v>04.195</v>
      </c>
      <c r="E331" s="349" t="s">
        <v>1560</v>
      </c>
      <c r="F331" s="347"/>
      <c r="G331" s="278"/>
      <c r="H331" s="278"/>
      <c r="I331" s="353"/>
      <c r="J331" s="353"/>
      <c r="K331" s="353"/>
      <c r="L331" s="353"/>
      <c r="M331" s="353"/>
      <c r="N331" s="353"/>
      <c r="O331" s="353"/>
      <c r="Q331" s="287"/>
      <c r="R331" s="288">
        <f t="shared" si="30"/>
        <v>0</v>
      </c>
    </row>
    <row r="332" spans="1:18" s="345" customFormat="1">
      <c r="A332" s="19" t="s">
        <v>8</v>
      </c>
      <c r="B332" s="19" t="s">
        <v>207</v>
      </c>
      <c r="C332" s="19" t="s">
        <v>124</v>
      </c>
      <c r="D332" s="257" t="str">
        <f t="shared" si="26"/>
        <v>04.195.005</v>
      </c>
      <c r="E332" s="348" t="s">
        <v>208</v>
      </c>
      <c r="F332" s="347" t="s">
        <v>25</v>
      </c>
      <c r="G332" s="278">
        <f t="shared" ref="G332:G362" si="31">ROUNDUP(SUM(I332:O332),2)</f>
        <v>0</v>
      </c>
      <c r="H332" s="621" t="s">
        <v>1640</v>
      </c>
      <c r="I332" s="353"/>
      <c r="J332" s="353"/>
      <c r="K332" s="353"/>
      <c r="L332" s="353"/>
      <c r="M332" s="353"/>
      <c r="N332" s="353"/>
      <c r="O332" s="353"/>
      <c r="Q332" s="287"/>
      <c r="R332" s="288">
        <f t="shared" si="30"/>
        <v>0</v>
      </c>
    </row>
    <row r="333" spans="1:18" s="345" customFormat="1">
      <c r="A333" s="305" t="s">
        <v>8</v>
      </c>
      <c r="B333" s="19" t="s">
        <v>207</v>
      </c>
      <c r="C333" s="305" t="s">
        <v>125</v>
      </c>
      <c r="D333" s="257" t="str">
        <f>IF(A333=0,"",IF(C333=0,A333&amp;"."&amp;B333,A333&amp;"."&amp;B333&amp;"."&amp;C333))</f>
        <v>04.195.010</v>
      </c>
      <c r="E333" s="348" t="s">
        <v>278</v>
      </c>
      <c r="F333" s="347" t="s">
        <v>30</v>
      </c>
      <c r="G333" s="278">
        <f t="shared" si="31"/>
        <v>0</v>
      </c>
      <c r="H333" s="621" t="s">
        <v>1640</v>
      </c>
      <c r="I333" s="353"/>
      <c r="J333" s="353"/>
      <c r="K333" s="353"/>
      <c r="L333" s="353"/>
      <c r="M333" s="353"/>
      <c r="N333" s="353"/>
      <c r="O333" s="353"/>
      <c r="Q333" s="287"/>
      <c r="R333" s="288">
        <f t="shared" si="30"/>
        <v>0</v>
      </c>
    </row>
    <row r="334" spans="1:18" s="345" customFormat="1">
      <c r="A334" s="305" t="s">
        <v>8</v>
      </c>
      <c r="B334" s="19" t="s">
        <v>207</v>
      </c>
      <c r="C334" s="19" t="s">
        <v>126</v>
      </c>
      <c r="D334" s="257" t="str">
        <f t="shared" si="26"/>
        <v>04.195.015</v>
      </c>
      <c r="E334" s="348" t="s">
        <v>279</v>
      </c>
      <c r="F334" s="347" t="s">
        <v>30</v>
      </c>
      <c r="G334" s="278">
        <f t="shared" si="31"/>
        <v>0</v>
      </c>
      <c r="H334" s="621" t="s">
        <v>1640</v>
      </c>
      <c r="I334" s="353"/>
      <c r="J334" s="353"/>
      <c r="K334" s="353"/>
      <c r="L334" s="353"/>
      <c r="M334" s="353"/>
      <c r="N334" s="353"/>
      <c r="O334" s="353"/>
      <c r="Q334" s="287"/>
      <c r="R334" s="288">
        <f t="shared" si="30"/>
        <v>0</v>
      </c>
    </row>
    <row r="335" spans="1:18" s="345" customFormat="1">
      <c r="A335" s="305" t="s">
        <v>8</v>
      </c>
      <c r="B335" s="19" t="s">
        <v>207</v>
      </c>
      <c r="C335" s="305" t="s">
        <v>127</v>
      </c>
      <c r="D335" s="257" t="str">
        <f>IF(A335=0,"",IF(C335=0,A335&amp;"."&amp;B335,A335&amp;"."&amp;B335&amp;"."&amp;C335))</f>
        <v>04.195.020</v>
      </c>
      <c r="E335" s="348" t="s">
        <v>288</v>
      </c>
      <c r="F335" s="347" t="s">
        <v>30</v>
      </c>
      <c r="G335" s="278">
        <f t="shared" si="31"/>
        <v>0</v>
      </c>
      <c r="H335" s="621" t="s">
        <v>1640</v>
      </c>
      <c r="I335" s="353"/>
      <c r="J335" s="353"/>
      <c r="K335" s="353"/>
      <c r="L335" s="353"/>
      <c r="M335" s="353"/>
      <c r="N335" s="353"/>
      <c r="O335" s="353"/>
      <c r="Q335" s="287"/>
      <c r="R335" s="288">
        <f t="shared" si="30"/>
        <v>0</v>
      </c>
    </row>
    <row r="336" spans="1:18" s="345" customFormat="1">
      <c r="A336" s="305" t="s">
        <v>8</v>
      </c>
      <c r="B336" s="19" t="s">
        <v>207</v>
      </c>
      <c r="C336" s="19" t="s">
        <v>128</v>
      </c>
      <c r="D336" s="257" t="str">
        <f t="shared" ref="D336:D367" si="32">IF(A336=0,"",IF(C336=0,A336&amp;"."&amp;B336,A336&amp;"."&amp;B336&amp;"."&amp;C336))</f>
        <v>04.195.025</v>
      </c>
      <c r="E336" s="348" t="s">
        <v>848</v>
      </c>
      <c r="F336" s="347" t="s">
        <v>30</v>
      </c>
      <c r="G336" s="278">
        <f t="shared" si="31"/>
        <v>0</v>
      </c>
      <c r="H336" s="621" t="s">
        <v>1640</v>
      </c>
      <c r="I336" s="353"/>
      <c r="J336" s="353"/>
      <c r="K336" s="353"/>
      <c r="L336" s="353"/>
      <c r="M336" s="353"/>
      <c r="N336" s="353"/>
      <c r="O336" s="353"/>
      <c r="Q336" s="287"/>
      <c r="R336" s="288">
        <f t="shared" si="30"/>
        <v>0</v>
      </c>
    </row>
    <row r="337" spans="1:18" s="345" customFormat="1">
      <c r="A337" s="305" t="s">
        <v>8</v>
      </c>
      <c r="B337" s="19" t="s">
        <v>207</v>
      </c>
      <c r="C337" s="305" t="s">
        <v>129</v>
      </c>
      <c r="D337" s="257" t="str">
        <f t="shared" si="32"/>
        <v>04.195.030</v>
      </c>
      <c r="E337" s="348" t="s">
        <v>849</v>
      </c>
      <c r="F337" s="347" t="s">
        <v>30</v>
      </c>
      <c r="G337" s="278">
        <f t="shared" si="31"/>
        <v>0</v>
      </c>
      <c r="H337" s="621" t="s">
        <v>1640</v>
      </c>
      <c r="I337" s="353"/>
      <c r="J337" s="353"/>
      <c r="K337" s="353"/>
      <c r="L337" s="353"/>
      <c r="M337" s="353"/>
      <c r="N337" s="353"/>
      <c r="O337" s="353"/>
      <c r="Q337" s="287"/>
      <c r="R337" s="288">
        <f t="shared" si="30"/>
        <v>0</v>
      </c>
    </row>
    <row r="338" spans="1:18" s="345" customFormat="1">
      <c r="A338" s="305" t="s">
        <v>8</v>
      </c>
      <c r="B338" s="19" t="s">
        <v>207</v>
      </c>
      <c r="C338" s="305" t="s">
        <v>130</v>
      </c>
      <c r="D338" s="257" t="str">
        <f t="shared" si="32"/>
        <v>04.195.035</v>
      </c>
      <c r="E338" s="357" t="s">
        <v>1578</v>
      </c>
      <c r="F338" s="347" t="s">
        <v>30</v>
      </c>
      <c r="G338" s="278">
        <f t="shared" si="31"/>
        <v>0</v>
      </c>
      <c r="H338" s="621" t="s">
        <v>1640</v>
      </c>
      <c r="I338" s="353"/>
      <c r="J338" s="353"/>
      <c r="K338" s="353"/>
      <c r="L338" s="353"/>
      <c r="M338" s="353"/>
      <c r="N338" s="353"/>
      <c r="O338" s="353"/>
      <c r="Q338" s="287"/>
      <c r="R338" s="288">
        <f t="shared" si="30"/>
        <v>0</v>
      </c>
    </row>
    <row r="339" spans="1:18" s="345" customFormat="1">
      <c r="A339" s="19"/>
      <c r="B339" s="19"/>
      <c r="C339" s="19"/>
      <c r="D339" s="257"/>
      <c r="E339" s="357"/>
      <c r="F339" s="347"/>
      <c r="G339" s="278"/>
      <c r="H339" s="278"/>
      <c r="I339" s="353"/>
      <c r="J339" s="353"/>
      <c r="K339" s="353"/>
      <c r="L339" s="353"/>
      <c r="M339" s="353"/>
      <c r="N339" s="353"/>
      <c r="O339" s="353"/>
      <c r="Q339" s="287"/>
      <c r="R339" s="288">
        <f t="shared" si="30"/>
        <v>0</v>
      </c>
    </row>
    <row r="340" spans="1:18" s="345" customFormat="1" ht="15">
      <c r="A340" s="305" t="s">
        <v>8</v>
      </c>
      <c r="B340" s="305" t="s">
        <v>190</v>
      </c>
      <c r="C340" s="305"/>
      <c r="D340" s="257" t="str">
        <f t="shared" si="32"/>
        <v>04.200</v>
      </c>
      <c r="E340" s="358" t="s">
        <v>289</v>
      </c>
      <c r="F340" s="347"/>
      <c r="G340" s="278"/>
      <c r="H340" s="278"/>
      <c r="I340" s="353"/>
      <c r="J340" s="353"/>
      <c r="K340" s="353"/>
      <c r="L340" s="353"/>
      <c r="M340" s="353"/>
      <c r="N340" s="353"/>
      <c r="O340" s="353"/>
      <c r="Q340" s="287"/>
      <c r="R340" s="288">
        <f t="shared" si="30"/>
        <v>0</v>
      </c>
    </row>
    <row r="341" spans="1:18" s="345" customFormat="1">
      <c r="A341" s="19" t="s">
        <v>8</v>
      </c>
      <c r="B341" s="305" t="s">
        <v>190</v>
      </c>
      <c r="C341" s="19" t="s">
        <v>124</v>
      </c>
      <c r="D341" s="257" t="str">
        <f t="shared" si="32"/>
        <v>04.200.005</v>
      </c>
      <c r="E341" s="357" t="s">
        <v>279</v>
      </c>
      <c r="F341" s="347" t="s">
        <v>25</v>
      </c>
      <c r="G341" s="278">
        <f t="shared" si="31"/>
        <v>0</v>
      </c>
      <c r="H341" s="621" t="s">
        <v>1640</v>
      </c>
      <c r="I341" s="353"/>
      <c r="J341" s="353"/>
      <c r="K341" s="353"/>
      <c r="L341" s="353"/>
      <c r="M341" s="353"/>
      <c r="N341" s="353"/>
      <c r="O341" s="353"/>
      <c r="Q341" s="287"/>
      <c r="R341" s="288">
        <f t="shared" si="30"/>
        <v>0</v>
      </c>
    </row>
    <row r="342" spans="1:18" s="345" customFormat="1">
      <c r="A342" s="19" t="s">
        <v>8</v>
      </c>
      <c r="B342" s="305" t="s">
        <v>190</v>
      </c>
      <c r="C342" s="19" t="s">
        <v>125</v>
      </c>
      <c r="D342" s="257" t="str">
        <f t="shared" si="32"/>
        <v>04.200.010</v>
      </c>
      <c r="E342" s="357" t="s">
        <v>280</v>
      </c>
      <c r="F342" s="347" t="s">
        <v>25</v>
      </c>
      <c r="G342" s="278">
        <f t="shared" si="31"/>
        <v>0</v>
      </c>
      <c r="H342" s="621" t="s">
        <v>1640</v>
      </c>
      <c r="I342" s="353"/>
      <c r="J342" s="353"/>
      <c r="K342" s="353"/>
      <c r="L342" s="353"/>
      <c r="M342" s="353"/>
      <c r="N342" s="353"/>
      <c r="O342" s="353"/>
      <c r="Q342" s="287"/>
      <c r="R342" s="288">
        <f t="shared" si="30"/>
        <v>0</v>
      </c>
    </row>
    <row r="343" spans="1:18" s="345" customFormat="1">
      <c r="A343" s="19" t="s">
        <v>8</v>
      </c>
      <c r="B343" s="305" t="s">
        <v>190</v>
      </c>
      <c r="C343" s="19" t="s">
        <v>126</v>
      </c>
      <c r="D343" s="257" t="str">
        <f t="shared" si="32"/>
        <v>04.200.015</v>
      </c>
      <c r="E343" s="357" t="s">
        <v>290</v>
      </c>
      <c r="F343" s="347" t="s">
        <v>25</v>
      </c>
      <c r="G343" s="278">
        <f t="shared" si="31"/>
        <v>0</v>
      </c>
      <c r="H343" s="621" t="s">
        <v>1640</v>
      </c>
      <c r="I343" s="353"/>
      <c r="J343" s="353"/>
      <c r="K343" s="353"/>
      <c r="L343" s="353"/>
      <c r="M343" s="353"/>
      <c r="N343" s="353"/>
      <c r="O343" s="353"/>
      <c r="Q343" s="287"/>
      <c r="R343" s="288">
        <f t="shared" si="30"/>
        <v>0</v>
      </c>
    </row>
    <row r="344" spans="1:18" s="345" customFormat="1">
      <c r="A344" s="19" t="s">
        <v>8</v>
      </c>
      <c r="B344" s="305" t="s">
        <v>190</v>
      </c>
      <c r="C344" s="19" t="s">
        <v>127</v>
      </c>
      <c r="D344" s="257" t="str">
        <f t="shared" si="32"/>
        <v>04.200.020</v>
      </c>
      <c r="E344" s="357" t="s">
        <v>291</v>
      </c>
      <c r="F344" s="347" t="s">
        <v>25</v>
      </c>
      <c r="G344" s="278">
        <f t="shared" si="31"/>
        <v>0</v>
      </c>
      <c r="H344" s="621" t="s">
        <v>1640</v>
      </c>
      <c r="I344" s="353"/>
      <c r="J344" s="353"/>
      <c r="K344" s="353"/>
      <c r="L344" s="353"/>
      <c r="M344" s="353"/>
      <c r="N344" s="353"/>
      <c r="O344" s="353"/>
      <c r="Q344" s="287"/>
      <c r="R344" s="288">
        <f t="shared" si="30"/>
        <v>0</v>
      </c>
    </row>
    <row r="345" spans="1:18" s="345" customFormat="1">
      <c r="A345" s="19"/>
      <c r="B345" s="19"/>
      <c r="C345" s="19"/>
      <c r="D345" s="257" t="str">
        <f t="shared" si="32"/>
        <v/>
      </c>
      <c r="E345" s="357"/>
      <c r="F345" s="347"/>
      <c r="G345" s="278"/>
      <c r="H345" s="278"/>
      <c r="I345" s="353"/>
      <c r="J345" s="353"/>
      <c r="K345" s="353"/>
      <c r="L345" s="353"/>
      <c r="M345" s="353"/>
      <c r="N345" s="353"/>
      <c r="O345" s="353"/>
      <c r="Q345" s="287"/>
      <c r="R345" s="288">
        <f t="shared" si="30"/>
        <v>0</v>
      </c>
    </row>
    <row r="346" spans="1:18" s="345" customFormat="1" ht="15">
      <c r="A346" s="19"/>
      <c r="B346" s="19"/>
      <c r="C346" s="19"/>
      <c r="D346" s="257" t="str">
        <f t="shared" si="32"/>
        <v/>
      </c>
      <c r="E346" s="358" t="s">
        <v>931</v>
      </c>
      <c r="F346" s="347"/>
      <c r="G346" s="278"/>
      <c r="H346" s="278"/>
      <c r="I346" s="353"/>
      <c r="J346" s="353"/>
      <c r="K346" s="353"/>
      <c r="L346" s="353"/>
      <c r="M346" s="353"/>
      <c r="N346" s="353"/>
      <c r="O346" s="353"/>
      <c r="Q346" s="287"/>
      <c r="R346" s="288">
        <f t="shared" si="30"/>
        <v>0</v>
      </c>
    </row>
    <row r="347" spans="1:18" s="345" customFormat="1">
      <c r="A347" s="19"/>
      <c r="B347" s="19"/>
      <c r="C347" s="19"/>
      <c r="D347" s="257" t="str">
        <f t="shared" si="32"/>
        <v/>
      </c>
      <c r="E347" s="357"/>
      <c r="F347" s="347"/>
      <c r="G347" s="278"/>
      <c r="H347" s="278"/>
      <c r="I347" s="353"/>
      <c r="J347" s="353"/>
      <c r="K347" s="353"/>
      <c r="L347" s="353"/>
      <c r="M347" s="353"/>
      <c r="N347" s="353"/>
      <c r="O347" s="353"/>
      <c r="Q347" s="287"/>
      <c r="R347" s="288">
        <f t="shared" si="30"/>
        <v>0</v>
      </c>
    </row>
    <row r="348" spans="1:18" s="345" customFormat="1" ht="15">
      <c r="A348" s="305" t="s">
        <v>8</v>
      </c>
      <c r="B348" s="305" t="s">
        <v>191</v>
      </c>
      <c r="C348" s="305"/>
      <c r="D348" s="257" t="str">
        <f t="shared" si="32"/>
        <v>04.205</v>
      </c>
      <c r="E348" s="358" t="s">
        <v>1246</v>
      </c>
      <c r="F348" s="347"/>
      <c r="G348" s="278"/>
      <c r="H348" s="278"/>
      <c r="I348" s="353"/>
      <c r="J348" s="353"/>
      <c r="K348" s="353"/>
      <c r="L348" s="353"/>
      <c r="M348" s="353"/>
      <c r="N348" s="353"/>
      <c r="O348" s="353"/>
      <c r="Q348" s="287"/>
      <c r="R348" s="288">
        <f t="shared" si="30"/>
        <v>0</v>
      </c>
    </row>
    <row r="349" spans="1:18" s="345" customFormat="1">
      <c r="A349" s="19" t="s">
        <v>8</v>
      </c>
      <c r="B349" s="305" t="s">
        <v>191</v>
      </c>
      <c r="C349" s="19" t="s">
        <v>124</v>
      </c>
      <c r="D349" s="257" t="str">
        <f t="shared" si="32"/>
        <v>04.205.005</v>
      </c>
      <c r="E349" s="348" t="s">
        <v>621</v>
      </c>
      <c r="F349" s="347" t="s">
        <v>30</v>
      </c>
      <c r="G349" s="278">
        <f t="shared" si="31"/>
        <v>0</v>
      </c>
      <c r="H349" s="621" t="s">
        <v>1640</v>
      </c>
      <c r="I349" s="353"/>
      <c r="J349" s="353"/>
      <c r="K349" s="353"/>
      <c r="L349" s="353"/>
      <c r="M349" s="353"/>
      <c r="N349" s="353"/>
      <c r="O349" s="353"/>
      <c r="Q349" s="287"/>
      <c r="R349" s="288">
        <f t="shared" si="30"/>
        <v>0</v>
      </c>
    </row>
    <row r="350" spans="1:18" s="345" customFormat="1">
      <c r="A350" s="19" t="s">
        <v>8</v>
      </c>
      <c r="B350" s="305" t="s">
        <v>191</v>
      </c>
      <c r="C350" s="19" t="s">
        <v>125</v>
      </c>
      <c r="D350" s="257" t="str">
        <f t="shared" si="32"/>
        <v>04.205.010</v>
      </c>
      <c r="E350" s="348" t="s">
        <v>639</v>
      </c>
      <c r="F350" s="347" t="s">
        <v>30</v>
      </c>
      <c r="G350" s="278">
        <f t="shared" si="31"/>
        <v>0</v>
      </c>
      <c r="H350" s="621" t="s">
        <v>1640</v>
      </c>
      <c r="I350" s="353"/>
      <c r="J350" s="353"/>
      <c r="K350" s="353"/>
      <c r="L350" s="353"/>
      <c r="M350" s="353"/>
      <c r="N350" s="353"/>
      <c r="O350" s="353"/>
      <c r="Q350" s="287"/>
      <c r="R350" s="288">
        <f t="shared" si="30"/>
        <v>0</v>
      </c>
    </row>
    <row r="351" spans="1:18" s="345" customFormat="1">
      <c r="A351" s="19"/>
      <c r="B351" s="19"/>
      <c r="C351" s="19"/>
      <c r="D351" s="257" t="str">
        <f t="shared" si="32"/>
        <v/>
      </c>
      <c r="E351" s="357"/>
      <c r="F351" s="347"/>
      <c r="G351" s="278"/>
      <c r="H351" s="278"/>
      <c r="I351" s="353"/>
      <c r="J351" s="353"/>
      <c r="K351" s="353"/>
      <c r="L351" s="353"/>
      <c r="M351" s="353"/>
      <c r="N351" s="353"/>
      <c r="O351" s="353"/>
      <c r="Q351" s="287"/>
      <c r="R351" s="288">
        <f t="shared" si="30"/>
        <v>0</v>
      </c>
    </row>
    <row r="352" spans="1:18" s="345" customFormat="1" ht="15">
      <c r="A352" s="305" t="s">
        <v>8</v>
      </c>
      <c r="B352" s="305" t="s">
        <v>192</v>
      </c>
      <c r="C352" s="305"/>
      <c r="D352" s="257" t="str">
        <f t="shared" si="32"/>
        <v>04.210</v>
      </c>
      <c r="E352" s="358" t="s">
        <v>469</v>
      </c>
      <c r="F352" s="347"/>
      <c r="G352" s="278"/>
      <c r="H352" s="278"/>
      <c r="I352" s="353"/>
      <c r="J352" s="353"/>
      <c r="K352" s="353"/>
      <c r="L352" s="353"/>
      <c r="M352" s="353"/>
      <c r="N352" s="353"/>
      <c r="O352" s="353"/>
      <c r="Q352" s="287"/>
      <c r="R352" s="288">
        <f t="shared" si="30"/>
        <v>0</v>
      </c>
    </row>
    <row r="353" spans="1:18" s="345" customFormat="1">
      <c r="A353" s="19" t="s">
        <v>8</v>
      </c>
      <c r="B353" s="305" t="s">
        <v>192</v>
      </c>
      <c r="C353" s="19" t="s">
        <v>124</v>
      </c>
      <c r="D353" s="257" t="str">
        <f t="shared" si="32"/>
        <v>04.210.005</v>
      </c>
      <c r="E353" s="348" t="s">
        <v>621</v>
      </c>
      <c r="F353" s="347" t="s">
        <v>30</v>
      </c>
      <c r="G353" s="278">
        <f t="shared" si="31"/>
        <v>0</v>
      </c>
      <c r="H353" s="621" t="s">
        <v>1640</v>
      </c>
      <c r="I353" s="353"/>
      <c r="J353" s="353"/>
      <c r="K353" s="353"/>
      <c r="L353" s="353"/>
      <c r="M353" s="353"/>
      <c r="N353" s="353"/>
      <c r="O353" s="353"/>
      <c r="Q353" s="287"/>
      <c r="R353" s="288">
        <f t="shared" si="30"/>
        <v>0</v>
      </c>
    </row>
    <row r="354" spans="1:18" s="345" customFormat="1">
      <c r="A354" s="19" t="s">
        <v>8</v>
      </c>
      <c r="B354" s="305" t="s">
        <v>192</v>
      </c>
      <c r="C354" s="19" t="s">
        <v>125</v>
      </c>
      <c r="D354" s="257" t="str">
        <f t="shared" si="32"/>
        <v>04.210.010</v>
      </c>
      <c r="E354" s="348" t="s">
        <v>639</v>
      </c>
      <c r="F354" s="347" t="s">
        <v>30</v>
      </c>
      <c r="G354" s="278">
        <f t="shared" si="31"/>
        <v>0</v>
      </c>
      <c r="H354" s="621" t="s">
        <v>1640</v>
      </c>
      <c r="I354" s="353"/>
      <c r="J354" s="353"/>
      <c r="K354" s="353"/>
      <c r="L354" s="353"/>
      <c r="M354" s="353"/>
      <c r="N354" s="353"/>
      <c r="O354" s="353"/>
      <c r="Q354" s="287"/>
      <c r="R354" s="288">
        <f t="shared" si="30"/>
        <v>0</v>
      </c>
    </row>
    <row r="355" spans="1:18" s="345" customFormat="1">
      <c r="A355" s="19"/>
      <c r="B355" s="19"/>
      <c r="C355" s="19"/>
      <c r="D355" s="257" t="str">
        <f t="shared" si="32"/>
        <v/>
      </c>
      <c r="E355" s="357"/>
      <c r="F355" s="347"/>
      <c r="G355" s="278"/>
      <c r="H355" s="278"/>
      <c r="I355" s="353"/>
      <c r="J355" s="353"/>
      <c r="K355" s="353"/>
      <c r="L355" s="353"/>
      <c r="M355" s="353"/>
      <c r="N355" s="353"/>
      <c r="O355" s="353"/>
      <c r="Q355" s="287"/>
      <c r="R355" s="288">
        <f t="shared" si="30"/>
        <v>0</v>
      </c>
    </row>
    <row r="356" spans="1:18" s="345" customFormat="1" ht="30">
      <c r="A356" s="305" t="s">
        <v>8</v>
      </c>
      <c r="B356" s="305" t="s">
        <v>193</v>
      </c>
      <c r="C356" s="305"/>
      <c r="D356" s="257" t="str">
        <f t="shared" si="32"/>
        <v>04.215</v>
      </c>
      <c r="E356" s="358" t="s">
        <v>470</v>
      </c>
      <c r="F356" s="347"/>
      <c r="G356" s="278"/>
      <c r="H356" s="278"/>
      <c r="I356" s="353"/>
      <c r="J356" s="353"/>
      <c r="K356" s="353"/>
      <c r="L356" s="353"/>
      <c r="M356" s="353"/>
      <c r="N356" s="353"/>
      <c r="O356" s="353"/>
      <c r="Q356" s="287"/>
      <c r="R356" s="288">
        <f t="shared" si="30"/>
        <v>0</v>
      </c>
    </row>
    <row r="357" spans="1:18" s="345" customFormat="1" ht="16.5" customHeight="1">
      <c r="A357" s="19" t="s">
        <v>8</v>
      </c>
      <c r="B357" s="305" t="s">
        <v>193</v>
      </c>
      <c r="C357" s="19" t="s">
        <v>124</v>
      </c>
      <c r="D357" s="257" t="str">
        <f t="shared" si="32"/>
        <v>04.215.005</v>
      </c>
      <c r="E357" s="348" t="s">
        <v>621</v>
      </c>
      <c r="F357" s="347" t="s">
        <v>30</v>
      </c>
      <c r="G357" s="278">
        <f t="shared" si="31"/>
        <v>0</v>
      </c>
      <c r="H357" s="621" t="s">
        <v>1640</v>
      </c>
      <c r="I357" s="353"/>
      <c r="J357" s="353"/>
      <c r="K357" s="353"/>
      <c r="L357" s="353"/>
      <c r="M357" s="353"/>
      <c r="N357" s="353"/>
      <c r="O357" s="353"/>
      <c r="Q357" s="287"/>
      <c r="R357" s="288">
        <f t="shared" si="30"/>
        <v>0</v>
      </c>
    </row>
    <row r="358" spans="1:18" s="345" customFormat="1" ht="15" customHeight="1">
      <c r="A358" s="19" t="s">
        <v>8</v>
      </c>
      <c r="B358" s="305" t="s">
        <v>193</v>
      </c>
      <c r="C358" s="19" t="s">
        <v>125</v>
      </c>
      <c r="D358" s="257" t="str">
        <f t="shared" si="32"/>
        <v>04.215.010</v>
      </c>
      <c r="E358" s="348" t="s">
        <v>639</v>
      </c>
      <c r="F358" s="347" t="s">
        <v>30</v>
      </c>
      <c r="G358" s="278">
        <f t="shared" si="31"/>
        <v>0</v>
      </c>
      <c r="H358" s="621" t="s">
        <v>1640</v>
      </c>
      <c r="I358" s="353"/>
      <c r="J358" s="353"/>
      <c r="K358" s="353"/>
      <c r="L358" s="353"/>
      <c r="M358" s="353"/>
      <c r="N358" s="353"/>
      <c r="O358" s="353"/>
      <c r="Q358" s="287"/>
      <c r="R358" s="288">
        <f t="shared" si="30"/>
        <v>0</v>
      </c>
    </row>
    <row r="359" spans="1:18" s="345" customFormat="1" ht="15" customHeight="1">
      <c r="A359" s="19"/>
      <c r="B359" s="19"/>
      <c r="C359" s="19"/>
      <c r="D359" s="257" t="str">
        <f t="shared" si="32"/>
        <v/>
      </c>
      <c r="E359" s="357"/>
      <c r="F359" s="347"/>
      <c r="G359" s="278"/>
      <c r="H359" s="278"/>
      <c r="I359" s="353"/>
      <c r="J359" s="353"/>
      <c r="K359" s="353"/>
      <c r="L359" s="353"/>
      <c r="M359" s="353"/>
      <c r="N359" s="353"/>
      <c r="O359" s="353"/>
      <c r="Q359" s="287"/>
      <c r="R359" s="288">
        <f t="shared" si="30"/>
        <v>0</v>
      </c>
    </row>
    <row r="360" spans="1:18" s="345" customFormat="1" ht="29.25" customHeight="1">
      <c r="A360" s="305" t="s">
        <v>8</v>
      </c>
      <c r="B360" s="305" t="s">
        <v>194</v>
      </c>
      <c r="C360" s="305"/>
      <c r="D360" s="257" t="str">
        <f t="shared" si="32"/>
        <v>04.220</v>
      </c>
      <c r="E360" s="358" t="s">
        <v>471</v>
      </c>
      <c r="F360" s="347"/>
      <c r="G360" s="278"/>
      <c r="H360" s="278"/>
      <c r="I360" s="353"/>
      <c r="J360" s="353"/>
      <c r="K360" s="353"/>
      <c r="L360" s="353"/>
      <c r="M360" s="353"/>
      <c r="N360" s="353"/>
      <c r="O360" s="353"/>
      <c r="Q360" s="287"/>
      <c r="R360" s="288">
        <f t="shared" si="30"/>
        <v>0</v>
      </c>
    </row>
    <row r="361" spans="1:18" s="345" customFormat="1" ht="15.75" customHeight="1">
      <c r="A361" s="19" t="s">
        <v>8</v>
      </c>
      <c r="B361" s="305" t="s">
        <v>194</v>
      </c>
      <c r="C361" s="19" t="s">
        <v>124</v>
      </c>
      <c r="D361" s="257" t="str">
        <f t="shared" si="32"/>
        <v>04.220.005</v>
      </c>
      <c r="E361" s="348" t="s">
        <v>621</v>
      </c>
      <c r="F361" s="347" t="s">
        <v>30</v>
      </c>
      <c r="G361" s="278">
        <f t="shared" si="31"/>
        <v>0</v>
      </c>
      <c r="H361" s="621" t="s">
        <v>1640</v>
      </c>
      <c r="I361" s="353"/>
      <c r="J361" s="353"/>
      <c r="K361" s="353"/>
      <c r="L361" s="353"/>
      <c r="M361" s="353"/>
      <c r="N361" s="353"/>
      <c r="O361" s="353"/>
      <c r="Q361" s="287"/>
      <c r="R361" s="288">
        <f t="shared" si="30"/>
        <v>0</v>
      </c>
    </row>
    <row r="362" spans="1:18" s="345" customFormat="1">
      <c r="A362" s="19" t="s">
        <v>8</v>
      </c>
      <c r="B362" s="305" t="s">
        <v>194</v>
      </c>
      <c r="C362" s="19" t="s">
        <v>125</v>
      </c>
      <c r="D362" s="257" t="str">
        <f t="shared" si="32"/>
        <v>04.220.010</v>
      </c>
      <c r="E362" s="348" t="s">
        <v>639</v>
      </c>
      <c r="F362" s="347" t="s">
        <v>30</v>
      </c>
      <c r="G362" s="278">
        <f t="shared" si="31"/>
        <v>0</v>
      </c>
      <c r="H362" s="621" t="s">
        <v>1640</v>
      </c>
      <c r="I362" s="353"/>
      <c r="J362" s="353"/>
      <c r="K362" s="353"/>
      <c r="L362" s="353"/>
      <c r="M362" s="353"/>
      <c r="N362" s="353"/>
      <c r="O362" s="353"/>
      <c r="Q362" s="287"/>
      <c r="R362" s="288">
        <f t="shared" si="30"/>
        <v>0</v>
      </c>
    </row>
    <row r="363" spans="1:18" s="345" customFormat="1">
      <c r="A363" s="19"/>
      <c r="B363" s="305"/>
      <c r="C363" s="19"/>
      <c r="D363" s="257"/>
      <c r="E363" s="348"/>
      <c r="F363" s="347"/>
      <c r="G363" s="278"/>
      <c r="H363" s="278"/>
      <c r="I363" s="353"/>
      <c r="J363" s="353"/>
      <c r="K363" s="353"/>
      <c r="L363" s="353"/>
      <c r="M363" s="353"/>
      <c r="N363" s="353"/>
      <c r="O363" s="353"/>
      <c r="Q363" s="287"/>
      <c r="R363" s="288"/>
    </row>
    <row r="364" spans="1:18" s="345" customFormat="1">
      <c r="A364" s="19"/>
      <c r="B364" s="305"/>
      <c r="C364" s="19"/>
      <c r="D364" s="257"/>
      <c r="E364" s="348"/>
      <c r="F364" s="347"/>
      <c r="G364" s="278"/>
      <c r="H364" s="278"/>
      <c r="I364" s="353"/>
      <c r="J364" s="353"/>
      <c r="K364" s="353"/>
      <c r="L364" s="353"/>
      <c r="M364" s="353"/>
      <c r="N364" s="353"/>
      <c r="O364" s="353"/>
      <c r="Q364" s="287"/>
      <c r="R364" s="288"/>
    </row>
    <row r="365" spans="1:18" s="345" customFormat="1" ht="15">
      <c r="A365" s="19"/>
      <c r="B365" s="305"/>
      <c r="C365" s="19"/>
      <c r="D365" s="257"/>
      <c r="E365" s="362" t="s">
        <v>1416</v>
      </c>
      <c r="F365" s="361"/>
      <c r="G365" s="278"/>
      <c r="H365" s="278"/>
      <c r="I365" s="353"/>
      <c r="J365" s="353"/>
      <c r="K365" s="353"/>
      <c r="L365" s="353"/>
      <c r="M365" s="353"/>
      <c r="N365" s="353"/>
      <c r="O365" s="353"/>
      <c r="Q365" s="287"/>
      <c r="R365" s="288"/>
    </row>
    <row r="366" spans="1:18" s="345" customFormat="1">
      <c r="A366" s="19"/>
      <c r="B366" s="305"/>
      <c r="C366" s="19"/>
      <c r="D366" s="257"/>
      <c r="E366" s="348"/>
      <c r="F366" s="347"/>
      <c r="G366" s="278"/>
      <c r="H366" s="278"/>
      <c r="I366" s="353"/>
      <c r="J366" s="353"/>
      <c r="K366" s="353"/>
      <c r="L366" s="353"/>
      <c r="M366" s="353"/>
      <c r="N366" s="353"/>
      <c r="O366" s="353"/>
      <c r="Q366" s="287"/>
      <c r="R366" s="288"/>
    </row>
    <row r="367" spans="1:18" s="328" customFormat="1" ht="15">
      <c r="A367" s="304" t="s">
        <v>8</v>
      </c>
      <c r="B367" s="305" t="s">
        <v>932</v>
      </c>
      <c r="C367" s="305"/>
      <c r="D367" s="257" t="str">
        <f t="shared" si="32"/>
        <v>04.225</v>
      </c>
      <c r="E367" s="358" t="s">
        <v>847</v>
      </c>
      <c r="F367" s="331"/>
      <c r="G367" s="278"/>
      <c r="H367" s="278"/>
      <c r="I367" s="326"/>
      <c r="J367" s="326"/>
      <c r="K367" s="326"/>
      <c r="L367" s="326"/>
      <c r="M367" s="326"/>
      <c r="N367" s="326"/>
      <c r="O367" s="326"/>
      <c r="P367" s="327"/>
      <c r="Q367" s="287"/>
      <c r="R367" s="288">
        <f t="shared" si="30"/>
        <v>0</v>
      </c>
    </row>
    <row r="368" spans="1:18" s="328" customFormat="1">
      <c r="A368" s="304" t="s">
        <v>8</v>
      </c>
      <c r="B368" s="305" t="s">
        <v>932</v>
      </c>
      <c r="C368" s="305" t="s">
        <v>124</v>
      </c>
      <c r="D368" s="257" t="str">
        <f>IF(A368=0,"",IF(C368=0,A368&amp;"."&amp;B368,A368&amp;"."&amp;B368&amp;"."&amp;C368))</f>
        <v>04.225.005</v>
      </c>
      <c r="E368" s="334" t="s">
        <v>842</v>
      </c>
      <c r="F368" s="335" t="s">
        <v>150</v>
      </c>
      <c r="G368" s="278">
        <f>ROUNDUP(SUM(I368:O368),2)</f>
        <v>0</v>
      </c>
      <c r="H368" s="621" t="s">
        <v>1640</v>
      </c>
      <c r="I368" s="326"/>
      <c r="J368" s="326"/>
      <c r="K368" s="326"/>
      <c r="L368" s="326"/>
      <c r="M368" s="326"/>
      <c r="N368" s="326"/>
      <c r="O368" s="326"/>
      <c r="P368" s="327"/>
      <c r="Q368" s="287"/>
      <c r="R368" s="288">
        <f t="shared" si="30"/>
        <v>0</v>
      </c>
    </row>
    <row r="369" spans="1:18" s="345" customFormat="1" ht="12.75" customHeight="1">
      <c r="A369" s="364"/>
      <c r="B369" s="364"/>
      <c r="C369" s="364"/>
      <c r="D369" s="322"/>
      <c r="E369" s="365"/>
      <c r="F369" s="366"/>
      <c r="G369" s="299"/>
      <c r="H369" s="299"/>
      <c r="I369" s="367"/>
      <c r="J369" s="367"/>
      <c r="K369" s="367"/>
      <c r="L369" s="367"/>
      <c r="M369" s="367"/>
      <c r="N369" s="367"/>
      <c r="O369" s="367"/>
      <c r="Q369" s="302"/>
      <c r="R369" s="303">
        <f>Q369*G369</f>
        <v>0</v>
      </c>
    </row>
    <row r="370" spans="1:18">
      <c r="D370" s="91"/>
      <c r="F370" s="89"/>
    </row>
    <row r="371" spans="1:18">
      <c r="D371" s="91"/>
      <c r="F371" s="89"/>
    </row>
    <row r="372" spans="1:18">
      <c r="F372" s="89"/>
    </row>
    <row r="373" spans="1:18">
      <c r="F373" s="89"/>
    </row>
    <row r="374" spans="1:18">
      <c r="F374" s="89"/>
    </row>
    <row r="375" spans="1:18">
      <c r="F375" s="89"/>
    </row>
    <row r="376" spans="1:18">
      <c r="F376" s="89"/>
    </row>
    <row r="377" spans="1:18">
      <c r="F377" s="89"/>
    </row>
    <row r="378" spans="1:18">
      <c r="F378" s="89"/>
    </row>
    <row r="379" spans="1:18">
      <c r="F379" s="89"/>
    </row>
    <row r="380" spans="1:18">
      <c r="F380" s="89"/>
    </row>
    <row r="381" spans="1:18">
      <c r="F381" s="89"/>
    </row>
    <row r="382" spans="1:18">
      <c r="F382" s="89"/>
    </row>
    <row r="383" spans="1:18">
      <c r="F383" s="89"/>
    </row>
    <row r="384" spans="1:18">
      <c r="F384" s="89"/>
    </row>
  </sheetData>
  <protectedRanges>
    <protectedRange password="C4BE" sqref="E3" name="Rates_10_2_1_1"/>
  </protectedRanges>
  <mergeCells count="16">
    <mergeCell ref="P4:P5"/>
    <mergeCell ref="R4:R5"/>
    <mergeCell ref="Q4:Q5"/>
    <mergeCell ref="Q3:R3"/>
    <mergeCell ref="I3:O3"/>
    <mergeCell ref="K4:K5"/>
    <mergeCell ref="L4:L5"/>
    <mergeCell ref="M4:M5"/>
    <mergeCell ref="N4:N5"/>
    <mergeCell ref="O4:O5"/>
    <mergeCell ref="D3:D5"/>
    <mergeCell ref="E3:E5"/>
    <mergeCell ref="F3:F5"/>
    <mergeCell ref="G3:G5"/>
    <mergeCell ref="I4:J4"/>
    <mergeCell ref="H3:H5"/>
  </mergeCells>
  <conditionalFormatting sqref="D294:D296 D316:D322 D349:D351 D353:D355 D357:D359 D361:D364 D9:D14 D17:D28 D66 D75 D129 D213 D249:D252 D271:D292 D300:D302 D339 D298 D369 D312:D314 D139:D185 D190:D191 D30:D57 D307:D309 D324:D328 D341:D347 D330:D332 D366 D223:D226 D254:D261 D263:D269">
    <cfRule type="cellIs" dxfId="500" priority="224" stopIfTrue="1" operator="equal">
      <formula>0</formula>
    </cfRule>
  </conditionalFormatting>
  <conditionalFormatting sqref="D3:F3">
    <cfRule type="cellIs" dxfId="499" priority="60" stopIfTrue="1" operator="equal">
      <formula>0</formula>
    </cfRule>
  </conditionalFormatting>
  <conditionalFormatting sqref="E7">
    <cfRule type="cellIs" dxfId="498" priority="57" stopIfTrue="1" operator="equal">
      <formula>0</formula>
    </cfRule>
  </conditionalFormatting>
  <conditionalFormatting sqref="D138">
    <cfRule type="cellIs" dxfId="497" priority="54" stopIfTrue="1" operator="equal">
      <formula>0</formula>
    </cfRule>
  </conditionalFormatting>
  <conditionalFormatting sqref="D186:D189">
    <cfRule type="cellIs" dxfId="496" priority="51" stopIfTrue="1" operator="equal">
      <formula>0</formula>
    </cfRule>
  </conditionalFormatting>
  <conditionalFormatting sqref="D202">
    <cfRule type="cellIs" dxfId="495" priority="50" stopIfTrue="1" operator="equal">
      <formula>0</formula>
    </cfRule>
  </conditionalFormatting>
  <conditionalFormatting sqref="D299 D293">
    <cfRule type="cellIs" dxfId="494" priority="43" stopIfTrue="1" operator="equal">
      <formula>0</formula>
    </cfRule>
  </conditionalFormatting>
  <conditionalFormatting sqref="D270">
    <cfRule type="cellIs" dxfId="493" priority="42" stopIfTrue="1" operator="equal">
      <formula>0</formula>
    </cfRule>
  </conditionalFormatting>
  <conditionalFormatting sqref="D323 D315">
    <cfRule type="cellIs" dxfId="492" priority="41" stopIfTrue="1" operator="equal">
      <formula>0</formula>
    </cfRule>
  </conditionalFormatting>
  <conditionalFormatting sqref="D333">
    <cfRule type="cellIs" dxfId="491" priority="40" stopIfTrue="1" operator="equal">
      <formula>0</formula>
    </cfRule>
  </conditionalFormatting>
  <conditionalFormatting sqref="D334">
    <cfRule type="cellIs" dxfId="490" priority="39" stopIfTrue="1" operator="equal">
      <formula>0</formula>
    </cfRule>
  </conditionalFormatting>
  <conditionalFormatting sqref="D340 D335:D338">
    <cfRule type="cellIs" dxfId="489" priority="38" stopIfTrue="1" operator="equal">
      <formula>0</formula>
    </cfRule>
  </conditionalFormatting>
  <conditionalFormatting sqref="D360 D356 D352 D348">
    <cfRule type="cellIs" dxfId="488" priority="36" stopIfTrue="1" operator="equal">
      <formula>0</formula>
    </cfRule>
  </conditionalFormatting>
  <conditionalFormatting sqref="D16">
    <cfRule type="cellIs" dxfId="487" priority="35" stopIfTrue="1" operator="equal">
      <formula>0</formula>
    </cfRule>
  </conditionalFormatting>
  <conditionalFormatting sqref="D29">
    <cfRule type="cellIs" dxfId="486" priority="34" stopIfTrue="1" operator="equal">
      <formula>0</formula>
    </cfRule>
  </conditionalFormatting>
  <conditionalFormatting sqref="D58:D65">
    <cfRule type="cellIs" dxfId="485" priority="32" stopIfTrue="1" operator="equal">
      <formula>0</formula>
    </cfRule>
  </conditionalFormatting>
  <conditionalFormatting sqref="D67:D74">
    <cfRule type="cellIs" dxfId="484" priority="31" stopIfTrue="1" operator="equal">
      <formula>0</formula>
    </cfRule>
  </conditionalFormatting>
  <conditionalFormatting sqref="D76:D84 D93 D102">
    <cfRule type="cellIs" dxfId="483" priority="30" stopIfTrue="1" operator="equal">
      <formula>0</formula>
    </cfRule>
  </conditionalFormatting>
  <conditionalFormatting sqref="D85:D92">
    <cfRule type="cellIs" dxfId="482" priority="29" stopIfTrue="1" operator="equal">
      <formula>0</formula>
    </cfRule>
  </conditionalFormatting>
  <conditionalFormatting sqref="D94:D101">
    <cfRule type="cellIs" dxfId="481" priority="28" stopIfTrue="1" operator="equal">
      <formula>0</formula>
    </cfRule>
  </conditionalFormatting>
  <conditionalFormatting sqref="D103:D111 D120">
    <cfRule type="cellIs" dxfId="480" priority="27" stopIfTrue="1" operator="equal">
      <formula>0</formula>
    </cfRule>
  </conditionalFormatting>
  <conditionalFormatting sqref="D112:D119">
    <cfRule type="cellIs" dxfId="479" priority="26" stopIfTrue="1" operator="equal">
      <formula>0</formula>
    </cfRule>
  </conditionalFormatting>
  <conditionalFormatting sqref="D121:D128">
    <cfRule type="cellIs" dxfId="478" priority="25" stopIfTrue="1" operator="equal">
      <formula>0</formula>
    </cfRule>
  </conditionalFormatting>
  <conditionalFormatting sqref="D130:D137">
    <cfRule type="cellIs" dxfId="477" priority="24" stopIfTrue="1" operator="equal">
      <formula>0</formula>
    </cfRule>
  </conditionalFormatting>
  <conditionalFormatting sqref="D192:D195 D197:D201">
    <cfRule type="cellIs" dxfId="476" priority="23" stopIfTrue="1" operator="equal">
      <formula>0</formula>
    </cfRule>
  </conditionalFormatting>
  <conditionalFormatting sqref="D203:D206 D208:D212">
    <cfRule type="cellIs" dxfId="475" priority="22" stopIfTrue="1" operator="equal">
      <formula>0</formula>
    </cfRule>
  </conditionalFormatting>
  <conditionalFormatting sqref="D214:D217 D219:D222">
    <cfRule type="cellIs" dxfId="474" priority="21" stopIfTrue="1" operator="equal">
      <formula>0</formula>
    </cfRule>
  </conditionalFormatting>
  <conditionalFormatting sqref="D248">
    <cfRule type="cellIs" dxfId="473" priority="20" stopIfTrue="1" operator="equal">
      <formula>0</formula>
    </cfRule>
  </conditionalFormatting>
  <conditionalFormatting sqref="D237">
    <cfRule type="cellIs" dxfId="472" priority="19" stopIfTrue="1" operator="equal">
      <formula>0</formula>
    </cfRule>
  </conditionalFormatting>
  <conditionalFormatting sqref="D227:D230 D232:D236">
    <cfRule type="cellIs" dxfId="471" priority="18" stopIfTrue="1" operator="equal">
      <formula>0</formula>
    </cfRule>
  </conditionalFormatting>
  <conditionalFormatting sqref="D238:D241 D243:D247">
    <cfRule type="cellIs" dxfId="470" priority="17" stopIfTrue="1" operator="equal">
      <formula>0</formula>
    </cfRule>
  </conditionalFormatting>
  <conditionalFormatting sqref="D297">
    <cfRule type="cellIs" dxfId="469" priority="15" stopIfTrue="1" operator="equal">
      <formula>0</formula>
    </cfRule>
  </conditionalFormatting>
  <conditionalFormatting sqref="D303:D306">
    <cfRule type="cellIs" dxfId="468" priority="14" stopIfTrue="1" operator="equal">
      <formula>0</formula>
    </cfRule>
  </conditionalFormatting>
  <conditionalFormatting sqref="D196">
    <cfRule type="cellIs" dxfId="467" priority="13" stopIfTrue="1" operator="equal">
      <formula>0</formula>
    </cfRule>
  </conditionalFormatting>
  <conditionalFormatting sqref="D207">
    <cfRule type="cellIs" dxfId="466" priority="12" stopIfTrue="1" operator="equal">
      <formula>0</formula>
    </cfRule>
  </conditionalFormatting>
  <conditionalFormatting sqref="D218">
    <cfRule type="cellIs" dxfId="465" priority="11" stopIfTrue="1" operator="equal">
      <formula>0</formula>
    </cfRule>
  </conditionalFormatting>
  <conditionalFormatting sqref="D231">
    <cfRule type="cellIs" dxfId="464" priority="10" stopIfTrue="1" operator="equal">
      <formula>0</formula>
    </cfRule>
  </conditionalFormatting>
  <conditionalFormatting sqref="D242">
    <cfRule type="cellIs" dxfId="463" priority="9" stopIfTrue="1" operator="equal">
      <formula>0</formula>
    </cfRule>
  </conditionalFormatting>
  <conditionalFormatting sqref="D253">
    <cfRule type="cellIs" dxfId="462" priority="8" stopIfTrue="1" operator="equal">
      <formula>0</formula>
    </cfRule>
  </conditionalFormatting>
  <conditionalFormatting sqref="D310:D311">
    <cfRule type="cellIs" dxfId="461" priority="7" stopIfTrue="1" operator="equal">
      <formula>0</formula>
    </cfRule>
  </conditionalFormatting>
  <conditionalFormatting sqref="D368">
    <cfRule type="cellIs" dxfId="460" priority="6" stopIfTrue="1" operator="equal">
      <formula>0</formula>
    </cfRule>
  </conditionalFormatting>
  <conditionalFormatting sqref="D367">
    <cfRule type="cellIs" dxfId="459" priority="5" stopIfTrue="1" operator="equal">
      <formula>0</formula>
    </cfRule>
  </conditionalFormatting>
  <conditionalFormatting sqref="D281">
    <cfRule type="cellIs" dxfId="458" priority="4" stopIfTrue="1" operator="equal">
      <formula>0</formula>
    </cfRule>
  </conditionalFormatting>
  <conditionalFormatting sqref="D329">
    <cfRule type="cellIs" dxfId="457" priority="3" stopIfTrue="1" operator="equal">
      <formula>0</formula>
    </cfRule>
  </conditionalFormatting>
  <conditionalFormatting sqref="D365">
    <cfRule type="cellIs" dxfId="456" priority="2" stopIfTrue="1" operator="equal">
      <formula>0</formula>
    </cfRule>
  </conditionalFormatting>
  <conditionalFormatting sqref="D262">
    <cfRule type="cellIs" dxfId="455" priority="1" stopIfTrue="1" operator="equal">
      <formula>0</formula>
    </cfRule>
  </conditionalFormatting>
  <pageMargins left="0.70866141732283472" right="0.70866141732283472" top="0.74803149606299213" bottom="0.74803149606299213"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Sheet</vt:lpstr>
      <vt:lpstr>HMEP Foreword &amp; Acknowledgments</vt:lpstr>
      <vt:lpstr>Index</vt:lpstr>
      <vt:lpstr>Sheet1</vt:lpstr>
      <vt:lpstr>0100</vt:lpstr>
      <vt:lpstr>0150</vt:lpstr>
      <vt:lpstr>0200</vt:lpstr>
      <vt:lpstr>0300</vt:lpstr>
      <vt:lpstr>0400</vt:lpstr>
      <vt:lpstr>0500</vt:lpstr>
      <vt:lpstr>0600</vt:lpstr>
      <vt:lpstr>0700</vt:lpstr>
      <vt:lpstr>1100</vt:lpstr>
      <vt:lpstr>1200</vt:lpstr>
      <vt:lpstr>1300</vt:lpstr>
      <vt:lpstr>1400</vt:lpstr>
      <vt:lpstr>7100</vt:lpstr>
      <vt:lpstr>7300</vt:lpstr>
      <vt:lpstr>7800</vt:lpstr>
      <vt:lpstr>7900</vt:lpstr>
      <vt:lpstr>8000</vt:lpstr>
      <vt:lpstr>9000</vt:lpstr>
    </vt:vector>
  </TitlesOfParts>
  <Company>Somerset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 5 - Works</dc:title>
  <dc:creator>HVN</dc:creator>
  <cp:lastModifiedBy>Richard Turner (Procurement)</cp:lastModifiedBy>
  <cp:lastPrinted>2015-02-11T08:48:14Z</cp:lastPrinted>
  <dcterms:created xsi:type="dcterms:W3CDTF">2000-05-11T07:33:06Z</dcterms:created>
  <dcterms:modified xsi:type="dcterms:W3CDTF">2018-01-14T11:37:42Z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NewReviewCycle">
    <vt:lpwstr/>
  </property>
</Properties>
</file>