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528"/>
  <workbookPr defaultThemeVersion="166925"/>
  <mc:AlternateContent xmlns:mc="http://schemas.openxmlformats.org/markup-compatibility/2006">
    <mc:Choice Requires="x15">
      <x15ac:absPath xmlns:x15ac="http://schemas.microsoft.com/office/spreadsheetml/2010/11/ac" url="Y:\Techdata\Projects\current projects\FH1483 - Alice Holt pumping station\Contract documents\"/>
    </mc:Choice>
  </mc:AlternateContent>
  <bookViews>
    <workbookView xWindow="0" yWindow="0" windowWidth="15525" windowHeight="10245" xr2:uid="{00000000-000D-0000-FFFF-FFFF0000000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5" i="1" l="1"/>
  <c r="C334" i="1"/>
  <c r="C333" i="1"/>
  <c r="C332" i="1"/>
  <c r="C331" i="1"/>
  <c r="C330" i="1"/>
  <c r="C329" i="1"/>
  <c r="C328" i="1"/>
  <c r="F322" i="1"/>
  <c r="F301" i="1"/>
  <c r="F302" i="1"/>
  <c r="F303" i="1"/>
  <c r="F304" i="1"/>
  <c r="F305" i="1"/>
  <c r="F306" i="1"/>
  <c r="F307" i="1"/>
  <c r="F308" i="1"/>
  <c r="F309" i="1"/>
  <c r="F310" i="1"/>
  <c r="F311" i="1"/>
  <c r="F312" i="1"/>
  <c r="F313" i="1"/>
  <c r="F314" i="1"/>
  <c r="F315" i="1"/>
  <c r="F316" i="1"/>
  <c r="F317" i="1"/>
  <c r="F318" i="1"/>
  <c r="F319" i="1"/>
  <c r="F320" i="1"/>
  <c r="F321" i="1"/>
  <c r="F300" i="1"/>
  <c r="F295"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50"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08" i="1"/>
  <c r="F146" i="1"/>
  <c r="F147" i="1"/>
  <c r="F148" i="1"/>
  <c r="F149" i="1"/>
  <c r="F150" i="1"/>
  <c r="F151" i="1"/>
  <c r="F152" i="1"/>
  <c r="F153" i="1"/>
  <c r="F154" i="1"/>
  <c r="F155" i="1"/>
  <c r="F156" i="1"/>
  <c r="F157" i="1"/>
  <c r="F158" i="1"/>
  <c r="F159" i="1"/>
  <c r="F160" i="1"/>
  <c r="F161" i="1"/>
  <c r="F162" i="1"/>
  <c r="F163" i="1"/>
  <c r="F164" i="1"/>
  <c r="F165" i="1"/>
  <c r="F166" i="1"/>
  <c r="F167" i="1"/>
  <c r="F170" i="1"/>
  <c r="F171" i="1"/>
  <c r="F172" i="1"/>
  <c r="F173" i="1"/>
  <c r="F174" i="1"/>
  <c r="F177" i="1"/>
  <c r="F178" i="1"/>
  <c r="F179" i="1"/>
  <c r="F180" i="1"/>
  <c r="F181" i="1"/>
  <c r="F182" i="1"/>
  <c r="F185" i="1"/>
  <c r="F186" i="1"/>
  <c r="F187" i="1"/>
  <c r="F188" i="1"/>
  <c r="F189" i="1"/>
  <c r="F190" i="1"/>
  <c r="F191" i="1"/>
  <c r="F194" i="1"/>
  <c r="F195" i="1"/>
  <c r="F196" i="1"/>
  <c r="F197" i="1"/>
  <c r="F198" i="1"/>
  <c r="F199" i="1"/>
  <c r="F200" i="1"/>
  <c r="F201" i="1"/>
  <c r="F202" i="1"/>
  <c r="F203" i="1"/>
  <c r="F145" i="1"/>
  <c r="F117" i="1"/>
  <c r="F118" i="1"/>
  <c r="F119" i="1"/>
  <c r="F120" i="1"/>
  <c r="F121" i="1"/>
  <c r="F122" i="1"/>
  <c r="F123" i="1"/>
  <c r="F124" i="1"/>
  <c r="F125" i="1"/>
  <c r="F126" i="1"/>
  <c r="F127" i="1"/>
  <c r="F128" i="1"/>
  <c r="F129" i="1"/>
  <c r="F130" i="1"/>
  <c r="F131" i="1"/>
  <c r="F132" i="1"/>
  <c r="F133" i="1"/>
  <c r="F134" i="1"/>
  <c r="F135" i="1"/>
  <c r="F136" i="1"/>
  <c r="F137" i="1"/>
  <c r="F138" i="1"/>
  <c r="F139" i="1"/>
  <c r="F116" i="1"/>
  <c r="F90" i="1"/>
  <c r="F91" i="1"/>
  <c r="F92" i="1"/>
  <c r="F93" i="1"/>
  <c r="F94" i="1"/>
  <c r="F95" i="1"/>
  <c r="F96" i="1"/>
  <c r="F97" i="1"/>
  <c r="F98" i="1"/>
  <c r="F99" i="1"/>
  <c r="F100" i="1"/>
  <c r="F101" i="1"/>
  <c r="F102" i="1"/>
  <c r="F103" i="1"/>
  <c r="F104" i="1"/>
  <c r="F105" i="1"/>
  <c r="F106" i="1"/>
  <c r="F107" i="1"/>
  <c r="F108" i="1"/>
  <c r="F109" i="1"/>
  <c r="F110" i="1"/>
  <c r="F89" i="1"/>
  <c r="F57" i="1"/>
  <c r="F58" i="1"/>
  <c r="F48" i="1"/>
  <c r="F49" i="1"/>
  <c r="F50" i="1"/>
  <c r="F51" i="1"/>
  <c r="F52" i="1"/>
  <c r="F53" i="1"/>
  <c r="F54" i="1"/>
  <c r="F55" i="1"/>
  <c r="F56" i="1"/>
  <c r="F47" i="1"/>
  <c r="F39" i="1"/>
  <c r="F40" i="1"/>
  <c r="F41" i="1"/>
  <c r="F42" i="1"/>
  <c r="F43" i="1"/>
  <c r="F44" i="1"/>
  <c r="F38" i="1"/>
  <c r="F33" i="1"/>
  <c r="F34" i="1"/>
  <c r="F35" i="1"/>
  <c r="F36" i="1"/>
  <c r="F32" i="1"/>
  <c r="F10" i="1"/>
  <c r="F11" i="1"/>
  <c r="F12" i="1"/>
  <c r="F13" i="1"/>
  <c r="F14" i="1"/>
  <c r="F15" i="1"/>
  <c r="F16" i="1"/>
  <c r="F17" i="1"/>
  <c r="F18" i="1"/>
  <c r="F19" i="1"/>
  <c r="F20" i="1"/>
  <c r="F21" i="1"/>
  <c r="F22" i="1"/>
  <c r="F23" i="1"/>
  <c r="F24" i="1"/>
  <c r="F25" i="1"/>
  <c r="F26" i="1"/>
  <c r="F9" i="1"/>
  <c r="F4" i="1"/>
  <c r="F5" i="1"/>
  <c r="F6" i="1"/>
  <c r="F3" i="1"/>
  <c r="F245" i="1" l="1"/>
  <c r="F204" i="1"/>
  <c r="F140" i="1"/>
  <c r="F111" i="1"/>
  <c r="F28" i="1"/>
  <c r="F85" i="1"/>
</calcChain>
</file>

<file path=xl/sharedStrings.xml><?xml version="1.0" encoding="utf-8"?>
<sst xmlns="http://schemas.openxmlformats.org/spreadsheetml/2006/main" count="408" uniqueCount="214">
  <si>
    <t>Item</t>
  </si>
  <si>
    <t>Description</t>
  </si>
  <si>
    <t>Unit</t>
  </si>
  <si>
    <t>Quantity</t>
  </si>
  <si>
    <t>Rate</t>
  </si>
  <si>
    <t>Amount</t>
  </si>
  <si>
    <t>Ganger</t>
  </si>
  <si>
    <t>hr</t>
  </si>
  <si>
    <t>Skilled tradesman</t>
  </si>
  <si>
    <t xml:space="preserve">Machine operator </t>
  </si>
  <si>
    <t>Labourer</t>
  </si>
  <si>
    <t>The Contractor shall include below descriptions and rates for any items he considers may be used for dayworks.  Any items not included below will be deeemed to be included in the rates for labour.</t>
  </si>
  <si>
    <t>To be continued on a separate sheet if required</t>
  </si>
  <si>
    <t>Total of dayworks to grand summary</t>
  </si>
  <si>
    <r>
      <t xml:space="preserve">Section 2 - </t>
    </r>
    <r>
      <rPr>
        <b/>
        <sz val="11"/>
        <color theme="1"/>
        <rFont val="Arial"/>
        <family val="2"/>
      </rPr>
      <t>PRELIMINARIES</t>
    </r>
  </si>
  <si>
    <t>Supervision of the Works</t>
  </si>
  <si>
    <t xml:space="preserve">Insurance of the works </t>
  </si>
  <si>
    <t>Third Party Insurance</t>
  </si>
  <si>
    <t>Insurance of Constructional Plant</t>
  </si>
  <si>
    <t>Provision of monthly Progress photographs. To be supplies in digital format on CD.</t>
  </si>
  <si>
    <t>Temporary Works</t>
  </si>
  <si>
    <t>Traffic Management</t>
  </si>
  <si>
    <t xml:space="preserve">Providing, signing and fencing alternative routes for users of the Woodland Centre during the construction of the works </t>
  </si>
  <si>
    <t>Provision of site compound. Allow for all temporary surfacing, secure perimeter fencing, gates etc., for duration of contract.</t>
  </si>
  <si>
    <t>Maintain compound for duration of Maintenance period</t>
  </si>
  <si>
    <t>Remove compound upon completion and make good.</t>
  </si>
  <si>
    <t>Allow for all costs involved in dealing and liaising with other Parties involved with the Project</t>
  </si>
  <si>
    <t>Provision, maintenance and removal on completion of Site Location signs</t>
  </si>
  <si>
    <t>Contractor's Accommodation and Buildings</t>
  </si>
  <si>
    <t>Provision of Offices</t>
  </si>
  <si>
    <t>Maintenance of Offices</t>
  </si>
  <si>
    <t>Removal of Offices</t>
  </si>
  <si>
    <t>Provision of mobile offices and cabins</t>
  </si>
  <si>
    <t>Maintenance of mobile offices and cabins</t>
  </si>
  <si>
    <t>Removal of mobile offices and cabins</t>
  </si>
  <si>
    <t>Provision of security stores and compound</t>
  </si>
  <si>
    <t>Maintenance of security stores and compound</t>
  </si>
  <si>
    <t>Removal of security stores and compounds</t>
  </si>
  <si>
    <t>Provision of canteen, messrooms, drying rooms and welfare facilities</t>
  </si>
  <si>
    <t>Maintenance of canteen, messrooms, drying rooms and welfare facilities</t>
  </si>
  <si>
    <t>Removal of canteen, messrooms, drying rooms and welfare facilities</t>
  </si>
  <si>
    <t>Services</t>
  </si>
  <si>
    <t>Provision, maintenance and removal on completion of all Electricity, Water, Telecommunications and other necessary services.</t>
  </si>
  <si>
    <t>The Tenderer shall insert below further items he deems necessary</t>
  </si>
  <si>
    <t>Total of Preliminary items to Grand Summary</t>
  </si>
  <si>
    <r>
      <t xml:space="preserve">Section 3 – </t>
    </r>
    <r>
      <rPr>
        <b/>
        <sz val="11"/>
        <color theme="1"/>
        <rFont val="Arial"/>
        <family val="2"/>
      </rPr>
      <t>PRIVATE DRAINAGE AROUND VISITORS CENTRE</t>
    </r>
  </si>
  <si>
    <t>Relay existing 100mm drain from visitors centre sink to new manhole 2a</t>
  </si>
  <si>
    <t>m</t>
  </si>
  <si>
    <t>Relay existing 100mm drain between manhole 2 and manhole 2A as 150mm with reverse fall</t>
  </si>
  <si>
    <t>Relay existing 100mm storm drains to suit new 150mm sewer alignment</t>
  </si>
  <si>
    <t>150mm foul drain MH 2 – 2A, average depth not exceeding 1.5m</t>
  </si>
  <si>
    <t>150mm foul drain MH 2A – 8, average depth not exceeding 1.5m</t>
  </si>
  <si>
    <t>150mm foul drain MH 8 – 9, average depth not exceeding 1.5m</t>
  </si>
  <si>
    <t>150mm foul drain MH 9 – 10, average depth not exceeding 1.5m</t>
  </si>
  <si>
    <t>150mm foul drain MH 7 – 8, average depth not exceeding 1.5m</t>
  </si>
  <si>
    <t>Inspection chambers depth n/e 1.5m</t>
  </si>
  <si>
    <t>Nr</t>
  </si>
  <si>
    <t>Connect existing 150 drain to new chamber</t>
  </si>
  <si>
    <t>Connect existing 100mm drain to new chamber</t>
  </si>
  <si>
    <t>Connect 40mm ID pumping main to new chamber</t>
  </si>
  <si>
    <t>Maintain flow through drainage system at all times of opening of the forest centre, with overpumping as required</t>
  </si>
  <si>
    <t>Maintain access to existing toilet block for public at all times of opening of the forest centre</t>
  </si>
  <si>
    <t>Allow for protecting existing services including fibre optic cable</t>
  </si>
  <si>
    <t>Remove cover from existing inspection chamber, break out to 200mm below ground level, fill chamber with well compacted MOT Type 1 and reinstate to match surrounding area.</t>
  </si>
  <si>
    <t>Allow for any other items which are shown on the design drawings, or could reasonably be inferred as required to deliver a complete private drainage system.</t>
  </si>
  <si>
    <t>Total of private drainage around visitors centre to grand summary</t>
  </si>
  <si>
    <r>
      <t xml:space="preserve">Section 4 – </t>
    </r>
    <r>
      <rPr>
        <b/>
        <sz val="11"/>
        <color theme="1"/>
        <rFont val="Arial"/>
        <family val="2"/>
      </rPr>
      <t>ADOPTABLE GRAVITY SEWERS</t>
    </r>
  </si>
  <si>
    <t>150mm sewer Pumping station – MH TW01 depth not exceeding 3.5m</t>
  </si>
  <si>
    <t>150mm sewer MH TW01 – MH TW02 depth not exceeding 2.5m</t>
  </si>
  <si>
    <t>150mm sewer MH TW02 – MH TW03 depth not exceeding 2.5m</t>
  </si>
  <si>
    <t>150mm lateral drain MH TW03 – MH 10 depth not exceeding 1.5m</t>
  </si>
  <si>
    <t>100mm lateral drain to cycle centre, depth not exceeding 2.5m</t>
  </si>
  <si>
    <t>Connect 150mm lateral drain to MH10</t>
  </si>
  <si>
    <t>Provide and install oblique 100 off 150 junction on sewer and connect cycle centre to sewer.</t>
  </si>
  <si>
    <t>Manholes Type 2</t>
  </si>
  <si>
    <t>Total of adoptable gravity sewers to grand summary</t>
  </si>
  <si>
    <r>
      <t xml:space="preserve">Section 5 – </t>
    </r>
    <r>
      <rPr>
        <b/>
        <sz val="11"/>
        <color theme="1"/>
        <rFont val="Arial"/>
        <family val="2"/>
      </rPr>
      <t>ADOPTABLE PUMPING STATION</t>
    </r>
  </si>
  <si>
    <t>CIVILS WORKS</t>
  </si>
  <si>
    <t>Construct pump sump 2.4m internal diameter by 4.35m deep to base slab level, including base slab, cover slab, benching, lifting davit and hinged cover with safety grids.</t>
  </si>
  <si>
    <t>item</t>
  </si>
  <si>
    <t>Construct inlet chamber 3.3m deep by 1.8m dia, including base slab, cover slab, manhole cover for D400 loading and benching.</t>
  </si>
  <si>
    <t>Construct valve chamber 2.4m by 1.8m by 1.6m deep internal dimensions including support plinths for pipework, floor screed and hinged access cover 1.8 x 2.4m with safety grids and stainless steel access ladder with retractable stanchions</t>
  </si>
  <si>
    <t>Construct 150mm pipe connecting inlet chamber to pump sump</t>
  </si>
  <si>
    <t>Construct valve chamber drain 100mm dia and connect to valve chamber and pump sump</t>
  </si>
  <si>
    <t>Allow for breaking out as necessary, and making good around house pipework connections passing through structures</t>
  </si>
  <si>
    <t>Construct plinth to suit control kiosk, including building in ducts as indicated.</t>
  </si>
  <si>
    <t>Construct base slab for septicity dosing unit, including building in ducts as indicated.</t>
  </si>
  <si>
    <t>Construct 100mm service ducts including 90 deg long radius bends as indicated including connections to pump sump and valve chamber</t>
  </si>
  <si>
    <t>Construct 50mm earthing ducts as indicated including connections to pump sump, inlet chamber and valve chamber</t>
  </si>
  <si>
    <t>Construct vent minimum 1.8m high by 100mm dia including connection to pumping sump.</t>
  </si>
  <si>
    <t>Connect 80mm house pipework to 125mm OD HPPE rising main with anchored coupling.</t>
  </si>
  <si>
    <t>Lay 125mm OD HPPE SDR11 rising main within pumping station compound.</t>
  </si>
  <si>
    <t>Subbase beneath hardstanding minimum 500mm finished thickness including excavation, preparation of formation, supply, placing and compaction in 150mm layers of MOT Type 1 to extend min 500mm beyond hardstanding.</t>
  </si>
  <si>
    <t>m2</t>
  </si>
  <si>
    <t>Reinforced concrete hardstanding minimum 200mm thick with 2 layers A393 reinforcing mesh laid to falls</t>
  </si>
  <si>
    <t>450 dia trapped road gully with D400 grid including concrete surround</t>
  </si>
  <si>
    <t>150mm dia gravity drain from gully to wet well, including connection to sump and gully</t>
  </si>
  <si>
    <t>125 x 250mm half battered kerbs, including concrete bed and haunching.</t>
  </si>
  <si>
    <t>150 x 50mm pin kerb with half round top, including concrete bed and haunch</t>
  </si>
  <si>
    <t>Subbase beneath concrete paving 150mm finished thickness including excavation, preparation of formation, supply, placing and compaction of MOT Type 1.</t>
  </si>
  <si>
    <t>In-situ concrete paving including A142 mesh reinforcement</t>
  </si>
  <si>
    <t>Fencing 1.8m high . Galvanised welded mesh security fencing to Thames Water requirements, coloured green, including setting posts into concrete, corner post and support rails.</t>
  </si>
  <si>
    <t>Twin leaf security gates 1.8m high by 4m clear opening to match fencing, including posts set in concrete, shoot bolts and provision for locking by Thames Water standard padlock.</t>
  </si>
  <si>
    <t>EXTERNAL WORKS</t>
  </si>
  <si>
    <t>Landscaping around pumping station grading finished compound levels to existing ground levels.</t>
  </si>
  <si>
    <t>Regrade existing ditches, excavate to 200mm below channel invert level, lay 225mm PCC culvert in concrete bed and surround</t>
  </si>
  <si>
    <t>Excavate minimum 350mm, lay geotextile, lay minimum 200mm well compacted MOT Type 1, lay Grasscrete GC2 with A393 reinforcing mesh, fill formers with C30 10mm concrete, burn out void formers, fill voids with topsoil and seed with grass to construct access to pumping station compound and turning head</t>
  </si>
  <si>
    <t>Grub up tree roots and make good with MOT Type 1</t>
  </si>
  <si>
    <t>Excavate trench for incoming power supply from existing sub-station to pumping station site, fence off as required, backfill after installation of power cable</t>
  </si>
  <si>
    <t>MECHANICAL WORKS</t>
  </si>
  <si>
    <t>Supply and install 2 Nr Flygt NP3085 SH3 adaptive pumps running at 2-pole speed with 256 impellers, including discharge stools, guide rails and lifting chains</t>
  </si>
  <si>
    <t>Supply and install 80mm house pipework</t>
  </si>
  <si>
    <t>Supply and install septicity dosing unit</t>
  </si>
  <si>
    <t>Supply and install canister mounted air valve including integral isolating valve and 80 off 100mm T on the rising main.</t>
  </si>
  <si>
    <t>Supply and install non-return valve on valve chamber drain</t>
  </si>
  <si>
    <t>Supply and install 150mm level invert penstock with non-rising spindle on outlet from pumping station inlet chamber, including operating spindle, steady brackets for spindle and surface box</t>
  </si>
  <si>
    <t>ELECTRICAL WORKS</t>
  </si>
  <si>
    <t>Supply and install control kiosk to Thames Water requirements, including any internal domestic wiring , heating and lighting.</t>
  </si>
  <si>
    <t>Supply and install control panel to Thames Water requirements</t>
  </si>
  <si>
    <t>Supply and install ultrasonic level controls to Thames Water requirements, including installing sensor head in wet well.</t>
  </si>
  <si>
    <t>Supply and install back up floats and connect to control system</t>
  </si>
  <si>
    <t>Supply, install and commission telemetry system to Thames Water requirements, including any charges imposed by Thames Water to set up and commission the system.</t>
  </si>
  <si>
    <t>Site cabling and wiring.</t>
  </si>
  <si>
    <t>Earth bonding all exposed metal items</t>
  </si>
  <si>
    <t>COMMISSIONING AND SETTING TO WORK</t>
  </si>
  <si>
    <t>Pre-delivery testing of control systems</t>
  </si>
  <si>
    <t>On-site testing of all electrical installations for safety and functionality, provision of test certificates</t>
  </si>
  <si>
    <t>Functional testing of pumping systems</t>
  </si>
  <si>
    <t>Flow tests of completed installations, including provision of water for testing</t>
  </si>
  <si>
    <t>Allow for any other items which are shown on the design drawings, or could reasonably be inferred from the designs or specifications as required to deliver a complete adoptable pumping station.</t>
  </si>
  <si>
    <t>PROVISIONAL SUMS</t>
  </si>
  <si>
    <t>Set up well point dewatering system</t>
  </si>
  <si>
    <t>Operate well point dewatering system including fuel and attendance.</t>
  </si>
  <si>
    <t>Total of adoptable pumping station to grand summary</t>
  </si>
  <si>
    <r>
      <t xml:space="preserve">Section 6 – </t>
    </r>
    <r>
      <rPr>
        <b/>
        <sz val="11"/>
        <color theme="1"/>
        <rFont val="Arial"/>
        <family val="2"/>
      </rPr>
      <t>ADOPTABLE RISING MAIN</t>
    </r>
  </si>
  <si>
    <t>Supply and install 125mm OD SDR11 HPPE pumping main in open ground. Ch 0-19 including bed and surround.  Depth not exceeding 2.5m</t>
  </si>
  <si>
    <t>Ditto laid in common trench with adoptable sewer.  Depth not exceeding 2.5m.  Ch 19-135  (installation method optional)</t>
  </si>
  <si>
    <t>e/o last for installing 200mm sleeve through manhole base and installing pipe through manhole base.</t>
  </si>
  <si>
    <t>Supply and install 125mm OD SDR11 HPPE pumping main in existing access road by directional drilling. Ch 135 - 247.  Pipe to be installed with cementitious grout. Depth not exceeding 2.0m (installation method optional)</t>
  </si>
  <si>
    <t>e/o last for mapping and protection of existing services including fibre optic cable</t>
  </si>
  <si>
    <t>Supply and install 125mm OD SDR11 HPPE pumping main in cleared forest track by directional drilling. Ch 247 - 457 including thrust and reception pits as required. (installation method not optional)</t>
  </si>
  <si>
    <t>e/o last for mapping and protection of existing services</t>
  </si>
  <si>
    <t>Supply and install 125mm OD SDR11 HPPE pumping main in existing access road by directional drilling. Ch 457 - 621 including thrust and reception pits as required.  Pipe to be installed with cementitious grout. Depth not exceeding 2.0m (installation method optional)</t>
  </si>
  <si>
    <t>Supply and install 125mm OD SDR11 HPPE pumping main in public highway by directional drilling. Ch 621 - 632.  Pipe to be installed with cementitious grout. Depth not exceeding 2.0m (installation method optional)</t>
  </si>
  <si>
    <t>e/o last for mapping and protecting existing services</t>
  </si>
  <si>
    <t>Supply and install 125mm OD SDR11 HPPE pumping main in cleared path through woodlands, grout not required.  Ch 632 – 794.  Depth not exceeding 2.0m (installation method optional)</t>
  </si>
  <si>
    <t>Excavate trial holes by hand to locate high pressure gas and high-pressure fuel lines.  This work must be carried out under the supervision of those responsible for the pipelines. Backfill trial holes on completion with excavated material.</t>
  </si>
  <si>
    <t>Excavate and lay 200mm ductile iron pipe as duct for pumping main.  This work must be carried out under the supervision of those responsible for the pipelines.  Depth not exceeding 1.5m</t>
  </si>
  <si>
    <t>Lay 125mm OD SDR11 HPPE pumping main in duct and connect to main either side of pipeline crossing.  Ch 794 - 806</t>
  </si>
  <si>
    <t>Supply and install 125mm OD SDR11 HPPE pumping main in public highway by directional drilling. Ch 806 - 886.  Grout not required. Depth not exceeding 2.0m (installation method optional)</t>
  </si>
  <si>
    <t>Construct new Type 2 demarcation manhole TW04 depth not exceeding 1m</t>
  </si>
  <si>
    <t>Connect pumping main to last</t>
  </si>
  <si>
    <t>Construct new manhole 7702 on existing 150mm Thames Water sewer depth not exceeding 2.5m</t>
  </si>
  <si>
    <t>Lay 150mm sewer depth not exceeding 2.5m in road verge</t>
  </si>
  <si>
    <t>e/o last allow for tracing and protecting existing services</t>
  </si>
  <si>
    <t>Testing of completed pumping main including provision of water and pressure logging equipment.</t>
  </si>
  <si>
    <t>Provide and install canister air valves including integral isolating valves and 80 off 100mm Tee on rising main</t>
  </si>
  <si>
    <t>Allow for any other items which are shown on the design drawings, or could reasonably be inferred from the designs or specifications as required to deliver a complete adoptable rising main.</t>
  </si>
  <si>
    <t>Total of adoptable rising main to grand summary</t>
  </si>
  <si>
    <r>
      <t xml:space="preserve">Section 7 – </t>
    </r>
    <r>
      <rPr>
        <b/>
        <sz val="11"/>
        <color theme="1"/>
        <rFont val="Arial"/>
        <family val="2"/>
      </rPr>
      <t>PRIVATE PUMPING STATION FOR OFFICES</t>
    </r>
  </si>
  <si>
    <t>Supply and install prefabricated pump sump suitable for two Flygt submersible pumps.  Minimum capacity 2m3, minimum depth 2m.</t>
  </si>
  <si>
    <t>Supply and install separate valve chamber with 40mm isolating valves and non-return valves for each pump with single 40mm ID outlet connection</t>
  </si>
  <si>
    <t>Supply and install Flygt M3068HT 2 pole pumps with 218 impellers</t>
  </si>
  <si>
    <t>Install discharge stools and house pipework in pump sump</t>
  </si>
  <si>
    <t>Connect pump outlet to valve chamber</t>
  </si>
  <si>
    <t>Supply and install kiosk suitable for pump controls and septicity dosing equipment.</t>
  </si>
  <si>
    <t>Construct plinth suitable for last.</t>
  </si>
  <si>
    <t>Install cable and dosing line ducts</t>
  </si>
  <si>
    <t>Install chemical dosing pumps in kiosk</t>
  </si>
  <si>
    <t>Install facilities in kiosk to accommodate 25 litre chemical containers and connect to dosing pumps.</t>
  </si>
  <si>
    <t>Supply, install and commission control panel suitable for operation of the pumps and dosing equipment and provision of remote alarm system</t>
  </si>
  <si>
    <t>Connect dosing pump to rising main in valve chamber</t>
  </si>
  <si>
    <t>Connect dosing pump to pump sump</t>
  </si>
  <si>
    <t>Supply and install site cabling for power and control circuits.</t>
  </si>
  <si>
    <t>Provide earth bonding to all exposed metal items</t>
  </si>
  <si>
    <t>Test all electrical installations and provide test certificates.</t>
  </si>
  <si>
    <t>Install 40mm ID HPPE pumping main in car park Ch 0-7</t>
  </si>
  <si>
    <t>Ditto in woodland Ch 7-113</t>
  </si>
  <si>
    <t>Ditto in roadway Ch 113-118</t>
  </si>
  <si>
    <t>Ditto in grassland Ch 118-206</t>
  </si>
  <si>
    <t>Connect pumping main to valve chamber</t>
  </si>
  <si>
    <t>Connect pumping main to MH 10</t>
  </si>
  <si>
    <t>Empty existing septic tank and associated chambers, clean down and dispose of contaminated water to suitable sewage disposal facilities.</t>
  </si>
  <si>
    <t>Remove all covers and frames from existing septic tank and associated chambers, puncture base of all structures and backfill with well compacted inert material.</t>
  </si>
  <si>
    <t>Lay SWA cable from offices to pumping station site</t>
  </si>
  <si>
    <t>Connect pumping station supply to office main distribution board</t>
  </si>
  <si>
    <t>Test and commission new pumping station</t>
  </si>
  <si>
    <t>Allow for any other items which are shown on the design drawings, or could reasonably be inferred from the designs or specifications as required to deliver a complete private pumping station.</t>
  </si>
  <si>
    <t>Total of private pumping station to grand summary</t>
  </si>
  <si>
    <r>
      <t xml:space="preserve">Section 8 – </t>
    </r>
    <r>
      <rPr>
        <b/>
        <sz val="11"/>
        <color theme="1"/>
        <rFont val="Arial"/>
        <family val="2"/>
      </rPr>
      <t>DEMOLITION OF EXISTING TREATMENT PLANT</t>
    </r>
  </si>
  <si>
    <t>Clean out 40m3 storage tank, remove contaminated water to suitable sewage disposal facilities.</t>
  </si>
  <si>
    <t>Cap off inlet pipe, remove all pumping equipment, covers and pipework.</t>
  </si>
  <si>
    <t>Fill tank with foamed concrete.</t>
  </si>
  <si>
    <t>m3</t>
  </si>
  <si>
    <t>Regrade ground locally to provide minimum 300mm cover over concrete surround to tank.</t>
  </si>
  <si>
    <t>Clean out treatment plant, hose down all contaminated surfaces and remove contaminated water to suitable sewage disposal facilities.</t>
  </si>
  <si>
    <t>Remove and dispose of covers and interior mechanism from treatment plant.</t>
  </si>
  <si>
    <t>Puncture base of treatment plant</t>
  </si>
  <si>
    <t>Backfill treatment plant shell with suitable granular material.</t>
  </si>
  <si>
    <t>Regrade ground locally to provide minimum 300mm soil cover over treatment plant structures.</t>
  </si>
  <si>
    <t>Spread minimum 150mm topsoil over whole area of former treatment plant site and seed area with grass.</t>
  </si>
  <si>
    <t>Grand Summary</t>
  </si>
  <si>
    <t>Section</t>
  </si>
  <si>
    <t>DAYWORKS</t>
  </si>
  <si>
    <t>PRELIMINARIES</t>
  </si>
  <si>
    <t>PRIVATE DRAINAGE AROUND VISITORS CENTRE</t>
  </si>
  <si>
    <t>ADOPTABLE GRAVITY SEWERS</t>
  </si>
  <si>
    <t>ADOPTABLE PUMPING STATION</t>
  </si>
  <si>
    <t>ADOPTABLE RISING MAIN</t>
  </si>
  <si>
    <t>PRIVATE PUMPING STATION FOR OFFICES</t>
  </si>
  <si>
    <t>DEMOLITION OF EXISTING TREATMENT PLANT</t>
  </si>
  <si>
    <t>Total carried to Contractor’s Offer</t>
  </si>
  <si>
    <t>Allow for any other items which are shown on the design drawings, or could reasonably be inferred as required to deliver a complete adoptable system.</t>
  </si>
  <si>
    <r>
      <rPr>
        <b/>
        <sz val="10"/>
        <color theme="1"/>
        <rFont val="Times New Roman"/>
        <family val="1"/>
      </rPr>
      <t>SECTION 1 -</t>
    </r>
    <r>
      <rPr>
        <sz val="10"/>
        <color theme="1"/>
        <rFont val="Times New Roman"/>
        <family val="1"/>
      </rPr>
      <t xml:space="preserve"> </t>
    </r>
    <r>
      <rPr>
        <b/>
        <sz val="11"/>
        <color theme="1"/>
        <rFont val="Times New Roman"/>
        <family val="1"/>
      </rPr>
      <t>DAYWORKS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</si>
</sst>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imes New Roman"/>
      <family val="1"/>
    </font>
    <font>
      <b/>
      <sz val="10"/>
      <color theme="1"/>
      <name val="Times New Roman"/>
      <family val="1"/>
    </font>
    <font>
      <b/>
      <sz val="11"/>
      <color theme="1"/>
      <name val="Times New Roman"/>
      <family val="1"/>
    </font>
    <font>
      <b/>
      <sz val="10"/>
      <color theme="1"/>
      <name val="Verdana"/>
      <family val="2"/>
    </font>
    <font>
      <sz val="10"/>
      <color theme="1"/>
      <name val="Verdana"/>
      <family val="2"/>
    </font>
    <font>
      <b/>
      <sz val="10"/>
      <color rgb="FFFF0000"/>
      <name val="Verdana"/>
      <family val="2"/>
    </font>
    <font>
      <b/>
      <sz val="10"/>
      <color theme="1"/>
      <name val="Arial"/>
      <family val="2"/>
    </font>
    <font>
      <b/>
      <sz val="11"/>
      <color theme="1"/>
      <name val="Arial"/>
      <family val="2"/>
    </font>
    <font>
      <b/>
      <sz val="12"/>
      <color theme="1"/>
      <name val="Times New Roman"/>
      <family val="1"/>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5">
    <xf numFmtId="0" fontId="0" fillId="0" borderId="0" xfId="0"/>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6" fillId="0" borderId="4" xfId="0" applyFont="1" applyBorder="1" applyAlignment="1">
      <alignment vertical="center" wrapText="1"/>
    </xf>
    <xf numFmtId="0" fontId="4" fillId="0" borderId="4"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2" fillId="0" borderId="4" xfId="0" applyFont="1" applyBorder="1" applyAlignment="1">
      <alignment horizontal="left" vertical="center" wrapText="1" indent="3"/>
    </xf>
    <xf numFmtId="0" fontId="1" fillId="0" borderId="4" xfId="0" applyFont="1" applyBorder="1" applyAlignment="1">
      <alignment horizontal="justify" vertical="center" wrapText="1"/>
    </xf>
    <xf numFmtId="0" fontId="1" fillId="0" borderId="8" xfId="0" applyFont="1" applyBorder="1" applyAlignment="1">
      <alignment vertical="center" wrapText="1"/>
    </xf>
    <xf numFmtId="0" fontId="1" fillId="0" borderId="3"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5" fillId="0" borderId="3" xfId="0" applyFont="1" applyBorder="1" applyAlignment="1">
      <alignment horizontal="center" vertical="center" wrapText="1"/>
    </xf>
    <xf numFmtId="0" fontId="1" fillId="0" borderId="0" xfId="0" applyFont="1" applyBorder="1" applyAlignment="1">
      <alignment vertical="center" wrapText="1"/>
    </xf>
    <xf numFmtId="0" fontId="1" fillId="0" borderId="5" xfId="0" applyFont="1" applyBorder="1" applyAlignment="1">
      <alignment horizontal="justify" vertical="center"/>
    </xf>
    <xf numFmtId="0" fontId="1" fillId="0" borderId="1" xfId="0" applyFont="1" applyBorder="1" applyAlignment="1">
      <alignment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7" fillId="0" borderId="0" xfId="0" applyFont="1" applyAlignment="1">
      <alignment horizontal="center" vertical="center"/>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5" fillId="0" borderId="0"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9"/>
  <sheetViews>
    <sheetView tabSelected="1" topLeftCell="A321" zoomScale="200" zoomScaleNormal="200" workbookViewId="0">
      <selection activeCell="B341" sqref="B341"/>
    </sheetView>
  </sheetViews>
  <sheetFormatPr defaultRowHeight="15" x14ac:dyDescent="0.25"/>
  <cols>
    <col min="1" max="1" width="9.42578125" style="39" customWidth="1"/>
    <col min="2" max="2" width="64.140625" customWidth="1"/>
    <col min="3" max="3" width="13.28515625" customWidth="1"/>
    <col min="6" max="6" width="11.140625" style="44" customWidth="1"/>
  </cols>
  <sheetData>
    <row r="1" spans="1:6" ht="25.5" customHeight="1" thickBot="1" x14ac:dyDescent="0.3">
      <c r="A1" s="29" t="s">
        <v>213</v>
      </c>
      <c r="B1" s="29"/>
    </row>
    <row r="2" spans="1:6" ht="15.75" thickBot="1" x14ac:dyDescent="0.3">
      <c r="A2" s="32" t="s">
        <v>0</v>
      </c>
      <c r="B2" s="1" t="s">
        <v>1</v>
      </c>
      <c r="C2" s="2" t="s">
        <v>2</v>
      </c>
      <c r="D2" s="2" t="s">
        <v>3</v>
      </c>
      <c r="E2" s="2" t="s">
        <v>4</v>
      </c>
      <c r="F2" s="2" t="s">
        <v>5</v>
      </c>
    </row>
    <row r="3" spans="1:6" ht="15.75" thickBot="1" x14ac:dyDescent="0.3">
      <c r="A3" s="33">
        <v>101</v>
      </c>
      <c r="B3" s="3" t="s">
        <v>6</v>
      </c>
      <c r="C3" s="4" t="s">
        <v>7</v>
      </c>
      <c r="D3" s="4">
        <v>20</v>
      </c>
      <c r="E3" s="6"/>
      <c r="F3" s="5">
        <f>D3*E3</f>
        <v>0</v>
      </c>
    </row>
    <row r="4" spans="1:6" ht="15.75" thickBot="1" x14ac:dyDescent="0.3">
      <c r="A4" s="33">
        <v>102</v>
      </c>
      <c r="B4" s="3" t="s">
        <v>8</v>
      </c>
      <c r="C4" s="4" t="s">
        <v>7</v>
      </c>
      <c r="D4" s="4">
        <v>20</v>
      </c>
      <c r="E4" s="6"/>
      <c r="F4" s="5">
        <f t="shared" ref="F4:F6" si="0">D4*E4</f>
        <v>0</v>
      </c>
    </row>
    <row r="5" spans="1:6" ht="15.75" thickBot="1" x14ac:dyDescent="0.3">
      <c r="A5" s="33">
        <v>103</v>
      </c>
      <c r="B5" s="3" t="s">
        <v>9</v>
      </c>
      <c r="C5" s="4" t="s">
        <v>7</v>
      </c>
      <c r="D5" s="4">
        <v>20</v>
      </c>
      <c r="E5" s="6"/>
      <c r="F5" s="5">
        <f t="shared" si="0"/>
        <v>0</v>
      </c>
    </row>
    <row r="6" spans="1:6" ht="15.75" thickBot="1" x14ac:dyDescent="0.3">
      <c r="A6" s="33">
        <v>104</v>
      </c>
      <c r="B6" s="3" t="s">
        <v>10</v>
      </c>
      <c r="C6" s="4" t="s">
        <v>7</v>
      </c>
      <c r="D6" s="4">
        <v>40</v>
      </c>
      <c r="E6" s="6"/>
      <c r="F6" s="5">
        <f t="shared" si="0"/>
        <v>0</v>
      </c>
    </row>
    <row r="7" spans="1:6" ht="15.75" thickBot="1" x14ac:dyDescent="0.3">
      <c r="A7" s="33"/>
      <c r="B7" s="6"/>
      <c r="C7" s="7"/>
      <c r="D7" s="4"/>
      <c r="E7" s="6"/>
      <c r="F7" s="5"/>
    </row>
    <row r="8" spans="1:6" ht="39" thickBot="1" x14ac:dyDescent="0.3">
      <c r="A8" s="33"/>
      <c r="B8" s="6" t="s">
        <v>11</v>
      </c>
      <c r="C8" s="7"/>
      <c r="D8" s="4"/>
      <c r="E8" s="6"/>
      <c r="F8" s="5"/>
    </row>
    <row r="9" spans="1:6" ht="15.75" thickBot="1" x14ac:dyDescent="0.3">
      <c r="A9" s="33">
        <v>105</v>
      </c>
      <c r="B9" s="6"/>
      <c r="C9" s="4" t="s">
        <v>7</v>
      </c>
      <c r="D9" s="4">
        <v>20</v>
      </c>
      <c r="E9" s="6"/>
      <c r="F9" s="5">
        <f t="shared" ref="F9:F26" si="1">D9*E9</f>
        <v>0</v>
      </c>
    </row>
    <row r="10" spans="1:6" ht="15.75" thickBot="1" x14ac:dyDescent="0.3">
      <c r="A10" s="33">
        <v>106</v>
      </c>
      <c r="B10" s="6"/>
      <c r="C10" s="4" t="s">
        <v>7</v>
      </c>
      <c r="D10" s="4">
        <v>20</v>
      </c>
      <c r="E10" s="6"/>
      <c r="F10" s="5">
        <f t="shared" si="1"/>
        <v>0</v>
      </c>
    </row>
    <row r="11" spans="1:6" ht="15.75" thickBot="1" x14ac:dyDescent="0.3">
      <c r="A11" s="33">
        <v>107</v>
      </c>
      <c r="B11" s="6"/>
      <c r="C11" s="4" t="s">
        <v>7</v>
      </c>
      <c r="D11" s="4">
        <v>20</v>
      </c>
      <c r="E11" s="6"/>
      <c r="F11" s="5">
        <f t="shared" si="1"/>
        <v>0</v>
      </c>
    </row>
    <row r="12" spans="1:6" ht="15.75" thickBot="1" x14ac:dyDescent="0.3">
      <c r="A12" s="33">
        <v>108</v>
      </c>
      <c r="B12" s="6"/>
      <c r="C12" s="4" t="s">
        <v>7</v>
      </c>
      <c r="D12" s="4">
        <v>20</v>
      </c>
      <c r="E12" s="6"/>
      <c r="F12" s="5">
        <f t="shared" si="1"/>
        <v>0</v>
      </c>
    </row>
    <row r="13" spans="1:6" ht="15.75" thickBot="1" x14ac:dyDescent="0.3">
      <c r="A13" s="33">
        <v>109</v>
      </c>
      <c r="B13" s="6"/>
      <c r="C13" s="4" t="s">
        <v>7</v>
      </c>
      <c r="D13" s="4">
        <v>20</v>
      </c>
      <c r="E13" s="6"/>
      <c r="F13" s="5">
        <f t="shared" si="1"/>
        <v>0</v>
      </c>
    </row>
    <row r="14" spans="1:6" ht="15.75" thickBot="1" x14ac:dyDescent="0.3">
      <c r="A14" s="33">
        <v>110</v>
      </c>
      <c r="B14" s="6"/>
      <c r="C14" s="4" t="s">
        <v>7</v>
      </c>
      <c r="D14" s="4">
        <v>20</v>
      </c>
      <c r="E14" s="6"/>
      <c r="F14" s="5">
        <f t="shared" si="1"/>
        <v>0</v>
      </c>
    </row>
    <row r="15" spans="1:6" ht="15.75" thickBot="1" x14ac:dyDescent="0.3">
      <c r="A15" s="33">
        <v>111</v>
      </c>
      <c r="B15" s="8"/>
      <c r="C15" s="4" t="s">
        <v>7</v>
      </c>
      <c r="D15" s="4">
        <v>20</v>
      </c>
      <c r="E15" s="6"/>
      <c r="F15" s="5">
        <f t="shared" si="1"/>
        <v>0</v>
      </c>
    </row>
    <row r="16" spans="1:6" ht="15.75" thickBot="1" x14ac:dyDescent="0.3">
      <c r="A16" s="33">
        <v>112</v>
      </c>
      <c r="B16" s="9"/>
      <c r="C16" s="4" t="s">
        <v>7</v>
      </c>
      <c r="D16" s="4">
        <v>20</v>
      </c>
      <c r="E16" s="6"/>
      <c r="F16" s="5">
        <f t="shared" si="1"/>
        <v>0</v>
      </c>
    </row>
    <row r="17" spans="1:6" ht="15.75" thickBot="1" x14ac:dyDescent="0.3">
      <c r="A17" s="33">
        <v>113</v>
      </c>
      <c r="B17" s="6"/>
      <c r="C17" s="4" t="s">
        <v>7</v>
      </c>
      <c r="D17" s="4">
        <v>20</v>
      </c>
      <c r="E17" s="6"/>
      <c r="F17" s="5">
        <f t="shared" si="1"/>
        <v>0</v>
      </c>
    </row>
    <row r="18" spans="1:6" ht="15.75" thickBot="1" x14ac:dyDescent="0.3">
      <c r="A18" s="33">
        <v>114</v>
      </c>
      <c r="B18" s="3"/>
      <c r="C18" s="4" t="s">
        <v>7</v>
      </c>
      <c r="D18" s="4">
        <v>20</v>
      </c>
      <c r="E18" s="6"/>
      <c r="F18" s="5">
        <f t="shared" si="1"/>
        <v>0</v>
      </c>
    </row>
    <row r="19" spans="1:6" ht="15.75" thickBot="1" x14ac:dyDescent="0.3">
      <c r="A19" s="33">
        <v>115</v>
      </c>
      <c r="B19" s="3"/>
      <c r="C19" s="4" t="s">
        <v>7</v>
      </c>
      <c r="D19" s="4">
        <v>20</v>
      </c>
      <c r="E19" s="6"/>
      <c r="F19" s="5">
        <f t="shared" si="1"/>
        <v>0</v>
      </c>
    </row>
    <row r="20" spans="1:6" ht="15.75" thickBot="1" x14ac:dyDescent="0.3">
      <c r="A20" s="33">
        <v>116</v>
      </c>
      <c r="B20" s="3"/>
      <c r="C20" s="4" t="s">
        <v>7</v>
      </c>
      <c r="D20" s="4">
        <v>20</v>
      </c>
      <c r="E20" s="6"/>
      <c r="F20" s="5">
        <f t="shared" si="1"/>
        <v>0</v>
      </c>
    </row>
    <row r="21" spans="1:6" ht="15.75" thickBot="1" x14ac:dyDescent="0.3">
      <c r="A21" s="33">
        <v>117</v>
      </c>
      <c r="B21" s="3"/>
      <c r="C21" s="4" t="s">
        <v>7</v>
      </c>
      <c r="D21" s="4">
        <v>20</v>
      </c>
      <c r="E21" s="6"/>
      <c r="F21" s="5">
        <f t="shared" si="1"/>
        <v>0</v>
      </c>
    </row>
    <row r="22" spans="1:6" ht="15.75" thickBot="1" x14ac:dyDescent="0.3">
      <c r="A22" s="33">
        <v>118</v>
      </c>
      <c r="B22" s="3"/>
      <c r="C22" s="4" t="s">
        <v>7</v>
      </c>
      <c r="D22" s="4">
        <v>20</v>
      </c>
      <c r="E22" s="6"/>
      <c r="F22" s="5">
        <f t="shared" si="1"/>
        <v>0</v>
      </c>
    </row>
    <row r="23" spans="1:6" ht="15.75" thickBot="1" x14ac:dyDescent="0.3">
      <c r="A23" s="33">
        <v>119</v>
      </c>
      <c r="B23" s="3"/>
      <c r="C23" s="4" t="s">
        <v>7</v>
      </c>
      <c r="D23" s="4">
        <v>20</v>
      </c>
      <c r="E23" s="6"/>
      <c r="F23" s="5">
        <f t="shared" si="1"/>
        <v>0</v>
      </c>
    </row>
    <row r="24" spans="1:6" ht="15.75" thickBot="1" x14ac:dyDescent="0.3">
      <c r="A24" s="33">
        <v>110</v>
      </c>
      <c r="B24" s="3"/>
      <c r="C24" s="4" t="s">
        <v>7</v>
      </c>
      <c r="D24" s="4">
        <v>20</v>
      </c>
      <c r="E24" s="6"/>
      <c r="F24" s="5">
        <f t="shared" si="1"/>
        <v>0</v>
      </c>
    </row>
    <row r="25" spans="1:6" ht="15.75" thickBot="1" x14ac:dyDescent="0.3">
      <c r="A25" s="33">
        <v>111</v>
      </c>
      <c r="B25" s="3"/>
      <c r="C25" s="4" t="s">
        <v>7</v>
      </c>
      <c r="D25" s="4">
        <v>20</v>
      </c>
      <c r="E25" s="6"/>
      <c r="F25" s="5">
        <f t="shared" si="1"/>
        <v>0</v>
      </c>
    </row>
    <row r="26" spans="1:6" ht="15.75" thickBot="1" x14ac:dyDescent="0.3">
      <c r="A26" s="33">
        <v>112</v>
      </c>
      <c r="B26" s="3"/>
      <c r="C26" s="4" t="s">
        <v>7</v>
      </c>
      <c r="D26" s="4">
        <v>20</v>
      </c>
      <c r="E26" s="6"/>
      <c r="F26" s="5">
        <f t="shared" si="1"/>
        <v>0</v>
      </c>
    </row>
    <row r="27" spans="1:6" ht="15.75" thickBot="1" x14ac:dyDescent="0.3">
      <c r="A27" s="27"/>
      <c r="B27" s="3" t="s">
        <v>12</v>
      </c>
      <c r="C27" s="7"/>
      <c r="D27" s="7"/>
      <c r="E27" s="6"/>
      <c r="F27" s="5"/>
    </row>
    <row r="28" spans="1:6" ht="15.75" thickBot="1" x14ac:dyDescent="0.3">
      <c r="A28" s="27"/>
      <c r="B28" s="10" t="s">
        <v>13</v>
      </c>
      <c r="C28" s="11"/>
      <c r="D28" s="11"/>
      <c r="E28" s="12"/>
      <c r="F28" s="5">
        <f>SUM(F3:F27)</f>
        <v>0</v>
      </c>
    </row>
    <row r="29" spans="1:6" x14ac:dyDescent="0.25">
      <c r="A29" s="34"/>
    </row>
    <row r="30" spans="1:6" ht="15.75" thickBot="1" x14ac:dyDescent="0.3">
      <c r="A30" s="42" t="s">
        <v>14</v>
      </c>
    </row>
    <row r="31" spans="1:6" ht="15.75" thickBot="1" x14ac:dyDescent="0.3">
      <c r="A31" s="32" t="s">
        <v>0</v>
      </c>
      <c r="B31" s="1" t="s">
        <v>1</v>
      </c>
      <c r="C31" s="2" t="s">
        <v>2</v>
      </c>
      <c r="D31" s="2" t="s">
        <v>3</v>
      </c>
      <c r="E31" s="2" t="s">
        <v>4</v>
      </c>
      <c r="F31" s="2" t="s">
        <v>5</v>
      </c>
    </row>
    <row r="32" spans="1:6" ht="15.75" thickBot="1" x14ac:dyDescent="0.3">
      <c r="A32" s="33">
        <v>201</v>
      </c>
      <c r="B32" s="5" t="s">
        <v>15</v>
      </c>
      <c r="C32" s="7"/>
      <c r="D32" s="7"/>
      <c r="E32" s="6"/>
      <c r="F32" s="5">
        <f>D32*E32</f>
        <v>0</v>
      </c>
    </row>
    <row r="33" spans="1:6" ht="15.75" thickBot="1" x14ac:dyDescent="0.3">
      <c r="A33" s="33">
        <v>202</v>
      </c>
      <c r="B33" s="5" t="s">
        <v>16</v>
      </c>
      <c r="C33" s="7"/>
      <c r="D33" s="7"/>
      <c r="E33" s="6"/>
      <c r="F33" s="5">
        <f t="shared" ref="F33:F44" si="2">D33*E33</f>
        <v>0</v>
      </c>
    </row>
    <row r="34" spans="1:6" ht="15.75" thickBot="1" x14ac:dyDescent="0.3">
      <c r="A34" s="33">
        <v>203</v>
      </c>
      <c r="B34" s="5" t="s">
        <v>17</v>
      </c>
      <c r="C34" s="7"/>
      <c r="D34" s="7"/>
      <c r="E34" s="6"/>
      <c r="F34" s="5">
        <f t="shared" si="2"/>
        <v>0</v>
      </c>
    </row>
    <row r="35" spans="1:6" ht="15.75" thickBot="1" x14ac:dyDescent="0.3">
      <c r="A35" s="33">
        <v>204</v>
      </c>
      <c r="B35" s="5" t="s">
        <v>18</v>
      </c>
      <c r="C35" s="7"/>
      <c r="D35" s="7"/>
      <c r="E35" s="6"/>
      <c r="F35" s="5">
        <f t="shared" si="2"/>
        <v>0</v>
      </c>
    </row>
    <row r="36" spans="1:6" ht="26.25" thickBot="1" x14ac:dyDescent="0.3">
      <c r="A36" s="33">
        <v>205</v>
      </c>
      <c r="B36" s="5" t="s">
        <v>19</v>
      </c>
      <c r="C36" s="7"/>
      <c r="D36" s="7"/>
      <c r="E36" s="6"/>
      <c r="F36" s="5">
        <f t="shared" si="2"/>
        <v>0</v>
      </c>
    </row>
    <row r="37" spans="1:6" ht="15.75" thickBot="1" x14ac:dyDescent="0.3">
      <c r="A37" s="33"/>
      <c r="B37" s="6" t="s">
        <v>20</v>
      </c>
      <c r="C37" s="7"/>
      <c r="D37" s="7"/>
      <c r="E37" s="6"/>
      <c r="F37" s="5"/>
    </row>
    <row r="38" spans="1:6" ht="15.75" thickBot="1" x14ac:dyDescent="0.3">
      <c r="A38" s="33">
        <v>206</v>
      </c>
      <c r="B38" s="5" t="s">
        <v>21</v>
      </c>
      <c r="C38" s="7"/>
      <c r="D38" s="7"/>
      <c r="E38" s="6"/>
      <c r="F38" s="5">
        <f t="shared" si="2"/>
        <v>0</v>
      </c>
    </row>
    <row r="39" spans="1:6" ht="26.25" thickBot="1" x14ac:dyDescent="0.3">
      <c r="A39" s="33">
        <v>207</v>
      </c>
      <c r="B39" s="5" t="s">
        <v>22</v>
      </c>
      <c r="C39" s="7"/>
      <c r="D39" s="7"/>
      <c r="E39" s="6"/>
      <c r="F39" s="5">
        <f t="shared" si="2"/>
        <v>0</v>
      </c>
    </row>
    <row r="40" spans="1:6" ht="26.25" thickBot="1" x14ac:dyDescent="0.3">
      <c r="A40" s="33">
        <v>208</v>
      </c>
      <c r="B40" s="5" t="s">
        <v>23</v>
      </c>
      <c r="C40" s="7"/>
      <c r="D40" s="7"/>
      <c r="E40" s="6"/>
      <c r="F40" s="5">
        <f t="shared" si="2"/>
        <v>0</v>
      </c>
    </row>
    <row r="41" spans="1:6" ht="15.75" thickBot="1" x14ac:dyDescent="0.3">
      <c r="A41" s="33">
        <v>209</v>
      </c>
      <c r="B41" s="5" t="s">
        <v>24</v>
      </c>
      <c r="C41" s="7"/>
      <c r="D41" s="7"/>
      <c r="E41" s="6"/>
      <c r="F41" s="5">
        <f t="shared" si="2"/>
        <v>0</v>
      </c>
    </row>
    <row r="42" spans="1:6" ht="15.75" thickBot="1" x14ac:dyDescent="0.3">
      <c r="A42" s="33">
        <v>210</v>
      </c>
      <c r="B42" s="5" t="s">
        <v>25</v>
      </c>
      <c r="C42" s="7"/>
      <c r="D42" s="7"/>
      <c r="E42" s="6"/>
      <c r="F42" s="5">
        <f t="shared" si="2"/>
        <v>0</v>
      </c>
    </row>
    <row r="43" spans="1:6" ht="26.25" thickBot="1" x14ac:dyDescent="0.3">
      <c r="A43" s="33">
        <v>211</v>
      </c>
      <c r="B43" s="5" t="s">
        <v>26</v>
      </c>
      <c r="C43" s="7"/>
      <c r="D43" s="7"/>
      <c r="E43" s="6"/>
      <c r="F43" s="5">
        <f t="shared" si="2"/>
        <v>0</v>
      </c>
    </row>
    <row r="44" spans="1:6" ht="15.75" thickBot="1" x14ac:dyDescent="0.3">
      <c r="A44" s="33">
        <v>212</v>
      </c>
      <c r="B44" s="5" t="s">
        <v>27</v>
      </c>
      <c r="C44" s="7"/>
      <c r="D44" s="7"/>
      <c r="E44" s="6"/>
      <c r="F44" s="5">
        <f t="shared" si="2"/>
        <v>0</v>
      </c>
    </row>
    <row r="45" spans="1:6" x14ac:dyDescent="0.25">
      <c r="A45" s="35">
        <v>213</v>
      </c>
      <c r="B45" s="17" t="s">
        <v>28</v>
      </c>
      <c r="C45" s="19"/>
      <c r="D45" s="19"/>
      <c r="E45" s="17"/>
      <c r="F45" s="15"/>
    </row>
    <row r="46" spans="1:6" ht="15.75" thickBot="1" x14ac:dyDescent="0.3">
      <c r="A46" s="36"/>
      <c r="B46" s="18"/>
      <c r="C46" s="20"/>
      <c r="D46" s="20"/>
      <c r="E46" s="18"/>
      <c r="F46" s="16"/>
    </row>
    <row r="47" spans="1:6" ht="15.75" thickBot="1" x14ac:dyDescent="0.3">
      <c r="A47" s="33">
        <v>214</v>
      </c>
      <c r="B47" s="5" t="s">
        <v>29</v>
      </c>
      <c r="C47" s="7"/>
      <c r="D47" s="7"/>
      <c r="E47" s="6"/>
      <c r="F47" s="5">
        <f t="shared" ref="F47:F58" si="3">D47*E47</f>
        <v>0</v>
      </c>
    </row>
    <row r="48" spans="1:6" ht="15.75" thickBot="1" x14ac:dyDescent="0.3">
      <c r="A48" s="33">
        <v>215</v>
      </c>
      <c r="B48" s="5" t="s">
        <v>30</v>
      </c>
      <c r="C48" s="7"/>
      <c r="D48" s="7"/>
      <c r="E48" s="6"/>
      <c r="F48" s="5">
        <f t="shared" si="3"/>
        <v>0</v>
      </c>
    </row>
    <row r="49" spans="1:6" ht="15.75" thickBot="1" x14ac:dyDescent="0.3">
      <c r="A49" s="33">
        <v>216</v>
      </c>
      <c r="B49" s="5" t="s">
        <v>31</v>
      </c>
      <c r="C49" s="7"/>
      <c r="D49" s="7"/>
      <c r="E49" s="6"/>
      <c r="F49" s="5">
        <f t="shared" si="3"/>
        <v>0</v>
      </c>
    </row>
    <row r="50" spans="1:6" ht="15.75" thickBot="1" x14ac:dyDescent="0.3">
      <c r="A50" s="33">
        <v>217</v>
      </c>
      <c r="B50" s="5" t="s">
        <v>32</v>
      </c>
      <c r="C50" s="7"/>
      <c r="D50" s="7"/>
      <c r="E50" s="6"/>
      <c r="F50" s="5">
        <f t="shared" si="3"/>
        <v>0</v>
      </c>
    </row>
    <row r="51" spans="1:6" ht="15.75" thickBot="1" x14ac:dyDescent="0.3">
      <c r="A51" s="33">
        <v>218</v>
      </c>
      <c r="B51" s="5" t="s">
        <v>33</v>
      </c>
      <c r="C51" s="7"/>
      <c r="D51" s="7"/>
      <c r="E51" s="6"/>
      <c r="F51" s="5">
        <f t="shared" si="3"/>
        <v>0</v>
      </c>
    </row>
    <row r="52" spans="1:6" ht="15.75" thickBot="1" x14ac:dyDescent="0.3">
      <c r="A52" s="33">
        <v>219</v>
      </c>
      <c r="B52" s="5" t="s">
        <v>34</v>
      </c>
      <c r="C52" s="7"/>
      <c r="D52" s="7"/>
      <c r="E52" s="6"/>
      <c r="F52" s="5">
        <f t="shared" si="3"/>
        <v>0</v>
      </c>
    </row>
    <row r="53" spans="1:6" ht="15.75" thickBot="1" x14ac:dyDescent="0.3">
      <c r="A53" s="33">
        <v>220</v>
      </c>
      <c r="B53" s="5" t="s">
        <v>35</v>
      </c>
      <c r="C53" s="7"/>
      <c r="D53" s="7"/>
      <c r="E53" s="6"/>
      <c r="F53" s="5">
        <f t="shared" si="3"/>
        <v>0</v>
      </c>
    </row>
    <row r="54" spans="1:6" ht="15.75" thickBot="1" x14ac:dyDescent="0.3">
      <c r="A54" s="33">
        <v>221</v>
      </c>
      <c r="B54" s="5" t="s">
        <v>36</v>
      </c>
      <c r="C54" s="7"/>
      <c r="D54" s="7"/>
      <c r="E54" s="6"/>
      <c r="F54" s="5">
        <f t="shared" si="3"/>
        <v>0</v>
      </c>
    </row>
    <row r="55" spans="1:6" ht="15.75" thickBot="1" x14ac:dyDescent="0.3">
      <c r="A55" s="33">
        <v>222</v>
      </c>
      <c r="B55" s="5" t="s">
        <v>37</v>
      </c>
      <c r="C55" s="7"/>
      <c r="D55" s="7"/>
      <c r="E55" s="6"/>
      <c r="F55" s="5">
        <f t="shared" si="3"/>
        <v>0</v>
      </c>
    </row>
    <row r="56" spans="1:6" ht="15.75" thickBot="1" x14ac:dyDescent="0.3">
      <c r="A56" s="33">
        <v>223</v>
      </c>
      <c r="B56" s="5" t="s">
        <v>38</v>
      </c>
      <c r="C56" s="7"/>
      <c r="D56" s="7"/>
      <c r="E56" s="6"/>
      <c r="F56" s="5">
        <f t="shared" si="3"/>
        <v>0</v>
      </c>
    </row>
    <row r="57" spans="1:6" ht="15.75" thickBot="1" x14ac:dyDescent="0.3">
      <c r="A57" s="33">
        <v>224</v>
      </c>
      <c r="B57" s="5" t="s">
        <v>39</v>
      </c>
      <c r="C57" s="7"/>
      <c r="D57" s="7"/>
      <c r="E57" s="6"/>
      <c r="F57" s="5">
        <f t="shared" si="3"/>
        <v>0</v>
      </c>
    </row>
    <row r="58" spans="1:6" ht="15.75" thickBot="1" x14ac:dyDescent="0.3">
      <c r="A58" s="33">
        <v>225</v>
      </c>
      <c r="B58" s="5" t="s">
        <v>40</v>
      </c>
      <c r="C58" s="6"/>
      <c r="D58" s="6"/>
      <c r="E58" s="6"/>
      <c r="F58" s="5">
        <f t="shared" si="3"/>
        <v>0</v>
      </c>
    </row>
    <row r="59" spans="1:6" ht="15.75" thickBot="1" x14ac:dyDescent="0.3">
      <c r="A59" s="33"/>
      <c r="B59" s="13" t="s">
        <v>41</v>
      </c>
      <c r="C59" s="7"/>
      <c r="D59" s="4"/>
      <c r="E59" s="6"/>
      <c r="F59" s="5"/>
    </row>
    <row r="60" spans="1:6" ht="26.25" thickBot="1" x14ac:dyDescent="0.3">
      <c r="A60" s="33">
        <v>226</v>
      </c>
      <c r="B60" s="5" t="s">
        <v>42</v>
      </c>
      <c r="C60" s="7"/>
      <c r="D60" s="7"/>
      <c r="E60" s="6"/>
      <c r="F60" s="5">
        <v>0</v>
      </c>
    </row>
    <row r="61" spans="1:6" ht="15.75" thickBot="1" x14ac:dyDescent="0.3">
      <c r="A61" s="27"/>
      <c r="B61" s="14" t="s">
        <v>43</v>
      </c>
      <c r="C61" s="7"/>
      <c r="D61" s="4"/>
      <c r="E61" s="6"/>
      <c r="F61" s="5">
        <v>0</v>
      </c>
    </row>
    <row r="62" spans="1:6" ht="15.75" thickBot="1" x14ac:dyDescent="0.3">
      <c r="A62" s="27"/>
      <c r="B62" s="14"/>
      <c r="C62" s="7"/>
      <c r="D62" s="4"/>
      <c r="E62" s="6"/>
      <c r="F62" s="5">
        <v>0</v>
      </c>
    </row>
    <row r="63" spans="1:6" ht="15.75" thickBot="1" x14ac:dyDescent="0.3">
      <c r="A63" s="27"/>
      <c r="B63" s="14"/>
      <c r="C63" s="7"/>
      <c r="D63" s="4"/>
      <c r="E63" s="6"/>
      <c r="F63" s="5">
        <v>0</v>
      </c>
    </row>
    <row r="64" spans="1:6" ht="15.75" thickBot="1" x14ac:dyDescent="0.3">
      <c r="A64" s="27"/>
      <c r="B64" s="14"/>
      <c r="C64" s="7"/>
      <c r="D64" s="4"/>
      <c r="E64" s="6"/>
      <c r="F64" s="5">
        <v>0</v>
      </c>
    </row>
    <row r="65" spans="1:6" ht="15.75" thickBot="1" x14ac:dyDescent="0.3">
      <c r="A65" s="27"/>
      <c r="B65" s="14"/>
      <c r="C65" s="7"/>
      <c r="D65" s="4"/>
      <c r="E65" s="6"/>
      <c r="F65" s="5">
        <v>0</v>
      </c>
    </row>
    <row r="66" spans="1:6" ht="15.75" thickBot="1" x14ac:dyDescent="0.3">
      <c r="A66" s="27"/>
      <c r="B66" s="14"/>
      <c r="C66" s="7"/>
      <c r="D66" s="4"/>
      <c r="E66" s="6"/>
      <c r="F66" s="5">
        <v>0</v>
      </c>
    </row>
    <row r="67" spans="1:6" ht="15.75" thickBot="1" x14ac:dyDescent="0.3">
      <c r="A67" s="27"/>
      <c r="B67" s="14"/>
      <c r="C67" s="7"/>
      <c r="D67" s="4"/>
      <c r="E67" s="6"/>
      <c r="F67" s="5">
        <v>0</v>
      </c>
    </row>
    <row r="68" spans="1:6" ht="15.75" thickBot="1" x14ac:dyDescent="0.3">
      <c r="A68" s="27"/>
      <c r="B68" s="14"/>
      <c r="C68" s="7"/>
      <c r="D68" s="4"/>
      <c r="E68" s="6"/>
      <c r="F68" s="5">
        <v>0</v>
      </c>
    </row>
    <row r="69" spans="1:6" ht="15.75" thickBot="1" x14ac:dyDescent="0.3">
      <c r="A69" s="27"/>
      <c r="B69" s="14"/>
      <c r="C69" s="7"/>
      <c r="D69" s="4"/>
      <c r="E69" s="6"/>
      <c r="F69" s="5">
        <v>0</v>
      </c>
    </row>
    <row r="70" spans="1:6" ht="15.75" thickBot="1" x14ac:dyDescent="0.3">
      <c r="A70" s="27"/>
      <c r="B70" s="14"/>
      <c r="C70" s="7"/>
      <c r="D70" s="4"/>
      <c r="E70" s="6"/>
      <c r="F70" s="5">
        <v>0</v>
      </c>
    </row>
    <row r="71" spans="1:6" ht="15.75" thickBot="1" x14ac:dyDescent="0.3">
      <c r="A71" s="27"/>
      <c r="B71" s="14"/>
      <c r="C71" s="7"/>
      <c r="D71" s="4"/>
      <c r="E71" s="6"/>
      <c r="F71" s="5">
        <v>0</v>
      </c>
    </row>
    <row r="72" spans="1:6" ht="15.75" thickBot="1" x14ac:dyDescent="0.3">
      <c r="A72" s="27"/>
      <c r="B72" s="14"/>
      <c r="C72" s="7"/>
      <c r="D72" s="4"/>
      <c r="E72" s="6"/>
      <c r="F72" s="5">
        <v>0</v>
      </c>
    </row>
    <row r="73" spans="1:6" ht="15.75" thickBot="1" x14ac:dyDescent="0.3">
      <c r="A73" s="27"/>
      <c r="B73" s="14"/>
      <c r="C73" s="7"/>
      <c r="D73" s="4"/>
      <c r="E73" s="6"/>
      <c r="F73" s="5">
        <v>0</v>
      </c>
    </row>
    <row r="74" spans="1:6" ht="15.75" thickBot="1" x14ac:dyDescent="0.3">
      <c r="A74" s="27"/>
      <c r="B74" s="14"/>
      <c r="C74" s="7"/>
      <c r="D74" s="4"/>
      <c r="E74" s="6"/>
      <c r="F74" s="5">
        <v>0</v>
      </c>
    </row>
    <row r="75" spans="1:6" ht="15.75" thickBot="1" x14ac:dyDescent="0.3">
      <c r="A75" s="27"/>
      <c r="B75" s="14"/>
      <c r="C75" s="7"/>
      <c r="D75" s="4"/>
      <c r="E75" s="6"/>
      <c r="F75" s="5">
        <v>0</v>
      </c>
    </row>
    <row r="76" spans="1:6" ht="15.75" thickBot="1" x14ac:dyDescent="0.3">
      <c r="A76" s="27"/>
      <c r="B76" s="14"/>
      <c r="C76" s="7"/>
      <c r="D76" s="4"/>
      <c r="E76" s="6"/>
      <c r="F76" s="5">
        <v>0</v>
      </c>
    </row>
    <row r="77" spans="1:6" ht="15.75" thickBot="1" x14ac:dyDescent="0.3">
      <c r="A77" s="27"/>
      <c r="B77" s="14"/>
      <c r="C77" s="7"/>
      <c r="D77" s="4"/>
      <c r="E77" s="6"/>
      <c r="F77" s="5">
        <v>0</v>
      </c>
    </row>
    <row r="78" spans="1:6" ht="15.75" thickBot="1" x14ac:dyDescent="0.3">
      <c r="A78" s="27"/>
      <c r="B78" s="14"/>
      <c r="C78" s="7"/>
      <c r="D78" s="4"/>
      <c r="E78" s="6"/>
      <c r="F78" s="5">
        <v>0</v>
      </c>
    </row>
    <row r="79" spans="1:6" ht="15.75" thickBot="1" x14ac:dyDescent="0.3">
      <c r="A79" s="27"/>
      <c r="B79" s="14"/>
      <c r="C79" s="7"/>
      <c r="D79" s="4"/>
      <c r="E79" s="6"/>
      <c r="F79" s="5">
        <v>0</v>
      </c>
    </row>
    <row r="80" spans="1:6" ht="15.75" thickBot="1" x14ac:dyDescent="0.3">
      <c r="A80" s="27"/>
      <c r="B80" s="14"/>
      <c r="C80" s="7"/>
      <c r="D80" s="4"/>
      <c r="E80" s="6"/>
      <c r="F80" s="5">
        <v>0</v>
      </c>
    </row>
    <row r="81" spans="1:6" ht="15.75" thickBot="1" x14ac:dyDescent="0.3">
      <c r="A81" s="27"/>
      <c r="B81" s="14"/>
      <c r="C81" s="7"/>
      <c r="D81" s="4"/>
      <c r="E81" s="6"/>
      <c r="F81" s="5">
        <v>0</v>
      </c>
    </row>
    <row r="82" spans="1:6" ht="15.75" thickBot="1" x14ac:dyDescent="0.3">
      <c r="A82" s="27"/>
      <c r="B82" s="14"/>
      <c r="C82" s="7"/>
      <c r="D82" s="4"/>
      <c r="E82" s="6"/>
      <c r="F82" s="5">
        <v>0</v>
      </c>
    </row>
    <row r="83" spans="1:6" ht="15.75" thickBot="1" x14ac:dyDescent="0.3">
      <c r="A83" s="27"/>
      <c r="B83" s="14"/>
      <c r="C83" s="7"/>
      <c r="D83" s="4"/>
      <c r="E83" s="6"/>
      <c r="F83" s="5">
        <v>0</v>
      </c>
    </row>
    <row r="84" spans="1:6" ht="15.75" thickBot="1" x14ac:dyDescent="0.3">
      <c r="A84" s="27"/>
      <c r="B84" s="14"/>
      <c r="C84" s="7"/>
      <c r="D84" s="4"/>
      <c r="E84" s="6"/>
      <c r="F84" s="5">
        <v>0</v>
      </c>
    </row>
    <row r="85" spans="1:6" ht="15.75" thickBot="1" x14ac:dyDescent="0.3">
      <c r="A85" s="27"/>
      <c r="B85" s="21" t="s">
        <v>44</v>
      </c>
      <c r="C85" s="22"/>
      <c r="D85" s="22"/>
      <c r="E85" s="23"/>
      <c r="F85" s="5">
        <f>SUM(F32:F84)</f>
        <v>0</v>
      </c>
    </row>
    <row r="86" spans="1:6" x14ac:dyDescent="0.25">
      <c r="A86" s="34"/>
    </row>
    <row r="87" spans="1:6" ht="15.75" thickBot="1" x14ac:dyDescent="0.3">
      <c r="A87" s="42" t="s">
        <v>45</v>
      </c>
    </row>
    <row r="88" spans="1:6" ht="15.75" thickBot="1" x14ac:dyDescent="0.3">
      <c r="A88" s="32" t="s">
        <v>0</v>
      </c>
      <c r="B88" s="1" t="s">
        <v>1</v>
      </c>
      <c r="C88" s="2" t="s">
        <v>2</v>
      </c>
      <c r="D88" s="2" t="s">
        <v>3</v>
      </c>
      <c r="E88" s="2" t="s">
        <v>4</v>
      </c>
      <c r="F88" s="2" t="s">
        <v>5</v>
      </c>
    </row>
    <row r="89" spans="1:6" ht="15.75" thickBot="1" x14ac:dyDescent="0.3">
      <c r="A89" s="33">
        <v>301</v>
      </c>
      <c r="B89" s="5" t="s">
        <v>46</v>
      </c>
      <c r="C89" s="5" t="s">
        <v>47</v>
      </c>
      <c r="D89" s="5">
        <v>3</v>
      </c>
      <c r="E89" s="5"/>
      <c r="F89" s="5">
        <f>D89*E89</f>
        <v>0</v>
      </c>
    </row>
    <row r="90" spans="1:6" ht="26.25" thickBot="1" x14ac:dyDescent="0.3">
      <c r="A90" s="33">
        <v>302</v>
      </c>
      <c r="B90" s="5" t="s">
        <v>48</v>
      </c>
      <c r="C90" s="5" t="s">
        <v>47</v>
      </c>
      <c r="D90" s="5">
        <v>4.3</v>
      </c>
      <c r="E90" s="5"/>
      <c r="F90" s="5">
        <f t="shared" ref="F90:F110" si="4">D90*E90</f>
        <v>0</v>
      </c>
    </row>
    <row r="91" spans="1:6" ht="15.75" thickBot="1" x14ac:dyDescent="0.3">
      <c r="A91" s="33">
        <v>303</v>
      </c>
      <c r="B91" s="5" t="s">
        <v>49</v>
      </c>
      <c r="C91" s="5" t="s">
        <v>47</v>
      </c>
      <c r="D91" s="5">
        <v>6</v>
      </c>
      <c r="E91" s="5"/>
      <c r="F91" s="5">
        <f t="shared" si="4"/>
        <v>0</v>
      </c>
    </row>
    <row r="92" spans="1:6" ht="15.75" thickBot="1" x14ac:dyDescent="0.3">
      <c r="A92" s="33">
        <v>304</v>
      </c>
      <c r="B92" s="5" t="s">
        <v>50</v>
      </c>
      <c r="C92" s="5" t="s">
        <v>47</v>
      </c>
      <c r="D92" s="5">
        <v>4.3</v>
      </c>
      <c r="E92" s="5"/>
      <c r="F92" s="5">
        <f t="shared" si="4"/>
        <v>0</v>
      </c>
    </row>
    <row r="93" spans="1:6" ht="15.75" thickBot="1" x14ac:dyDescent="0.3">
      <c r="A93" s="33">
        <v>305</v>
      </c>
      <c r="B93" s="5" t="s">
        <v>51</v>
      </c>
      <c r="C93" s="5" t="s">
        <v>47</v>
      </c>
      <c r="D93" s="5">
        <v>21.2</v>
      </c>
      <c r="E93" s="5"/>
      <c r="F93" s="5">
        <f t="shared" si="4"/>
        <v>0</v>
      </c>
    </row>
    <row r="94" spans="1:6" ht="15.75" thickBot="1" x14ac:dyDescent="0.3">
      <c r="A94" s="33">
        <v>306</v>
      </c>
      <c r="B94" s="5" t="s">
        <v>52</v>
      </c>
      <c r="C94" s="5" t="s">
        <v>47</v>
      </c>
      <c r="D94" s="5">
        <v>24.2</v>
      </c>
      <c r="E94" s="5"/>
      <c r="F94" s="5">
        <f t="shared" si="4"/>
        <v>0</v>
      </c>
    </row>
    <row r="95" spans="1:6" ht="15.75" thickBot="1" x14ac:dyDescent="0.3">
      <c r="A95" s="33">
        <v>307</v>
      </c>
      <c r="B95" s="5" t="s">
        <v>53</v>
      </c>
      <c r="C95" s="5" t="s">
        <v>47</v>
      </c>
      <c r="D95" s="5">
        <v>21.6</v>
      </c>
      <c r="E95" s="5"/>
      <c r="F95" s="5">
        <f t="shared" si="4"/>
        <v>0</v>
      </c>
    </row>
    <row r="96" spans="1:6" ht="15.75" thickBot="1" x14ac:dyDescent="0.3">
      <c r="A96" s="33">
        <v>308</v>
      </c>
      <c r="B96" s="5" t="s">
        <v>54</v>
      </c>
      <c r="C96" s="5" t="s">
        <v>47</v>
      </c>
      <c r="D96" s="5">
        <v>4.7</v>
      </c>
      <c r="E96" s="5"/>
      <c r="F96" s="5">
        <f t="shared" si="4"/>
        <v>0</v>
      </c>
    </row>
    <row r="97" spans="1:6" ht="15.75" thickBot="1" x14ac:dyDescent="0.3">
      <c r="A97" s="33">
        <v>309</v>
      </c>
      <c r="B97" s="5" t="s">
        <v>55</v>
      </c>
      <c r="C97" s="5" t="s">
        <v>56</v>
      </c>
      <c r="D97" s="5">
        <v>5</v>
      </c>
      <c r="E97" s="5"/>
      <c r="F97" s="5">
        <f t="shared" si="4"/>
        <v>0</v>
      </c>
    </row>
    <row r="98" spans="1:6" ht="15.75" thickBot="1" x14ac:dyDescent="0.3">
      <c r="A98" s="33">
        <v>310</v>
      </c>
      <c r="B98" s="5" t="s">
        <v>57</v>
      </c>
      <c r="C98" s="5" t="s">
        <v>56</v>
      </c>
      <c r="D98" s="5">
        <v>2</v>
      </c>
      <c r="E98" s="5"/>
      <c r="F98" s="5">
        <f t="shared" si="4"/>
        <v>0</v>
      </c>
    </row>
    <row r="99" spans="1:6" ht="15.75" thickBot="1" x14ac:dyDescent="0.3">
      <c r="A99" s="33">
        <v>311</v>
      </c>
      <c r="B99" s="5" t="s">
        <v>58</v>
      </c>
      <c r="C99" s="5" t="s">
        <v>56</v>
      </c>
      <c r="D99" s="5">
        <v>1</v>
      </c>
      <c r="E99" s="5"/>
      <c r="F99" s="5">
        <f t="shared" si="4"/>
        <v>0</v>
      </c>
    </row>
    <row r="100" spans="1:6" ht="15.75" thickBot="1" x14ac:dyDescent="0.3">
      <c r="A100" s="33">
        <v>312</v>
      </c>
      <c r="B100" s="5" t="s">
        <v>59</v>
      </c>
      <c r="C100" s="5" t="s">
        <v>56</v>
      </c>
      <c r="D100" s="5">
        <v>1</v>
      </c>
      <c r="E100" s="5"/>
      <c r="F100" s="5">
        <f t="shared" si="4"/>
        <v>0</v>
      </c>
    </row>
    <row r="101" spans="1:6" ht="26.25" thickBot="1" x14ac:dyDescent="0.3">
      <c r="A101" s="37">
        <v>313</v>
      </c>
      <c r="B101" s="26" t="s">
        <v>60</v>
      </c>
      <c r="C101" s="26" t="s">
        <v>0</v>
      </c>
      <c r="D101" s="26">
        <v>1</v>
      </c>
      <c r="E101" s="26"/>
      <c r="F101" s="5">
        <f t="shared" si="4"/>
        <v>0</v>
      </c>
    </row>
    <row r="102" spans="1:6" ht="26.25" thickBot="1" x14ac:dyDescent="0.3">
      <c r="A102" s="37">
        <v>314</v>
      </c>
      <c r="B102" s="26" t="s">
        <v>61</v>
      </c>
      <c r="C102" s="26" t="s">
        <v>0</v>
      </c>
      <c r="D102" s="26">
        <v>1</v>
      </c>
      <c r="E102" s="26"/>
      <c r="F102" s="5">
        <f t="shared" si="4"/>
        <v>0</v>
      </c>
    </row>
    <row r="103" spans="1:6" ht="15.75" thickBot="1" x14ac:dyDescent="0.3">
      <c r="A103" s="37">
        <v>315</v>
      </c>
      <c r="B103" s="26" t="s">
        <v>62</v>
      </c>
      <c r="C103" s="26" t="s">
        <v>0</v>
      </c>
      <c r="D103" s="26">
        <v>1</v>
      </c>
      <c r="E103" s="26"/>
      <c r="F103" s="5">
        <f t="shared" si="4"/>
        <v>0</v>
      </c>
    </row>
    <row r="104" spans="1:6" ht="22.5" customHeight="1" thickBot="1" x14ac:dyDescent="0.3">
      <c r="A104" s="38">
        <v>316</v>
      </c>
      <c r="B104" s="30" t="s">
        <v>63</v>
      </c>
      <c r="C104" s="30" t="s">
        <v>56</v>
      </c>
      <c r="D104" s="30">
        <v>1</v>
      </c>
      <c r="E104" s="30"/>
      <c r="F104" s="25">
        <f t="shared" si="4"/>
        <v>0</v>
      </c>
    </row>
    <row r="105" spans="1:6" ht="26.25" thickBot="1" x14ac:dyDescent="0.3">
      <c r="A105" s="33">
        <v>317</v>
      </c>
      <c r="B105" s="5" t="s">
        <v>64</v>
      </c>
      <c r="C105" s="5" t="s">
        <v>0</v>
      </c>
      <c r="D105" s="5">
        <v>1</v>
      </c>
      <c r="E105" s="5"/>
      <c r="F105" s="5">
        <f t="shared" si="4"/>
        <v>0</v>
      </c>
    </row>
    <row r="106" spans="1:6" ht="15.75" thickBot="1" x14ac:dyDescent="0.3">
      <c r="A106" s="27"/>
      <c r="B106" s="5"/>
      <c r="C106" s="5"/>
      <c r="D106" s="5"/>
      <c r="E106" s="5"/>
      <c r="F106" s="5">
        <f t="shared" si="4"/>
        <v>0</v>
      </c>
    </row>
    <row r="107" spans="1:6" ht="15.75" thickBot="1" x14ac:dyDescent="0.3">
      <c r="A107" s="33"/>
      <c r="B107" s="5"/>
      <c r="C107" s="5"/>
      <c r="D107" s="5"/>
      <c r="E107" s="5"/>
      <c r="F107" s="5">
        <f t="shared" si="4"/>
        <v>0</v>
      </c>
    </row>
    <row r="108" spans="1:6" ht="15.75" thickBot="1" x14ac:dyDescent="0.3">
      <c r="A108" s="27"/>
      <c r="B108" s="5"/>
      <c r="C108" s="5"/>
      <c r="D108" s="5"/>
      <c r="E108" s="5"/>
      <c r="F108" s="5">
        <f t="shared" si="4"/>
        <v>0</v>
      </c>
    </row>
    <row r="109" spans="1:6" ht="15.75" thickBot="1" x14ac:dyDescent="0.3">
      <c r="A109" s="27"/>
      <c r="B109" s="5"/>
      <c r="C109" s="5"/>
      <c r="D109" s="5"/>
      <c r="E109" s="5"/>
      <c r="F109" s="5">
        <f t="shared" si="4"/>
        <v>0</v>
      </c>
    </row>
    <row r="110" spans="1:6" ht="15.75" thickBot="1" x14ac:dyDescent="0.3">
      <c r="A110" s="27"/>
      <c r="B110" s="5"/>
      <c r="C110" s="5"/>
      <c r="D110" s="5"/>
      <c r="E110" s="5"/>
      <c r="F110" s="5">
        <f t="shared" si="4"/>
        <v>0</v>
      </c>
    </row>
    <row r="111" spans="1:6" ht="15.75" thickBot="1" x14ac:dyDescent="0.3">
      <c r="A111" s="27"/>
      <c r="B111" s="21" t="s">
        <v>65</v>
      </c>
      <c r="C111" s="22"/>
      <c r="D111" s="22"/>
      <c r="E111" s="23"/>
      <c r="F111" s="5">
        <f>SUM(F89:F110)</f>
        <v>0</v>
      </c>
    </row>
    <row r="112" spans="1:6" x14ac:dyDescent="0.25">
      <c r="A112" s="34"/>
    </row>
    <row r="114" spans="1:6" ht="15.75" thickBot="1" x14ac:dyDescent="0.3">
      <c r="A114" s="42" t="s">
        <v>66</v>
      </c>
    </row>
    <row r="115" spans="1:6" ht="15.75" thickBot="1" x14ac:dyDescent="0.3">
      <c r="A115" s="32" t="s">
        <v>0</v>
      </c>
      <c r="B115" s="1" t="s">
        <v>1</v>
      </c>
      <c r="C115" s="2" t="s">
        <v>2</v>
      </c>
      <c r="D115" s="2" t="s">
        <v>3</v>
      </c>
      <c r="E115" s="2" t="s">
        <v>4</v>
      </c>
      <c r="F115" s="2" t="s">
        <v>5</v>
      </c>
    </row>
    <row r="116" spans="1:6" ht="15.75" thickBot="1" x14ac:dyDescent="0.3">
      <c r="A116" s="33">
        <v>401</v>
      </c>
      <c r="B116" s="5" t="s">
        <v>67</v>
      </c>
      <c r="C116" s="5" t="s">
        <v>47</v>
      </c>
      <c r="D116" s="5">
        <v>9.6</v>
      </c>
      <c r="E116" s="5"/>
      <c r="F116" s="5">
        <f>D116*E116</f>
        <v>0</v>
      </c>
    </row>
    <row r="117" spans="1:6" ht="15.75" thickBot="1" x14ac:dyDescent="0.3">
      <c r="A117" s="33">
        <v>402</v>
      </c>
      <c r="B117" s="5" t="s">
        <v>68</v>
      </c>
      <c r="C117" s="5" t="s">
        <v>47</v>
      </c>
      <c r="D117" s="5">
        <v>20</v>
      </c>
      <c r="E117" s="5"/>
      <c r="F117" s="5">
        <f t="shared" ref="F117:F139" si="5">D117*E117</f>
        <v>0</v>
      </c>
    </row>
    <row r="118" spans="1:6" ht="15.75" thickBot="1" x14ac:dyDescent="0.3">
      <c r="A118" s="33">
        <v>403</v>
      </c>
      <c r="B118" s="5" t="s">
        <v>69</v>
      </c>
      <c r="C118" s="5" t="s">
        <v>47</v>
      </c>
      <c r="D118" s="5">
        <v>100</v>
      </c>
      <c r="E118" s="5"/>
      <c r="F118" s="5">
        <f t="shared" si="5"/>
        <v>0</v>
      </c>
    </row>
    <row r="119" spans="1:6" ht="15.75" thickBot="1" x14ac:dyDescent="0.3">
      <c r="A119" s="33">
        <v>404</v>
      </c>
      <c r="B119" s="5" t="s">
        <v>70</v>
      </c>
      <c r="C119" s="5" t="s">
        <v>47</v>
      </c>
      <c r="D119" s="5">
        <v>3.7</v>
      </c>
      <c r="E119" s="5"/>
      <c r="F119" s="5">
        <f t="shared" si="5"/>
        <v>0</v>
      </c>
    </row>
    <row r="120" spans="1:6" ht="15.75" thickBot="1" x14ac:dyDescent="0.3">
      <c r="A120" s="33">
        <v>405</v>
      </c>
      <c r="B120" s="5" t="s">
        <v>71</v>
      </c>
      <c r="C120" s="5" t="s">
        <v>47</v>
      </c>
      <c r="D120" s="5">
        <v>3</v>
      </c>
      <c r="E120" s="5"/>
      <c r="F120" s="5">
        <f t="shared" si="5"/>
        <v>0</v>
      </c>
    </row>
    <row r="121" spans="1:6" ht="15.75" thickBot="1" x14ac:dyDescent="0.3">
      <c r="A121" s="33">
        <v>406</v>
      </c>
      <c r="B121" s="5" t="s">
        <v>72</v>
      </c>
      <c r="C121" s="5" t="s">
        <v>0</v>
      </c>
      <c r="D121" s="5">
        <v>1</v>
      </c>
      <c r="E121" s="5"/>
      <c r="F121" s="5">
        <f t="shared" si="5"/>
        <v>0</v>
      </c>
    </row>
    <row r="122" spans="1:6" ht="26.25" thickBot="1" x14ac:dyDescent="0.3">
      <c r="A122" s="33">
        <v>407</v>
      </c>
      <c r="B122" s="5" t="s">
        <v>73</v>
      </c>
      <c r="C122" s="5" t="s">
        <v>0</v>
      </c>
      <c r="D122" s="5">
        <v>1</v>
      </c>
      <c r="E122" s="5"/>
      <c r="F122" s="5">
        <f t="shared" si="5"/>
        <v>0</v>
      </c>
    </row>
    <row r="123" spans="1:6" ht="15.75" thickBot="1" x14ac:dyDescent="0.3">
      <c r="A123" s="33">
        <v>408</v>
      </c>
      <c r="B123" s="5" t="s">
        <v>74</v>
      </c>
      <c r="C123" s="5"/>
      <c r="D123" s="5">
        <v>3</v>
      </c>
      <c r="E123" s="5"/>
      <c r="F123" s="5">
        <f t="shared" si="5"/>
        <v>0</v>
      </c>
    </row>
    <row r="124" spans="1:6" ht="26.25" thickBot="1" x14ac:dyDescent="0.3">
      <c r="A124" s="33">
        <v>409</v>
      </c>
      <c r="B124" s="5" t="s">
        <v>212</v>
      </c>
      <c r="C124" s="5" t="s">
        <v>0</v>
      </c>
      <c r="D124" s="5">
        <v>1</v>
      </c>
      <c r="E124" s="5"/>
      <c r="F124" s="5">
        <f t="shared" si="5"/>
        <v>0</v>
      </c>
    </row>
    <row r="125" spans="1:6" ht="15.75" thickBot="1" x14ac:dyDescent="0.3">
      <c r="A125" s="33"/>
      <c r="B125" s="5"/>
      <c r="C125" s="5"/>
      <c r="D125" s="5"/>
      <c r="E125" s="5"/>
      <c r="F125" s="5">
        <f t="shared" si="5"/>
        <v>0</v>
      </c>
    </row>
    <row r="126" spans="1:6" ht="15.75" thickBot="1" x14ac:dyDescent="0.3">
      <c r="A126" s="33"/>
      <c r="B126" s="5"/>
      <c r="C126" s="5"/>
      <c r="D126" s="5"/>
      <c r="E126" s="5"/>
      <c r="F126" s="5">
        <f t="shared" si="5"/>
        <v>0</v>
      </c>
    </row>
    <row r="127" spans="1:6" ht="15.75" thickBot="1" x14ac:dyDescent="0.3">
      <c r="A127" s="33"/>
      <c r="B127" s="5"/>
      <c r="C127" s="5"/>
      <c r="D127" s="5"/>
      <c r="E127" s="5"/>
      <c r="F127" s="5">
        <f t="shared" si="5"/>
        <v>0</v>
      </c>
    </row>
    <row r="128" spans="1:6" ht="15.75" thickBot="1" x14ac:dyDescent="0.3">
      <c r="A128" s="33"/>
      <c r="B128" s="5"/>
      <c r="C128" s="5"/>
      <c r="D128" s="5"/>
      <c r="E128" s="5"/>
      <c r="F128" s="5">
        <f t="shared" si="5"/>
        <v>0</v>
      </c>
    </row>
    <row r="129" spans="1:6" ht="15.75" thickBot="1" x14ac:dyDescent="0.3">
      <c r="A129" s="33"/>
      <c r="B129" s="5"/>
      <c r="C129" s="5"/>
      <c r="D129" s="5"/>
      <c r="E129" s="5"/>
      <c r="F129" s="5">
        <f t="shared" si="5"/>
        <v>0</v>
      </c>
    </row>
    <row r="130" spans="1:6" ht="15.75" thickBot="1" x14ac:dyDescent="0.3">
      <c r="A130" s="33"/>
      <c r="B130" s="5"/>
      <c r="C130" s="5"/>
      <c r="D130" s="5"/>
      <c r="E130" s="5"/>
      <c r="F130" s="5">
        <f t="shared" si="5"/>
        <v>0</v>
      </c>
    </row>
    <row r="131" spans="1:6" ht="15.75" thickBot="1" x14ac:dyDescent="0.3">
      <c r="A131" s="33"/>
      <c r="B131" s="5"/>
      <c r="C131" s="5"/>
      <c r="D131" s="5"/>
      <c r="E131" s="5"/>
      <c r="F131" s="5">
        <f t="shared" si="5"/>
        <v>0</v>
      </c>
    </row>
    <row r="132" spans="1:6" ht="15.75" thickBot="1" x14ac:dyDescent="0.3">
      <c r="A132" s="33"/>
      <c r="B132" s="5"/>
      <c r="C132" s="5"/>
      <c r="D132" s="5"/>
      <c r="E132" s="5"/>
      <c r="F132" s="5">
        <f t="shared" si="5"/>
        <v>0</v>
      </c>
    </row>
    <row r="133" spans="1:6" ht="15.75" thickBot="1" x14ac:dyDescent="0.3">
      <c r="A133" s="27"/>
      <c r="B133" s="5"/>
      <c r="C133" s="5"/>
      <c r="D133" s="5"/>
      <c r="E133" s="5"/>
      <c r="F133" s="5">
        <f t="shared" si="5"/>
        <v>0</v>
      </c>
    </row>
    <row r="134" spans="1:6" ht="15.75" thickBot="1" x14ac:dyDescent="0.3">
      <c r="A134" s="33"/>
      <c r="B134" s="5"/>
      <c r="C134" s="5"/>
      <c r="D134" s="5"/>
      <c r="E134" s="5"/>
      <c r="F134" s="5">
        <f t="shared" si="5"/>
        <v>0</v>
      </c>
    </row>
    <row r="135" spans="1:6" ht="15.75" thickBot="1" x14ac:dyDescent="0.3">
      <c r="A135" s="27"/>
      <c r="B135" s="5"/>
      <c r="C135" s="5"/>
      <c r="D135" s="5"/>
      <c r="E135" s="5"/>
      <c r="F135" s="5">
        <f t="shared" si="5"/>
        <v>0</v>
      </c>
    </row>
    <row r="136" spans="1:6" ht="15.75" thickBot="1" x14ac:dyDescent="0.3">
      <c r="A136" s="27"/>
      <c r="B136" s="5"/>
      <c r="C136" s="5"/>
      <c r="D136" s="5"/>
      <c r="E136" s="5"/>
      <c r="F136" s="5">
        <f t="shared" si="5"/>
        <v>0</v>
      </c>
    </row>
    <row r="137" spans="1:6" ht="15.75" thickBot="1" x14ac:dyDescent="0.3">
      <c r="A137" s="27"/>
      <c r="B137" s="5"/>
      <c r="C137" s="5"/>
      <c r="D137" s="5"/>
      <c r="E137" s="5"/>
      <c r="F137" s="5">
        <f t="shared" si="5"/>
        <v>0</v>
      </c>
    </row>
    <row r="138" spans="1:6" ht="15.75" thickBot="1" x14ac:dyDescent="0.3">
      <c r="A138" s="27"/>
      <c r="B138" s="5"/>
      <c r="C138" s="5"/>
      <c r="D138" s="5"/>
      <c r="E138" s="5"/>
      <c r="F138" s="5">
        <f t="shared" si="5"/>
        <v>0</v>
      </c>
    </row>
    <row r="139" spans="1:6" ht="15.75" thickBot="1" x14ac:dyDescent="0.3">
      <c r="A139" s="27"/>
      <c r="B139" s="5"/>
      <c r="C139" s="5"/>
      <c r="D139" s="5"/>
      <c r="E139" s="5"/>
      <c r="F139" s="5">
        <f t="shared" si="5"/>
        <v>0</v>
      </c>
    </row>
    <row r="140" spans="1:6" ht="15.75" thickBot="1" x14ac:dyDescent="0.3">
      <c r="A140" s="27"/>
      <c r="B140" s="5" t="s">
        <v>75</v>
      </c>
      <c r="C140" s="7"/>
      <c r="D140" s="4"/>
      <c r="E140" s="6"/>
      <c r="F140" s="5">
        <f>SUM(F116:F139)</f>
        <v>0</v>
      </c>
    </row>
    <row r="141" spans="1:6" x14ac:dyDescent="0.25">
      <c r="A141" s="40"/>
    </row>
    <row r="142" spans="1:6" ht="15.75" thickBot="1" x14ac:dyDescent="0.3">
      <c r="A142" s="42" t="s">
        <v>76</v>
      </c>
    </row>
    <row r="143" spans="1:6" ht="15.75" thickBot="1" x14ac:dyDescent="0.3">
      <c r="A143" s="32" t="s">
        <v>0</v>
      </c>
      <c r="B143" s="1" t="s">
        <v>1</v>
      </c>
      <c r="C143" s="2" t="s">
        <v>2</v>
      </c>
      <c r="D143" s="2" t="s">
        <v>3</v>
      </c>
      <c r="E143" s="2" t="s">
        <v>4</v>
      </c>
      <c r="F143" s="2" t="s">
        <v>5</v>
      </c>
    </row>
    <row r="144" spans="1:6" ht="15.75" thickBot="1" x14ac:dyDescent="0.3">
      <c r="A144" s="27"/>
      <c r="B144" s="6" t="s">
        <v>77</v>
      </c>
      <c r="C144" s="5"/>
      <c r="D144" s="5"/>
      <c r="E144" s="6"/>
      <c r="F144" s="5"/>
    </row>
    <row r="145" spans="1:6" ht="39" thickBot="1" x14ac:dyDescent="0.3">
      <c r="A145" s="33">
        <v>501</v>
      </c>
      <c r="B145" s="5" t="s">
        <v>78</v>
      </c>
      <c r="C145" s="5" t="s">
        <v>79</v>
      </c>
      <c r="D145" s="5">
        <v>1</v>
      </c>
      <c r="E145" s="6"/>
      <c r="F145" s="5">
        <f>D145*E145</f>
        <v>0</v>
      </c>
    </row>
    <row r="146" spans="1:6" ht="26.25" thickBot="1" x14ac:dyDescent="0.3">
      <c r="A146" s="33">
        <v>502</v>
      </c>
      <c r="B146" s="5" t="s">
        <v>80</v>
      </c>
      <c r="C146" s="5" t="s">
        <v>0</v>
      </c>
      <c r="D146" s="5">
        <v>1</v>
      </c>
      <c r="E146" s="6"/>
      <c r="F146" s="5">
        <f t="shared" ref="F146:F203" si="6">D146*E146</f>
        <v>0</v>
      </c>
    </row>
    <row r="147" spans="1:6" ht="51.75" thickBot="1" x14ac:dyDescent="0.3">
      <c r="A147" s="33">
        <v>503</v>
      </c>
      <c r="B147" s="5" t="s">
        <v>81</v>
      </c>
      <c r="C147" s="5" t="s">
        <v>79</v>
      </c>
      <c r="D147" s="5">
        <v>1</v>
      </c>
      <c r="E147" s="6"/>
      <c r="F147" s="5">
        <f t="shared" si="6"/>
        <v>0</v>
      </c>
    </row>
    <row r="148" spans="1:6" ht="15.75" thickBot="1" x14ac:dyDescent="0.3">
      <c r="A148" s="33">
        <v>504</v>
      </c>
      <c r="B148" s="5" t="s">
        <v>82</v>
      </c>
      <c r="C148" s="5" t="s">
        <v>47</v>
      </c>
      <c r="D148" s="5">
        <v>2.5</v>
      </c>
      <c r="E148" s="6"/>
      <c r="F148" s="5">
        <f t="shared" si="6"/>
        <v>0</v>
      </c>
    </row>
    <row r="149" spans="1:6" ht="26.25" thickBot="1" x14ac:dyDescent="0.3">
      <c r="A149" s="33">
        <v>505</v>
      </c>
      <c r="B149" s="5" t="s">
        <v>83</v>
      </c>
      <c r="C149" s="5" t="s">
        <v>47</v>
      </c>
      <c r="D149" s="5">
        <v>1</v>
      </c>
      <c r="E149" s="6"/>
      <c r="F149" s="5">
        <f t="shared" si="6"/>
        <v>0</v>
      </c>
    </row>
    <row r="150" spans="1:6" ht="26.25" thickBot="1" x14ac:dyDescent="0.3">
      <c r="A150" s="33">
        <v>506</v>
      </c>
      <c r="B150" s="5" t="s">
        <v>84</v>
      </c>
      <c r="C150" s="5" t="s">
        <v>56</v>
      </c>
      <c r="D150" s="5">
        <v>5</v>
      </c>
      <c r="E150" s="6"/>
      <c r="F150" s="5">
        <f t="shared" si="6"/>
        <v>0</v>
      </c>
    </row>
    <row r="151" spans="1:6" ht="15.75" thickBot="1" x14ac:dyDescent="0.3">
      <c r="A151" s="33">
        <v>507</v>
      </c>
      <c r="B151" s="5" t="s">
        <v>85</v>
      </c>
      <c r="C151" s="5" t="s">
        <v>79</v>
      </c>
      <c r="D151" s="5">
        <v>1</v>
      </c>
      <c r="E151" s="6"/>
      <c r="F151" s="5">
        <f t="shared" si="6"/>
        <v>0</v>
      </c>
    </row>
    <row r="152" spans="1:6" ht="26.25" thickBot="1" x14ac:dyDescent="0.3">
      <c r="A152" s="33">
        <v>508</v>
      </c>
      <c r="B152" s="5" t="s">
        <v>86</v>
      </c>
      <c r="C152" s="5" t="s">
        <v>79</v>
      </c>
      <c r="D152" s="5">
        <v>1</v>
      </c>
      <c r="E152" s="6"/>
      <c r="F152" s="5">
        <f t="shared" si="6"/>
        <v>0</v>
      </c>
    </row>
    <row r="153" spans="1:6" ht="26.25" thickBot="1" x14ac:dyDescent="0.3">
      <c r="A153" s="33">
        <v>509</v>
      </c>
      <c r="B153" s="5" t="s">
        <v>87</v>
      </c>
      <c r="C153" s="5" t="s">
        <v>47</v>
      </c>
      <c r="D153" s="5">
        <v>30</v>
      </c>
      <c r="E153" s="6"/>
      <c r="F153" s="5">
        <f t="shared" si="6"/>
        <v>0</v>
      </c>
    </row>
    <row r="154" spans="1:6" ht="26.25" thickBot="1" x14ac:dyDescent="0.3">
      <c r="A154" s="33">
        <v>510</v>
      </c>
      <c r="B154" s="5" t="s">
        <v>88</v>
      </c>
      <c r="C154" s="5" t="s">
        <v>47</v>
      </c>
      <c r="D154" s="5">
        <v>3</v>
      </c>
      <c r="E154" s="6"/>
      <c r="F154" s="5">
        <f t="shared" si="6"/>
        <v>0</v>
      </c>
    </row>
    <row r="155" spans="1:6" ht="26.25" thickBot="1" x14ac:dyDescent="0.3">
      <c r="A155" s="33">
        <v>511</v>
      </c>
      <c r="B155" s="5" t="s">
        <v>89</v>
      </c>
      <c r="C155" s="5" t="s">
        <v>79</v>
      </c>
      <c r="D155" s="5">
        <v>1</v>
      </c>
      <c r="E155" s="6"/>
      <c r="F155" s="5">
        <f t="shared" si="6"/>
        <v>0</v>
      </c>
    </row>
    <row r="156" spans="1:6" ht="26.25" thickBot="1" x14ac:dyDescent="0.3">
      <c r="A156" s="33">
        <v>512</v>
      </c>
      <c r="B156" s="5" t="s">
        <v>90</v>
      </c>
      <c r="C156" s="5" t="s">
        <v>79</v>
      </c>
      <c r="D156" s="5">
        <v>1</v>
      </c>
      <c r="E156" s="6"/>
      <c r="F156" s="5">
        <f t="shared" si="6"/>
        <v>0</v>
      </c>
    </row>
    <row r="157" spans="1:6" ht="15.75" thickBot="1" x14ac:dyDescent="0.3">
      <c r="A157" s="33">
        <v>513</v>
      </c>
      <c r="B157" s="5" t="s">
        <v>91</v>
      </c>
      <c r="C157" s="5" t="s">
        <v>47</v>
      </c>
      <c r="D157" s="5">
        <v>2.1</v>
      </c>
      <c r="E157" s="6"/>
      <c r="F157" s="5">
        <f t="shared" si="6"/>
        <v>0</v>
      </c>
    </row>
    <row r="158" spans="1:6" ht="39" thickBot="1" x14ac:dyDescent="0.3">
      <c r="A158" s="33">
        <v>514</v>
      </c>
      <c r="B158" s="5" t="s">
        <v>92</v>
      </c>
      <c r="C158" s="5" t="s">
        <v>93</v>
      </c>
      <c r="D158" s="5">
        <v>64</v>
      </c>
      <c r="E158" s="6"/>
      <c r="F158" s="5">
        <f t="shared" si="6"/>
        <v>0</v>
      </c>
    </row>
    <row r="159" spans="1:6" ht="26.25" thickBot="1" x14ac:dyDescent="0.3">
      <c r="A159" s="33">
        <v>515</v>
      </c>
      <c r="B159" s="5" t="s">
        <v>94</v>
      </c>
      <c r="C159" s="5" t="s">
        <v>93</v>
      </c>
      <c r="D159" s="5">
        <v>48</v>
      </c>
      <c r="E159" s="6"/>
      <c r="F159" s="5">
        <f t="shared" si="6"/>
        <v>0</v>
      </c>
    </row>
    <row r="160" spans="1:6" ht="15.75" thickBot="1" x14ac:dyDescent="0.3">
      <c r="A160" s="33">
        <v>516</v>
      </c>
      <c r="B160" s="5" t="s">
        <v>95</v>
      </c>
      <c r="C160" s="5" t="s">
        <v>56</v>
      </c>
      <c r="D160" s="5">
        <v>1</v>
      </c>
      <c r="E160" s="6"/>
      <c r="F160" s="5">
        <f t="shared" si="6"/>
        <v>0</v>
      </c>
    </row>
    <row r="161" spans="1:6" ht="26.25" thickBot="1" x14ac:dyDescent="0.3">
      <c r="A161" s="33">
        <v>517</v>
      </c>
      <c r="B161" s="5" t="s">
        <v>96</v>
      </c>
      <c r="C161" s="5" t="s">
        <v>47</v>
      </c>
      <c r="D161" s="5">
        <v>3</v>
      </c>
      <c r="E161" s="6"/>
      <c r="F161" s="5">
        <f t="shared" si="6"/>
        <v>0</v>
      </c>
    </row>
    <row r="162" spans="1:6" ht="15.75" thickBot="1" x14ac:dyDescent="0.3">
      <c r="A162" s="33">
        <v>518</v>
      </c>
      <c r="B162" s="5" t="s">
        <v>97</v>
      </c>
      <c r="C162" s="5" t="s">
        <v>47</v>
      </c>
      <c r="D162" s="5">
        <v>25</v>
      </c>
      <c r="E162" s="6"/>
      <c r="F162" s="5">
        <f t="shared" si="6"/>
        <v>0</v>
      </c>
    </row>
    <row r="163" spans="1:6" ht="15.75" thickBot="1" x14ac:dyDescent="0.3">
      <c r="A163" s="33">
        <v>519</v>
      </c>
      <c r="B163" s="5" t="s">
        <v>98</v>
      </c>
      <c r="C163" s="5" t="s">
        <v>47</v>
      </c>
      <c r="D163" s="5">
        <v>40.6</v>
      </c>
      <c r="E163" s="6"/>
      <c r="F163" s="5">
        <f t="shared" si="6"/>
        <v>0</v>
      </c>
    </row>
    <row r="164" spans="1:6" ht="39" thickBot="1" x14ac:dyDescent="0.3">
      <c r="A164" s="33">
        <v>520</v>
      </c>
      <c r="B164" s="5" t="s">
        <v>99</v>
      </c>
      <c r="C164" s="5" t="s">
        <v>93</v>
      </c>
      <c r="D164" s="5">
        <v>51</v>
      </c>
      <c r="E164" s="6"/>
      <c r="F164" s="5">
        <f t="shared" si="6"/>
        <v>0</v>
      </c>
    </row>
    <row r="165" spans="1:6" ht="15.75" thickBot="1" x14ac:dyDescent="0.3">
      <c r="A165" s="33">
        <v>521</v>
      </c>
      <c r="B165" s="5" t="s">
        <v>100</v>
      </c>
      <c r="C165" s="5" t="s">
        <v>93</v>
      </c>
      <c r="D165" s="5">
        <v>51</v>
      </c>
      <c r="E165" s="6"/>
      <c r="F165" s="5">
        <f t="shared" si="6"/>
        <v>0</v>
      </c>
    </row>
    <row r="166" spans="1:6" ht="39" thickBot="1" x14ac:dyDescent="0.3">
      <c r="A166" s="33">
        <v>522</v>
      </c>
      <c r="B166" s="5" t="s">
        <v>101</v>
      </c>
      <c r="C166" s="5" t="s">
        <v>47</v>
      </c>
      <c r="D166" s="5">
        <v>40.6</v>
      </c>
      <c r="E166" s="6"/>
      <c r="F166" s="5">
        <f t="shared" si="6"/>
        <v>0</v>
      </c>
    </row>
    <row r="167" spans="1:6" ht="39" thickBot="1" x14ac:dyDescent="0.3">
      <c r="A167" s="33">
        <v>523</v>
      </c>
      <c r="B167" s="5" t="s">
        <v>102</v>
      </c>
      <c r="C167" s="5" t="s">
        <v>56</v>
      </c>
      <c r="D167" s="5">
        <v>1</v>
      </c>
      <c r="E167" s="6"/>
      <c r="F167" s="5">
        <f t="shared" si="6"/>
        <v>0</v>
      </c>
    </row>
    <row r="168" spans="1:6" ht="15.75" thickBot="1" x14ac:dyDescent="0.3">
      <c r="A168" s="33"/>
      <c r="B168" s="5"/>
      <c r="C168" s="5"/>
      <c r="D168" s="5"/>
      <c r="E168" s="6"/>
      <c r="F168" s="5"/>
    </row>
    <row r="169" spans="1:6" ht="15.75" thickBot="1" x14ac:dyDescent="0.3">
      <c r="A169" s="33"/>
      <c r="B169" s="6" t="s">
        <v>103</v>
      </c>
      <c r="C169" s="5"/>
      <c r="D169" s="5"/>
      <c r="E169" s="6"/>
      <c r="F169" s="5"/>
    </row>
    <row r="170" spans="1:6" ht="26.25" thickBot="1" x14ac:dyDescent="0.3">
      <c r="A170" s="33">
        <v>524</v>
      </c>
      <c r="B170" s="5" t="s">
        <v>104</v>
      </c>
      <c r="C170" s="5" t="s">
        <v>0</v>
      </c>
      <c r="D170" s="5">
        <v>1</v>
      </c>
      <c r="E170" s="6"/>
      <c r="F170" s="5">
        <f t="shared" si="6"/>
        <v>0</v>
      </c>
    </row>
    <row r="171" spans="1:6" ht="26.25" thickBot="1" x14ac:dyDescent="0.3">
      <c r="A171" s="33">
        <v>525</v>
      </c>
      <c r="B171" s="5" t="s">
        <v>105</v>
      </c>
      <c r="C171" s="5" t="s">
        <v>47</v>
      </c>
      <c r="D171" s="5">
        <v>210</v>
      </c>
      <c r="E171" s="6"/>
      <c r="F171" s="5">
        <f t="shared" si="6"/>
        <v>0</v>
      </c>
    </row>
    <row r="172" spans="1:6" ht="51.75" thickBot="1" x14ac:dyDescent="0.3">
      <c r="A172" s="33">
        <v>526</v>
      </c>
      <c r="B172" s="5" t="s">
        <v>106</v>
      </c>
      <c r="C172" s="5" t="s">
        <v>93</v>
      </c>
      <c r="D172" s="5">
        <v>210</v>
      </c>
      <c r="E172" s="6"/>
      <c r="F172" s="5">
        <f t="shared" si="6"/>
        <v>0</v>
      </c>
    </row>
    <row r="173" spans="1:6" ht="15.75" thickBot="1" x14ac:dyDescent="0.3">
      <c r="A173" s="33">
        <v>527</v>
      </c>
      <c r="B173" s="5" t="s">
        <v>107</v>
      </c>
      <c r="C173" s="5" t="s">
        <v>56</v>
      </c>
      <c r="D173" s="5">
        <v>10</v>
      </c>
      <c r="E173" s="6"/>
      <c r="F173" s="5">
        <f t="shared" si="6"/>
        <v>0</v>
      </c>
    </row>
    <row r="174" spans="1:6" ht="26.25" thickBot="1" x14ac:dyDescent="0.3">
      <c r="A174" s="33">
        <v>528</v>
      </c>
      <c r="B174" s="5" t="s">
        <v>108</v>
      </c>
      <c r="C174" s="5" t="s">
        <v>47</v>
      </c>
      <c r="D174" s="5">
        <v>250</v>
      </c>
      <c r="E174" s="6"/>
      <c r="F174" s="5">
        <f t="shared" si="6"/>
        <v>0</v>
      </c>
    </row>
    <row r="175" spans="1:6" ht="15.75" thickBot="1" x14ac:dyDescent="0.3">
      <c r="A175" s="33"/>
      <c r="B175" s="5"/>
      <c r="C175" s="5"/>
      <c r="D175" s="5"/>
      <c r="E175" s="6"/>
      <c r="F175" s="5"/>
    </row>
    <row r="176" spans="1:6" ht="15.75" thickBot="1" x14ac:dyDescent="0.3">
      <c r="A176" s="33"/>
      <c r="B176" s="6" t="s">
        <v>109</v>
      </c>
      <c r="C176" s="5"/>
      <c r="D176" s="5"/>
      <c r="E176" s="6"/>
      <c r="F176" s="5"/>
    </row>
    <row r="177" spans="1:6" ht="39" thickBot="1" x14ac:dyDescent="0.3">
      <c r="A177" s="33">
        <v>529</v>
      </c>
      <c r="B177" s="5" t="s">
        <v>110</v>
      </c>
      <c r="C177" s="5" t="s">
        <v>56</v>
      </c>
      <c r="D177" s="5">
        <v>2</v>
      </c>
      <c r="E177" s="6"/>
      <c r="F177" s="5">
        <f t="shared" si="6"/>
        <v>0</v>
      </c>
    </row>
    <row r="178" spans="1:6" ht="15.75" thickBot="1" x14ac:dyDescent="0.3">
      <c r="A178" s="33">
        <v>530</v>
      </c>
      <c r="B178" s="5" t="s">
        <v>111</v>
      </c>
      <c r="C178" s="5" t="s">
        <v>0</v>
      </c>
      <c r="D178" s="5"/>
      <c r="E178" s="6"/>
      <c r="F178" s="5">
        <f t="shared" si="6"/>
        <v>0</v>
      </c>
    </row>
    <row r="179" spans="1:6" ht="15.75" thickBot="1" x14ac:dyDescent="0.3">
      <c r="A179" s="33">
        <v>531</v>
      </c>
      <c r="B179" s="5" t="s">
        <v>112</v>
      </c>
      <c r="C179" s="5" t="s">
        <v>56</v>
      </c>
      <c r="D179" s="5">
        <v>1</v>
      </c>
      <c r="E179" s="6"/>
      <c r="F179" s="5">
        <f t="shared" si="6"/>
        <v>0</v>
      </c>
    </row>
    <row r="180" spans="1:6" ht="26.25" thickBot="1" x14ac:dyDescent="0.3">
      <c r="A180" s="33">
        <v>532</v>
      </c>
      <c r="B180" s="5" t="s">
        <v>113</v>
      </c>
      <c r="C180" s="5" t="s">
        <v>56</v>
      </c>
      <c r="D180" s="5">
        <v>1</v>
      </c>
      <c r="E180" s="6"/>
      <c r="F180" s="5">
        <f t="shared" si="6"/>
        <v>0</v>
      </c>
    </row>
    <row r="181" spans="1:6" ht="15.75" thickBot="1" x14ac:dyDescent="0.3">
      <c r="A181" s="33">
        <v>533</v>
      </c>
      <c r="B181" s="5" t="s">
        <v>114</v>
      </c>
      <c r="C181" s="5" t="s">
        <v>56</v>
      </c>
      <c r="D181" s="5">
        <v>1</v>
      </c>
      <c r="E181" s="6"/>
      <c r="F181" s="5">
        <f t="shared" si="6"/>
        <v>0</v>
      </c>
    </row>
    <row r="182" spans="1:6" ht="22.5" customHeight="1" thickBot="1" x14ac:dyDescent="0.3">
      <c r="A182" s="33">
        <v>534</v>
      </c>
      <c r="B182" s="5" t="s">
        <v>115</v>
      </c>
      <c r="C182" s="5" t="s">
        <v>56</v>
      </c>
      <c r="D182" s="5">
        <v>1</v>
      </c>
      <c r="E182" s="6"/>
      <c r="F182" s="5">
        <f t="shared" si="6"/>
        <v>0</v>
      </c>
    </row>
    <row r="183" spans="1:6" ht="15.75" thickBot="1" x14ac:dyDescent="0.3">
      <c r="A183" s="33"/>
      <c r="B183" s="5"/>
      <c r="C183" s="5"/>
      <c r="D183" s="5"/>
      <c r="E183" s="6"/>
      <c r="F183" s="5"/>
    </row>
    <row r="184" spans="1:6" ht="15.75" thickBot="1" x14ac:dyDescent="0.3">
      <c r="A184" s="33"/>
      <c r="B184" s="6" t="s">
        <v>116</v>
      </c>
      <c r="C184" s="5"/>
      <c r="D184" s="5"/>
      <c r="E184" s="6"/>
      <c r="F184" s="5"/>
    </row>
    <row r="185" spans="1:6" ht="26.25" thickBot="1" x14ac:dyDescent="0.3">
      <c r="A185" s="33">
        <v>535</v>
      </c>
      <c r="B185" s="5" t="s">
        <v>117</v>
      </c>
      <c r="C185" s="5" t="s">
        <v>56</v>
      </c>
      <c r="D185" s="5">
        <v>1</v>
      </c>
      <c r="E185" s="6"/>
      <c r="F185" s="5">
        <f t="shared" si="6"/>
        <v>0</v>
      </c>
    </row>
    <row r="186" spans="1:6" ht="15.75" thickBot="1" x14ac:dyDescent="0.3">
      <c r="A186" s="33">
        <v>536</v>
      </c>
      <c r="B186" s="5" t="s">
        <v>118</v>
      </c>
      <c r="C186" s="5" t="s">
        <v>56</v>
      </c>
      <c r="D186" s="5">
        <v>1</v>
      </c>
      <c r="E186" s="6"/>
      <c r="F186" s="5">
        <f t="shared" si="6"/>
        <v>0</v>
      </c>
    </row>
    <row r="187" spans="1:6" ht="26.25" thickBot="1" x14ac:dyDescent="0.3">
      <c r="A187" s="33">
        <v>538</v>
      </c>
      <c r="B187" s="5" t="s">
        <v>119</v>
      </c>
      <c r="C187" s="5" t="s">
        <v>56</v>
      </c>
      <c r="D187" s="5">
        <v>1</v>
      </c>
      <c r="E187" s="6"/>
      <c r="F187" s="5">
        <f t="shared" si="6"/>
        <v>0</v>
      </c>
    </row>
    <row r="188" spans="1:6" ht="15.75" thickBot="1" x14ac:dyDescent="0.3">
      <c r="A188" s="33">
        <v>539</v>
      </c>
      <c r="B188" s="5" t="s">
        <v>120</v>
      </c>
      <c r="C188" s="5" t="s">
        <v>56</v>
      </c>
      <c r="D188" s="5">
        <v>3</v>
      </c>
      <c r="E188" s="6"/>
      <c r="F188" s="5">
        <f t="shared" si="6"/>
        <v>0</v>
      </c>
    </row>
    <row r="189" spans="1:6" ht="39" thickBot="1" x14ac:dyDescent="0.3">
      <c r="A189" s="33">
        <v>540</v>
      </c>
      <c r="B189" s="5" t="s">
        <v>121</v>
      </c>
      <c r="C189" s="5" t="s">
        <v>0</v>
      </c>
      <c r="D189" s="5">
        <v>1</v>
      </c>
      <c r="E189" s="6"/>
      <c r="F189" s="5">
        <f t="shared" si="6"/>
        <v>0</v>
      </c>
    </row>
    <row r="190" spans="1:6" ht="15.75" thickBot="1" x14ac:dyDescent="0.3">
      <c r="A190" s="33">
        <v>541</v>
      </c>
      <c r="B190" s="5" t="s">
        <v>122</v>
      </c>
      <c r="C190" s="5" t="s">
        <v>0</v>
      </c>
      <c r="D190" s="5">
        <v>1</v>
      </c>
      <c r="E190" s="6"/>
      <c r="F190" s="5">
        <f t="shared" si="6"/>
        <v>0</v>
      </c>
    </row>
    <row r="191" spans="1:6" ht="15.75" thickBot="1" x14ac:dyDescent="0.3">
      <c r="A191" s="33">
        <v>542</v>
      </c>
      <c r="B191" s="5" t="s">
        <v>123</v>
      </c>
      <c r="C191" s="5" t="s">
        <v>0</v>
      </c>
      <c r="D191" s="5">
        <v>1</v>
      </c>
      <c r="E191" s="6"/>
      <c r="F191" s="5">
        <f t="shared" si="6"/>
        <v>0</v>
      </c>
    </row>
    <row r="192" spans="1:6" ht="15.75" thickBot="1" x14ac:dyDescent="0.3">
      <c r="A192" s="33"/>
      <c r="B192" s="5"/>
      <c r="C192" s="5"/>
      <c r="D192" s="5"/>
      <c r="E192" s="6"/>
      <c r="F192" s="5"/>
    </row>
    <row r="193" spans="1:7" ht="15.75" thickBot="1" x14ac:dyDescent="0.3">
      <c r="A193" s="33"/>
      <c r="B193" s="6" t="s">
        <v>124</v>
      </c>
      <c r="C193" s="5"/>
      <c r="D193" s="5"/>
      <c r="E193" s="6"/>
      <c r="F193" s="5"/>
    </row>
    <row r="194" spans="1:7" ht="15.75" thickBot="1" x14ac:dyDescent="0.3">
      <c r="A194" s="33">
        <v>543</v>
      </c>
      <c r="B194" s="5" t="s">
        <v>125</v>
      </c>
      <c r="C194" s="5" t="s">
        <v>0</v>
      </c>
      <c r="D194" s="5">
        <v>1</v>
      </c>
      <c r="E194" s="6"/>
      <c r="F194" s="5">
        <f t="shared" si="6"/>
        <v>0</v>
      </c>
    </row>
    <row r="195" spans="1:7" ht="26.25" thickBot="1" x14ac:dyDescent="0.3">
      <c r="A195" s="33">
        <v>544</v>
      </c>
      <c r="B195" s="5" t="s">
        <v>126</v>
      </c>
      <c r="C195" s="5" t="s">
        <v>0</v>
      </c>
      <c r="D195" s="5">
        <v>1</v>
      </c>
      <c r="E195" s="6"/>
      <c r="F195" s="5">
        <f t="shared" si="6"/>
        <v>0</v>
      </c>
    </row>
    <row r="196" spans="1:7" ht="15.75" thickBot="1" x14ac:dyDescent="0.3">
      <c r="A196" s="33">
        <v>545</v>
      </c>
      <c r="B196" s="5" t="s">
        <v>127</v>
      </c>
      <c r="C196" s="5" t="s">
        <v>0</v>
      </c>
      <c r="D196" s="5">
        <v>1</v>
      </c>
      <c r="E196" s="6"/>
      <c r="F196" s="5">
        <f t="shared" si="6"/>
        <v>0</v>
      </c>
    </row>
    <row r="197" spans="1:7" ht="15.75" thickBot="1" x14ac:dyDescent="0.3">
      <c r="A197" s="33">
        <v>546</v>
      </c>
      <c r="B197" s="5" t="s">
        <v>128</v>
      </c>
      <c r="C197" s="5" t="s">
        <v>0</v>
      </c>
      <c r="D197" s="5">
        <v>1</v>
      </c>
      <c r="E197" s="6"/>
      <c r="F197" s="5">
        <f t="shared" si="6"/>
        <v>0</v>
      </c>
    </row>
    <row r="198" spans="1:7" ht="39" thickBot="1" x14ac:dyDescent="0.3">
      <c r="A198" s="33">
        <v>547</v>
      </c>
      <c r="B198" s="5" t="s">
        <v>129</v>
      </c>
      <c r="C198" s="5" t="s">
        <v>0</v>
      </c>
      <c r="D198" s="5">
        <v>1</v>
      </c>
      <c r="E198" s="6"/>
      <c r="F198" s="5">
        <f t="shared" si="6"/>
        <v>0</v>
      </c>
    </row>
    <row r="199" spans="1:7" ht="15.75" thickBot="1" x14ac:dyDescent="0.3">
      <c r="A199" s="33"/>
      <c r="B199" s="5" t="s">
        <v>130</v>
      </c>
      <c r="C199" s="5"/>
      <c r="D199" s="5"/>
      <c r="E199" s="6"/>
      <c r="F199" s="5">
        <f t="shared" si="6"/>
        <v>0</v>
      </c>
    </row>
    <row r="200" spans="1:7" ht="15.75" thickBot="1" x14ac:dyDescent="0.3">
      <c r="A200" s="33">
        <v>548</v>
      </c>
      <c r="B200" s="5" t="s">
        <v>131</v>
      </c>
      <c r="C200" s="5" t="s">
        <v>56</v>
      </c>
      <c r="D200" s="5">
        <v>1</v>
      </c>
      <c r="E200" s="6"/>
      <c r="F200" s="5">
        <f t="shared" si="6"/>
        <v>0</v>
      </c>
    </row>
    <row r="201" spans="1:7" ht="15.75" thickBot="1" x14ac:dyDescent="0.3">
      <c r="A201" s="33">
        <v>549</v>
      </c>
      <c r="B201" s="5" t="s">
        <v>132</v>
      </c>
      <c r="C201" s="5" t="s">
        <v>7</v>
      </c>
      <c r="D201" s="5">
        <v>200</v>
      </c>
      <c r="E201" s="6"/>
      <c r="F201" s="5">
        <f t="shared" si="6"/>
        <v>0</v>
      </c>
    </row>
    <row r="202" spans="1:7" ht="15.75" thickBot="1" x14ac:dyDescent="0.3">
      <c r="A202" s="33"/>
      <c r="B202" s="5"/>
      <c r="C202" s="5"/>
      <c r="D202" s="5"/>
      <c r="E202" s="6"/>
      <c r="F202" s="5">
        <f t="shared" si="6"/>
        <v>0</v>
      </c>
    </row>
    <row r="203" spans="1:7" ht="15.75" thickBot="1" x14ac:dyDescent="0.3">
      <c r="A203" s="33"/>
      <c r="B203" s="5"/>
      <c r="C203" s="5"/>
      <c r="D203" s="5"/>
      <c r="E203" s="6"/>
      <c r="F203" s="5">
        <f t="shared" si="6"/>
        <v>0</v>
      </c>
    </row>
    <row r="204" spans="1:7" ht="15.75" thickBot="1" x14ac:dyDescent="0.3">
      <c r="A204" s="33"/>
      <c r="B204" s="21" t="s">
        <v>133</v>
      </c>
      <c r="C204" s="22"/>
      <c r="D204" s="22"/>
      <c r="E204" s="23"/>
      <c r="F204" s="5">
        <f>SUM(F145:F203)</f>
        <v>0</v>
      </c>
    </row>
    <row r="205" spans="1:7" x14ac:dyDescent="0.25">
      <c r="A205" s="41"/>
      <c r="B205" s="28"/>
      <c r="C205" s="28"/>
      <c r="D205" s="28"/>
      <c r="E205" s="28"/>
      <c r="F205" s="28"/>
      <c r="G205" s="28"/>
    </row>
    <row r="206" spans="1:7" ht="15.75" thickBot="1" x14ac:dyDescent="0.3">
      <c r="A206" s="42" t="s">
        <v>134</v>
      </c>
    </row>
    <row r="207" spans="1:7" ht="15.75" thickBot="1" x14ac:dyDescent="0.3">
      <c r="A207" s="32" t="s">
        <v>0</v>
      </c>
      <c r="B207" s="1" t="s">
        <v>1</v>
      </c>
      <c r="C207" s="2" t="s">
        <v>2</v>
      </c>
      <c r="D207" s="2" t="s">
        <v>3</v>
      </c>
      <c r="E207" s="2" t="s">
        <v>4</v>
      </c>
      <c r="F207" s="2" t="s">
        <v>5</v>
      </c>
    </row>
    <row r="208" spans="1:7" ht="26.25" thickBot="1" x14ac:dyDescent="0.3">
      <c r="A208" s="33">
        <v>601</v>
      </c>
      <c r="B208" s="5" t="s">
        <v>135</v>
      </c>
      <c r="C208" s="5" t="s">
        <v>47</v>
      </c>
      <c r="D208" s="5">
        <v>19</v>
      </c>
      <c r="E208" s="5"/>
      <c r="F208" s="5">
        <f>D208*E208</f>
        <v>0</v>
      </c>
    </row>
    <row r="209" spans="1:6" ht="26.25" thickBot="1" x14ac:dyDescent="0.3">
      <c r="A209" s="33">
        <v>602</v>
      </c>
      <c r="B209" s="5" t="s">
        <v>136</v>
      </c>
      <c r="C209" s="5" t="s">
        <v>47</v>
      </c>
      <c r="D209" s="5">
        <v>116</v>
      </c>
      <c r="E209" s="5"/>
      <c r="F209" s="5">
        <f t="shared" ref="F209:F244" si="7">D209*E209</f>
        <v>0</v>
      </c>
    </row>
    <row r="210" spans="1:6" ht="26.25" thickBot="1" x14ac:dyDescent="0.3">
      <c r="A210" s="33">
        <v>603</v>
      </c>
      <c r="B210" s="5" t="s">
        <v>137</v>
      </c>
      <c r="C210" s="5" t="s">
        <v>56</v>
      </c>
      <c r="D210" s="5">
        <v>2</v>
      </c>
      <c r="E210" s="5"/>
      <c r="F210" s="5">
        <f t="shared" si="7"/>
        <v>0</v>
      </c>
    </row>
    <row r="211" spans="1:6" ht="39" thickBot="1" x14ac:dyDescent="0.3">
      <c r="A211" s="33">
        <v>604</v>
      </c>
      <c r="B211" s="5" t="s">
        <v>138</v>
      </c>
      <c r="C211" s="5" t="s">
        <v>47</v>
      </c>
      <c r="D211" s="5">
        <v>112</v>
      </c>
      <c r="E211" s="5"/>
      <c r="F211" s="5">
        <f t="shared" si="7"/>
        <v>0</v>
      </c>
    </row>
    <row r="212" spans="1:6" ht="26.25" thickBot="1" x14ac:dyDescent="0.3">
      <c r="A212" s="33">
        <v>605</v>
      </c>
      <c r="B212" s="5" t="s">
        <v>139</v>
      </c>
      <c r="C212" s="5" t="s">
        <v>0</v>
      </c>
      <c r="D212" s="5">
        <v>1</v>
      </c>
      <c r="E212" s="5"/>
      <c r="F212" s="5">
        <f t="shared" si="7"/>
        <v>0</v>
      </c>
    </row>
    <row r="213" spans="1:6" ht="39" thickBot="1" x14ac:dyDescent="0.3">
      <c r="A213" s="33">
        <v>606</v>
      </c>
      <c r="B213" s="5" t="s">
        <v>140</v>
      </c>
      <c r="C213" s="5" t="s">
        <v>47</v>
      </c>
      <c r="D213" s="5">
        <v>210</v>
      </c>
      <c r="E213" s="5"/>
      <c r="F213" s="5">
        <f t="shared" si="7"/>
        <v>0</v>
      </c>
    </row>
    <row r="214" spans="1:6" ht="15.75" thickBot="1" x14ac:dyDescent="0.3">
      <c r="A214" s="33">
        <v>607</v>
      </c>
      <c r="B214" s="5" t="s">
        <v>141</v>
      </c>
      <c r="C214" s="5" t="s">
        <v>0</v>
      </c>
      <c r="D214" s="5">
        <v>1</v>
      </c>
      <c r="E214" s="5"/>
      <c r="F214" s="5">
        <f t="shared" si="7"/>
        <v>0</v>
      </c>
    </row>
    <row r="215" spans="1:6" ht="51.75" thickBot="1" x14ac:dyDescent="0.3">
      <c r="A215" s="33">
        <v>608</v>
      </c>
      <c r="B215" s="5" t="s">
        <v>142</v>
      </c>
      <c r="C215" s="5" t="s">
        <v>47</v>
      </c>
      <c r="D215" s="5">
        <v>164</v>
      </c>
      <c r="E215" s="5"/>
      <c r="F215" s="5">
        <f t="shared" si="7"/>
        <v>0</v>
      </c>
    </row>
    <row r="216" spans="1:6" ht="39" thickBot="1" x14ac:dyDescent="0.3">
      <c r="A216" s="33">
        <v>609</v>
      </c>
      <c r="B216" s="5" t="s">
        <v>143</v>
      </c>
      <c r="C216" s="5" t="s">
        <v>47</v>
      </c>
      <c r="D216" s="5">
        <v>11</v>
      </c>
      <c r="E216" s="5"/>
      <c r="F216" s="5">
        <f t="shared" si="7"/>
        <v>0</v>
      </c>
    </row>
    <row r="217" spans="1:6" ht="15.75" thickBot="1" x14ac:dyDescent="0.3">
      <c r="A217" s="33">
        <v>610</v>
      </c>
      <c r="B217" s="5" t="s">
        <v>144</v>
      </c>
      <c r="C217" s="5" t="s">
        <v>0</v>
      </c>
      <c r="D217" s="5">
        <v>1</v>
      </c>
      <c r="E217" s="5"/>
      <c r="F217" s="5">
        <f t="shared" si="7"/>
        <v>0</v>
      </c>
    </row>
    <row r="218" spans="1:6" ht="39" thickBot="1" x14ac:dyDescent="0.3">
      <c r="A218" s="33">
        <v>611</v>
      </c>
      <c r="B218" s="5" t="s">
        <v>145</v>
      </c>
      <c r="C218" s="5" t="s">
        <v>47</v>
      </c>
      <c r="D218" s="5">
        <v>162</v>
      </c>
      <c r="E218" s="5"/>
      <c r="F218" s="5">
        <f t="shared" si="7"/>
        <v>0</v>
      </c>
    </row>
    <row r="219" spans="1:6" ht="39" thickBot="1" x14ac:dyDescent="0.3">
      <c r="A219" s="33">
        <v>612</v>
      </c>
      <c r="B219" s="5" t="s">
        <v>146</v>
      </c>
      <c r="C219" s="5" t="s">
        <v>56</v>
      </c>
      <c r="D219" s="5">
        <v>2</v>
      </c>
      <c r="E219" s="5"/>
      <c r="F219" s="5">
        <f t="shared" si="7"/>
        <v>0</v>
      </c>
    </row>
    <row r="220" spans="1:6" ht="39" thickBot="1" x14ac:dyDescent="0.3">
      <c r="A220" s="33">
        <v>613</v>
      </c>
      <c r="B220" s="5" t="s">
        <v>147</v>
      </c>
      <c r="C220" s="5" t="s">
        <v>47</v>
      </c>
      <c r="D220" s="5">
        <v>12</v>
      </c>
      <c r="E220" s="5"/>
      <c r="F220" s="5">
        <f t="shared" si="7"/>
        <v>0</v>
      </c>
    </row>
    <row r="221" spans="1:6" ht="26.25" thickBot="1" x14ac:dyDescent="0.3">
      <c r="A221" s="33">
        <v>614</v>
      </c>
      <c r="B221" s="5" t="s">
        <v>148</v>
      </c>
      <c r="C221" s="5" t="s">
        <v>47</v>
      </c>
      <c r="D221" s="5">
        <v>12</v>
      </c>
      <c r="E221" s="5"/>
      <c r="F221" s="5">
        <f t="shared" si="7"/>
        <v>0</v>
      </c>
    </row>
    <row r="222" spans="1:6" ht="39" thickBot="1" x14ac:dyDescent="0.3">
      <c r="A222" s="33">
        <v>615</v>
      </c>
      <c r="B222" s="5" t="s">
        <v>149</v>
      </c>
      <c r="C222" s="5" t="s">
        <v>47</v>
      </c>
      <c r="D222" s="5">
        <v>80</v>
      </c>
      <c r="E222" s="5"/>
      <c r="F222" s="5">
        <f t="shared" si="7"/>
        <v>0</v>
      </c>
    </row>
    <row r="223" spans="1:6" ht="15.75" thickBot="1" x14ac:dyDescent="0.3">
      <c r="A223" s="33">
        <v>616</v>
      </c>
      <c r="B223" s="5" t="s">
        <v>150</v>
      </c>
      <c r="C223" s="5" t="s">
        <v>56</v>
      </c>
      <c r="D223" s="5">
        <v>1</v>
      </c>
      <c r="E223" s="5"/>
      <c r="F223" s="5">
        <f t="shared" si="7"/>
        <v>0</v>
      </c>
    </row>
    <row r="224" spans="1:6" ht="15.75" thickBot="1" x14ac:dyDescent="0.3">
      <c r="A224" s="33">
        <v>617</v>
      </c>
      <c r="B224" s="5" t="s">
        <v>151</v>
      </c>
      <c r="C224" s="5" t="s">
        <v>56</v>
      </c>
      <c r="D224" s="5">
        <v>1</v>
      </c>
      <c r="E224" s="5"/>
      <c r="F224" s="5">
        <f t="shared" si="7"/>
        <v>0</v>
      </c>
    </row>
    <row r="225" spans="1:6" ht="26.25" thickBot="1" x14ac:dyDescent="0.3">
      <c r="A225" s="33">
        <v>618</v>
      </c>
      <c r="B225" s="5" t="s">
        <v>152</v>
      </c>
      <c r="C225" s="5" t="s">
        <v>56</v>
      </c>
      <c r="D225" s="5">
        <v>1</v>
      </c>
      <c r="E225" s="5"/>
      <c r="F225" s="5">
        <f t="shared" si="7"/>
        <v>0</v>
      </c>
    </row>
    <row r="226" spans="1:6" ht="15.75" thickBot="1" x14ac:dyDescent="0.3">
      <c r="A226" s="33">
        <v>619</v>
      </c>
      <c r="B226" s="5" t="s">
        <v>153</v>
      </c>
      <c r="C226" s="5" t="s">
        <v>47</v>
      </c>
      <c r="D226" s="5">
        <v>22.5</v>
      </c>
      <c r="E226" s="5"/>
      <c r="F226" s="5">
        <f t="shared" si="7"/>
        <v>0</v>
      </c>
    </row>
    <row r="227" spans="1:6" ht="15.75" thickBot="1" x14ac:dyDescent="0.3">
      <c r="A227" s="33">
        <v>620</v>
      </c>
      <c r="B227" s="5" t="s">
        <v>154</v>
      </c>
      <c r="C227" s="5" t="s">
        <v>79</v>
      </c>
      <c r="D227" s="5">
        <v>1</v>
      </c>
      <c r="E227" s="5"/>
      <c r="F227" s="5">
        <f t="shared" si="7"/>
        <v>0</v>
      </c>
    </row>
    <row r="228" spans="1:6" ht="26.25" thickBot="1" x14ac:dyDescent="0.3">
      <c r="A228" s="33">
        <v>621</v>
      </c>
      <c r="B228" s="5" t="s">
        <v>155</v>
      </c>
      <c r="C228" s="5" t="s">
        <v>79</v>
      </c>
      <c r="D228" s="5">
        <v>1</v>
      </c>
      <c r="E228" s="5"/>
      <c r="F228" s="5">
        <f t="shared" si="7"/>
        <v>0</v>
      </c>
    </row>
    <row r="229" spans="1:6" ht="26.25" thickBot="1" x14ac:dyDescent="0.3">
      <c r="A229" s="33">
        <v>622</v>
      </c>
      <c r="B229" s="5" t="s">
        <v>156</v>
      </c>
      <c r="C229" s="5" t="s">
        <v>56</v>
      </c>
      <c r="D229" s="5">
        <v>2</v>
      </c>
      <c r="E229" s="5"/>
      <c r="F229" s="5">
        <f t="shared" si="7"/>
        <v>0</v>
      </c>
    </row>
    <row r="230" spans="1:6" ht="39" thickBot="1" x14ac:dyDescent="0.3">
      <c r="A230" s="33">
        <v>623</v>
      </c>
      <c r="B230" s="5" t="s">
        <v>157</v>
      </c>
      <c r="C230" s="5" t="s">
        <v>79</v>
      </c>
      <c r="D230" s="5">
        <v>1</v>
      </c>
      <c r="E230" s="5"/>
      <c r="F230" s="5">
        <f t="shared" si="7"/>
        <v>0</v>
      </c>
    </row>
    <row r="231" spans="1:6" ht="15.75" thickBot="1" x14ac:dyDescent="0.3">
      <c r="A231" s="33"/>
      <c r="B231" s="5"/>
      <c r="C231" s="5"/>
      <c r="D231" s="5"/>
      <c r="E231" s="5"/>
      <c r="F231" s="5">
        <f t="shared" si="7"/>
        <v>0</v>
      </c>
    </row>
    <row r="232" spans="1:6" ht="15.75" thickBot="1" x14ac:dyDescent="0.3">
      <c r="A232" s="33"/>
      <c r="B232" s="5"/>
      <c r="C232" s="5"/>
      <c r="D232" s="5"/>
      <c r="E232" s="5"/>
      <c r="F232" s="5">
        <f t="shared" si="7"/>
        <v>0</v>
      </c>
    </row>
    <row r="233" spans="1:6" ht="15.75" thickBot="1" x14ac:dyDescent="0.3">
      <c r="A233" s="33"/>
      <c r="B233" s="5"/>
      <c r="C233" s="5"/>
      <c r="D233" s="5"/>
      <c r="E233" s="5"/>
      <c r="F233" s="5">
        <f t="shared" si="7"/>
        <v>0</v>
      </c>
    </row>
    <row r="234" spans="1:6" ht="15.75" thickBot="1" x14ac:dyDescent="0.3">
      <c r="A234" s="33"/>
      <c r="B234" s="5"/>
      <c r="C234" s="5"/>
      <c r="D234" s="5"/>
      <c r="E234" s="5"/>
      <c r="F234" s="5">
        <f t="shared" si="7"/>
        <v>0</v>
      </c>
    </row>
    <row r="235" spans="1:6" ht="15.75" thickBot="1" x14ac:dyDescent="0.3">
      <c r="A235" s="33"/>
      <c r="B235" s="5"/>
      <c r="C235" s="5"/>
      <c r="D235" s="5"/>
      <c r="E235" s="5"/>
      <c r="F235" s="5">
        <f t="shared" si="7"/>
        <v>0</v>
      </c>
    </row>
    <row r="236" spans="1:6" ht="15.75" thickBot="1" x14ac:dyDescent="0.3">
      <c r="A236" s="33"/>
      <c r="B236" s="5"/>
      <c r="C236" s="5"/>
      <c r="D236" s="5"/>
      <c r="E236" s="5"/>
      <c r="F236" s="5">
        <f t="shared" si="7"/>
        <v>0</v>
      </c>
    </row>
    <row r="237" spans="1:6" ht="15.75" thickBot="1" x14ac:dyDescent="0.3">
      <c r="A237" s="33"/>
      <c r="B237" s="5"/>
      <c r="C237" s="5"/>
      <c r="D237" s="5"/>
      <c r="E237" s="5"/>
      <c r="F237" s="5">
        <f t="shared" si="7"/>
        <v>0</v>
      </c>
    </row>
    <row r="238" spans="1:6" ht="15.75" thickBot="1" x14ac:dyDescent="0.3">
      <c r="A238" s="33"/>
      <c r="B238" s="5"/>
      <c r="C238" s="5"/>
      <c r="D238" s="5"/>
      <c r="E238" s="5"/>
      <c r="F238" s="5">
        <f t="shared" si="7"/>
        <v>0</v>
      </c>
    </row>
    <row r="239" spans="1:6" ht="15.75" thickBot="1" x14ac:dyDescent="0.3">
      <c r="A239" s="33"/>
      <c r="B239" s="5"/>
      <c r="C239" s="5"/>
      <c r="D239" s="5"/>
      <c r="E239" s="5"/>
      <c r="F239" s="5">
        <f t="shared" si="7"/>
        <v>0</v>
      </c>
    </row>
    <row r="240" spans="1:6" ht="15.75" thickBot="1" x14ac:dyDescent="0.3">
      <c r="A240" s="33"/>
      <c r="B240" s="5"/>
      <c r="C240" s="5"/>
      <c r="D240" s="5"/>
      <c r="E240" s="5"/>
      <c r="F240" s="5">
        <f t="shared" si="7"/>
        <v>0</v>
      </c>
    </row>
    <row r="241" spans="1:6" ht="15.75" thickBot="1" x14ac:dyDescent="0.3">
      <c r="A241" s="33"/>
      <c r="B241" s="5"/>
      <c r="C241" s="5"/>
      <c r="D241" s="5"/>
      <c r="E241" s="5"/>
      <c r="F241" s="5">
        <f t="shared" si="7"/>
        <v>0</v>
      </c>
    </row>
    <row r="242" spans="1:6" ht="15.75" thickBot="1" x14ac:dyDescent="0.3">
      <c r="A242" s="33"/>
      <c r="B242" s="5"/>
      <c r="C242" s="5"/>
      <c r="D242" s="5"/>
      <c r="E242" s="5"/>
      <c r="F242" s="5">
        <f t="shared" si="7"/>
        <v>0</v>
      </c>
    </row>
    <row r="243" spans="1:6" ht="15.75" thickBot="1" x14ac:dyDescent="0.3">
      <c r="A243" s="33"/>
      <c r="B243" s="5"/>
      <c r="C243" s="5"/>
      <c r="D243" s="5"/>
      <c r="E243" s="5"/>
      <c r="F243" s="5">
        <f t="shared" si="7"/>
        <v>0</v>
      </c>
    </row>
    <row r="244" spans="1:6" ht="15.75" thickBot="1" x14ac:dyDescent="0.3">
      <c r="A244" s="33"/>
      <c r="B244" s="5"/>
      <c r="C244" s="5"/>
      <c r="D244" s="5"/>
      <c r="E244" s="5"/>
      <c r="F244" s="5">
        <f t="shared" si="7"/>
        <v>0</v>
      </c>
    </row>
    <row r="245" spans="1:6" ht="15.75" thickBot="1" x14ac:dyDescent="0.3">
      <c r="A245" s="33"/>
      <c r="B245" s="21" t="s">
        <v>158</v>
      </c>
      <c r="C245" s="22"/>
      <c r="D245" s="22"/>
      <c r="E245" s="23"/>
      <c r="F245" s="5">
        <f>SUM(F208:F244)</f>
        <v>0</v>
      </c>
    </row>
    <row r="246" spans="1:6" x14ac:dyDescent="0.25">
      <c r="A246" s="40"/>
    </row>
    <row r="248" spans="1:6" ht="15.75" thickBot="1" x14ac:dyDescent="0.3">
      <c r="A248" s="42" t="s">
        <v>159</v>
      </c>
    </row>
    <row r="249" spans="1:6" ht="15.75" thickBot="1" x14ac:dyDescent="0.3">
      <c r="A249" s="32" t="s">
        <v>0</v>
      </c>
      <c r="B249" s="1" t="s">
        <v>1</v>
      </c>
      <c r="C249" s="2" t="s">
        <v>2</v>
      </c>
      <c r="D249" s="2" t="s">
        <v>3</v>
      </c>
      <c r="E249" s="2" t="s">
        <v>4</v>
      </c>
      <c r="F249" s="2" t="s">
        <v>5</v>
      </c>
    </row>
    <row r="250" spans="1:6" ht="26.25" thickBot="1" x14ac:dyDescent="0.3">
      <c r="A250" s="38">
        <v>701</v>
      </c>
      <c r="B250" s="30" t="s">
        <v>160</v>
      </c>
      <c r="C250" s="30" t="s">
        <v>56</v>
      </c>
      <c r="D250" s="30">
        <v>1</v>
      </c>
      <c r="E250" s="30"/>
      <c r="F250" s="30">
        <f>D250*E250</f>
        <v>0</v>
      </c>
    </row>
    <row r="251" spans="1:6" ht="26.25" thickBot="1" x14ac:dyDescent="0.3">
      <c r="A251" s="38">
        <v>702</v>
      </c>
      <c r="B251" s="30" t="s">
        <v>161</v>
      </c>
      <c r="C251" s="30" t="s">
        <v>56</v>
      </c>
      <c r="D251" s="30">
        <v>1</v>
      </c>
      <c r="E251" s="30"/>
      <c r="F251" s="30">
        <f t="shared" ref="F251:F294" si="8">D251*E251</f>
        <v>0</v>
      </c>
    </row>
    <row r="252" spans="1:6" ht="15.75" thickBot="1" x14ac:dyDescent="0.3">
      <c r="A252" s="38">
        <v>703</v>
      </c>
      <c r="B252" s="30" t="s">
        <v>162</v>
      </c>
      <c r="C252" s="30" t="s">
        <v>56</v>
      </c>
      <c r="D252" s="30">
        <v>2</v>
      </c>
      <c r="E252" s="30"/>
      <c r="F252" s="30">
        <f t="shared" si="8"/>
        <v>0</v>
      </c>
    </row>
    <row r="253" spans="1:6" ht="15.75" thickBot="1" x14ac:dyDescent="0.3">
      <c r="A253" s="38">
        <v>704</v>
      </c>
      <c r="B253" s="30" t="s">
        <v>163</v>
      </c>
      <c r="C253" s="30" t="s">
        <v>56</v>
      </c>
      <c r="D253" s="30">
        <v>2</v>
      </c>
      <c r="E253" s="30"/>
      <c r="F253" s="30">
        <f t="shared" si="8"/>
        <v>0</v>
      </c>
    </row>
    <row r="254" spans="1:6" ht="15.75" thickBot="1" x14ac:dyDescent="0.3">
      <c r="A254" s="38">
        <v>705</v>
      </c>
      <c r="B254" s="30" t="s">
        <v>164</v>
      </c>
      <c r="C254" s="30" t="s">
        <v>56</v>
      </c>
      <c r="D254" s="30">
        <v>2</v>
      </c>
      <c r="E254" s="30"/>
      <c r="F254" s="30">
        <f t="shared" si="8"/>
        <v>0</v>
      </c>
    </row>
    <row r="255" spans="1:6" ht="26.25" thickBot="1" x14ac:dyDescent="0.3">
      <c r="A255" s="38">
        <v>706</v>
      </c>
      <c r="B255" s="30" t="s">
        <v>165</v>
      </c>
      <c r="C255" s="30" t="s">
        <v>56</v>
      </c>
      <c r="D255" s="30">
        <v>1</v>
      </c>
      <c r="E255" s="30"/>
      <c r="F255" s="30">
        <f t="shared" si="8"/>
        <v>0</v>
      </c>
    </row>
    <row r="256" spans="1:6" ht="15.75" thickBot="1" x14ac:dyDescent="0.3">
      <c r="A256" s="38">
        <v>707</v>
      </c>
      <c r="B256" s="30" t="s">
        <v>166</v>
      </c>
      <c r="C256" s="30" t="s">
        <v>56</v>
      </c>
      <c r="D256" s="30">
        <v>1</v>
      </c>
      <c r="E256" s="30"/>
      <c r="F256" s="30">
        <f t="shared" si="8"/>
        <v>0</v>
      </c>
    </row>
    <row r="257" spans="1:6" ht="15.75" thickBot="1" x14ac:dyDescent="0.3">
      <c r="A257" s="38">
        <v>708</v>
      </c>
      <c r="B257" s="30" t="s">
        <v>167</v>
      </c>
      <c r="C257" s="30" t="s">
        <v>0</v>
      </c>
      <c r="D257" s="30">
        <v>1</v>
      </c>
      <c r="E257" s="30"/>
      <c r="F257" s="30">
        <f t="shared" si="8"/>
        <v>0</v>
      </c>
    </row>
    <row r="258" spans="1:6" ht="15.75" thickBot="1" x14ac:dyDescent="0.3">
      <c r="A258" s="38">
        <v>709</v>
      </c>
      <c r="B258" s="30" t="s">
        <v>168</v>
      </c>
      <c r="C258" s="30" t="s">
        <v>56</v>
      </c>
      <c r="D258" s="30">
        <v>2</v>
      </c>
      <c r="E258" s="30"/>
      <c r="F258" s="30">
        <f t="shared" si="8"/>
        <v>0</v>
      </c>
    </row>
    <row r="259" spans="1:6" ht="26.25" thickBot="1" x14ac:dyDescent="0.3">
      <c r="A259" s="38">
        <v>710</v>
      </c>
      <c r="B259" s="30" t="s">
        <v>169</v>
      </c>
      <c r="C259" s="30" t="s">
        <v>0</v>
      </c>
      <c r="D259" s="30">
        <v>1</v>
      </c>
      <c r="E259" s="30"/>
      <c r="F259" s="30">
        <f t="shared" si="8"/>
        <v>0</v>
      </c>
    </row>
    <row r="260" spans="1:6" ht="26.25" thickBot="1" x14ac:dyDescent="0.3">
      <c r="A260" s="38">
        <v>711</v>
      </c>
      <c r="B260" s="30" t="s">
        <v>170</v>
      </c>
      <c r="C260" s="30"/>
      <c r="D260" s="30">
        <v>1</v>
      </c>
      <c r="E260" s="30"/>
      <c r="F260" s="30">
        <f t="shared" si="8"/>
        <v>0</v>
      </c>
    </row>
    <row r="261" spans="1:6" ht="15.75" thickBot="1" x14ac:dyDescent="0.3">
      <c r="A261" s="38">
        <v>712</v>
      </c>
      <c r="B261" s="30" t="s">
        <v>171</v>
      </c>
      <c r="C261" s="30" t="s">
        <v>0</v>
      </c>
      <c r="D261" s="30">
        <v>1</v>
      </c>
      <c r="E261" s="30"/>
      <c r="F261" s="30">
        <f t="shared" si="8"/>
        <v>0</v>
      </c>
    </row>
    <row r="262" spans="1:6" ht="15.75" thickBot="1" x14ac:dyDescent="0.3">
      <c r="A262" s="38">
        <v>713</v>
      </c>
      <c r="B262" s="30" t="s">
        <v>172</v>
      </c>
      <c r="C262" s="30" t="s">
        <v>0</v>
      </c>
      <c r="D262" s="30">
        <v>1</v>
      </c>
      <c r="E262" s="30"/>
      <c r="F262" s="30">
        <f t="shared" si="8"/>
        <v>0</v>
      </c>
    </row>
    <row r="263" spans="1:6" ht="15.75" thickBot="1" x14ac:dyDescent="0.3">
      <c r="A263" s="38">
        <v>714</v>
      </c>
      <c r="B263" s="30" t="s">
        <v>173</v>
      </c>
      <c r="C263" s="30" t="s">
        <v>0</v>
      </c>
      <c r="D263" s="30">
        <v>1</v>
      </c>
      <c r="E263" s="30"/>
      <c r="F263" s="30">
        <f t="shared" si="8"/>
        <v>0</v>
      </c>
    </row>
    <row r="264" spans="1:6" ht="15.75" thickBot="1" x14ac:dyDescent="0.3">
      <c r="A264" s="38">
        <v>715</v>
      </c>
      <c r="B264" s="30" t="s">
        <v>174</v>
      </c>
      <c r="C264" s="30" t="s">
        <v>0</v>
      </c>
      <c r="D264" s="30">
        <v>1</v>
      </c>
      <c r="E264" s="30"/>
      <c r="F264" s="30">
        <f t="shared" si="8"/>
        <v>0</v>
      </c>
    </row>
    <row r="265" spans="1:6" ht="15.75" thickBot="1" x14ac:dyDescent="0.3">
      <c r="A265" s="38">
        <v>716</v>
      </c>
      <c r="B265" s="30" t="s">
        <v>175</v>
      </c>
      <c r="C265" s="30" t="s">
        <v>0</v>
      </c>
      <c r="D265" s="30">
        <v>1</v>
      </c>
      <c r="E265" s="30"/>
      <c r="F265" s="30">
        <f t="shared" si="8"/>
        <v>0</v>
      </c>
    </row>
    <row r="266" spans="1:6" ht="15.75" thickBot="1" x14ac:dyDescent="0.3">
      <c r="A266" s="38">
        <v>717</v>
      </c>
      <c r="B266" s="30" t="s">
        <v>176</v>
      </c>
      <c r="C266" s="30" t="s">
        <v>47</v>
      </c>
      <c r="D266" s="30">
        <v>7</v>
      </c>
      <c r="E266" s="30"/>
      <c r="F266" s="30">
        <f t="shared" si="8"/>
        <v>0</v>
      </c>
    </row>
    <row r="267" spans="1:6" ht="15.75" thickBot="1" x14ac:dyDescent="0.3">
      <c r="A267" s="38">
        <v>718</v>
      </c>
      <c r="B267" s="30" t="s">
        <v>177</v>
      </c>
      <c r="C267" s="30" t="s">
        <v>47</v>
      </c>
      <c r="D267" s="30">
        <v>106</v>
      </c>
      <c r="E267" s="30"/>
      <c r="F267" s="30">
        <f t="shared" si="8"/>
        <v>0</v>
      </c>
    </row>
    <row r="268" spans="1:6" ht="15.75" thickBot="1" x14ac:dyDescent="0.3">
      <c r="A268" s="38">
        <v>718</v>
      </c>
      <c r="B268" s="30" t="s">
        <v>178</v>
      </c>
      <c r="C268" s="30" t="s">
        <v>47</v>
      </c>
      <c r="D268" s="30">
        <v>5</v>
      </c>
      <c r="E268" s="30"/>
      <c r="F268" s="30">
        <f t="shared" si="8"/>
        <v>0</v>
      </c>
    </row>
    <row r="269" spans="1:6" ht="15.75" thickBot="1" x14ac:dyDescent="0.3">
      <c r="A269" s="38">
        <v>720</v>
      </c>
      <c r="B269" s="30" t="s">
        <v>179</v>
      </c>
      <c r="C269" s="30" t="s">
        <v>47</v>
      </c>
      <c r="D269" s="30">
        <v>88</v>
      </c>
      <c r="E269" s="30"/>
      <c r="F269" s="30">
        <f t="shared" si="8"/>
        <v>0</v>
      </c>
    </row>
    <row r="270" spans="1:6" ht="15.75" thickBot="1" x14ac:dyDescent="0.3">
      <c r="A270" s="38">
        <v>721</v>
      </c>
      <c r="B270" s="30" t="s">
        <v>180</v>
      </c>
      <c r="C270" s="30" t="s">
        <v>0</v>
      </c>
      <c r="D270" s="30">
        <v>1</v>
      </c>
      <c r="E270" s="30"/>
      <c r="F270" s="30">
        <f t="shared" si="8"/>
        <v>0</v>
      </c>
    </row>
    <row r="271" spans="1:6" ht="15.75" thickBot="1" x14ac:dyDescent="0.3">
      <c r="A271" s="38">
        <v>722</v>
      </c>
      <c r="B271" s="30" t="s">
        <v>181</v>
      </c>
      <c r="C271" s="30" t="s">
        <v>0</v>
      </c>
      <c r="D271" s="30">
        <v>1</v>
      </c>
      <c r="E271" s="30"/>
      <c r="F271" s="30">
        <f t="shared" si="8"/>
        <v>0</v>
      </c>
    </row>
    <row r="272" spans="1:6" ht="26.25" thickBot="1" x14ac:dyDescent="0.3">
      <c r="A272" s="38">
        <v>723</v>
      </c>
      <c r="B272" s="30" t="s">
        <v>182</v>
      </c>
      <c r="C272" s="30" t="s">
        <v>0</v>
      </c>
      <c r="D272" s="30">
        <v>1</v>
      </c>
      <c r="E272" s="30"/>
      <c r="F272" s="30">
        <f t="shared" si="8"/>
        <v>0</v>
      </c>
    </row>
    <row r="273" spans="1:6" ht="39" thickBot="1" x14ac:dyDescent="0.3">
      <c r="A273" s="38">
        <v>724</v>
      </c>
      <c r="B273" s="30" t="s">
        <v>183</v>
      </c>
      <c r="C273" s="30" t="s">
        <v>0</v>
      </c>
      <c r="D273" s="30">
        <v>1</v>
      </c>
      <c r="E273" s="30"/>
      <c r="F273" s="30">
        <f t="shared" si="8"/>
        <v>0</v>
      </c>
    </row>
    <row r="274" spans="1:6" ht="15.75" thickBot="1" x14ac:dyDescent="0.3">
      <c r="A274" s="38">
        <v>725</v>
      </c>
      <c r="B274" s="30" t="s">
        <v>184</v>
      </c>
      <c r="C274" s="30" t="s">
        <v>47</v>
      </c>
      <c r="D274" s="30">
        <v>50</v>
      </c>
      <c r="E274" s="30"/>
      <c r="F274" s="30">
        <f t="shared" si="8"/>
        <v>0</v>
      </c>
    </row>
    <row r="275" spans="1:6" ht="15.75" thickBot="1" x14ac:dyDescent="0.3">
      <c r="A275" s="38">
        <v>726</v>
      </c>
      <c r="B275" s="30" t="s">
        <v>185</v>
      </c>
      <c r="C275" s="30" t="s">
        <v>0</v>
      </c>
      <c r="D275" s="30">
        <v>1</v>
      </c>
      <c r="E275" s="30"/>
      <c r="F275" s="30">
        <f t="shared" si="8"/>
        <v>0</v>
      </c>
    </row>
    <row r="276" spans="1:6" ht="15.75" thickBot="1" x14ac:dyDescent="0.3">
      <c r="A276" s="38"/>
      <c r="B276" s="30" t="s">
        <v>186</v>
      </c>
      <c r="C276" s="30" t="s">
        <v>0</v>
      </c>
      <c r="D276" s="30">
        <v>1</v>
      </c>
      <c r="E276" s="30"/>
      <c r="F276" s="30">
        <f t="shared" si="8"/>
        <v>0</v>
      </c>
    </row>
    <row r="277" spans="1:6" ht="39" thickBot="1" x14ac:dyDescent="0.3">
      <c r="A277" s="38"/>
      <c r="B277" s="30" t="s">
        <v>187</v>
      </c>
      <c r="C277" s="30" t="s">
        <v>0</v>
      </c>
      <c r="D277" s="30">
        <v>1</v>
      </c>
      <c r="E277" s="30"/>
      <c r="F277" s="30">
        <f t="shared" si="8"/>
        <v>0</v>
      </c>
    </row>
    <row r="278" spans="1:6" ht="15.75" thickBot="1" x14ac:dyDescent="0.3">
      <c r="A278" s="38"/>
      <c r="B278" s="30"/>
      <c r="C278" s="30"/>
      <c r="D278" s="30"/>
      <c r="E278" s="30"/>
      <c r="F278" s="30">
        <f t="shared" si="8"/>
        <v>0</v>
      </c>
    </row>
    <row r="279" spans="1:6" ht="15.75" thickBot="1" x14ac:dyDescent="0.3">
      <c r="A279" s="33"/>
      <c r="B279" s="5"/>
      <c r="C279" s="5"/>
      <c r="D279" s="5"/>
      <c r="E279" s="5"/>
      <c r="F279" s="30">
        <f t="shared" si="8"/>
        <v>0</v>
      </c>
    </row>
    <row r="280" spans="1:6" ht="15.75" thickBot="1" x14ac:dyDescent="0.3">
      <c r="A280" s="33"/>
      <c r="B280" s="5"/>
      <c r="C280" s="5"/>
      <c r="D280" s="5"/>
      <c r="E280" s="5"/>
      <c r="F280" s="30">
        <f t="shared" si="8"/>
        <v>0</v>
      </c>
    </row>
    <row r="281" spans="1:6" ht="15.75" thickBot="1" x14ac:dyDescent="0.3">
      <c r="A281" s="33"/>
      <c r="B281" s="5"/>
      <c r="C281" s="5"/>
      <c r="D281" s="5"/>
      <c r="E281" s="5"/>
      <c r="F281" s="30">
        <f t="shared" si="8"/>
        <v>0</v>
      </c>
    </row>
    <row r="282" spans="1:6" ht="15.75" thickBot="1" x14ac:dyDescent="0.3">
      <c r="A282" s="33"/>
      <c r="B282" s="5"/>
      <c r="C282" s="5"/>
      <c r="D282" s="5"/>
      <c r="E282" s="5"/>
      <c r="F282" s="30">
        <f t="shared" si="8"/>
        <v>0</v>
      </c>
    </row>
    <row r="283" spans="1:6" ht="15.75" thickBot="1" x14ac:dyDescent="0.3">
      <c r="A283" s="33"/>
      <c r="B283" s="5"/>
      <c r="C283" s="5"/>
      <c r="D283" s="5"/>
      <c r="E283" s="5"/>
      <c r="F283" s="30">
        <f t="shared" si="8"/>
        <v>0</v>
      </c>
    </row>
    <row r="284" spans="1:6" ht="15.75" thickBot="1" x14ac:dyDescent="0.3">
      <c r="A284" s="33"/>
      <c r="B284" s="5"/>
      <c r="C284" s="5"/>
      <c r="D284" s="5"/>
      <c r="E284" s="5"/>
      <c r="F284" s="30">
        <f t="shared" si="8"/>
        <v>0</v>
      </c>
    </row>
    <row r="285" spans="1:6" ht="15.75" thickBot="1" x14ac:dyDescent="0.3">
      <c r="A285" s="33"/>
      <c r="B285" s="5"/>
      <c r="C285" s="5"/>
      <c r="D285" s="5"/>
      <c r="E285" s="5"/>
      <c r="F285" s="30">
        <f t="shared" si="8"/>
        <v>0</v>
      </c>
    </row>
    <row r="286" spans="1:6" ht="15.75" thickBot="1" x14ac:dyDescent="0.3">
      <c r="A286" s="33"/>
      <c r="B286" s="5"/>
      <c r="C286" s="5"/>
      <c r="D286" s="5"/>
      <c r="E286" s="5"/>
      <c r="F286" s="30">
        <f t="shared" si="8"/>
        <v>0</v>
      </c>
    </row>
    <row r="287" spans="1:6" ht="15.75" thickBot="1" x14ac:dyDescent="0.3">
      <c r="A287" s="33"/>
      <c r="B287" s="5"/>
      <c r="C287" s="5"/>
      <c r="D287" s="5"/>
      <c r="E287" s="5"/>
      <c r="F287" s="30">
        <f t="shared" si="8"/>
        <v>0</v>
      </c>
    </row>
    <row r="288" spans="1:6" ht="15.75" thickBot="1" x14ac:dyDescent="0.3">
      <c r="A288" s="33"/>
      <c r="B288" s="5"/>
      <c r="C288" s="5"/>
      <c r="D288" s="5"/>
      <c r="E288" s="5"/>
      <c r="F288" s="30">
        <f t="shared" si="8"/>
        <v>0</v>
      </c>
    </row>
    <row r="289" spans="1:6" ht="15.75" thickBot="1" x14ac:dyDescent="0.3">
      <c r="A289" s="33"/>
      <c r="B289" s="5"/>
      <c r="C289" s="5"/>
      <c r="D289" s="5"/>
      <c r="E289" s="5"/>
      <c r="F289" s="30">
        <f t="shared" si="8"/>
        <v>0</v>
      </c>
    </row>
    <row r="290" spans="1:6" ht="15.75" thickBot="1" x14ac:dyDescent="0.3">
      <c r="A290" s="33"/>
      <c r="B290" s="5"/>
      <c r="C290" s="5"/>
      <c r="D290" s="5"/>
      <c r="E290" s="5"/>
      <c r="F290" s="30">
        <f t="shared" si="8"/>
        <v>0</v>
      </c>
    </row>
    <row r="291" spans="1:6" ht="15.75" thickBot="1" x14ac:dyDescent="0.3">
      <c r="A291" s="33"/>
      <c r="B291" s="5"/>
      <c r="C291" s="5"/>
      <c r="D291" s="5"/>
      <c r="E291" s="5"/>
      <c r="F291" s="30">
        <f t="shared" si="8"/>
        <v>0</v>
      </c>
    </row>
    <row r="292" spans="1:6" ht="15.75" thickBot="1" x14ac:dyDescent="0.3">
      <c r="A292" s="33"/>
      <c r="B292" s="5"/>
      <c r="C292" s="5"/>
      <c r="D292" s="5"/>
      <c r="E292" s="5"/>
      <c r="F292" s="30">
        <f t="shared" si="8"/>
        <v>0</v>
      </c>
    </row>
    <row r="293" spans="1:6" ht="15.75" thickBot="1" x14ac:dyDescent="0.3">
      <c r="A293" s="33"/>
      <c r="B293" s="5"/>
      <c r="C293" s="5"/>
      <c r="D293" s="5"/>
      <c r="E293" s="5"/>
      <c r="F293" s="30">
        <f t="shared" si="8"/>
        <v>0</v>
      </c>
    </row>
    <row r="294" spans="1:6" ht="15.75" thickBot="1" x14ac:dyDescent="0.3">
      <c r="A294" s="33"/>
      <c r="B294" s="5"/>
      <c r="C294" s="5"/>
      <c r="D294" s="5"/>
      <c r="E294" s="5"/>
      <c r="F294" s="30">
        <f t="shared" si="8"/>
        <v>0</v>
      </c>
    </row>
    <row r="295" spans="1:6" ht="15.75" thickBot="1" x14ac:dyDescent="0.3">
      <c r="A295" s="33"/>
      <c r="B295" s="21" t="s">
        <v>188</v>
      </c>
      <c r="C295" s="22"/>
      <c r="D295" s="22"/>
      <c r="E295" s="23"/>
      <c r="F295" s="5">
        <f>SUM(F250:F294)</f>
        <v>0</v>
      </c>
    </row>
    <row r="296" spans="1:6" x14ac:dyDescent="0.25">
      <c r="A296" s="40"/>
    </row>
    <row r="298" spans="1:6" ht="15.75" thickBot="1" x14ac:dyDescent="0.3">
      <c r="A298" s="42" t="s">
        <v>189</v>
      </c>
    </row>
    <row r="299" spans="1:6" ht="15.75" thickBot="1" x14ac:dyDescent="0.3">
      <c r="A299" s="32" t="s">
        <v>0</v>
      </c>
      <c r="B299" s="1" t="s">
        <v>1</v>
      </c>
      <c r="C299" s="2" t="s">
        <v>2</v>
      </c>
      <c r="D299" s="2" t="s">
        <v>3</v>
      </c>
      <c r="E299" s="2" t="s">
        <v>4</v>
      </c>
      <c r="F299" s="2" t="s">
        <v>5</v>
      </c>
    </row>
    <row r="300" spans="1:6" ht="26.25" thickBot="1" x14ac:dyDescent="0.3">
      <c r="A300" s="38">
        <v>801</v>
      </c>
      <c r="B300" s="30" t="s">
        <v>190</v>
      </c>
      <c r="C300" s="30" t="s">
        <v>0</v>
      </c>
      <c r="D300" s="30">
        <v>1</v>
      </c>
      <c r="E300" s="30"/>
      <c r="F300" s="30">
        <f>D300*E300</f>
        <v>0</v>
      </c>
    </row>
    <row r="301" spans="1:6" ht="15.75" thickBot="1" x14ac:dyDescent="0.3">
      <c r="A301" s="38">
        <v>802</v>
      </c>
      <c r="B301" s="30" t="s">
        <v>191</v>
      </c>
      <c r="C301" s="30" t="s">
        <v>0</v>
      </c>
      <c r="D301" s="30">
        <v>1</v>
      </c>
      <c r="E301" s="30"/>
      <c r="F301" s="30">
        <f t="shared" ref="F301:F321" si="9">D301*E301</f>
        <v>0</v>
      </c>
    </row>
    <row r="302" spans="1:6" ht="15.75" thickBot="1" x14ac:dyDescent="0.3">
      <c r="A302" s="38">
        <v>803</v>
      </c>
      <c r="B302" s="30" t="s">
        <v>192</v>
      </c>
      <c r="C302" s="30" t="s">
        <v>193</v>
      </c>
      <c r="D302" s="30">
        <v>40</v>
      </c>
      <c r="E302" s="30"/>
      <c r="F302" s="30">
        <f t="shared" si="9"/>
        <v>0</v>
      </c>
    </row>
    <row r="303" spans="1:6" ht="26.25" thickBot="1" x14ac:dyDescent="0.3">
      <c r="A303" s="38">
        <v>804</v>
      </c>
      <c r="B303" s="30" t="s">
        <v>194</v>
      </c>
      <c r="C303" s="30" t="s">
        <v>0</v>
      </c>
      <c r="D303" s="30">
        <v>1</v>
      </c>
      <c r="E303" s="30"/>
      <c r="F303" s="30">
        <f t="shared" si="9"/>
        <v>0</v>
      </c>
    </row>
    <row r="304" spans="1:6" ht="26.25" thickBot="1" x14ac:dyDescent="0.3">
      <c r="A304" s="38">
        <v>805</v>
      </c>
      <c r="B304" s="30" t="s">
        <v>195</v>
      </c>
      <c r="C304" s="30" t="s">
        <v>0</v>
      </c>
      <c r="D304" s="30">
        <v>1</v>
      </c>
      <c r="E304" s="30"/>
      <c r="F304" s="30">
        <f t="shared" si="9"/>
        <v>0</v>
      </c>
    </row>
    <row r="305" spans="1:6" ht="15.75" thickBot="1" x14ac:dyDescent="0.3">
      <c r="A305" s="38">
        <v>806</v>
      </c>
      <c r="B305" s="30" t="s">
        <v>196</v>
      </c>
      <c r="C305" s="30" t="s">
        <v>0</v>
      </c>
      <c r="D305" s="30">
        <v>1</v>
      </c>
      <c r="E305" s="30"/>
      <c r="F305" s="30">
        <f t="shared" si="9"/>
        <v>0</v>
      </c>
    </row>
    <row r="306" spans="1:6" ht="15.75" thickBot="1" x14ac:dyDescent="0.3">
      <c r="A306" s="38">
        <v>807</v>
      </c>
      <c r="B306" s="30" t="s">
        <v>197</v>
      </c>
      <c r="C306" s="30" t="s">
        <v>0</v>
      </c>
      <c r="D306" s="30">
        <v>1</v>
      </c>
      <c r="E306" s="30"/>
      <c r="F306" s="30">
        <f t="shared" si="9"/>
        <v>0</v>
      </c>
    </row>
    <row r="307" spans="1:6" ht="15.75" thickBot="1" x14ac:dyDescent="0.3">
      <c r="A307" s="38">
        <v>808</v>
      </c>
      <c r="B307" s="30" t="s">
        <v>198</v>
      </c>
      <c r="C307" s="30" t="s">
        <v>0</v>
      </c>
      <c r="D307" s="30">
        <v>1</v>
      </c>
      <c r="E307" s="30"/>
      <c r="F307" s="30">
        <f t="shared" si="9"/>
        <v>0</v>
      </c>
    </row>
    <row r="308" spans="1:6" ht="26.25" thickBot="1" x14ac:dyDescent="0.3">
      <c r="A308" s="38">
        <v>809</v>
      </c>
      <c r="B308" s="30" t="s">
        <v>199</v>
      </c>
      <c r="C308" s="30" t="s">
        <v>0</v>
      </c>
      <c r="D308" s="30">
        <v>1</v>
      </c>
      <c r="E308" s="30"/>
      <c r="F308" s="30">
        <f t="shared" si="9"/>
        <v>0</v>
      </c>
    </row>
    <row r="309" spans="1:6" ht="26.25" thickBot="1" x14ac:dyDescent="0.3">
      <c r="A309" s="38">
        <v>810</v>
      </c>
      <c r="B309" s="30" t="s">
        <v>200</v>
      </c>
      <c r="C309" s="30" t="s">
        <v>0</v>
      </c>
      <c r="D309" s="30">
        <v>1</v>
      </c>
      <c r="E309" s="30"/>
      <c r="F309" s="30">
        <f t="shared" si="9"/>
        <v>0</v>
      </c>
    </row>
    <row r="310" spans="1:6" ht="15.75" thickBot="1" x14ac:dyDescent="0.3">
      <c r="A310" s="38"/>
      <c r="B310" s="30"/>
      <c r="C310" s="30"/>
      <c r="D310" s="30"/>
      <c r="E310" s="30"/>
      <c r="F310" s="30">
        <f t="shared" si="9"/>
        <v>0</v>
      </c>
    </row>
    <row r="311" spans="1:6" ht="15.75" thickBot="1" x14ac:dyDescent="0.3">
      <c r="A311" s="33"/>
      <c r="B311" s="5"/>
      <c r="C311" s="5"/>
      <c r="D311" s="5"/>
      <c r="E311" s="5"/>
      <c r="F311" s="30">
        <f t="shared" si="9"/>
        <v>0</v>
      </c>
    </row>
    <row r="312" spans="1:6" ht="15.75" thickBot="1" x14ac:dyDescent="0.3">
      <c r="A312" s="33"/>
      <c r="B312" s="5"/>
      <c r="C312" s="5"/>
      <c r="D312" s="5"/>
      <c r="E312" s="5"/>
      <c r="F312" s="30">
        <f t="shared" si="9"/>
        <v>0</v>
      </c>
    </row>
    <row r="313" spans="1:6" ht="15.75" thickBot="1" x14ac:dyDescent="0.3">
      <c r="A313" s="33"/>
      <c r="B313" s="5"/>
      <c r="C313" s="5"/>
      <c r="D313" s="5"/>
      <c r="E313" s="5"/>
      <c r="F313" s="30">
        <f t="shared" si="9"/>
        <v>0</v>
      </c>
    </row>
    <row r="314" spans="1:6" ht="15.75" thickBot="1" x14ac:dyDescent="0.3">
      <c r="A314" s="33"/>
      <c r="B314" s="5"/>
      <c r="C314" s="5"/>
      <c r="D314" s="5"/>
      <c r="E314" s="5"/>
      <c r="F314" s="30">
        <f t="shared" si="9"/>
        <v>0</v>
      </c>
    </row>
    <row r="315" spans="1:6" ht="15.75" thickBot="1" x14ac:dyDescent="0.3">
      <c r="A315" s="33"/>
      <c r="B315" s="5"/>
      <c r="C315" s="5"/>
      <c r="D315" s="5"/>
      <c r="E315" s="5"/>
      <c r="F315" s="30">
        <f t="shared" si="9"/>
        <v>0</v>
      </c>
    </row>
    <row r="316" spans="1:6" ht="15.75" thickBot="1" x14ac:dyDescent="0.3">
      <c r="A316" s="33"/>
      <c r="B316" s="5"/>
      <c r="C316" s="5"/>
      <c r="D316" s="5"/>
      <c r="E316" s="5"/>
      <c r="F316" s="30">
        <f t="shared" si="9"/>
        <v>0</v>
      </c>
    </row>
    <row r="317" spans="1:6" ht="15.75" thickBot="1" x14ac:dyDescent="0.3">
      <c r="A317" s="33"/>
      <c r="B317" s="5"/>
      <c r="C317" s="5"/>
      <c r="D317" s="5"/>
      <c r="E317" s="5"/>
      <c r="F317" s="30">
        <f t="shared" si="9"/>
        <v>0</v>
      </c>
    </row>
    <row r="318" spans="1:6" ht="15.75" thickBot="1" x14ac:dyDescent="0.3">
      <c r="A318" s="33"/>
      <c r="B318" s="5"/>
      <c r="C318" s="5"/>
      <c r="D318" s="5"/>
      <c r="E318" s="5"/>
      <c r="F318" s="30">
        <f t="shared" si="9"/>
        <v>0</v>
      </c>
    </row>
    <row r="319" spans="1:6" ht="15.75" thickBot="1" x14ac:dyDescent="0.3">
      <c r="A319" s="33"/>
      <c r="B319" s="5"/>
      <c r="C319" s="5"/>
      <c r="D319" s="5"/>
      <c r="E319" s="5"/>
      <c r="F319" s="30">
        <f t="shared" si="9"/>
        <v>0</v>
      </c>
    </row>
    <row r="320" spans="1:6" ht="15.75" thickBot="1" x14ac:dyDescent="0.3">
      <c r="A320" s="33"/>
      <c r="B320" s="5"/>
      <c r="C320" s="5"/>
      <c r="D320" s="5"/>
      <c r="E320" s="5"/>
      <c r="F320" s="30">
        <f t="shared" si="9"/>
        <v>0</v>
      </c>
    </row>
    <row r="321" spans="1:6" ht="15.75" thickBot="1" x14ac:dyDescent="0.3">
      <c r="A321" s="33"/>
      <c r="B321" s="5"/>
      <c r="C321" s="5"/>
      <c r="D321" s="5"/>
      <c r="E321" s="5"/>
      <c r="F321" s="30">
        <f t="shared" si="9"/>
        <v>0</v>
      </c>
    </row>
    <row r="322" spans="1:6" ht="15.75" thickBot="1" x14ac:dyDescent="0.3">
      <c r="A322" s="33"/>
      <c r="B322" s="21" t="s">
        <v>188</v>
      </c>
      <c r="C322" s="22"/>
      <c r="D322" s="22"/>
      <c r="E322" s="23"/>
      <c r="F322" s="5">
        <f>SUM(F300:F321)</f>
        <v>0</v>
      </c>
    </row>
    <row r="323" spans="1:6" x14ac:dyDescent="0.25">
      <c r="A323" s="40"/>
    </row>
    <row r="325" spans="1:6" ht="15.75" x14ac:dyDescent="0.25">
      <c r="A325" s="43" t="s">
        <v>201</v>
      </c>
    </row>
    <row r="326" spans="1:6" ht="15.75" thickBot="1" x14ac:dyDescent="0.3">
      <c r="A326" s="40"/>
    </row>
    <row r="327" spans="1:6" ht="15.75" thickBot="1" x14ac:dyDescent="0.3">
      <c r="A327" s="32" t="s">
        <v>202</v>
      </c>
      <c r="B327" s="1" t="s">
        <v>1</v>
      </c>
      <c r="C327" s="1" t="s">
        <v>5</v>
      </c>
    </row>
    <row r="328" spans="1:6" ht="15.75" thickBot="1" x14ac:dyDescent="0.3">
      <c r="A328" s="31">
        <v>1</v>
      </c>
      <c r="B328" s="24" t="s">
        <v>203</v>
      </c>
      <c r="C328" s="5">
        <f>F28</f>
        <v>0</v>
      </c>
    </row>
    <row r="329" spans="1:6" ht="15.75" thickBot="1" x14ac:dyDescent="0.3">
      <c r="A329" s="31">
        <v>2</v>
      </c>
      <c r="B329" s="24" t="s">
        <v>204</v>
      </c>
      <c r="C329" s="5">
        <f>F85</f>
        <v>0</v>
      </c>
    </row>
    <row r="330" spans="1:6" ht="15.75" thickBot="1" x14ac:dyDescent="0.3">
      <c r="A330" s="31">
        <v>3</v>
      </c>
      <c r="B330" s="24" t="s">
        <v>205</v>
      </c>
      <c r="C330" s="5">
        <f>F111</f>
        <v>0</v>
      </c>
    </row>
    <row r="331" spans="1:6" ht="15.75" thickBot="1" x14ac:dyDescent="0.3">
      <c r="A331" s="31">
        <v>4</v>
      </c>
      <c r="B331" s="24" t="s">
        <v>206</v>
      </c>
      <c r="C331" s="5">
        <f>F140</f>
        <v>0</v>
      </c>
    </row>
    <row r="332" spans="1:6" ht="15.75" thickBot="1" x14ac:dyDescent="0.3">
      <c r="A332" s="31">
        <v>5</v>
      </c>
      <c r="B332" s="24" t="s">
        <v>207</v>
      </c>
      <c r="C332" s="5">
        <f>F204</f>
        <v>0</v>
      </c>
    </row>
    <row r="333" spans="1:6" ht="15.75" thickBot="1" x14ac:dyDescent="0.3">
      <c r="A333" s="31">
        <v>6</v>
      </c>
      <c r="B333" s="24" t="s">
        <v>208</v>
      </c>
      <c r="C333" s="5">
        <f>F245</f>
        <v>0</v>
      </c>
    </row>
    <row r="334" spans="1:6" ht="15.75" thickBot="1" x14ac:dyDescent="0.3">
      <c r="A334" s="31">
        <v>7</v>
      </c>
      <c r="B334" s="24" t="s">
        <v>209</v>
      </c>
      <c r="C334" s="5">
        <f>F295</f>
        <v>0</v>
      </c>
    </row>
    <row r="335" spans="1:6" ht="15.75" thickBot="1" x14ac:dyDescent="0.3">
      <c r="A335" s="31">
        <v>8</v>
      </c>
      <c r="B335" s="24" t="s">
        <v>210</v>
      </c>
      <c r="C335" s="5">
        <f>F322</f>
        <v>0</v>
      </c>
    </row>
    <row r="336" spans="1:6" ht="15.75" thickBot="1" x14ac:dyDescent="0.3">
      <c r="A336" s="33"/>
      <c r="B336" s="24" t="s">
        <v>211</v>
      </c>
      <c r="C336" s="5"/>
    </row>
    <row r="337" spans="1:1" x14ac:dyDescent="0.25">
      <c r="A337" s="40"/>
    </row>
    <row r="338" spans="1:1" x14ac:dyDescent="0.25">
      <c r="A338" s="40"/>
    </row>
    <row r="339" spans="1:1" x14ac:dyDescent="0.25">
      <c r="A339" s="40"/>
    </row>
  </sheetData>
  <mergeCells count="14">
    <mergeCell ref="B322:E322"/>
    <mergeCell ref="A1:B1"/>
    <mergeCell ref="B295:E295"/>
    <mergeCell ref="B245:E245"/>
    <mergeCell ref="B204:E204"/>
    <mergeCell ref="B111:E111"/>
    <mergeCell ref="B85:E85"/>
    <mergeCell ref="F45:F46"/>
    <mergeCell ref="B28:E28"/>
    <mergeCell ref="A45:A46"/>
    <mergeCell ref="B45:B46"/>
    <mergeCell ref="C45:C46"/>
    <mergeCell ref="D45:D46"/>
    <mergeCell ref="E45:E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Winpenny</dc:creator>
  <cp:lastModifiedBy>Steve Winpenny</cp:lastModifiedBy>
  <dcterms:created xsi:type="dcterms:W3CDTF">2017-02-16T08:30:27Z</dcterms:created>
  <dcterms:modified xsi:type="dcterms:W3CDTF">2017-11-03T15:21:32Z</dcterms:modified>
</cp:coreProperties>
</file>