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hartsheets/sheet1.xml" ContentType="application/vnd.openxmlformats-officedocument.spreadsheetml.chartsheet+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03"/>
  <workbookPr codeName="ThisWorkbook" defaultThemeVersion="124226"/>
  <mc:AlternateContent xmlns:mc="http://schemas.openxmlformats.org/markup-compatibility/2006">
    <mc:Choice Requires="x15">
      <x15ac:absPath xmlns:x15ac="http://schemas.microsoft.com/office/spreadsheetml/2010/11/ac" url="Z:\Document Control\Integrated Management System\Documents - incl signed off vers\1. Requests for UPLOADS\6 - CORP - SupplyChain_Contr_Skills Ops\"/>
    </mc:Choice>
  </mc:AlternateContent>
  <xr:revisionPtr revIDLastSave="0" documentId="8_{6730D3A0-EB76-4106-8ABA-93CD24F187E4}" xr6:coauthVersionLast="47" xr6:coauthVersionMax="47" xr10:uidLastSave="{00000000-0000-0000-0000-000000000000}"/>
  <bookViews>
    <workbookView xWindow="-28920" yWindow="-120" windowWidth="29040" windowHeight="15840" tabRatio="786" firstSheet="1" activeTab="1" xr2:uid="{00000000-000D-0000-FFFF-FFFF00000000}"/>
  </bookViews>
  <sheets>
    <sheet name="Chart1" sheetId="10" state="hidden" r:id="rId1"/>
    <sheet name="Front sheet" sheetId="12" r:id="rId2"/>
    <sheet name="Guidance Notes" sheetId="5" r:id="rId3"/>
    <sheet name="1. Contact Details" sheetId="6" r:id="rId4"/>
    <sheet name="2. Delivery Premises" sheetId="7" r:id="rId5"/>
    <sheet name="3. Financial Info" sheetId="1" r:id="rId6"/>
    <sheet name="4. Declarations" sheetId="9" r:id="rId7"/>
  </sheets>
  <definedNames>
    <definedName name="_xlnm.Print_Area" localSheetId="3">'1. Contact Details'!$B$2:$N$41</definedName>
    <definedName name="_xlnm.Print_Area" localSheetId="4">'2. Delivery Premises'!$B$2:$P$46</definedName>
    <definedName name="_xlnm.Print_Area" localSheetId="5">'3. Financial Info'!$B$2:$M$119</definedName>
    <definedName name="_xlnm.Print_Area" localSheetId="6">'4. Declarations'!$B$2:$L$53</definedName>
    <definedName name="_xlnm.Print_Area" localSheetId="2">'Guidance Notes'!$B$2:$E$129</definedName>
    <definedName name="_xlnm.Print_Titles" localSheetId="3">'1. Contact Details'!$2:$7</definedName>
    <definedName name="_xlnm.Print_Titles" localSheetId="4">'2. Delivery Premises'!$2:$7</definedName>
    <definedName name="_xlnm.Print_Titles" localSheetId="5">'3. Financial Info'!$2:$7</definedName>
    <definedName name="_xlnm.Print_Titles" localSheetId="6">'4. Declarations'!$2:$7</definedName>
    <definedName name="_xlnm.Print_Titles" localSheetId="2">'Guidance Notes'!$2:$5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 i="9" l="1"/>
  <c r="C3" i="9"/>
  <c r="L78" i="1"/>
  <c r="J78" i="1"/>
  <c r="H78" i="1"/>
  <c r="L64" i="1"/>
  <c r="J64" i="1"/>
  <c r="H64" i="1"/>
  <c r="L59" i="1"/>
  <c r="J59" i="1"/>
  <c r="H59" i="1"/>
  <c r="L55" i="1"/>
  <c r="J55" i="1"/>
  <c r="H55" i="1"/>
  <c r="L48" i="1"/>
  <c r="J48" i="1"/>
  <c r="H48" i="1"/>
  <c r="L33" i="1"/>
  <c r="L35" i="1" s="1"/>
  <c r="L38" i="1" s="1"/>
  <c r="L40" i="1" s="1"/>
  <c r="L42" i="1" s="1"/>
  <c r="J33" i="1"/>
  <c r="J35" i="1" s="1"/>
  <c r="J38" i="1" s="1"/>
  <c r="J40" i="1" s="1"/>
  <c r="J42" i="1" s="1"/>
  <c r="H33" i="1"/>
  <c r="H35" i="1" s="1"/>
  <c r="H38" i="1" s="1"/>
  <c r="H40" i="1" s="1"/>
  <c r="H42" i="1" s="1"/>
  <c r="L26" i="1"/>
  <c r="J26" i="1"/>
  <c r="H26" i="1"/>
  <c r="C5" i="1"/>
  <c r="C3" i="1"/>
  <c r="C5" i="7"/>
  <c r="C3" i="7"/>
  <c r="C5" i="6"/>
  <c r="C3" i="6"/>
  <c r="L70" i="1" l="1"/>
  <c r="H66" i="1"/>
  <c r="H74" i="1" s="1"/>
  <c r="L66" i="1"/>
  <c r="H73" i="1"/>
  <c r="J73" i="1"/>
  <c r="J66" i="1"/>
  <c r="J74" i="1" s="1"/>
  <c r="L71" i="1"/>
  <c r="J71" i="1"/>
  <c r="H70" i="1"/>
  <c r="J70" i="1"/>
  <c r="H71" i="1"/>
  <c r="L73" i="1"/>
  <c r="H72" i="1"/>
  <c r="L74" i="1"/>
  <c r="J72" i="1"/>
  <c r="L72" i="1"/>
</calcChain>
</file>

<file path=xl/sharedStrings.xml><?xml version="1.0" encoding="utf-8"?>
<sst xmlns="http://schemas.openxmlformats.org/spreadsheetml/2006/main" count="257" uniqueCount="241">
  <si>
    <t>Phase 2 - Financial Due Diligence</t>
  </si>
  <si>
    <t>Seetec - Phase 2 Financial Due Diligence</t>
  </si>
  <si>
    <t>Guidance Notes</t>
  </si>
  <si>
    <t>Introduction:</t>
  </si>
  <si>
    <t>The following headings and reference numbers relate to this template which includes:</t>
  </si>
  <si>
    <r>
      <t xml:space="preserve">                             </t>
    </r>
    <r>
      <rPr>
        <b/>
        <u/>
        <sz val="11"/>
        <color indexed="48"/>
        <rFont val="Calibri"/>
        <family val="2"/>
      </rPr>
      <t>Organisational Information</t>
    </r>
    <r>
      <rPr>
        <b/>
        <sz val="11"/>
        <color indexed="48"/>
        <rFont val="Calibri"/>
        <family val="2"/>
      </rPr>
      <t xml:space="preserve"> - contract performance and delivery infrastucture</t>
    </r>
  </si>
  <si>
    <r>
      <t xml:space="preserve">                             </t>
    </r>
    <r>
      <rPr>
        <b/>
        <u/>
        <sz val="11"/>
        <color indexed="53"/>
        <rFont val="Calibri"/>
        <family val="2"/>
      </rPr>
      <t>Financial Info</t>
    </r>
    <r>
      <rPr>
        <b/>
        <sz val="11"/>
        <color indexed="53"/>
        <rFont val="Calibri"/>
        <family val="2"/>
      </rPr>
      <t xml:space="preserve"> - for details of business structure and financial information</t>
    </r>
  </si>
  <si>
    <r>
      <t xml:space="preserve">                             </t>
    </r>
    <r>
      <rPr>
        <b/>
        <u/>
        <sz val="11"/>
        <color indexed="17"/>
        <rFont val="Calibri"/>
        <family val="2"/>
      </rPr>
      <t>Declarations</t>
    </r>
    <r>
      <rPr>
        <b/>
        <sz val="11"/>
        <color indexed="17"/>
        <rFont val="Calibri"/>
        <family val="2"/>
      </rPr>
      <t xml:space="preserve"> - Fraud Prevention, Legals</t>
    </r>
  </si>
  <si>
    <t>Data should be entered into the Blue shaded areas only.</t>
  </si>
  <si>
    <t>Values should be entered in pounds and in £000's.</t>
  </si>
  <si>
    <t>Should you have any questions regarding the completion of this form please contact your Seetec representative.</t>
  </si>
  <si>
    <t>Blue Tabs - Organisational Information</t>
  </si>
  <si>
    <t>There are two tabs requesting information about contact details and delivery premises; please answer all questions on both tabs as fully as possible.</t>
  </si>
  <si>
    <t>Green Tab - Declarations</t>
  </si>
  <si>
    <t>In this section you need to answer all questions listed by choosing the applicable response from the drop down in each of the shaded answer boxes.</t>
  </si>
  <si>
    <t>Orange Tab - Financial Info:</t>
  </si>
  <si>
    <t xml:space="preserve">There are three columns of data, one for the last published accounts, one for your latest financial year’s forecast and another for your projected figures in respect of the next financial year. </t>
  </si>
  <si>
    <t xml:space="preserve">All three sets of data should cover a 52 week period (particularly for the profit and loss account, the balance sheet may still be appropriate) to ensure year-on-year comparability; please pro-rate data if your reporting period varies from this. If an overseas organisation, please identify the currency used. </t>
  </si>
  <si>
    <t>Some cells have been protected where formulae apply. Please feel free to send us supplementary explanations of accounting treatment where descriptions on the template may not relate directly to your accounts. The note could also include assumptions on the cash/working capital requirements (see below).</t>
  </si>
  <si>
    <t>Specific data requested on the Excel Finance Template:</t>
  </si>
  <si>
    <t>1) Contracting Organisation</t>
  </si>
  <si>
    <t>Identify the name of delivery organisation. This should be the delivery body with whom Seetec will contract.</t>
  </si>
  <si>
    <t>2) Legal Status of Contracting Organisation</t>
  </si>
  <si>
    <t>Identify whether Sole Trader, Partnership, Limited Company (private or public), Subsidiary of a Group, Holding Company, Special Purpose Vehicle, Charity, other (e.g. Local Authority, Higher Education College).</t>
  </si>
  <si>
    <t>3) Parent Company/Ultimate Parent</t>
  </si>
  <si>
    <t>Where the delivery entity is a subsidiary in a Group, the Parent and Ultimate Parent Company details should also be entered.  Where the delivery body is a Joint Venture or SPV, please identify the Holding Companies.</t>
  </si>
  <si>
    <t>4) Company/Charity/UTR Number</t>
  </si>
  <si>
    <t xml:space="preserve">Enter the registered company number or charity number as appropriate. Where a new delivery body is being created, please identify here.  For non incorporated entities please enter your unique tax reference number (UTR).  </t>
  </si>
  <si>
    <t>5) VAT Registration Number</t>
  </si>
  <si>
    <t>If your organisation is registered for VAT please enter the VAT Registration number here.  If you are in the process of registering  for VAT please identify this here.</t>
  </si>
  <si>
    <t>6) Audited or Unaudited</t>
  </si>
  <si>
    <t>Select from the drop down list to confirm whether the last published accounts were audited or unaudited.</t>
  </si>
  <si>
    <t>7) Year to</t>
  </si>
  <si>
    <t>Enter the financial year-end for your organisation’s accounts.</t>
  </si>
  <si>
    <t>8) Turnover</t>
  </si>
  <si>
    <t>Revenue/Income generated from the organisation’s operations.</t>
  </si>
  <si>
    <t>9) % Split of Turnover</t>
  </si>
  <si>
    <t>Enter the percentage split of your turnover gained from Public sector and Private sector sources.</t>
  </si>
  <si>
    <t>10) Operating expenses</t>
  </si>
  <si>
    <t>Analyse expenditure across the headings shown.</t>
  </si>
  <si>
    <t>11) Net Interest</t>
  </si>
  <si>
    <t>Covers interest on items such as bank loans and overdrafts.</t>
  </si>
  <si>
    <t>12) Dividends</t>
  </si>
  <si>
    <t>Dividend payments provided in the year.</t>
  </si>
  <si>
    <t>13) Taxation</t>
  </si>
  <si>
    <t>Net taxation payable/receivable.</t>
  </si>
  <si>
    <t>14) Other adjustments</t>
  </si>
  <si>
    <t>Any other profit and loss/income and expenditure adjustments, such as minority interest charges.</t>
  </si>
  <si>
    <t>15) Profit figures</t>
  </si>
  <si>
    <t xml:space="preserve">PBIT/PBT/PAT/Profit for year are all calculated numbers. PBIT should equate to the Operating Profit. </t>
  </si>
  <si>
    <t>16) Tangible Fixed Assets</t>
  </si>
  <si>
    <t>Items include Land, Property, Plant and Equipment.</t>
  </si>
  <si>
    <t>17) Intangible Fixed Assets</t>
  </si>
  <si>
    <t>Items such as Goodwill.</t>
  </si>
  <si>
    <t>18) Other Fixed Assets</t>
  </si>
  <si>
    <t>Any other assets such as Pension asset.</t>
  </si>
  <si>
    <t>19) Stock</t>
  </si>
  <si>
    <t>Stocks and work-in-progress. These need to be identified since the Acid Test Ratio (see below) excludes Stock from the calculation.</t>
  </si>
  <si>
    <t>20) Cash</t>
  </si>
  <si>
    <t>Cash at bank and in hand.</t>
  </si>
  <si>
    <t>21) Debtors</t>
  </si>
  <si>
    <t>Detail trade debtors, then other debtors seperately, including accrued income and prepayments.</t>
  </si>
  <si>
    <t>22) Trade creditors</t>
  </si>
  <si>
    <t>Creditors from normal trade operations.</t>
  </si>
  <si>
    <t>23) Other current liabilities</t>
  </si>
  <si>
    <t>All other creditors or provisions falling due within one year.</t>
  </si>
  <si>
    <t>24) Long-term creditors</t>
  </si>
  <si>
    <t>Includes bank loans and deferred income.</t>
  </si>
  <si>
    <t>25) Provisions</t>
  </si>
  <si>
    <t>Long-term provisions include pension liabilities and other loss provisions.</t>
  </si>
  <si>
    <t>26) Net Assets</t>
  </si>
  <si>
    <t>Calculated as the net of assets and liabilities. Should equal Shareholders Funds/Capital Employed, which consist of share capital and reserves.</t>
  </si>
  <si>
    <t>27) Ratios</t>
  </si>
  <si>
    <t>Derived from the financial data.</t>
  </si>
  <si>
    <t>28) Staffing levels</t>
  </si>
  <si>
    <t>Use the average full time equivalent staff numbers across the year and detail the split between administrative and operational staff.</t>
  </si>
  <si>
    <t>29) Funding Vehicle/Value/Maximum duration</t>
  </si>
  <si>
    <t>Detail funding vehicle(s), and the maximum duration available, to meet the maximum working capital estimates. The funding vehicles could, for example, include loan and overdraft facilities, as well as own cash funding.</t>
  </si>
  <si>
    <t>30) Parent Company Guarantee (PCG)</t>
  </si>
  <si>
    <t xml:space="preserve">If the delivery entity is a subsidiary within a Group structure, there may be a contractual requirement to sign a PCG should your organisation ultimately be awarded a contract. Please confirm that you are willing to accept this requirement. </t>
  </si>
  <si>
    <t>There is also a notes section at the bottom for you to add any comments or explanations.</t>
  </si>
  <si>
    <t>31)</t>
  </si>
  <si>
    <t xml:space="preserve">Intercompany </t>
  </si>
  <si>
    <t>Reconciled balances held with other group companies.</t>
  </si>
  <si>
    <t>Organisation Name</t>
  </si>
  <si>
    <t>Contact Name</t>
  </si>
  <si>
    <t>Job Title</t>
  </si>
  <si>
    <t>Phone number</t>
  </si>
  <si>
    <t>Mobile number</t>
  </si>
  <si>
    <t>Email address</t>
  </si>
  <si>
    <t>Yes</t>
  </si>
  <si>
    <t>NOTES:</t>
  </si>
  <si>
    <t>INSERT ADDITIONAL ROWS ABOVE THIS LINE TO EXPAND THE NOTES BOX IF REQUIRED</t>
  </si>
  <si>
    <t>No</t>
  </si>
  <si>
    <t>Please provide us with detail about the delivery premises from which you plan to deliver provision</t>
  </si>
  <si>
    <t>Location</t>
  </si>
  <si>
    <t xml:space="preserve">Address                        </t>
  </si>
  <si>
    <t>Is property mortgaged / rented / leased / Other?</t>
  </si>
  <si>
    <t>Start Date
(where applicable)</t>
  </si>
  <si>
    <t>Term
(months)</t>
  </si>
  <si>
    <t>End Date
(where applicable)</t>
  </si>
  <si>
    <t>Size                (square/ feet)</t>
  </si>
  <si>
    <t>Planned number of staff</t>
  </si>
  <si>
    <t>Disability Access (Y/N)</t>
  </si>
  <si>
    <t>Facilities</t>
  </si>
  <si>
    <t>Transport links</t>
  </si>
  <si>
    <t>Other info</t>
  </si>
  <si>
    <t>E.g.</t>
  </si>
  <si>
    <t>Newtown</t>
  </si>
  <si>
    <t>1 New Town Street, London, W1 2AS</t>
  </si>
  <si>
    <t>Leased</t>
  </si>
  <si>
    <t>1000 sq/ft</t>
  </si>
  <si>
    <t>1 training room, 1 IT suite, 1 1-2-1 interview room; open plan job search area</t>
  </si>
  <si>
    <t>5 mins walk from rail station; on bus routes to Smalltown and Tinytown.</t>
  </si>
  <si>
    <t>refreshment area, creche facilities</t>
  </si>
  <si>
    <t>1.</t>
  </si>
  <si>
    <t>2.</t>
  </si>
  <si>
    <t>3.</t>
  </si>
  <si>
    <t>4.</t>
  </si>
  <si>
    <t>5.</t>
  </si>
  <si>
    <t>6.</t>
  </si>
  <si>
    <t>7.</t>
  </si>
  <si>
    <t>8.</t>
  </si>
  <si>
    <t>9.</t>
  </si>
  <si>
    <t>10.</t>
  </si>
  <si>
    <t>11.</t>
  </si>
  <si>
    <t>12.</t>
  </si>
  <si>
    <t>13.</t>
  </si>
  <si>
    <t>14.</t>
  </si>
  <si>
    <t>15.</t>
  </si>
  <si>
    <t>16.</t>
  </si>
  <si>
    <t>17.</t>
  </si>
  <si>
    <t>18.</t>
  </si>
  <si>
    <t>19.</t>
  </si>
  <si>
    <t>20.</t>
  </si>
  <si>
    <t>INSERT ADDITIONAL ROWS ABOVE THIS LINE IF REQUIRED</t>
  </si>
  <si>
    <t>Notes</t>
  </si>
  <si>
    <t xml:space="preserve">Contracting Organisation: </t>
  </si>
  <si>
    <t>Legal Status of Contracting Organisation:</t>
  </si>
  <si>
    <t>Parent/Ultimate Parent (where applicable):</t>
  </si>
  <si>
    <t>Company/Charity/UTR Number</t>
  </si>
  <si>
    <t>VAT Registration Number (if registered for VAT)</t>
  </si>
  <si>
    <t>Last Year's</t>
  </si>
  <si>
    <t>Current Year's</t>
  </si>
  <si>
    <t>Next Year's</t>
  </si>
  <si>
    <t>Accounts</t>
  </si>
  <si>
    <t>Forecast</t>
  </si>
  <si>
    <t>Select Audited or Unaudited from drop down list</t>
  </si>
  <si>
    <t>Audited</t>
  </si>
  <si>
    <t>Unaudited</t>
  </si>
  <si>
    <t>Year to (dd/mm/yyyy)</t>
  </si>
  <si>
    <t>Actual</t>
  </si>
  <si>
    <t>£000</t>
  </si>
  <si>
    <t>Turnover/Income</t>
  </si>
  <si>
    <t>Split of Turnover:</t>
  </si>
  <si>
    <t>Private sector %</t>
  </si>
  <si>
    <t>Public sector %</t>
  </si>
  <si>
    <t>Operating expenses:</t>
  </si>
  <si>
    <t>Depreciation</t>
  </si>
  <si>
    <t>Operating lease charges</t>
  </si>
  <si>
    <t>Employee costs</t>
  </si>
  <si>
    <t>Other Operating charges</t>
  </si>
  <si>
    <t>Profit Before Interest and Tax (PBIT) = Operating Profit</t>
  </si>
  <si>
    <t>Net Interest payable/(receivable)</t>
  </si>
  <si>
    <t>Dividends payable</t>
  </si>
  <si>
    <t>Profit Before Tax (PBT)</t>
  </si>
  <si>
    <t>Taxation payable/(receivable)</t>
  </si>
  <si>
    <t>Profit After Tax (PAT)</t>
  </si>
  <si>
    <t>Other adjustments</t>
  </si>
  <si>
    <t>Profit/Surplus for the Year</t>
  </si>
  <si>
    <t>Fixed Assets:</t>
  </si>
  <si>
    <t>Tangible</t>
  </si>
  <si>
    <t>Intangible</t>
  </si>
  <si>
    <t>Other</t>
  </si>
  <si>
    <t>Current Assets:</t>
  </si>
  <si>
    <t>Stock</t>
  </si>
  <si>
    <t>Trade debtors</t>
  </si>
  <si>
    <t>Intercompany Debtors</t>
  </si>
  <si>
    <t>Other debtors</t>
  </si>
  <si>
    <t>Cash</t>
  </si>
  <si>
    <t>less Current Liabilities and Provisions:</t>
  </si>
  <si>
    <t>Trade Creditors</t>
  </si>
  <si>
    <t>Other Current Liabilities/Provisions</t>
  </si>
  <si>
    <t>less Long-term Liabilities and Provisions:</t>
  </si>
  <si>
    <t>Creditors</t>
  </si>
  <si>
    <t>Intercompany Creditors</t>
  </si>
  <si>
    <t>Provisions</t>
  </si>
  <si>
    <t>Equity/Net Assets = Shareholder Funds</t>
  </si>
  <si>
    <t>Ratios:</t>
  </si>
  <si>
    <t>Current</t>
  </si>
  <si>
    <t>(Current Assets/Current Liabilities)</t>
  </si>
  <si>
    <t>Quick</t>
  </si>
  <si>
    <t>(Current Assets less Stock/Current Liabilities)</t>
  </si>
  <si>
    <t>Acid</t>
  </si>
  <si>
    <t>(Cash plus Tade Debtors/Current Liabilities)</t>
  </si>
  <si>
    <t>Total Debt</t>
  </si>
  <si>
    <t>(Total Liabilities/Total Assets)</t>
  </si>
  <si>
    <t>Solvency</t>
  </si>
  <si>
    <t>(Total Liabilities/Equity less Intangible Assets)</t>
  </si>
  <si>
    <t>Staffing levels - operational (Average FTE's)</t>
  </si>
  <si>
    <t>Staffing levels - admin (Average FTE's)</t>
  </si>
  <si>
    <t>Staffing levels - Total (Average FTEs)</t>
  </si>
  <si>
    <t>Funding Facilities:</t>
  </si>
  <si>
    <t>Facility vehicle</t>
  </si>
  <si>
    <t>Value (£000)</t>
  </si>
  <si>
    <t>Duration (months)</t>
  </si>
  <si>
    <t>Maximum Cash requirements</t>
  </si>
  <si>
    <t>Funding vehicle/Value/Maximum duration</t>
  </si>
  <si>
    <t>(detail of bank loans &amp; overdraft facility provided in notes)</t>
  </si>
  <si>
    <t>Parent Company Guarantee requirement acceptance?</t>
  </si>
  <si>
    <t>Yes/No</t>
  </si>
  <si>
    <t>N/a</t>
  </si>
  <si>
    <t>Contingent Liabilities?</t>
  </si>
  <si>
    <t>N/A</t>
  </si>
  <si>
    <t>Fraud Prevention</t>
  </si>
  <si>
    <t>Does your organisation have systems in place to ensure compliance and fraud prevention?</t>
  </si>
  <si>
    <t>- An established system to enable contractor staff to report inappropriate behaviour by colleagues in respect of performance</t>
  </si>
  <si>
    <t xml:space="preserve">        claims (i.e. a "whistleblowers charter");</t>
  </si>
  <si>
    <t>- A performance management system within the organisation that does not generate perverse incentives among individual</t>
  </si>
  <si>
    <t xml:space="preserve">        employees to falsely claim performance achievement;</t>
  </si>
  <si>
    <t>- A segregation of duties within the contractor’s operation between those achieving performance and those reporting it; and</t>
  </si>
  <si>
    <t>- An audit regime in place that provides for periodic check of the effectiveness of the performance reporting regime.</t>
  </si>
  <si>
    <t>Legal</t>
  </si>
  <si>
    <t>Has a receiving or administrative order or winding up order been made against the organisation or an individual or has a</t>
  </si>
  <si>
    <t xml:space="preserve">winding up order been passed or a receiver, manager, administrator equivalent been appointed? </t>
  </si>
  <si>
    <t>Has any of the directors or senior managers of the organisation been found guilty of Fraud, been involved in any company</t>
  </si>
  <si>
    <t>which has had a winding up order or had an administrator appointed, or been disqualified from being a director?</t>
  </si>
  <si>
    <t>Are there any legal proceedings, including bankruptcy or winding up petitions, in progress that might affect the performance</t>
  </si>
  <si>
    <t>of contract obligations and has the organisation been prosecuted under EU or national law in the last three years</t>
  </si>
  <si>
    <t>Has the organisation ever failed to fulfil any obligations regarding: Payment of social security obligations, payment of taxes,</t>
  </si>
  <si>
    <t xml:space="preserve">possession of a licence or membership of an organisation where the law of the State required it  </t>
  </si>
  <si>
    <t>Checks &amp; Searches</t>
  </si>
  <si>
    <t>Please note, as part of our due diligence process we will conduct a credit check and where appropriate a Companies House search (inc Annual Return,</t>
  </si>
  <si>
    <t>Accounts etc.) on your organisation and any parent/ultimate parent as applicable.</t>
  </si>
  <si>
    <t>Declaration</t>
  </si>
  <si>
    <t>I confirm on behalf of my organisation that I am authorised to agree this declaration and to my knowledge all of the answers detailed in</t>
  </si>
  <si>
    <t xml:space="preserve">section 1 to 4 of this application form are true and accurate. </t>
  </si>
  <si>
    <t>Name:</t>
  </si>
  <si>
    <t>Job Title:</t>
  </si>
  <si>
    <t>Organisation:</t>
  </si>
  <si>
    <t>Date: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</si>
</sst>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_-* #,##0_-;\-* #,##0_-;_-* &quot;-&quot;??_-;_-@_-"/>
    <numFmt numFmtId="165" formatCode="#,##0\ ;\(#,##0\);\-\ \ ;"/>
    <numFmt numFmtId="166" formatCode="0%\ ;\(0%\);\-\ ;"/>
    <numFmt numFmtId="167" formatCode="#,##0.00\ ;\(#,##0.00\);\-\ \ ;"/>
  </numFmts>
  <fonts count="49">
    <font>
      <sz val="11"/>
      <color theme="1"/>
      <name val="Calibri"/>
      <family val="2"/>
      <scheme val="minor"/>
    </font>
    <font>
      <sz val="11"/>
      <color indexed="8"/>
      <name val="Calibri"/>
      <family val="2"/>
    </font>
    <font>
      <sz val="11"/>
      <color indexed="8"/>
      <name val="Calibri"/>
      <family val="2"/>
    </font>
    <font>
      <b/>
      <sz val="11"/>
      <color indexed="8"/>
      <name val="Calibri"/>
      <family val="2"/>
    </font>
    <font>
      <b/>
      <u/>
      <sz val="11"/>
      <color indexed="8"/>
      <name val="Calibri"/>
      <family val="2"/>
    </font>
    <font>
      <i/>
      <sz val="11"/>
      <color indexed="8"/>
      <name val="Calibri"/>
      <family val="2"/>
    </font>
    <font>
      <b/>
      <u/>
      <sz val="12"/>
      <color indexed="8"/>
      <name val="Arial"/>
      <family val="2"/>
    </font>
    <font>
      <sz val="11"/>
      <color indexed="8"/>
      <name val="Arial"/>
      <family val="2"/>
    </font>
    <font>
      <b/>
      <u/>
      <sz val="16"/>
      <color indexed="8"/>
      <name val="Arial"/>
      <family val="2"/>
    </font>
    <font>
      <b/>
      <u/>
      <sz val="11"/>
      <color indexed="8"/>
      <name val="Arial"/>
      <family val="2"/>
    </font>
    <font>
      <b/>
      <sz val="11"/>
      <color indexed="8"/>
      <name val="Arial"/>
      <family val="2"/>
    </font>
    <font>
      <sz val="11"/>
      <color indexed="44"/>
      <name val="Calibri"/>
      <family val="2"/>
    </font>
    <font>
      <sz val="8"/>
      <name val="Calibri"/>
      <family val="2"/>
    </font>
    <font>
      <i/>
      <sz val="9"/>
      <color indexed="8"/>
      <name val="Calibri"/>
      <family val="2"/>
    </font>
    <font>
      <b/>
      <sz val="20"/>
      <name val="Calibri"/>
      <family val="2"/>
    </font>
    <font>
      <sz val="11"/>
      <color indexed="8"/>
      <name val="Calibri"/>
      <family val="2"/>
    </font>
    <font>
      <b/>
      <u/>
      <sz val="16"/>
      <color indexed="8"/>
      <name val="Calibri"/>
      <family val="2"/>
    </font>
    <font>
      <b/>
      <u/>
      <sz val="20"/>
      <color indexed="8"/>
      <name val="Calibri"/>
      <family val="2"/>
    </font>
    <font>
      <b/>
      <sz val="11"/>
      <color indexed="53"/>
      <name val="Calibri"/>
      <family val="2"/>
    </font>
    <font>
      <b/>
      <sz val="11"/>
      <color indexed="17"/>
      <name val="Calibri"/>
      <family val="2"/>
    </font>
    <font>
      <b/>
      <u/>
      <sz val="11"/>
      <color indexed="53"/>
      <name val="Calibri"/>
      <family val="2"/>
    </font>
    <font>
      <b/>
      <u/>
      <sz val="11"/>
      <color indexed="17"/>
      <name val="Calibri"/>
      <family val="2"/>
    </font>
    <font>
      <b/>
      <u/>
      <sz val="11"/>
      <color indexed="20"/>
      <name val="Calibri"/>
      <family val="2"/>
    </font>
    <font>
      <b/>
      <sz val="10"/>
      <name val="Calibri"/>
      <family val="2"/>
    </font>
    <font>
      <sz val="8"/>
      <name val="Arial"/>
      <family val="2"/>
    </font>
    <font>
      <sz val="11"/>
      <color indexed="8"/>
      <name val="Calibri"/>
      <family val="2"/>
    </font>
    <font>
      <b/>
      <u/>
      <sz val="12"/>
      <color indexed="8"/>
      <name val="Calibri"/>
      <family val="2"/>
    </font>
    <font>
      <sz val="11"/>
      <color indexed="8"/>
      <name val="Calibri"/>
      <family val="2"/>
    </font>
    <font>
      <sz val="11"/>
      <color indexed="8"/>
      <name val="Calibri"/>
      <family val="2"/>
    </font>
    <font>
      <b/>
      <sz val="11"/>
      <name val="Calibri"/>
      <family val="2"/>
    </font>
    <font>
      <sz val="12"/>
      <name val="Calibri"/>
      <family val="2"/>
    </font>
    <font>
      <sz val="11"/>
      <name val="Calibri"/>
      <family val="2"/>
    </font>
    <font>
      <b/>
      <sz val="11"/>
      <color indexed="10"/>
      <name val="Calibri"/>
      <family val="2"/>
    </font>
    <font>
      <b/>
      <sz val="11"/>
      <color indexed="48"/>
      <name val="Calibri"/>
      <family val="2"/>
    </font>
    <font>
      <b/>
      <u/>
      <sz val="11"/>
      <color indexed="48"/>
      <name val="Calibri"/>
      <family val="2"/>
    </font>
    <font>
      <u/>
      <sz val="14"/>
      <name val="Calibri"/>
      <family val="2"/>
    </font>
    <font>
      <u/>
      <sz val="13"/>
      <name val="Calibri"/>
      <family val="2"/>
    </font>
    <font>
      <sz val="10"/>
      <color indexed="8"/>
      <name val="Calibri"/>
      <family val="2"/>
    </font>
    <font>
      <sz val="10"/>
      <name val="Calibri"/>
      <family val="2"/>
    </font>
    <font>
      <b/>
      <sz val="10"/>
      <color indexed="8"/>
      <name val="Calibri"/>
      <family val="2"/>
    </font>
    <font>
      <sz val="11"/>
      <color theme="1"/>
      <name val="Calibri"/>
      <family val="2"/>
      <scheme val="minor"/>
    </font>
    <font>
      <sz val="11"/>
      <color rgb="FFFF0000"/>
      <name val="Calibri"/>
      <family val="2"/>
      <scheme val="minor"/>
    </font>
    <font>
      <sz val="11"/>
      <color rgb="FFFF0000"/>
      <name val="Arial"/>
      <family val="2"/>
    </font>
    <font>
      <sz val="11"/>
      <color rgb="FFFF0000"/>
      <name val="Calibri"/>
      <family val="2"/>
    </font>
    <font>
      <sz val="10"/>
      <color rgb="FFFF0000"/>
      <name val="Calibri"/>
      <family val="2"/>
    </font>
    <font>
      <b/>
      <sz val="10"/>
      <color rgb="FFFF0000"/>
      <name val="Calibri"/>
      <family val="2"/>
    </font>
    <font>
      <sz val="11"/>
      <name val="Calibri"/>
      <family val="2"/>
      <scheme val="minor"/>
    </font>
    <font>
      <u/>
      <sz val="11"/>
      <color theme="10"/>
      <name val="Calibri"/>
      <family val="2"/>
      <scheme val="minor"/>
    </font>
    <font>
      <b/>
      <u/>
      <sz val="24"/>
      <color indexed="8"/>
      <name val="Calibri"/>
      <family val="2"/>
    </font>
  </fonts>
  <fills count="6">
    <fill>
      <patternFill patternType="none"/>
    </fill>
    <fill>
      <patternFill patternType="gray125"/>
    </fill>
    <fill>
      <patternFill patternType="solid">
        <fgColor indexed="44"/>
        <bgColor indexed="64"/>
      </patternFill>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s>
  <borders count="42">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thin">
        <color indexed="64"/>
      </bottom>
      <diagonal/>
    </border>
    <border>
      <left style="thin">
        <color theme="8"/>
      </left>
      <right/>
      <top style="thin">
        <color theme="8"/>
      </top>
      <bottom/>
      <diagonal/>
    </border>
    <border>
      <left/>
      <right/>
      <top style="thin">
        <color theme="8"/>
      </top>
      <bottom/>
      <diagonal/>
    </border>
    <border>
      <left/>
      <right style="thin">
        <color theme="8"/>
      </right>
      <top style="thin">
        <color theme="8"/>
      </top>
      <bottom/>
      <diagonal/>
    </border>
    <border>
      <left style="thin">
        <color theme="8"/>
      </left>
      <right/>
      <top/>
      <bottom/>
      <diagonal/>
    </border>
    <border>
      <left/>
      <right style="thin">
        <color theme="8"/>
      </right>
      <top/>
      <bottom/>
      <diagonal/>
    </border>
    <border>
      <left style="thin">
        <color theme="8"/>
      </left>
      <right/>
      <top/>
      <bottom style="thin">
        <color theme="8"/>
      </bottom>
      <diagonal/>
    </border>
    <border>
      <left/>
      <right/>
      <top/>
      <bottom style="thin">
        <color theme="8"/>
      </bottom>
      <diagonal/>
    </border>
    <border>
      <left/>
      <right style="thin">
        <color theme="8"/>
      </right>
      <top/>
      <bottom style="thin">
        <color theme="8"/>
      </bottom>
      <diagonal/>
    </border>
    <border>
      <left/>
      <right style="thin">
        <color rgb="FF00B0F0"/>
      </right>
      <top/>
      <bottom/>
      <diagonal/>
    </border>
    <border>
      <left/>
      <right/>
      <top style="thin">
        <color rgb="FF00B0F0"/>
      </top>
      <bottom/>
      <diagonal/>
    </border>
    <border>
      <left style="thin">
        <color rgb="FF00B0F0"/>
      </left>
      <right/>
      <top style="thin">
        <color rgb="FF00B0F0"/>
      </top>
      <bottom/>
      <diagonal/>
    </border>
    <border>
      <left/>
      <right style="thin">
        <color rgb="FF00B0F0"/>
      </right>
      <top style="thin">
        <color rgb="FF00B0F0"/>
      </top>
      <bottom/>
      <diagonal/>
    </border>
    <border>
      <left style="thin">
        <color rgb="FF00B0F0"/>
      </left>
      <right/>
      <top/>
      <bottom/>
      <diagonal/>
    </border>
    <border>
      <left style="thin">
        <color rgb="FF00B0F0"/>
      </left>
      <right/>
      <top/>
      <bottom style="thin">
        <color rgb="FF00B0F0"/>
      </bottom>
      <diagonal/>
    </border>
    <border>
      <left/>
      <right/>
      <top/>
      <bottom style="thin">
        <color rgb="FF00B0F0"/>
      </bottom>
      <diagonal/>
    </border>
    <border>
      <left/>
      <right style="thin">
        <color rgb="FF00B0F0"/>
      </right>
      <top/>
      <bottom style="thin">
        <color rgb="FF00B0F0"/>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s>
  <cellStyleXfs count="4">
    <xf numFmtId="0" fontId="0" fillId="0" borderId="0"/>
    <xf numFmtId="43" fontId="2" fillId="0" borderId="0" applyFont="0" applyFill="0" applyBorder="0" applyAlignment="0" applyProtection="0"/>
    <xf numFmtId="9" fontId="2" fillId="0" borderId="0" applyFont="0" applyFill="0" applyBorder="0" applyAlignment="0" applyProtection="0"/>
    <xf numFmtId="0" fontId="47" fillId="0" borderId="0" applyNumberFormat="0" applyFill="0" applyBorder="0" applyAlignment="0" applyProtection="0"/>
  </cellStyleXfs>
  <cellXfs count="249">
    <xf numFmtId="0" fontId="0" fillId="0" borderId="0" xfId="0"/>
    <xf numFmtId="0" fontId="0" fillId="2" borderId="0" xfId="0" applyFill="1" applyProtection="1">
      <protection hidden="1"/>
    </xf>
    <xf numFmtId="0" fontId="11" fillId="2" borderId="0" xfId="0" applyFont="1" applyFill="1" applyProtection="1">
      <protection hidden="1"/>
    </xf>
    <xf numFmtId="0" fontId="0" fillId="2" borderId="0" xfId="0" quotePrefix="1" applyFill="1" applyAlignment="1" applyProtection="1">
      <alignment horizontal="right"/>
      <protection hidden="1"/>
    </xf>
    <xf numFmtId="0" fontId="0" fillId="2" borderId="0" xfId="0" applyFill="1" applyAlignment="1" applyProtection="1">
      <alignment horizontal="right"/>
      <protection hidden="1"/>
    </xf>
    <xf numFmtId="0" fontId="0" fillId="2" borderId="0" xfId="0" applyFill="1" applyAlignment="1" applyProtection="1">
      <alignment horizontal="center"/>
      <protection hidden="1"/>
    </xf>
    <xf numFmtId="0" fontId="11" fillId="2" borderId="0" xfId="0" applyFont="1" applyFill="1" applyAlignment="1" applyProtection="1">
      <alignment horizontal="center"/>
      <protection hidden="1"/>
    </xf>
    <xf numFmtId="0" fontId="0" fillId="2" borderId="0" xfId="0" applyFill="1" applyAlignment="1" applyProtection="1">
      <alignment vertical="center"/>
      <protection hidden="1"/>
    </xf>
    <xf numFmtId="0" fontId="1" fillId="2" borderId="0" xfId="0" applyFont="1" applyFill="1" applyProtection="1">
      <protection hidden="1"/>
    </xf>
    <xf numFmtId="0" fontId="1" fillId="2" borderId="0" xfId="0" applyFont="1" applyFill="1" applyAlignment="1" applyProtection="1">
      <alignment horizontal="center"/>
      <protection hidden="1"/>
    </xf>
    <xf numFmtId="0" fontId="15" fillId="2" borderId="0" xfId="0" applyFont="1" applyFill="1" applyProtection="1">
      <protection hidden="1"/>
    </xf>
    <xf numFmtId="0" fontId="25" fillId="2" borderId="0" xfId="0" applyFont="1" applyFill="1" applyProtection="1">
      <protection hidden="1"/>
    </xf>
    <xf numFmtId="0" fontId="27" fillId="2" borderId="0" xfId="0" applyFont="1" applyFill="1" applyProtection="1">
      <protection hidden="1"/>
    </xf>
    <xf numFmtId="0" fontId="1" fillId="3" borderId="2" xfId="0" applyFont="1" applyFill="1" applyBorder="1" applyProtection="1">
      <protection hidden="1"/>
    </xf>
    <xf numFmtId="0" fontId="16" fillId="3" borderId="0" xfId="0" applyFont="1" applyFill="1" applyProtection="1">
      <protection hidden="1"/>
    </xf>
    <xf numFmtId="0" fontId="26" fillId="3" borderId="1" xfId="0" applyFont="1" applyFill="1" applyBorder="1" applyProtection="1">
      <protection hidden="1"/>
    </xf>
    <xf numFmtId="0" fontId="26" fillId="3" borderId="3" xfId="0" applyFont="1" applyFill="1" applyBorder="1" applyProtection="1">
      <protection hidden="1"/>
    </xf>
    <xf numFmtId="0" fontId="26" fillId="3" borderId="0" xfId="0" applyFont="1" applyFill="1" applyProtection="1">
      <protection hidden="1"/>
    </xf>
    <xf numFmtId="0" fontId="0" fillId="3" borderId="2" xfId="0" applyFill="1" applyBorder="1" applyProtection="1">
      <protection hidden="1"/>
    </xf>
    <xf numFmtId="0" fontId="0" fillId="3" borderId="3" xfId="0" applyFill="1" applyBorder="1" applyProtection="1">
      <protection hidden="1"/>
    </xf>
    <xf numFmtId="0" fontId="0" fillId="3" borderId="3" xfId="0" applyFill="1" applyBorder="1" applyAlignment="1" applyProtection="1">
      <alignment horizontal="center"/>
      <protection hidden="1"/>
    </xf>
    <xf numFmtId="0" fontId="0" fillId="3" borderId="4" xfId="0" applyFill="1" applyBorder="1" applyProtection="1">
      <protection hidden="1"/>
    </xf>
    <xf numFmtId="0" fontId="0" fillId="3" borderId="5" xfId="0" applyFill="1" applyBorder="1" applyProtection="1">
      <protection hidden="1"/>
    </xf>
    <xf numFmtId="0" fontId="0" fillId="3" borderId="0" xfId="0" applyFill="1" applyProtection="1">
      <protection hidden="1"/>
    </xf>
    <xf numFmtId="0" fontId="0" fillId="3" borderId="0" xfId="0" applyFill="1" applyAlignment="1" applyProtection="1">
      <alignment horizontal="center"/>
      <protection hidden="1"/>
    </xf>
    <xf numFmtId="0" fontId="5" fillId="3" borderId="0" xfId="0" applyFont="1" applyFill="1" applyProtection="1">
      <protection hidden="1"/>
    </xf>
    <xf numFmtId="0" fontId="0" fillId="3" borderId="6" xfId="0" applyFill="1" applyBorder="1" applyProtection="1">
      <protection hidden="1"/>
    </xf>
    <xf numFmtId="0" fontId="0" fillId="3" borderId="0" xfId="0" applyFill="1" applyAlignment="1" applyProtection="1">
      <alignment vertical="top"/>
      <protection hidden="1"/>
    </xf>
    <xf numFmtId="0" fontId="0" fillId="3" borderId="7" xfId="0" applyFill="1" applyBorder="1" applyProtection="1">
      <protection hidden="1"/>
    </xf>
    <xf numFmtId="0" fontId="0" fillId="3" borderId="1" xfId="0" applyFill="1" applyBorder="1" applyProtection="1">
      <protection hidden="1"/>
    </xf>
    <xf numFmtId="0" fontId="0" fillId="3" borderId="1" xfId="0" applyFill="1" applyBorder="1" applyAlignment="1" applyProtection="1">
      <alignment horizontal="center"/>
      <protection hidden="1"/>
    </xf>
    <xf numFmtId="0" fontId="0" fillId="3" borderId="8" xfId="0" applyFill="1" applyBorder="1" applyProtection="1">
      <protection hidden="1"/>
    </xf>
    <xf numFmtId="0" fontId="6" fillId="3" borderId="1" xfId="0" applyFont="1" applyFill="1" applyBorder="1" applyProtection="1">
      <protection hidden="1"/>
    </xf>
    <xf numFmtId="0" fontId="6" fillId="3" borderId="3" xfId="0" applyFont="1" applyFill="1" applyBorder="1" applyProtection="1">
      <protection hidden="1"/>
    </xf>
    <xf numFmtId="0" fontId="5" fillId="3" borderId="3" xfId="0" applyFont="1" applyFill="1" applyBorder="1" applyAlignment="1" applyProtection="1">
      <alignment horizontal="center"/>
      <protection hidden="1"/>
    </xf>
    <xf numFmtId="0" fontId="5" fillId="3" borderId="0" xfId="0" applyFont="1" applyFill="1" applyAlignment="1" applyProtection="1">
      <alignment horizontal="center"/>
      <protection hidden="1"/>
    </xf>
    <xf numFmtId="0" fontId="3" fillId="3" borderId="5" xfId="0" applyFont="1" applyFill="1" applyBorder="1" applyAlignment="1" applyProtection="1">
      <alignment horizontal="center"/>
      <protection hidden="1"/>
    </xf>
    <xf numFmtId="164" fontId="40" fillId="3" borderId="5" xfId="1" applyNumberFormat="1" applyFont="1" applyFill="1" applyBorder="1" applyProtection="1">
      <protection hidden="1"/>
    </xf>
    <xf numFmtId="0" fontId="3" fillId="3" borderId="0" xfId="0" applyFont="1" applyFill="1" applyProtection="1">
      <protection hidden="1"/>
    </xf>
    <xf numFmtId="0" fontId="1" fillId="3" borderId="0" xfId="0" applyFont="1" applyFill="1" applyProtection="1">
      <protection hidden="1"/>
    </xf>
    <xf numFmtId="0" fontId="0" fillId="3" borderId="5" xfId="0" applyFill="1" applyBorder="1" applyAlignment="1" applyProtection="1">
      <alignment vertical="center"/>
      <protection hidden="1"/>
    </xf>
    <xf numFmtId="0" fontId="3" fillId="3" borderId="0" xfId="0" applyFont="1" applyFill="1" applyAlignment="1" applyProtection="1">
      <alignment vertical="center"/>
      <protection hidden="1"/>
    </xf>
    <xf numFmtId="0" fontId="0" fillId="3" borderId="0" xfId="0" applyFill="1" applyAlignment="1" applyProtection="1">
      <alignment vertical="center"/>
      <protection hidden="1"/>
    </xf>
    <xf numFmtId="0" fontId="5" fillId="3" borderId="0" xfId="0" applyFont="1" applyFill="1" applyAlignment="1" applyProtection="1">
      <alignment horizontal="center" vertical="center"/>
      <protection hidden="1"/>
    </xf>
    <xf numFmtId="0" fontId="0" fillId="3" borderId="0" xfId="0" applyFill="1" applyAlignment="1" applyProtection="1">
      <alignment horizontal="center" vertical="center"/>
      <protection hidden="1"/>
    </xf>
    <xf numFmtId="0" fontId="13" fillId="3" borderId="0" xfId="0" applyFont="1" applyFill="1" applyProtection="1">
      <protection hidden="1"/>
    </xf>
    <xf numFmtId="0" fontId="3" fillId="3" borderId="0" xfId="0" applyFont="1" applyFill="1" applyAlignment="1" applyProtection="1">
      <alignment horizontal="center"/>
      <protection hidden="1"/>
    </xf>
    <xf numFmtId="0" fontId="3" fillId="3" borderId="6" xfId="0" applyFont="1" applyFill="1" applyBorder="1" applyAlignment="1" applyProtection="1">
      <alignment horizontal="center"/>
      <protection hidden="1"/>
    </xf>
    <xf numFmtId="0" fontId="0" fillId="3" borderId="6" xfId="0" applyFill="1" applyBorder="1" applyAlignment="1" applyProtection="1">
      <alignment horizontal="center"/>
      <protection hidden="1"/>
    </xf>
    <xf numFmtId="0" fontId="0" fillId="3" borderId="0" xfId="0" quotePrefix="1" applyFill="1" applyAlignment="1" applyProtection="1">
      <alignment horizontal="center"/>
      <protection hidden="1"/>
    </xf>
    <xf numFmtId="166" fontId="40" fillId="3" borderId="9" xfId="2" applyNumberFormat="1" applyFont="1" applyFill="1" applyBorder="1" applyProtection="1">
      <protection hidden="1"/>
    </xf>
    <xf numFmtId="165" fontId="40" fillId="3" borderId="9" xfId="1" applyNumberFormat="1" applyFont="1" applyFill="1" applyBorder="1" applyProtection="1">
      <protection hidden="1"/>
    </xf>
    <xf numFmtId="165" fontId="40" fillId="3" borderId="0" xfId="1" applyNumberFormat="1" applyFont="1" applyFill="1" applyBorder="1" applyAlignment="1" applyProtection="1">
      <alignment vertical="center"/>
      <protection hidden="1"/>
    </xf>
    <xf numFmtId="0" fontId="0" fillId="3" borderId="6" xfId="0" applyFill="1" applyBorder="1" applyAlignment="1" applyProtection="1">
      <alignment vertical="center"/>
      <protection hidden="1"/>
    </xf>
    <xf numFmtId="165" fontId="40" fillId="3" borderId="3" xfId="1" applyNumberFormat="1" applyFont="1" applyFill="1" applyBorder="1" applyAlignment="1" applyProtection="1">
      <alignment vertical="center"/>
      <protection hidden="1"/>
    </xf>
    <xf numFmtId="165" fontId="40" fillId="3" borderId="10" xfId="1" applyNumberFormat="1" applyFont="1" applyFill="1" applyBorder="1" applyAlignment="1" applyProtection="1">
      <alignment vertical="center"/>
      <protection hidden="1"/>
    </xf>
    <xf numFmtId="165" fontId="40" fillId="3" borderId="0" xfId="1" applyNumberFormat="1" applyFont="1" applyFill="1" applyBorder="1" applyProtection="1">
      <protection hidden="1"/>
    </xf>
    <xf numFmtId="165" fontId="40" fillId="3" borderId="3" xfId="1" applyNumberFormat="1" applyFont="1" applyFill="1" applyBorder="1" applyProtection="1">
      <protection hidden="1"/>
    </xf>
    <xf numFmtId="165" fontId="40" fillId="3" borderId="10" xfId="1" applyNumberFormat="1" applyFont="1" applyFill="1" applyBorder="1" applyAlignment="1" applyProtection="1">
      <protection hidden="1"/>
    </xf>
    <xf numFmtId="167" fontId="0" fillId="3" borderId="0" xfId="0" applyNumberFormat="1" applyFill="1" applyProtection="1">
      <protection hidden="1"/>
    </xf>
    <xf numFmtId="164" fontId="40" fillId="3" borderId="6" xfId="1" applyNumberFormat="1" applyFont="1" applyFill="1" applyBorder="1" applyProtection="1">
      <protection hidden="1"/>
    </xf>
    <xf numFmtId="164" fontId="40" fillId="3" borderId="0" xfId="1" applyNumberFormat="1" applyFont="1" applyFill="1" applyBorder="1" applyAlignment="1" applyProtection="1">
      <alignment horizontal="center"/>
      <protection hidden="1"/>
    </xf>
    <xf numFmtId="14" fontId="0" fillId="3" borderId="0" xfId="0" applyNumberFormat="1" applyFill="1" applyProtection="1">
      <protection hidden="1"/>
    </xf>
    <xf numFmtId="164" fontId="40" fillId="3" borderId="0" xfId="1" applyNumberFormat="1" applyFont="1" applyFill="1" applyBorder="1" applyProtection="1">
      <protection hidden="1"/>
    </xf>
    <xf numFmtId="0" fontId="30" fillId="3" borderId="0" xfId="0" applyFont="1" applyFill="1" applyProtection="1">
      <protection hidden="1"/>
    </xf>
    <xf numFmtId="0" fontId="28" fillId="2" borderId="0" xfId="0" applyFont="1" applyFill="1" applyProtection="1">
      <protection hidden="1"/>
    </xf>
    <xf numFmtId="0" fontId="31" fillId="3" borderId="0" xfId="0" applyFont="1" applyFill="1" applyProtection="1">
      <protection hidden="1"/>
    </xf>
    <xf numFmtId="0" fontId="27" fillId="2" borderId="0" xfId="0" applyFont="1" applyFill="1" applyAlignment="1" applyProtection="1">
      <alignment wrapText="1"/>
      <protection hidden="1"/>
    </xf>
    <xf numFmtId="0" fontId="23" fillId="3" borderId="11" xfId="0" applyFont="1" applyFill="1" applyBorder="1" applyAlignment="1" applyProtection="1">
      <alignment vertical="center" wrapText="1"/>
      <protection hidden="1"/>
    </xf>
    <xf numFmtId="0" fontId="29" fillId="3" borderId="11" xfId="0" applyFont="1" applyFill="1" applyBorder="1" applyAlignment="1" applyProtection="1">
      <alignment horizontal="center" vertical="center" wrapText="1"/>
      <protection hidden="1"/>
    </xf>
    <xf numFmtId="0" fontId="29" fillId="3" borderId="12" xfId="0" applyFont="1" applyFill="1" applyBorder="1" applyAlignment="1" applyProtection="1">
      <alignment horizontal="center" vertical="center" wrapText="1"/>
      <protection hidden="1"/>
    </xf>
    <xf numFmtId="0" fontId="25" fillId="2" borderId="0" xfId="0" applyFont="1" applyFill="1" applyAlignment="1" applyProtection="1">
      <alignment vertical="center" wrapText="1"/>
      <protection hidden="1"/>
    </xf>
    <xf numFmtId="0" fontId="25" fillId="2" borderId="0" xfId="0" applyFont="1" applyFill="1" applyAlignment="1" applyProtection="1">
      <alignment wrapText="1"/>
      <protection hidden="1"/>
    </xf>
    <xf numFmtId="0" fontId="11" fillId="2" borderId="0" xfId="0" applyFont="1" applyFill="1" applyAlignment="1" applyProtection="1">
      <alignment wrapText="1"/>
      <protection hidden="1"/>
    </xf>
    <xf numFmtId="0" fontId="11" fillId="2" borderId="0" xfId="0" applyFont="1" applyFill="1" applyAlignment="1" applyProtection="1">
      <alignment vertical="center" wrapText="1"/>
      <protection hidden="1"/>
    </xf>
    <xf numFmtId="0" fontId="7" fillId="2" borderId="0" xfId="0" applyFont="1" applyFill="1" applyProtection="1">
      <protection hidden="1"/>
    </xf>
    <xf numFmtId="0" fontId="8" fillId="3" borderId="2" xfId="0" applyFont="1" applyFill="1" applyBorder="1" applyProtection="1">
      <protection hidden="1"/>
    </xf>
    <xf numFmtId="0" fontId="8" fillId="3" borderId="4" xfId="0" applyFont="1" applyFill="1" applyBorder="1" applyProtection="1">
      <protection hidden="1"/>
    </xf>
    <xf numFmtId="0" fontId="8" fillId="3" borderId="5" xfId="0" applyFont="1" applyFill="1" applyBorder="1" applyProtection="1">
      <protection hidden="1"/>
    </xf>
    <xf numFmtId="0" fontId="8" fillId="3" borderId="6" xfId="0" applyFont="1" applyFill="1" applyBorder="1" applyProtection="1">
      <protection hidden="1"/>
    </xf>
    <xf numFmtId="0" fontId="9" fillId="3" borderId="5" xfId="0" applyFont="1" applyFill="1" applyBorder="1" applyProtection="1">
      <protection hidden="1"/>
    </xf>
    <xf numFmtId="0" fontId="9" fillId="3" borderId="6" xfId="0" applyFont="1" applyFill="1" applyBorder="1" applyProtection="1">
      <protection hidden="1"/>
    </xf>
    <xf numFmtId="0" fontId="10" fillId="3" borderId="5" xfId="0" applyFont="1" applyFill="1" applyBorder="1" applyProtection="1">
      <protection hidden="1"/>
    </xf>
    <xf numFmtId="0" fontId="9" fillId="3" borderId="0" xfId="0" applyFont="1" applyFill="1" applyProtection="1">
      <protection hidden="1"/>
    </xf>
    <xf numFmtId="0" fontId="10" fillId="3" borderId="6" xfId="0" applyFont="1" applyFill="1" applyBorder="1" applyProtection="1">
      <protection hidden="1"/>
    </xf>
    <xf numFmtId="0" fontId="7" fillId="3" borderId="5" xfId="0" applyFont="1" applyFill="1" applyBorder="1" applyProtection="1">
      <protection hidden="1"/>
    </xf>
    <xf numFmtId="0" fontId="7" fillId="3" borderId="6" xfId="0" applyFont="1" applyFill="1" applyBorder="1" applyProtection="1">
      <protection hidden="1"/>
    </xf>
    <xf numFmtId="0" fontId="18" fillId="3" borderId="0" xfId="0" applyFont="1" applyFill="1" applyAlignment="1" applyProtection="1">
      <alignment horizontal="justify"/>
      <protection hidden="1"/>
    </xf>
    <xf numFmtId="0" fontId="33" fillId="3" borderId="0" xfId="0" applyFont="1" applyFill="1" applyAlignment="1" applyProtection="1">
      <alignment horizontal="justify"/>
      <protection hidden="1"/>
    </xf>
    <xf numFmtId="0" fontId="19" fillId="3" borderId="0" xfId="0" applyFont="1" applyFill="1" applyAlignment="1" applyProtection="1">
      <alignment horizontal="justify"/>
      <protection hidden="1"/>
    </xf>
    <xf numFmtId="0" fontId="21" fillId="3" borderId="0" xfId="0" applyFont="1" applyFill="1" applyProtection="1">
      <protection hidden="1"/>
    </xf>
    <xf numFmtId="0" fontId="22" fillId="3" borderId="0" xfId="0" applyFont="1" applyFill="1" applyAlignment="1" applyProtection="1">
      <alignment horizontal="justify"/>
      <protection hidden="1"/>
    </xf>
    <xf numFmtId="0" fontId="34" fillId="3" borderId="0" xfId="0" applyFont="1" applyFill="1" applyProtection="1">
      <protection hidden="1"/>
    </xf>
    <xf numFmtId="0" fontId="20" fillId="3" borderId="0" xfId="0" applyFont="1" applyFill="1" applyProtection="1">
      <protection hidden="1"/>
    </xf>
    <xf numFmtId="0" fontId="3" fillId="3" borderId="0" xfId="0" applyFont="1" applyFill="1" applyAlignment="1" applyProtection="1">
      <alignment horizontal="justify"/>
      <protection hidden="1"/>
    </xf>
    <xf numFmtId="0" fontId="10" fillId="3" borderId="5" xfId="0" applyFont="1" applyFill="1" applyBorder="1" applyAlignment="1" applyProtection="1">
      <alignment horizontal="left"/>
      <protection hidden="1"/>
    </xf>
    <xf numFmtId="0" fontId="3" fillId="3" borderId="0" xfId="0" applyFont="1" applyFill="1" applyAlignment="1" applyProtection="1">
      <alignment horizontal="left"/>
      <protection hidden="1"/>
    </xf>
    <xf numFmtId="0" fontId="10" fillId="3" borderId="6" xfId="0" applyFont="1" applyFill="1" applyBorder="1" applyAlignment="1" applyProtection="1">
      <alignment horizontal="left"/>
      <protection hidden="1"/>
    </xf>
    <xf numFmtId="0" fontId="7" fillId="3" borderId="7" xfId="0" applyFont="1" applyFill="1" applyBorder="1" applyProtection="1">
      <protection hidden="1"/>
    </xf>
    <xf numFmtId="0" fontId="7" fillId="3" borderId="1" xfId="0" applyFont="1" applyFill="1" applyBorder="1" applyProtection="1">
      <protection hidden="1"/>
    </xf>
    <xf numFmtId="0" fontId="7" fillId="3" borderId="8" xfId="0" applyFont="1" applyFill="1" applyBorder="1" applyProtection="1">
      <protection hidden="1"/>
    </xf>
    <xf numFmtId="0" fontId="35" fillId="3" borderId="0" xfId="0" applyFont="1" applyFill="1" applyProtection="1">
      <protection hidden="1"/>
    </xf>
    <xf numFmtId="0" fontId="36" fillId="3" borderId="0" xfId="0" applyFont="1" applyFill="1" applyProtection="1">
      <protection hidden="1"/>
    </xf>
    <xf numFmtId="0" fontId="32" fillId="3" borderId="0" xfId="0" quotePrefix="1" applyFont="1" applyFill="1" applyAlignment="1" applyProtection="1">
      <alignment horizontal="left" vertical="top"/>
      <protection hidden="1"/>
    </xf>
    <xf numFmtId="0" fontId="32" fillId="3" borderId="1" xfId="0" quotePrefix="1" applyFont="1" applyFill="1" applyBorder="1" applyAlignment="1" applyProtection="1">
      <alignment horizontal="left" vertical="top"/>
      <protection hidden="1"/>
    </xf>
    <xf numFmtId="0" fontId="1" fillId="2" borderId="0" xfId="0" applyFont="1" applyFill="1" applyAlignment="1" applyProtection="1">
      <alignment horizontal="left" indent="1"/>
      <protection hidden="1"/>
    </xf>
    <xf numFmtId="0" fontId="37" fillId="2" borderId="0" xfId="0" applyFont="1" applyFill="1" applyProtection="1">
      <protection hidden="1"/>
    </xf>
    <xf numFmtId="0" fontId="37" fillId="3" borderId="5" xfId="0" applyFont="1" applyFill="1" applyBorder="1" applyProtection="1">
      <protection hidden="1"/>
    </xf>
    <xf numFmtId="0" fontId="38" fillId="3" borderId="0" xfId="0" applyFont="1" applyFill="1" applyProtection="1">
      <protection hidden="1"/>
    </xf>
    <xf numFmtId="0" fontId="37" fillId="3" borderId="0" xfId="0" applyFont="1" applyFill="1" applyProtection="1">
      <protection hidden="1"/>
    </xf>
    <xf numFmtId="0" fontId="37" fillId="3" borderId="6" xfId="0" applyFont="1" applyFill="1" applyBorder="1" applyProtection="1">
      <protection hidden="1"/>
    </xf>
    <xf numFmtId="0" fontId="39" fillId="2" borderId="11" xfId="0" applyFont="1" applyFill="1" applyBorder="1" applyAlignment="1" applyProtection="1">
      <alignment horizontal="center"/>
      <protection locked="0" hidden="1"/>
    </xf>
    <xf numFmtId="0" fontId="37" fillId="2" borderId="0" xfId="0" applyFont="1" applyFill="1" applyAlignment="1" applyProtection="1">
      <alignment wrapText="1"/>
      <protection hidden="1"/>
    </xf>
    <xf numFmtId="0" fontId="37" fillId="3" borderId="5" xfId="0" applyFont="1" applyFill="1" applyBorder="1" applyAlignment="1" applyProtection="1">
      <alignment wrapText="1"/>
      <protection hidden="1"/>
    </xf>
    <xf numFmtId="0" fontId="37" fillId="3" borderId="0" xfId="0" applyFont="1" applyFill="1" applyAlignment="1" applyProtection="1">
      <alignment wrapText="1"/>
      <protection hidden="1"/>
    </xf>
    <xf numFmtId="0" fontId="37" fillId="3" borderId="6" xfId="0" applyFont="1" applyFill="1" applyBorder="1" applyAlignment="1" applyProtection="1">
      <alignment wrapText="1"/>
      <protection hidden="1"/>
    </xf>
    <xf numFmtId="0" fontId="37" fillId="3" borderId="7" xfId="0" applyFont="1" applyFill="1" applyBorder="1" applyProtection="1">
      <protection hidden="1"/>
    </xf>
    <xf numFmtId="0" fontId="38" fillId="3" borderId="1" xfId="0" applyFont="1" applyFill="1" applyBorder="1" applyProtection="1">
      <protection hidden="1"/>
    </xf>
    <xf numFmtId="0" fontId="37" fillId="3" borderId="1" xfId="0" applyFont="1" applyFill="1" applyBorder="1" applyProtection="1">
      <protection hidden="1"/>
    </xf>
    <xf numFmtId="0" fontId="37" fillId="3" borderId="8" xfId="0" applyFont="1" applyFill="1" applyBorder="1" applyProtection="1">
      <protection hidden="1"/>
    </xf>
    <xf numFmtId="0" fontId="31" fillId="3" borderId="0" xfId="0" applyFont="1" applyFill="1" applyAlignment="1" applyProtection="1">
      <alignment vertical="center"/>
      <protection hidden="1"/>
    </xf>
    <xf numFmtId="0" fontId="41" fillId="3" borderId="0" xfId="0" applyFont="1" applyFill="1" applyProtection="1">
      <protection hidden="1"/>
    </xf>
    <xf numFmtId="0" fontId="42" fillId="3" borderId="0" xfId="0" applyFont="1" applyFill="1" applyProtection="1">
      <protection hidden="1"/>
    </xf>
    <xf numFmtId="0" fontId="1" fillId="3" borderId="0" xfId="0" applyFont="1" applyFill="1" applyAlignment="1" applyProtection="1">
      <alignment horizontal="justify"/>
      <protection hidden="1"/>
    </xf>
    <xf numFmtId="0" fontId="1" fillId="4" borderId="0" xfId="0" applyFont="1" applyFill="1" applyAlignment="1" applyProtection="1">
      <alignment horizontal="justify"/>
      <protection hidden="1"/>
    </xf>
    <xf numFmtId="0" fontId="43" fillId="2" borderId="0" xfId="0" applyFont="1" applyFill="1" applyProtection="1">
      <protection hidden="1"/>
    </xf>
    <xf numFmtId="0" fontId="43" fillId="3" borderId="2" xfId="0" applyFont="1" applyFill="1" applyBorder="1" applyProtection="1">
      <protection hidden="1"/>
    </xf>
    <xf numFmtId="0" fontId="43" fillId="3" borderId="3" xfId="0" applyFont="1" applyFill="1" applyBorder="1" applyProtection="1">
      <protection hidden="1"/>
    </xf>
    <xf numFmtId="0" fontId="43" fillId="3" borderId="4" xfId="0" applyFont="1" applyFill="1" applyBorder="1" applyProtection="1">
      <protection hidden="1"/>
    </xf>
    <xf numFmtId="0" fontId="43" fillId="3" borderId="5" xfId="0" applyFont="1" applyFill="1" applyBorder="1" applyProtection="1">
      <protection hidden="1"/>
    </xf>
    <xf numFmtId="0" fontId="43" fillId="3" borderId="0" xfId="0" applyFont="1" applyFill="1" applyProtection="1">
      <protection hidden="1"/>
    </xf>
    <xf numFmtId="0" fontId="43" fillId="3" borderId="6" xfId="0" applyFont="1" applyFill="1" applyBorder="1" applyProtection="1">
      <protection hidden="1"/>
    </xf>
    <xf numFmtId="0" fontId="44" fillId="2" borderId="0" xfId="0" applyFont="1" applyFill="1" applyProtection="1">
      <protection hidden="1"/>
    </xf>
    <xf numFmtId="0" fontId="44" fillId="3" borderId="5" xfId="0" applyFont="1" applyFill="1" applyBorder="1" applyProtection="1">
      <protection hidden="1"/>
    </xf>
    <xf numFmtId="0" fontId="44" fillId="3" borderId="0" xfId="0" applyFont="1" applyFill="1" applyProtection="1">
      <protection hidden="1"/>
    </xf>
    <xf numFmtId="0" fontId="44" fillId="3" borderId="6" xfId="0" applyFont="1" applyFill="1" applyBorder="1" applyProtection="1">
      <protection hidden="1"/>
    </xf>
    <xf numFmtId="0" fontId="45" fillId="2" borderId="11" xfId="0" applyFont="1" applyFill="1" applyBorder="1" applyAlignment="1" applyProtection="1">
      <alignment horizontal="center"/>
      <protection locked="0" hidden="1"/>
    </xf>
    <xf numFmtId="0" fontId="44" fillId="3" borderId="7" xfId="0" applyFont="1" applyFill="1" applyBorder="1" applyProtection="1">
      <protection hidden="1"/>
    </xf>
    <xf numFmtId="0" fontId="44" fillId="3" borderId="1" xfId="0" applyFont="1" applyFill="1" applyBorder="1" applyProtection="1">
      <protection hidden="1"/>
    </xf>
    <xf numFmtId="0" fontId="44" fillId="3" borderId="8" xfId="0" applyFont="1" applyFill="1" applyBorder="1" applyProtection="1">
      <protection hidden="1"/>
    </xf>
    <xf numFmtId="0" fontId="23" fillId="3" borderId="3" xfId="0" applyFont="1" applyFill="1" applyBorder="1" applyProtection="1">
      <protection hidden="1"/>
    </xf>
    <xf numFmtId="0" fontId="31" fillId="3" borderId="3" xfId="0" applyFont="1" applyFill="1" applyBorder="1" applyProtection="1">
      <protection hidden="1"/>
    </xf>
    <xf numFmtId="0" fontId="38" fillId="3" borderId="0" xfId="0" quotePrefix="1" applyFont="1" applyFill="1" applyProtection="1">
      <protection hidden="1"/>
    </xf>
    <xf numFmtId="0" fontId="1" fillId="3" borderId="5" xfId="0" applyFont="1" applyFill="1" applyBorder="1" applyProtection="1">
      <protection hidden="1"/>
    </xf>
    <xf numFmtId="0" fontId="1" fillId="3" borderId="0" xfId="0" applyFont="1" applyFill="1" applyAlignment="1" applyProtection="1">
      <alignment horizontal="center"/>
      <protection hidden="1"/>
    </xf>
    <xf numFmtId="0" fontId="1" fillId="3" borderId="6" xfId="0" applyFont="1" applyFill="1" applyBorder="1" applyProtection="1">
      <protection hidden="1"/>
    </xf>
    <xf numFmtId="0" fontId="1" fillId="3" borderId="7" xfId="0" applyFont="1" applyFill="1" applyBorder="1" applyProtection="1">
      <protection hidden="1"/>
    </xf>
    <xf numFmtId="0" fontId="1" fillId="3" borderId="1" xfId="0" applyFont="1" applyFill="1" applyBorder="1" applyProtection="1">
      <protection hidden="1"/>
    </xf>
    <xf numFmtId="0" fontId="1" fillId="3" borderId="1" xfId="0" applyFont="1" applyFill="1" applyBorder="1" applyAlignment="1" applyProtection="1">
      <alignment horizontal="center"/>
      <protection hidden="1"/>
    </xf>
    <xf numFmtId="0" fontId="1" fillId="3" borderId="8" xfId="0" applyFont="1" applyFill="1" applyBorder="1" applyProtection="1">
      <protection hidden="1"/>
    </xf>
    <xf numFmtId="0" fontId="0" fillId="3" borderId="31" xfId="0" applyFill="1" applyBorder="1" applyProtection="1">
      <protection hidden="1"/>
    </xf>
    <xf numFmtId="0" fontId="1" fillId="2" borderId="11" xfId="0" applyFont="1" applyFill="1" applyBorder="1" applyAlignment="1" applyProtection="1">
      <alignment vertical="top" wrapText="1"/>
      <protection locked="0" hidden="1"/>
    </xf>
    <xf numFmtId="0" fontId="1" fillId="2" borderId="12" xfId="0" applyFont="1" applyFill="1" applyBorder="1" applyAlignment="1" applyProtection="1">
      <alignment vertical="top" wrapText="1"/>
      <protection locked="0" hidden="1"/>
    </xf>
    <xf numFmtId="0" fontId="1" fillId="2" borderId="11" xfId="0" applyFont="1" applyFill="1" applyBorder="1" applyAlignment="1" applyProtection="1">
      <alignment horizontal="center" vertical="top" wrapText="1"/>
      <protection locked="0" hidden="1"/>
    </xf>
    <xf numFmtId="0" fontId="17" fillId="3" borderId="3" xfId="0" applyFont="1" applyFill="1" applyBorder="1" applyProtection="1">
      <protection hidden="1"/>
    </xf>
    <xf numFmtId="0" fontId="17" fillId="3" borderId="0" xfId="0" applyFont="1" applyFill="1" applyProtection="1">
      <protection hidden="1"/>
    </xf>
    <xf numFmtId="0" fontId="14" fillId="3" borderId="3" xfId="0" applyFont="1" applyFill="1" applyBorder="1" applyProtection="1">
      <protection hidden="1"/>
    </xf>
    <xf numFmtId="0" fontId="14" fillId="3" borderId="0" xfId="0" applyFont="1" applyFill="1" applyProtection="1">
      <protection hidden="1"/>
    </xf>
    <xf numFmtId="0" fontId="1" fillId="5" borderId="12" xfId="0" applyFont="1" applyFill="1" applyBorder="1" applyAlignment="1" applyProtection="1">
      <alignment vertical="top" wrapText="1"/>
      <protection hidden="1"/>
    </xf>
    <xf numFmtId="0" fontId="1" fillId="5" borderId="11" xfId="0" applyFont="1" applyFill="1" applyBorder="1" applyAlignment="1" applyProtection="1">
      <alignment horizontal="center" vertical="top" wrapText="1"/>
      <protection hidden="1"/>
    </xf>
    <xf numFmtId="0" fontId="1" fillId="5" borderId="11" xfId="0" applyFont="1" applyFill="1" applyBorder="1" applyAlignment="1" applyProtection="1">
      <alignment vertical="top" wrapText="1"/>
      <protection hidden="1"/>
    </xf>
    <xf numFmtId="0" fontId="0" fillId="4" borderId="0" xfId="0" applyFill="1" applyProtection="1">
      <protection hidden="1"/>
    </xf>
    <xf numFmtId="0" fontId="5" fillId="4" borderId="0" xfId="0" applyFont="1" applyFill="1" applyAlignment="1" applyProtection="1">
      <alignment horizontal="center"/>
      <protection hidden="1"/>
    </xf>
    <xf numFmtId="0" fontId="4" fillId="4" borderId="0" xfId="0" applyFont="1" applyFill="1" applyProtection="1">
      <protection hidden="1"/>
    </xf>
    <xf numFmtId="0" fontId="0" fillId="4" borderId="0" xfId="0" applyFill="1" applyAlignment="1" applyProtection="1">
      <alignment horizontal="left"/>
      <protection hidden="1"/>
    </xf>
    <xf numFmtId="0" fontId="3" fillId="4" borderId="0" xfId="0" applyFont="1" applyFill="1" applyProtection="1">
      <protection hidden="1"/>
    </xf>
    <xf numFmtId="0" fontId="1" fillId="4" borderId="0" xfId="0" applyFont="1" applyFill="1" applyProtection="1">
      <protection hidden="1"/>
    </xf>
    <xf numFmtId="0" fontId="7" fillId="3" borderId="0" xfId="0" applyFont="1" applyFill="1" applyAlignment="1" applyProtection="1">
      <alignment horizontal="center"/>
      <protection hidden="1"/>
    </xf>
    <xf numFmtId="0" fontId="1" fillId="5" borderId="12" xfId="0" applyFont="1" applyFill="1" applyBorder="1" applyAlignment="1" applyProtection="1">
      <alignment horizontal="center" vertical="top" wrapText="1"/>
      <protection hidden="1"/>
    </xf>
    <xf numFmtId="0" fontId="1" fillId="2" borderId="12" xfId="0" applyFont="1" applyFill="1" applyBorder="1" applyAlignment="1" applyProtection="1">
      <alignment horizontal="center" vertical="top" wrapText="1"/>
      <protection locked="0" hidden="1"/>
    </xf>
    <xf numFmtId="14" fontId="1" fillId="5" borderId="12" xfId="0" applyNumberFormat="1" applyFont="1" applyFill="1" applyBorder="1" applyAlignment="1" applyProtection="1">
      <alignment horizontal="center" vertical="top" wrapText="1"/>
      <protection hidden="1"/>
    </xf>
    <xf numFmtId="0" fontId="1" fillId="2" borderId="11" xfId="0" quotePrefix="1" applyFont="1" applyFill="1" applyBorder="1" applyAlignment="1" applyProtection="1">
      <alignment horizontal="right" vertical="top" wrapText="1"/>
      <protection locked="0" hidden="1"/>
    </xf>
    <xf numFmtId="14" fontId="1" fillId="2" borderId="12" xfId="0" applyNumberFormat="1" applyFont="1" applyFill="1" applyBorder="1" applyAlignment="1" applyProtection="1">
      <alignment horizontal="center" vertical="top" wrapText="1"/>
      <protection locked="0" hidden="1"/>
    </xf>
    <xf numFmtId="0" fontId="32" fillId="2" borderId="11" xfId="0" quotePrefix="1" applyFont="1" applyFill="1" applyBorder="1" applyAlignment="1" applyProtection="1">
      <alignment horizontal="left" vertical="top"/>
      <protection locked="0" hidden="1"/>
    </xf>
    <xf numFmtId="0" fontId="1" fillId="2" borderId="11" xfId="0" quotePrefix="1" applyFont="1" applyFill="1" applyBorder="1" applyAlignment="1" applyProtection="1">
      <alignment horizontal="right" vertical="top" wrapText="1"/>
      <protection hidden="1"/>
    </xf>
    <xf numFmtId="0" fontId="0" fillId="2" borderId="0" xfId="0" applyFill="1" applyAlignment="1" applyProtection="1">
      <alignment horizontal="center"/>
      <protection locked="0" hidden="1"/>
    </xf>
    <xf numFmtId="14" fontId="0" fillId="2" borderId="0" xfId="0" applyNumberFormat="1" applyFill="1" applyAlignment="1" applyProtection="1">
      <alignment horizontal="center"/>
      <protection locked="0" hidden="1"/>
    </xf>
    <xf numFmtId="165" fontId="40" fillId="2" borderId="1" xfId="1" applyNumberFormat="1" applyFont="1" applyFill="1" applyBorder="1" applyProtection="1">
      <protection locked="0" hidden="1"/>
    </xf>
    <xf numFmtId="166" fontId="40" fillId="2" borderId="0" xfId="2" applyNumberFormat="1" applyFont="1" applyFill="1" applyBorder="1" applyProtection="1">
      <protection locked="0" hidden="1"/>
    </xf>
    <xf numFmtId="165" fontId="40" fillId="2" borderId="0" xfId="1" applyNumberFormat="1" applyFont="1" applyFill="1" applyBorder="1" applyProtection="1">
      <protection locked="0" hidden="1"/>
    </xf>
    <xf numFmtId="165" fontId="46" fillId="2" borderId="0" xfId="1" applyNumberFormat="1" applyFont="1" applyFill="1" applyBorder="1" applyProtection="1">
      <protection locked="0" hidden="1"/>
    </xf>
    <xf numFmtId="165" fontId="0" fillId="2" borderId="1" xfId="0" applyNumberFormat="1" applyFill="1" applyBorder="1" applyProtection="1">
      <protection locked="0" hidden="1"/>
    </xf>
    <xf numFmtId="165" fontId="46" fillId="2" borderId="1" xfId="0" applyNumberFormat="1" applyFont="1" applyFill="1" applyBorder="1" applyProtection="1">
      <protection locked="0" hidden="1"/>
    </xf>
    <xf numFmtId="165" fontId="0" fillId="2" borderId="0" xfId="0" applyNumberFormat="1" applyFill="1" applyProtection="1">
      <protection locked="0" hidden="1"/>
    </xf>
    <xf numFmtId="165" fontId="46" fillId="2" borderId="0" xfId="0" applyNumberFormat="1" applyFont="1" applyFill="1" applyProtection="1">
      <protection locked="0" hidden="1"/>
    </xf>
    <xf numFmtId="165" fontId="41" fillId="2" borderId="1" xfId="0" applyNumberFormat="1" applyFont="1" applyFill="1" applyBorder="1" applyProtection="1">
      <protection locked="0" hidden="1"/>
    </xf>
    <xf numFmtId="0" fontId="0" fillId="2" borderId="0" xfId="0" applyFill="1" applyProtection="1">
      <protection locked="0" hidden="1"/>
    </xf>
    <xf numFmtId="165" fontId="0" fillId="2" borderId="0" xfId="0" applyNumberFormat="1" applyFill="1" applyAlignment="1" applyProtection="1">
      <alignment horizontal="right"/>
      <protection locked="0" hidden="1"/>
    </xf>
    <xf numFmtId="0" fontId="1" fillId="3" borderId="1" xfId="0" applyFont="1" applyFill="1" applyBorder="1" applyAlignment="1" applyProtection="1">
      <alignment horizontal="justify"/>
      <protection hidden="1"/>
    </xf>
    <xf numFmtId="0" fontId="48" fillId="3" borderId="0" xfId="0" applyFont="1" applyFill="1" applyAlignment="1" applyProtection="1">
      <alignment horizontal="center"/>
      <protection hidden="1"/>
    </xf>
    <xf numFmtId="0" fontId="0" fillId="3" borderId="33" xfId="0" applyFill="1" applyBorder="1" applyAlignment="1" applyProtection="1">
      <alignment horizontal="left" vertical="top"/>
      <protection locked="0" hidden="1"/>
    </xf>
    <xf numFmtId="0" fontId="0" fillId="3" borderId="32" xfId="0" applyFill="1" applyBorder="1" applyAlignment="1" applyProtection="1">
      <alignment horizontal="left" vertical="top"/>
      <protection locked="0" hidden="1"/>
    </xf>
    <xf numFmtId="0" fontId="0" fillId="3" borderId="34" xfId="0" applyFill="1" applyBorder="1" applyAlignment="1" applyProtection="1">
      <alignment horizontal="left" vertical="top"/>
      <protection locked="0" hidden="1"/>
    </xf>
    <xf numFmtId="0" fontId="0" fillId="3" borderId="35" xfId="0" applyFill="1" applyBorder="1" applyAlignment="1" applyProtection="1">
      <alignment horizontal="left" vertical="top"/>
      <protection locked="0" hidden="1"/>
    </xf>
    <xf numFmtId="0" fontId="0" fillId="3" borderId="0" xfId="0" applyFill="1" applyAlignment="1" applyProtection="1">
      <alignment horizontal="left" vertical="top"/>
      <protection locked="0" hidden="1"/>
    </xf>
    <xf numFmtId="0" fontId="0" fillId="3" borderId="31" xfId="0" applyFill="1" applyBorder="1" applyAlignment="1" applyProtection="1">
      <alignment horizontal="left" vertical="top"/>
      <protection locked="0" hidden="1"/>
    </xf>
    <xf numFmtId="0" fontId="0" fillId="3" borderId="36" xfId="0" applyFill="1" applyBorder="1" applyAlignment="1" applyProtection="1">
      <alignment horizontal="left" vertical="top"/>
      <protection locked="0" hidden="1"/>
    </xf>
    <xf numFmtId="0" fontId="0" fillId="3" borderId="37" xfId="0" applyFill="1" applyBorder="1" applyAlignment="1" applyProtection="1">
      <alignment horizontal="left" vertical="top"/>
      <protection locked="0" hidden="1"/>
    </xf>
    <xf numFmtId="0" fontId="0" fillId="3" borderId="38" xfId="0" applyFill="1" applyBorder="1" applyAlignment="1" applyProtection="1">
      <alignment horizontal="left" vertical="top"/>
      <protection locked="0" hidden="1"/>
    </xf>
    <xf numFmtId="0" fontId="0" fillId="2" borderId="13" xfId="0" applyFill="1" applyBorder="1" applyAlignment="1" applyProtection="1">
      <alignment horizontal="center"/>
      <protection locked="0" hidden="1"/>
    </xf>
    <xf numFmtId="0" fontId="0" fillId="2" borderId="14" xfId="0" applyFill="1" applyBorder="1" applyAlignment="1" applyProtection="1">
      <alignment horizontal="center"/>
      <protection locked="0" hidden="1"/>
    </xf>
    <xf numFmtId="0" fontId="0" fillId="2" borderId="15" xfId="0" applyFill="1" applyBorder="1" applyAlignment="1" applyProtection="1">
      <alignment horizontal="center"/>
      <protection locked="0" hidden="1"/>
    </xf>
    <xf numFmtId="0" fontId="47" fillId="2" borderId="16" xfId="3" applyFill="1" applyBorder="1" applyAlignment="1" applyProtection="1">
      <alignment horizontal="center"/>
      <protection locked="0" hidden="1"/>
    </xf>
    <xf numFmtId="0" fontId="0" fillId="2" borderId="17" xfId="0" applyFill="1" applyBorder="1" applyAlignment="1" applyProtection="1">
      <alignment horizontal="center"/>
      <protection locked="0" hidden="1"/>
    </xf>
    <xf numFmtId="0" fontId="0" fillId="2" borderId="18" xfId="0" applyFill="1" applyBorder="1" applyAlignment="1" applyProtection="1">
      <alignment horizontal="center"/>
      <protection locked="0" hidden="1"/>
    </xf>
    <xf numFmtId="0" fontId="0" fillId="2" borderId="19" xfId="0" applyFill="1" applyBorder="1" applyAlignment="1" applyProtection="1">
      <alignment horizontal="center"/>
      <protection locked="0" hidden="1"/>
    </xf>
    <xf numFmtId="0" fontId="0" fillId="2" borderId="20" xfId="0" applyFill="1" applyBorder="1" applyAlignment="1" applyProtection="1">
      <alignment horizontal="center"/>
      <protection locked="0" hidden="1"/>
    </xf>
    <xf numFmtId="0" fontId="0" fillId="2" borderId="21" xfId="0" applyFill="1" applyBorder="1" applyAlignment="1" applyProtection="1">
      <alignment horizontal="center"/>
      <protection locked="0" hidden="1"/>
    </xf>
    <xf numFmtId="0" fontId="0" fillId="3" borderId="23" xfId="0" applyFill="1" applyBorder="1" applyAlignment="1" applyProtection="1">
      <alignment horizontal="left" vertical="top"/>
      <protection locked="0" hidden="1"/>
    </xf>
    <xf numFmtId="0" fontId="0" fillId="3" borderId="24" xfId="0" applyFill="1" applyBorder="1" applyAlignment="1" applyProtection="1">
      <alignment horizontal="left" vertical="top"/>
      <protection locked="0" hidden="1"/>
    </xf>
    <xf numFmtId="0" fontId="0" fillId="3" borderId="25" xfId="0" applyFill="1" applyBorder="1" applyAlignment="1" applyProtection="1">
      <alignment horizontal="left" vertical="top"/>
      <protection locked="0" hidden="1"/>
    </xf>
    <xf numFmtId="0" fontId="0" fillId="3" borderId="26" xfId="0" applyFill="1" applyBorder="1" applyAlignment="1" applyProtection="1">
      <alignment horizontal="left" vertical="top"/>
      <protection locked="0" hidden="1"/>
    </xf>
    <xf numFmtId="0" fontId="0" fillId="3" borderId="27" xfId="0" applyFill="1" applyBorder="1" applyAlignment="1" applyProtection="1">
      <alignment horizontal="left" vertical="top"/>
      <protection locked="0" hidden="1"/>
    </xf>
    <xf numFmtId="0" fontId="0" fillId="3" borderId="28" xfId="0" applyFill="1" applyBorder="1" applyAlignment="1" applyProtection="1">
      <alignment horizontal="left" vertical="top"/>
      <protection locked="0" hidden="1"/>
    </xf>
    <xf numFmtId="0" fontId="0" fillId="3" borderId="29" xfId="0" applyFill="1" applyBorder="1" applyAlignment="1" applyProtection="1">
      <alignment horizontal="left" vertical="top"/>
      <protection locked="0" hidden="1"/>
    </xf>
    <xf numFmtId="0" fontId="0" fillId="3" borderId="30" xfId="0" applyFill="1" applyBorder="1" applyAlignment="1" applyProtection="1">
      <alignment horizontal="left" vertical="top"/>
      <protection locked="0" hidden="1"/>
    </xf>
    <xf numFmtId="0" fontId="0" fillId="3" borderId="23" xfId="0" applyFill="1" applyBorder="1" applyAlignment="1" applyProtection="1">
      <alignment horizontal="center" vertical="top"/>
      <protection locked="0" hidden="1"/>
    </xf>
    <xf numFmtId="0" fontId="0" fillId="3" borderId="24" xfId="0" applyFill="1" applyBorder="1" applyAlignment="1" applyProtection="1">
      <alignment horizontal="center" vertical="top"/>
      <protection locked="0" hidden="1"/>
    </xf>
    <xf numFmtId="0" fontId="0" fillId="3" borderId="25" xfId="0" applyFill="1" applyBorder="1" applyAlignment="1" applyProtection="1">
      <alignment horizontal="center" vertical="top"/>
      <protection locked="0" hidden="1"/>
    </xf>
    <xf numFmtId="0" fontId="0" fillId="3" borderId="26" xfId="0" applyFill="1" applyBorder="1" applyAlignment="1" applyProtection="1">
      <alignment horizontal="center" vertical="top"/>
      <protection locked="0" hidden="1"/>
    </xf>
    <xf numFmtId="0" fontId="0" fillId="3" borderId="0" xfId="0" applyFill="1" applyAlignment="1" applyProtection="1">
      <alignment horizontal="center" vertical="top"/>
      <protection locked="0" hidden="1"/>
    </xf>
    <xf numFmtId="0" fontId="0" fillId="3" borderId="27" xfId="0" applyFill="1" applyBorder="1" applyAlignment="1" applyProtection="1">
      <alignment horizontal="center" vertical="top"/>
      <protection locked="0" hidden="1"/>
    </xf>
    <xf numFmtId="0" fontId="0" fillId="3" borderId="28" xfId="0" applyFill="1" applyBorder="1" applyAlignment="1" applyProtection="1">
      <alignment horizontal="center" vertical="top"/>
      <protection locked="0" hidden="1"/>
    </xf>
    <xf numFmtId="0" fontId="0" fillId="3" borderId="29" xfId="0" applyFill="1" applyBorder="1" applyAlignment="1" applyProtection="1">
      <alignment horizontal="center" vertical="top"/>
      <protection locked="0" hidden="1"/>
    </xf>
    <xf numFmtId="0" fontId="0" fillId="3" borderId="30" xfId="0" applyFill="1" applyBorder="1" applyAlignment="1" applyProtection="1">
      <alignment horizontal="center" vertical="top"/>
      <protection locked="0" hidden="1"/>
    </xf>
    <xf numFmtId="0" fontId="0" fillId="2" borderId="39" xfId="0" quotePrefix="1" applyFill="1" applyBorder="1" applyAlignment="1" applyProtection="1">
      <alignment horizontal="center"/>
      <protection locked="0" hidden="1"/>
    </xf>
    <xf numFmtId="0" fontId="0" fillId="2" borderId="40" xfId="0" applyFill="1" applyBorder="1" applyAlignment="1" applyProtection="1">
      <alignment horizontal="center"/>
      <protection locked="0" hidden="1"/>
    </xf>
    <xf numFmtId="0" fontId="0" fillId="2" borderId="41" xfId="0" applyFill="1" applyBorder="1" applyAlignment="1" applyProtection="1">
      <alignment horizontal="center"/>
      <protection locked="0" hidden="1"/>
    </xf>
    <xf numFmtId="0" fontId="0" fillId="2" borderId="16" xfId="0" quotePrefix="1" applyFill="1" applyBorder="1" applyAlignment="1" applyProtection="1">
      <alignment horizontal="center"/>
      <protection locked="0" hidden="1"/>
    </xf>
    <xf numFmtId="0" fontId="1" fillId="2" borderId="22" xfId="0" applyFont="1" applyFill="1" applyBorder="1" applyAlignment="1" applyProtection="1">
      <alignment horizontal="center" vertical="center"/>
      <protection locked="0" hidden="1"/>
    </xf>
    <xf numFmtId="0" fontId="1" fillId="3" borderId="3" xfId="0" applyFont="1" applyFill="1" applyBorder="1" applyAlignment="1" applyProtection="1">
      <alignment horizontal="center"/>
      <protection hidden="1"/>
    </xf>
    <xf numFmtId="0" fontId="1" fillId="3" borderId="3" xfId="0" applyFont="1" applyFill="1" applyBorder="1" applyProtection="1">
      <protection hidden="1"/>
    </xf>
    <xf numFmtId="0" fontId="1" fillId="3" borderId="4" xfId="0" applyFont="1" applyFill="1" applyBorder="1" applyProtection="1">
      <protection hidden="1"/>
    </xf>
    <xf numFmtId="0" fontId="1" fillId="2" borderId="0" xfId="0" applyFont="1" applyFill="1" applyAlignment="1" applyProtection="1">
      <alignment wrapText="1"/>
      <protection hidden="1"/>
    </xf>
    <xf numFmtId="0" fontId="1" fillId="3" borderId="5" xfId="0" applyFont="1" applyFill="1" applyBorder="1" applyAlignment="1" applyProtection="1">
      <alignment wrapText="1"/>
      <protection hidden="1"/>
    </xf>
    <xf numFmtId="0" fontId="1" fillId="3" borderId="0" xfId="0" applyFont="1" applyFill="1" applyAlignment="1" applyProtection="1">
      <alignment wrapText="1"/>
      <protection hidden="1"/>
    </xf>
    <xf numFmtId="0" fontId="1" fillId="3" borderId="6" xfId="0" applyFont="1" applyFill="1" applyBorder="1" applyAlignment="1" applyProtection="1">
      <alignment wrapText="1"/>
      <protection hidden="1"/>
    </xf>
    <xf numFmtId="0" fontId="1" fillId="2" borderId="0" xfId="0" applyFont="1" applyFill="1" applyAlignment="1" applyProtection="1">
      <alignment vertical="center" wrapText="1"/>
      <protection hidden="1"/>
    </xf>
    <xf numFmtId="0" fontId="1" fillId="3" borderId="5" xfId="0" applyFont="1" applyFill="1" applyBorder="1" applyAlignment="1" applyProtection="1">
      <alignment vertical="center" wrapText="1"/>
      <protection hidden="1"/>
    </xf>
    <xf numFmtId="0" fontId="1" fillId="3" borderId="6" xfId="0" applyFont="1" applyFill="1" applyBorder="1" applyAlignment="1" applyProtection="1">
      <alignment vertical="center" wrapText="1"/>
      <protection hidden="1"/>
    </xf>
    <xf numFmtId="0" fontId="1" fillId="5" borderId="11" xfId="0" applyFont="1" applyFill="1" applyBorder="1" applyAlignment="1" applyProtection="1">
      <alignment horizontal="right" vertical="top" wrapText="1"/>
      <protection hidden="1"/>
    </xf>
    <xf numFmtId="3" fontId="1" fillId="5" borderId="11" xfId="0" applyNumberFormat="1" applyFont="1" applyFill="1" applyBorder="1" applyAlignment="1" applyProtection="1">
      <alignment horizontal="center" vertical="top" wrapText="1"/>
      <protection hidden="1"/>
    </xf>
    <xf numFmtId="3" fontId="1" fillId="2" borderId="11" xfId="0" applyNumberFormat="1" applyFont="1" applyFill="1" applyBorder="1" applyAlignment="1" applyProtection="1">
      <alignment horizontal="center" vertical="top" wrapText="1"/>
      <protection locked="0" hidden="1"/>
    </xf>
    <xf numFmtId="0" fontId="1" fillId="3" borderId="7" xfId="0" applyFont="1" applyFill="1" applyBorder="1" applyAlignment="1" applyProtection="1">
      <alignment wrapText="1"/>
      <protection hidden="1"/>
    </xf>
    <xf numFmtId="0" fontId="1" fillId="3" borderId="1" xfId="0" applyFont="1" applyFill="1" applyBorder="1" applyAlignment="1" applyProtection="1">
      <alignment wrapText="1"/>
      <protection hidden="1"/>
    </xf>
    <xf numFmtId="0" fontId="1" fillId="3" borderId="8" xfId="0" applyFont="1" applyFill="1" applyBorder="1" applyAlignment="1" applyProtection="1">
      <alignment wrapText="1"/>
      <protection hidden="1"/>
    </xf>
    <xf numFmtId="0" fontId="1" fillId="2" borderId="12" xfId="0" applyFont="1" applyFill="1" applyBorder="1" applyAlignment="1" applyProtection="1">
      <alignment horizontal="center" vertical="center"/>
      <protection locked="0" hidden="1"/>
    </xf>
    <xf numFmtId="0" fontId="1" fillId="3" borderId="0" xfId="0" applyFont="1" applyFill="1" applyAlignment="1" applyProtection="1">
      <alignment vertical="center"/>
      <protection hidden="1"/>
    </xf>
    <xf numFmtId="14" fontId="1" fillId="2" borderId="22" xfId="0" applyNumberFormat="1" applyFont="1" applyFill="1" applyBorder="1" applyAlignment="1" applyProtection="1">
      <alignment horizontal="center" vertical="center"/>
      <protection locked="0" hidden="1"/>
    </xf>
  </cellXfs>
  <cellStyles count="4">
    <cellStyle name="Comma" xfId="1" builtinId="3"/>
    <cellStyle name="Hyperlink" xfId="3" builtinId="8"/>
    <cellStyle name="Normal" xfId="0" builtinId="0"/>
    <cellStyle name="Per cent"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2.xml"/><Relationship Id="rId7" Type="http://schemas.openxmlformats.org/officeDocument/2006/relationships/worksheet" Target="worksheets/sheet6.xml"/><Relationship Id="rId12" Type="http://schemas.openxmlformats.org/officeDocument/2006/relationships/customXml" Target="../customXml/item1.xml"/><Relationship Id="rId2" Type="http://schemas.openxmlformats.org/officeDocument/2006/relationships/worksheet" Target="worksheets/sheet1.xml"/><Relationship Id="rId1" Type="http://schemas.openxmlformats.org/officeDocument/2006/relationships/chartsheet" Target="chartsheets/sheet1.xml"/><Relationship Id="rId6" Type="http://schemas.openxmlformats.org/officeDocument/2006/relationships/worksheet" Target="worksheets/sheet5.xml"/><Relationship Id="rId11" Type="http://schemas.openxmlformats.org/officeDocument/2006/relationships/calcChain" Target="calcChain.xml"/><Relationship Id="rId5" Type="http://schemas.openxmlformats.org/officeDocument/2006/relationships/worksheet" Target="worksheets/sheet4.xml"/><Relationship Id="rId10" Type="http://schemas.openxmlformats.org/officeDocument/2006/relationships/sharedStrings" Target="sharedStrings.xml"/><Relationship Id="rId4" Type="http://schemas.openxmlformats.org/officeDocument/2006/relationships/worksheet" Target="worksheets/sheet3.xml"/><Relationship Id="rId9" Type="http://schemas.openxmlformats.org/officeDocument/2006/relationships/styles" Target="styles.xml"/><Relationship Id="rId14" Type="http://schemas.openxmlformats.org/officeDocument/2006/relationships/customXml" Target="../customXml/item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itle>
    <c:autoTitleDeleted val="0"/>
    <c:plotArea>
      <c:layout/>
      <c:barChart>
        <c:barDir val="col"/>
        <c:grouping val="clustered"/>
        <c:varyColors val="0"/>
        <c:ser>
          <c:idx val="0"/>
          <c:order val="0"/>
          <c:tx>
            <c:strRef>
              <c:f>'Guidance Notes'!$C$115</c:f>
              <c:strCache>
                <c:ptCount val="1"/>
              </c:strCache>
            </c:strRef>
          </c:tx>
          <c:invertIfNegative val="0"/>
          <c:cat>
            <c:strRef>
              <c:f>'Guidance Notes'!$D$111:$D$114</c:f>
              <c:strCache>
                <c:ptCount val="2"/>
                <c:pt idx="1">
                  <c:v>Calculated as the net of assets and liabilities. Should equal Shareholders Funds/Capital Employed, which consist of share capital and reserves.</c:v>
                </c:pt>
              </c:strCache>
            </c:strRef>
          </c:cat>
          <c:val>
            <c:numRef>
              <c:f>'Guidance Notes'!$D$115</c:f>
              <c:numCache>
                <c:formatCode>General</c:formatCode>
                <c:ptCount val="1"/>
                <c:pt idx="0">
                  <c:v>0</c:v>
                </c:pt>
              </c:numCache>
            </c:numRef>
          </c:val>
          <c:extLst>
            <c:ext xmlns:c16="http://schemas.microsoft.com/office/drawing/2014/chart" uri="{C3380CC4-5D6E-409C-BE32-E72D297353CC}">
              <c16:uniqueId val="{00000000-8B51-4DC6-85C8-B42133014C27}"/>
            </c:ext>
          </c:extLst>
        </c:ser>
        <c:dLbls>
          <c:showLegendKey val="0"/>
          <c:showVal val="0"/>
          <c:showCatName val="0"/>
          <c:showSerName val="0"/>
          <c:showPercent val="0"/>
          <c:showBubbleSize val="0"/>
        </c:dLbls>
        <c:gapWidth val="150"/>
        <c:axId val="96730112"/>
        <c:axId val="104363520"/>
      </c:barChart>
      <c:catAx>
        <c:axId val="96730112"/>
        <c:scaling>
          <c:orientation val="minMax"/>
        </c:scaling>
        <c:delete val="0"/>
        <c:axPos val="b"/>
        <c:numFmt formatCode="General" sourceLinked="1"/>
        <c:majorTickMark val="out"/>
        <c:minorTickMark val="none"/>
        <c:tickLblPos val="nextTo"/>
        <c:crossAx val="104363520"/>
        <c:crosses val="autoZero"/>
        <c:auto val="1"/>
        <c:lblAlgn val="ctr"/>
        <c:lblOffset val="100"/>
        <c:noMultiLvlLbl val="0"/>
      </c:catAx>
      <c:valAx>
        <c:axId val="104363520"/>
        <c:scaling>
          <c:orientation val="minMax"/>
        </c:scaling>
        <c:delete val="0"/>
        <c:axPos val="l"/>
        <c:majorGridlines/>
        <c:numFmt formatCode="General" sourceLinked="1"/>
        <c:majorTickMark val="out"/>
        <c:minorTickMark val="none"/>
        <c:tickLblPos val="nextTo"/>
        <c:crossAx val="96730112"/>
        <c:crosses val="autoZero"/>
        <c:crossBetween val="between"/>
      </c:valAx>
    </c:plotArea>
    <c:legend>
      <c:legendPos val="r"/>
      <c:overlay val="0"/>
    </c:legend>
    <c:plotVisOnly val="1"/>
    <c:dispBlanksAs val="gap"/>
    <c:showDLblsOverMax val="0"/>
  </c:chart>
</c:chartSpace>
</file>

<file path=xl/chart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000-000000000000}">
  <sheetPr/>
  <sheetViews>
    <sheetView zoomScale="81" workbookViewId="0"/>
  </sheetViews>
  <pageMargins left="0.7" right="0.7" top="0.75" bottom="0.75" header="0.3" footer="0.3"/>
  <drawing r:id="rId1"/>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3.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absoluteAnchor>
    <xdr:pos x="0" y="0"/>
    <xdr:ext cx="9296400" cy="6076950"/>
    <xdr:graphicFrame macro="">
      <xdr:nvGraphicFramePr>
        <xdr:cNvPr id="2" name="Chart 1">
          <a:extLst>
            <a:ext uri="{FF2B5EF4-FFF2-40B4-BE49-F238E27FC236}">
              <a16:creationId xmlns:a16="http://schemas.microsoft.com/office/drawing/2014/main" id="{00000000-0008-0000-00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62957</xdr:colOff>
      <xdr:row>5</xdr:row>
      <xdr:rowOff>63500</xdr:rowOff>
    </xdr:to>
    <xdr:pic>
      <xdr:nvPicPr>
        <xdr:cNvPr id="2" name="Picture 1" descr="Seetec Logo CMYK">
          <a:extLst>
            <a:ext uri="{FF2B5EF4-FFF2-40B4-BE49-F238E27FC236}">
              <a16:creationId xmlns:a16="http://schemas.microsoft.com/office/drawing/2014/main" id="{E86027E9-08AE-4D05-8771-E92A9D58C35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682082" cy="9763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7296150</xdr:colOff>
      <xdr:row>2</xdr:row>
      <xdr:rowOff>9525</xdr:rowOff>
    </xdr:from>
    <xdr:to>
      <xdr:col>3</xdr:col>
      <xdr:colOff>7781925</xdr:colOff>
      <xdr:row>4</xdr:row>
      <xdr:rowOff>152400</xdr:rowOff>
    </xdr:to>
    <xdr:pic>
      <xdr:nvPicPr>
        <xdr:cNvPr id="4" name="Picture 3" descr="Seetec Logo CMYK">
          <a:extLst>
            <a:ext uri="{FF2B5EF4-FFF2-40B4-BE49-F238E27FC236}">
              <a16:creationId xmlns:a16="http://schemas.microsoft.com/office/drawing/2014/main" id="{00000000-0008-0000-01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747000" y="365125"/>
          <a:ext cx="4857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11</xdr:col>
      <xdr:colOff>508000</xdr:colOff>
      <xdr:row>2</xdr:row>
      <xdr:rowOff>63500</xdr:rowOff>
    </xdr:from>
    <xdr:to>
      <xdr:col>12</xdr:col>
      <xdr:colOff>260350</xdr:colOff>
      <xdr:row>4</xdr:row>
      <xdr:rowOff>206375</xdr:rowOff>
    </xdr:to>
    <xdr:pic>
      <xdr:nvPicPr>
        <xdr:cNvPr id="3" name="Picture 3" descr="Seetec Logo CMYK">
          <a:extLst>
            <a:ext uri="{FF2B5EF4-FFF2-40B4-BE49-F238E27FC236}">
              <a16:creationId xmlns:a16="http://schemas.microsoft.com/office/drawing/2014/main" id="{00000000-0008-0000-02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096250" y="419100"/>
          <a:ext cx="52070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14</xdr:col>
      <xdr:colOff>266700</xdr:colOff>
      <xdr:row>2</xdr:row>
      <xdr:rowOff>85725</xdr:rowOff>
    </xdr:from>
    <xdr:to>
      <xdr:col>14</xdr:col>
      <xdr:colOff>752475</xdr:colOff>
      <xdr:row>4</xdr:row>
      <xdr:rowOff>228600</xdr:rowOff>
    </xdr:to>
    <xdr:pic>
      <xdr:nvPicPr>
        <xdr:cNvPr id="3" name="Picture 3" descr="Seetec Logo CMYK">
          <a:extLst>
            <a:ext uri="{FF2B5EF4-FFF2-40B4-BE49-F238E27FC236}">
              <a16:creationId xmlns:a16="http://schemas.microsoft.com/office/drawing/2014/main" id="{00000000-0008-0000-03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962900" y="447675"/>
          <a:ext cx="4857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11</xdr:col>
      <xdr:colOff>276225</xdr:colOff>
      <xdr:row>2</xdr:row>
      <xdr:rowOff>9525</xdr:rowOff>
    </xdr:from>
    <xdr:to>
      <xdr:col>11</xdr:col>
      <xdr:colOff>762000</xdr:colOff>
      <xdr:row>4</xdr:row>
      <xdr:rowOff>152400</xdr:rowOff>
    </xdr:to>
    <xdr:pic>
      <xdr:nvPicPr>
        <xdr:cNvPr id="3" name="Picture 3" descr="Seetec Logo CMYK">
          <a:extLst>
            <a:ext uri="{FF2B5EF4-FFF2-40B4-BE49-F238E27FC236}">
              <a16:creationId xmlns:a16="http://schemas.microsoft.com/office/drawing/2014/main" id="{00000000-0008-0000-04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753350" y="371475"/>
          <a:ext cx="4857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10</xdr:col>
      <xdr:colOff>38100</xdr:colOff>
      <xdr:row>2</xdr:row>
      <xdr:rowOff>76200</xdr:rowOff>
    </xdr:from>
    <xdr:to>
      <xdr:col>10</xdr:col>
      <xdr:colOff>523875</xdr:colOff>
      <xdr:row>4</xdr:row>
      <xdr:rowOff>219075</xdr:rowOff>
    </xdr:to>
    <xdr:pic>
      <xdr:nvPicPr>
        <xdr:cNvPr id="4" name="Picture 3" descr="Seetec Logo CMYK">
          <a:extLst>
            <a:ext uri="{FF2B5EF4-FFF2-40B4-BE49-F238E27FC236}">
              <a16:creationId xmlns:a16="http://schemas.microsoft.com/office/drawing/2014/main" id="{00000000-0008-0000-05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820025" y="438150"/>
          <a:ext cx="4857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0:O10"/>
  <sheetViews>
    <sheetView showGridLines="0" tabSelected="1" showRuler="0" view="pageLayout" zoomScale="80" zoomScaleNormal="100" zoomScalePageLayoutView="80" workbookViewId="0">
      <selection activeCell="I24" sqref="I24"/>
    </sheetView>
  </sheetViews>
  <sheetFormatPr defaultColWidth="8.7109375" defaultRowHeight="14.45"/>
  <sheetData>
    <row r="10" spans="1:15" ht="30.95">
      <c r="A10" s="189" t="s">
        <v>0</v>
      </c>
      <c r="B10" s="189"/>
      <c r="C10" s="189"/>
      <c r="D10" s="189"/>
      <c r="E10" s="189"/>
      <c r="F10" s="189"/>
      <c r="G10" s="189"/>
      <c r="H10" s="189"/>
      <c r="I10" s="189"/>
      <c r="J10" s="189"/>
      <c r="K10" s="189"/>
      <c r="L10" s="189"/>
      <c r="M10" s="189"/>
      <c r="N10" s="189"/>
      <c r="O10" s="189"/>
    </row>
  </sheetData>
  <mergeCells count="1">
    <mergeCell ref="A10:O10"/>
  </mergeCells>
  <pageMargins left="0.47244094488188981" right="0.39370078740157483" top="1.6929133858267718" bottom="0.74803149606299213" header="0.31496062992125984" footer="0.31496062992125984"/>
  <pageSetup paperSize="9" orientation="landscape" r:id="rId1"/>
  <headerFooter>
    <oddHeader xml:space="preserve">&amp;L
</oddHeader>
    <oddFooter>&amp;L&amp;"Arial,Regular"&amp;K4C494ADocument classification: Official - Commercial&amp;C&amp;8SC-FO-016      v1       2023</oddFooter>
  </headerFooter>
  <rowBreaks count="1" manualBreakCount="1">
    <brk id="27"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sheetPr>
  <dimension ref="B2:E129"/>
  <sheetViews>
    <sheetView workbookViewId="0">
      <selection activeCell="D133" sqref="D133"/>
    </sheetView>
  </sheetViews>
  <sheetFormatPr defaultColWidth="9.140625" defaultRowHeight="14.1"/>
  <cols>
    <col min="1" max="1" width="2.5703125" style="75" customWidth="1"/>
    <col min="2" max="2" width="1.85546875" style="75" customWidth="1"/>
    <col min="3" max="3" width="3.42578125" style="75" customWidth="1"/>
    <col min="4" max="4" width="117.42578125" style="75" customWidth="1"/>
    <col min="5" max="5" width="1.85546875" style="75" customWidth="1"/>
    <col min="6" max="16384" width="9.140625" style="75"/>
  </cols>
  <sheetData>
    <row r="2" spans="2:5" ht="14.25" customHeight="1">
      <c r="B2" s="76"/>
      <c r="C2" s="154"/>
      <c r="D2" s="154"/>
      <c r="E2" s="77"/>
    </row>
    <row r="3" spans="2:5" ht="22.5" customHeight="1">
      <c r="B3" s="78"/>
      <c r="C3" s="155" t="s">
        <v>1</v>
      </c>
      <c r="D3" s="155"/>
      <c r="E3" s="79"/>
    </row>
    <row r="4" spans="2:5" ht="21">
      <c r="B4" s="80"/>
      <c r="C4" s="14" t="s">
        <v>2</v>
      </c>
      <c r="D4" s="167"/>
      <c r="E4" s="81"/>
    </row>
    <row r="5" spans="2:5">
      <c r="B5" s="82"/>
      <c r="C5" s="83"/>
      <c r="D5" s="122"/>
      <c r="E5" s="84"/>
    </row>
    <row r="6" spans="2:5" ht="14.45">
      <c r="B6" s="82"/>
      <c r="C6" s="38" t="s">
        <v>3</v>
      </c>
      <c r="D6" s="39"/>
      <c r="E6" s="84"/>
    </row>
    <row r="7" spans="2:5" ht="14.45">
      <c r="B7" s="82"/>
      <c r="C7" s="38"/>
      <c r="D7" s="39"/>
      <c r="E7" s="84"/>
    </row>
    <row r="8" spans="2:5" ht="14.45">
      <c r="B8" s="85"/>
      <c r="C8" s="39"/>
      <c r="D8" s="123" t="s">
        <v>4</v>
      </c>
      <c r="E8" s="86"/>
    </row>
    <row r="9" spans="2:5" ht="14.45">
      <c r="B9" s="85"/>
      <c r="C9" s="39"/>
      <c r="D9" s="123"/>
      <c r="E9" s="86"/>
    </row>
    <row r="10" spans="2:5" ht="14.45">
      <c r="B10" s="85"/>
      <c r="C10" s="39"/>
      <c r="D10" s="88" t="s">
        <v>5</v>
      </c>
      <c r="E10" s="86"/>
    </row>
    <row r="11" spans="2:5" ht="14.45">
      <c r="B11" s="85"/>
      <c r="C11" s="39"/>
      <c r="D11" s="87" t="s">
        <v>6</v>
      </c>
      <c r="E11" s="86"/>
    </row>
    <row r="12" spans="2:5" ht="14.45">
      <c r="B12" s="85"/>
      <c r="C12" s="39"/>
      <c r="D12" s="89" t="s">
        <v>7</v>
      </c>
      <c r="E12" s="86"/>
    </row>
    <row r="13" spans="2:5" ht="14.45">
      <c r="B13" s="85"/>
      <c r="C13" s="39"/>
      <c r="D13" s="123"/>
      <c r="E13" s="86"/>
    </row>
    <row r="14" spans="2:5" ht="14.45">
      <c r="B14" s="85"/>
      <c r="C14" s="39"/>
      <c r="D14" s="123" t="s">
        <v>8</v>
      </c>
      <c r="E14" s="86"/>
    </row>
    <row r="15" spans="2:5" ht="14.45">
      <c r="B15" s="85"/>
      <c r="C15" s="39"/>
      <c r="D15" s="123" t="s">
        <v>9</v>
      </c>
      <c r="E15" s="86"/>
    </row>
    <row r="16" spans="2:5" ht="14.45">
      <c r="B16" s="85"/>
      <c r="C16" s="39"/>
      <c r="D16" s="124" t="s">
        <v>10</v>
      </c>
      <c r="E16" s="86"/>
    </row>
    <row r="17" spans="2:5" ht="14.45">
      <c r="B17" s="85"/>
      <c r="C17" s="39"/>
      <c r="D17" s="123"/>
      <c r="E17" s="86"/>
    </row>
    <row r="18" spans="2:5" ht="14.45">
      <c r="B18" s="85"/>
      <c r="C18" s="92" t="s">
        <v>11</v>
      </c>
      <c r="D18" s="123"/>
      <c r="E18" s="86"/>
    </row>
    <row r="19" spans="2:5" ht="14.45">
      <c r="B19" s="85"/>
      <c r="C19" s="39"/>
      <c r="D19" s="123"/>
      <c r="E19" s="86"/>
    </row>
    <row r="20" spans="2:5" ht="29.1">
      <c r="B20" s="85"/>
      <c r="C20" s="39"/>
      <c r="D20" s="123" t="s">
        <v>12</v>
      </c>
      <c r="E20" s="86"/>
    </row>
    <row r="21" spans="2:5" ht="14.45">
      <c r="B21" s="85"/>
      <c r="C21" s="39"/>
      <c r="D21" s="123"/>
      <c r="E21" s="86"/>
    </row>
    <row r="22" spans="2:5" ht="14.45">
      <c r="B22" s="85"/>
      <c r="C22" s="90" t="s">
        <v>13</v>
      </c>
      <c r="D22" s="91"/>
      <c r="E22" s="86"/>
    </row>
    <row r="23" spans="2:5" ht="14.45">
      <c r="B23" s="85"/>
      <c r="C23" s="39"/>
      <c r="D23" s="123"/>
      <c r="E23" s="86"/>
    </row>
    <row r="24" spans="2:5" ht="29.1">
      <c r="B24" s="85"/>
      <c r="C24" s="39"/>
      <c r="D24" s="123" t="s">
        <v>14</v>
      </c>
      <c r="E24" s="86"/>
    </row>
    <row r="25" spans="2:5" ht="14.45">
      <c r="B25" s="85"/>
      <c r="C25" s="39"/>
      <c r="D25" s="123"/>
      <c r="E25" s="86"/>
    </row>
    <row r="26" spans="2:5" ht="14.45">
      <c r="B26" s="85"/>
      <c r="C26" s="93" t="s">
        <v>15</v>
      </c>
      <c r="D26" s="123"/>
      <c r="E26" s="86"/>
    </row>
    <row r="27" spans="2:5" ht="14.45">
      <c r="B27" s="85"/>
      <c r="C27" s="39"/>
      <c r="D27" s="123"/>
      <c r="E27" s="86"/>
    </row>
    <row r="28" spans="2:5" ht="29.1">
      <c r="B28" s="85"/>
      <c r="C28" s="39"/>
      <c r="D28" s="123" t="s">
        <v>16</v>
      </c>
      <c r="E28" s="86"/>
    </row>
    <row r="29" spans="2:5" ht="14.45">
      <c r="B29" s="85"/>
      <c r="C29" s="39"/>
      <c r="D29" s="123"/>
      <c r="E29" s="86"/>
    </row>
    <row r="30" spans="2:5" ht="43.5">
      <c r="B30" s="85"/>
      <c r="C30" s="39"/>
      <c r="D30" s="123" t="s">
        <v>17</v>
      </c>
      <c r="E30" s="86"/>
    </row>
    <row r="31" spans="2:5" ht="14.45">
      <c r="B31" s="85"/>
      <c r="C31" s="39"/>
      <c r="D31" s="123"/>
      <c r="E31" s="86"/>
    </row>
    <row r="32" spans="2:5" ht="43.5">
      <c r="B32" s="85"/>
      <c r="C32" s="39"/>
      <c r="D32" s="123" t="s">
        <v>18</v>
      </c>
      <c r="E32" s="86"/>
    </row>
    <row r="33" spans="2:5" ht="14.45">
      <c r="B33" s="85"/>
      <c r="C33" s="39"/>
      <c r="D33" s="123"/>
      <c r="E33" s="86"/>
    </row>
    <row r="34" spans="2:5" ht="14.45">
      <c r="B34" s="82"/>
      <c r="C34" s="38" t="s">
        <v>19</v>
      </c>
      <c r="D34" s="39"/>
      <c r="E34" s="84"/>
    </row>
    <row r="35" spans="2:5" ht="14.45">
      <c r="B35" s="82"/>
      <c r="C35" s="38"/>
      <c r="D35" s="39"/>
      <c r="E35" s="84"/>
    </row>
    <row r="36" spans="2:5" ht="14.45">
      <c r="B36" s="82"/>
      <c r="C36" s="38" t="s">
        <v>20</v>
      </c>
      <c r="D36" s="39"/>
      <c r="E36" s="84"/>
    </row>
    <row r="37" spans="2:5" ht="14.45">
      <c r="B37" s="85"/>
      <c r="C37" s="39"/>
      <c r="D37" s="123" t="s">
        <v>21</v>
      </c>
      <c r="E37" s="86"/>
    </row>
    <row r="38" spans="2:5" ht="14.45">
      <c r="B38" s="85"/>
      <c r="C38" s="39"/>
      <c r="D38" s="123"/>
      <c r="E38" s="86"/>
    </row>
    <row r="39" spans="2:5" ht="14.45">
      <c r="B39" s="82"/>
      <c r="C39" s="38" t="s">
        <v>22</v>
      </c>
      <c r="D39" s="39"/>
      <c r="E39" s="84"/>
    </row>
    <row r="40" spans="2:5" ht="29.1">
      <c r="B40" s="85"/>
      <c r="C40" s="39"/>
      <c r="D40" s="123" t="s">
        <v>23</v>
      </c>
      <c r="E40" s="86"/>
    </row>
    <row r="41" spans="2:5" ht="14.45">
      <c r="B41" s="85"/>
      <c r="C41" s="39"/>
      <c r="D41" s="123"/>
      <c r="E41" s="86"/>
    </row>
    <row r="42" spans="2:5" ht="14.45">
      <c r="B42" s="82"/>
      <c r="C42" s="38" t="s">
        <v>24</v>
      </c>
      <c r="D42" s="38"/>
      <c r="E42" s="84"/>
    </row>
    <row r="43" spans="2:5" ht="30" customHeight="1">
      <c r="B43" s="85"/>
      <c r="C43" s="39"/>
      <c r="D43" s="123" t="s">
        <v>25</v>
      </c>
      <c r="E43" s="86"/>
    </row>
    <row r="44" spans="2:5" ht="14.45">
      <c r="B44" s="85"/>
      <c r="C44" s="39"/>
      <c r="D44" s="123"/>
      <c r="E44" s="86"/>
    </row>
    <row r="45" spans="2:5" ht="14.45">
      <c r="B45" s="82"/>
      <c r="C45" s="38" t="s">
        <v>26</v>
      </c>
      <c r="D45" s="39"/>
      <c r="E45" s="84"/>
    </row>
    <row r="46" spans="2:5" ht="29.1">
      <c r="B46" s="85"/>
      <c r="C46" s="39"/>
      <c r="D46" s="123" t="s">
        <v>27</v>
      </c>
      <c r="E46" s="86"/>
    </row>
    <row r="47" spans="2:5" ht="14.45">
      <c r="B47" s="85"/>
      <c r="C47" s="39"/>
      <c r="D47" s="123"/>
      <c r="E47" s="86"/>
    </row>
    <row r="48" spans="2:5" ht="14.45">
      <c r="B48" s="82"/>
      <c r="C48" s="38" t="s">
        <v>28</v>
      </c>
      <c r="D48" s="39"/>
      <c r="E48" s="84"/>
    </row>
    <row r="49" spans="2:5" ht="29.1">
      <c r="B49" s="85"/>
      <c r="C49" s="39"/>
      <c r="D49" s="123" t="s">
        <v>29</v>
      </c>
      <c r="E49" s="86"/>
    </row>
    <row r="50" spans="2:5" ht="14.45">
      <c r="B50" s="85"/>
      <c r="C50" s="39"/>
      <c r="D50" s="123"/>
      <c r="E50" s="86"/>
    </row>
    <row r="51" spans="2:5" ht="14.45">
      <c r="B51" s="82"/>
      <c r="C51" s="38" t="s">
        <v>30</v>
      </c>
      <c r="D51" s="39"/>
      <c r="E51" s="84"/>
    </row>
    <row r="52" spans="2:5" ht="14.45">
      <c r="B52" s="85"/>
      <c r="C52" s="39"/>
      <c r="D52" s="123" t="s">
        <v>31</v>
      </c>
      <c r="E52" s="86"/>
    </row>
    <row r="53" spans="2:5" ht="14.45">
      <c r="B53" s="85"/>
      <c r="C53" s="39"/>
      <c r="D53" s="123"/>
      <c r="E53" s="86"/>
    </row>
    <row r="54" spans="2:5" ht="14.45">
      <c r="B54" s="82"/>
      <c r="C54" s="38" t="s">
        <v>32</v>
      </c>
      <c r="D54" s="39"/>
      <c r="E54" s="84"/>
    </row>
    <row r="55" spans="2:5" ht="14.45">
      <c r="B55" s="85"/>
      <c r="C55" s="39"/>
      <c r="D55" s="123" t="s">
        <v>33</v>
      </c>
      <c r="E55" s="86"/>
    </row>
    <row r="56" spans="2:5" ht="14.45">
      <c r="B56" s="85"/>
      <c r="C56" s="39"/>
      <c r="D56" s="123"/>
      <c r="E56" s="86"/>
    </row>
    <row r="57" spans="2:5" ht="14.45">
      <c r="B57" s="82"/>
      <c r="C57" s="38" t="s">
        <v>34</v>
      </c>
      <c r="D57" s="39"/>
      <c r="E57" s="84"/>
    </row>
    <row r="58" spans="2:5" ht="14.45">
      <c r="B58" s="85"/>
      <c r="C58" s="39"/>
      <c r="D58" s="123" t="s">
        <v>35</v>
      </c>
      <c r="E58" s="86"/>
    </row>
    <row r="59" spans="2:5" ht="14.45">
      <c r="B59" s="85"/>
      <c r="C59" s="39"/>
      <c r="D59" s="94"/>
      <c r="E59" s="86"/>
    </row>
    <row r="60" spans="2:5" ht="14.45">
      <c r="B60" s="82"/>
      <c r="C60" s="38" t="s">
        <v>36</v>
      </c>
      <c r="D60" s="39"/>
      <c r="E60" s="84"/>
    </row>
    <row r="61" spans="2:5" ht="14.45">
      <c r="B61" s="85"/>
      <c r="C61" s="39"/>
      <c r="D61" s="123" t="s">
        <v>37</v>
      </c>
      <c r="E61" s="86"/>
    </row>
    <row r="62" spans="2:5" ht="14.45">
      <c r="B62" s="85"/>
      <c r="C62" s="39"/>
      <c r="D62" s="94"/>
      <c r="E62" s="86"/>
    </row>
    <row r="63" spans="2:5" ht="14.45">
      <c r="B63" s="82"/>
      <c r="C63" s="38" t="s">
        <v>38</v>
      </c>
      <c r="D63" s="39"/>
      <c r="E63" s="84"/>
    </row>
    <row r="64" spans="2:5" ht="14.45">
      <c r="B64" s="85"/>
      <c r="C64" s="39"/>
      <c r="D64" s="123" t="s">
        <v>39</v>
      </c>
      <c r="E64" s="86"/>
    </row>
    <row r="65" spans="2:5" ht="14.45">
      <c r="B65" s="85"/>
      <c r="C65" s="39"/>
      <c r="D65" s="123"/>
      <c r="E65" s="86"/>
    </row>
    <row r="66" spans="2:5" ht="14.45">
      <c r="B66" s="82"/>
      <c r="C66" s="38" t="s">
        <v>40</v>
      </c>
      <c r="D66" s="39"/>
      <c r="E66" s="84"/>
    </row>
    <row r="67" spans="2:5" ht="14.45">
      <c r="B67" s="85"/>
      <c r="C67" s="39"/>
      <c r="D67" s="123" t="s">
        <v>41</v>
      </c>
      <c r="E67" s="86"/>
    </row>
    <row r="68" spans="2:5" ht="14.45">
      <c r="B68" s="85"/>
      <c r="C68" s="39"/>
      <c r="D68" s="123"/>
      <c r="E68" s="86"/>
    </row>
    <row r="69" spans="2:5" ht="14.45">
      <c r="B69" s="82"/>
      <c r="C69" s="38" t="s">
        <v>42</v>
      </c>
      <c r="D69" s="39"/>
      <c r="E69" s="84"/>
    </row>
    <row r="70" spans="2:5" ht="14.45">
      <c r="B70" s="85"/>
      <c r="C70" s="39"/>
      <c r="D70" s="123" t="s">
        <v>43</v>
      </c>
      <c r="E70" s="86"/>
    </row>
    <row r="71" spans="2:5" ht="14.45">
      <c r="B71" s="85"/>
      <c r="C71" s="39"/>
      <c r="D71" s="123"/>
      <c r="E71" s="86"/>
    </row>
    <row r="72" spans="2:5" ht="14.45">
      <c r="B72" s="82"/>
      <c r="C72" s="38" t="s">
        <v>44</v>
      </c>
      <c r="D72" s="39"/>
      <c r="E72" s="84"/>
    </row>
    <row r="73" spans="2:5" ht="14.45">
      <c r="B73" s="85"/>
      <c r="C73" s="39"/>
      <c r="D73" s="123" t="s">
        <v>45</v>
      </c>
      <c r="E73" s="86"/>
    </row>
    <row r="74" spans="2:5" ht="14.45">
      <c r="B74" s="85"/>
      <c r="C74" s="39"/>
      <c r="D74" s="39"/>
      <c r="E74" s="86"/>
    </row>
    <row r="75" spans="2:5" ht="14.45">
      <c r="B75" s="82"/>
      <c r="C75" s="38" t="s">
        <v>46</v>
      </c>
      <c r="D75" s="39"/>
      <c r="E75" s="84"/>
    </row>
    <row r="76" spans="2:5" ht="14.45">
      <c r="B76" s="82"/>
      <c r="C76" s="38"/>
      <c r="D76" s="123" t="s">
        <v>47</v>
      </c>
      <c r="E76" s="84"/>
    </row>
    <row r="77" spans="2:5" ht="14.45">
      <c r="B77" s="82"/>
      <c r="C77" s="38"/>
      <c r="D77" s="123"/>
      <c r="E77" s="84"/>
    </row>
    <row r="78" spans="2:5" ht="14.45">
      <c r="B78" s="82"/>
      <c r="C78" s="38" t="s">
        <v>48</v>
      </c>
      <c r="D78" s="39"/>
      <c r="E78" s="84"/>
    </row>
    <row r="79" spans="2:5" ht="14.25" customHeight="1">
      <c r="B79" s="85"/>
      <c r="C79" s="39"/>
      <c r="D79" s="123" t="s">
        <v>49</v>
      </c>
      <c r="E79" s="86"/>
    </row>
    <row r="80" spans="2:5" ht="14.45">
      <c r="B80" s="85"/>
      <c r="C80" s="39"/>
      <c r="D80" s="123"/>
      <c r="E80" s="86"/>
    </row>
    <row r="81" spans="2:5" ht="14.45">
      <c r="B81" s="82"/>
      <c r="C81" s="38" t="s">
        <v>50</v>
      </c>
      <c r="D81" s="39"/>
      <c r="E81" s="84"/>
    </row>
    <row r="82" spans="2:5" ht="14.45">
      <c r="B82" s="85"/>
      <c r="C82" s="39"/>
      <c r="D82" s="123" t="s">
        <v>51</v>
      </c>
      <c r="E82" s="86"/>
    </row>
    <row r="83" spans="2:5" ht="14.45">
      <c r="B83" s="85"/>
      <c r="C83" s="39"/>
      <c r="D83" s="123"/>
      <c r="E83" s="86"/>
    </row>
    <row r="84" spans="2:5" ht="14.45">
      <c r="B84" s="82"/>
      <c r="C84" s="38" t="s">
        <v>52</v>
      </c>
      <c r="D84" s="39"/>
      <c r="E84" s="84"/>
    </row>
    <row r="85" spans="2:5" ht="14.45">
      <c r="B85" s="85"/>
      <c r="C85" s="39"/>
      <c r="D85" s="123" t="s">
        <v>53</v>
      </c>
      <c r="E85" s="86"/>
    </row>
    <row r="86" spans="2:5" ht="14.45">
      <c r="B86" s="85"/>
      <c r="C86" s="39"/>
      <c r="D86" s="123"/>
      <c r="E86" s="86"/>
    </row>
    <row r="87" spans="2:5" ht="14.45">
      <c r="B87" s="82"/>
      <c r="C87" s="38" t="s">
        <v>54</v>
      </c>
      <c r="D87" s="39"/>
      <c r="E87" s="84"/>
    </row>
    <row r="88" spans="2:5" ht="14.45">
      <c r="B88" s="85"/>
      <c r="C88" s="39"/>
      <c r="D88" s="123" t="s">
        <v>55</v>
      </c>
      <c r="E88" s="86"/>
    </row>
    <row r="89" spans="2:5" ht="14.45">
      <c r="B89" s="85"/>
      <c r="C89" s="39"/>
      <c r="D89" s="123"/>
      <c r="E89" s="86"/>
    </row>
    <row r="90" spans="2:5" ht="14.45">
      <c r="B90" s="82"/>
      <c r="C90" s="38" t="s">
        <v>56</v>
      </c>
      <c r="D90" s="39"/>
      <c r="E90" s="84"/>
    </row>
    <row r="91" spans="2:5" ht="15" customHeight="1">
      <c r="B91" s="85"/>
      <c r="C91" s="39"/>
      <c r="D91" s="123" t="s">
        <v>57</v>
      </c>
      <c r="E91" s="86"/>
    </row>
    <row r="92" spans="2:5" ht="14.45">
      <c r="B92" s="85"/>
      <c r="C92" s="39"/>
      <c r="D92" s="123"/>
      <c r="E92" s="86"/>
    </row>
    <row r="93" spans="2:5" ht="14.45">
      <c r="B93" s="82"/>
      <c r="C93" s="38" t="s">
        <v>58</v>
      </c>
      <c r="D93" s="39"/>
      <c r="E93" s="84"/>
    </row>
    <row r="94" spans="2:5" ht="14.45">
      <c r="B94" s="85"/>
      <c r="C94" s="39"/>
      <c r="D94" s="123" t="s">
        <v>59</v>
      </c>
      <c r="E94" s="86"/>
    </row>
    <row r="95" spans="2:5" ht="14.45">
      <c r="B95" s="85"/>
      <c r="C95" s="39"/>
      <c r="D95" s="123"/>
      <c r="E95" s="86"/>
    </row>
    <row r="96" spans="2:5" ht="14.45">
      <c r="B96" s="82"/>
      <c r="C96" s="38" t="s">
        <v>60</v>
      </c>
      <c r="D96" s="39"/>
      <c r="E96" s="84"/>
    </row>
    <row r="97" spans="2:5" ht="14.45">
      <c r="B97" s="85"/>
      <c r="C97" s="39"/>
      <c r="D97" s="123" t="s">
        <v>61</v>
      </c>
      <c r="E97" s="86"/>
    </row>
    <row r="98" spans="2:5" ht="14.45">
      <c r="B98" s="85"/>
      <c r="C98" s="39"/>
      <c r="D98" s="123"/>
      <c r="E98" s="86"/>
    </row>
    <row r="99" spans="2:5" ht="14.45">
      <c r="B99" s="82"/>
      <c r="C99" s="38" t="s">
        <v>62</v>
      </c>
      <c r="D99" s="39"/>
      <c r="E99" s="84"/>
    </row>
    <row r="100" spans="2:5" ht="14.45">
      <c r="B100" s="85"/>
      <c r="C100" s="39"/>
      <c r="D100" s="123" t="s">
        <v>63</v>
      </c>
      <c r="E100" s="86"/>
    </row>
    <row r="101" spans="2:5" ht="14.45">
      <c r="B101" s="85"/>
      <c r="C101" s="39"/>
      <c r="D101" s="123"/>
      <c r="E101" s="86"/>
    </row>
    <row r="102" spans="2:5" ht="14.45">
      <c r="B102" s="82"/>
      <c r="C102" s="38" t="s">
        <v>64</v>
      </c>
      <c r="D102" s="39"/>
      <c r="E102" s="84"/>
    </row>
    <row r="103" spans="2:5" ht="14.45">
      <c r="B103" s="85"/>
      <c r="C103" s="39"/>
      <c r="D103" s="123" t="s">
        <v>65</v>
      </c>
      <c r="E103" s="86"/>
    </row>
    <row r="104" spans="2:5" ht="14.45">
      <c r="B104" s="85"/>
      <c r="C104" s="39"/>
      <c r="D104" s="123"/>
      <c r="E104" s="86"/>
    </row>
    <row r="105" spans="2:5" ht="14.45">
      <c r="B105" s="82"/>
      <c r="C105" s="38" t="s">
        <v>66</v>
      </c>
      <c r="D105" s="39"/>
      <c r="E105" s="84"/>
    </row>
    <row r="106" spans="2:5" ht="14.45">
      <c r="B106" s="85"/>
      <c r="C106" s="39"/>
      <c r="D106" s="123" t="s">
        <v>67</v>
      </c>
      <c r="E106" s="86"/>
    </row>
    <row r="107" spans="2:5" ht="14.45">
      <c r="B107" s="85"/>
      <c r="C107" s="39"/>
      <c r="D107" s="123"/>
      <c r="E107" s="86"/>
    </row>
    <row r="108" spans="2:5" ht="14.45">
      <c r="B108" s="82"/>
      <c r="C108" s="38" t="s">
        <v>68</v>
      </c>
      <c r="D108" s="39"/>
      <c r="E108" s="84"/>
    </row>
    <row r="109" spans="2:5" ht="14.45">
      <c r="B109" s="85"/>
      <c r="C109" s="39"/>
      <c r="D109" s="123" t="s">
        <v>69</v>
      </c>
      <c r="E109" s="86"/>
    </row>
    <row r="110" spans="2:5" ht="14.45">
      <c r="B110" s="85"/>
      <c r="C110" s="39"/>
      <c r="D110" s="123"/>
      <c r="E110" s="86"/>
    </row>
    <row r="111" spans="2:5" ht="14.45">
      <c r="B111" s="82"/>
      <c r="C111" s="38" t="s">
        <v>70</v>
      </c>
      <c r="D111" s="39"/>
      <c r="E111" s="84"/>
    </row>
    <row r="112" spans="2:5" ht="29.1">
      <c r="B112" s="85"/>
      <c r="C112" s="39"/>
      <c r="D112" s="123" t="s">
        <v>71</v>
      </c>
      <c r="E112" s="86"/>
    </row>
    <row r="113" spans="2:5" ht="14.45">
      <c r="B113" s="85"/>
      <c r="C113" s="39"/>
      <c r="D113" s="123"/>
      <c r="E113" s="86"/>
    </row>
    <row r="114" spans="2:5" ht="14.45">
      <c r="B114" s="82"/>
      <c r="C114" s="38" t="s">
        <v>72</v>
      </c>
      <c r="D114" s="39"/>
      <c r="E114" s="84"/>
    </row>
    <row r="115" spans="2:5" ht="14.45">
      <c r="B115" s="85"/>
      <c r="C115" s="39"/>
      <c r="D115" s="123" t="s">
        <v>73</v>
      </c>
      <c r="E115" s="86"/>
    </row>
    <row r="116" spans="2:5" ht="14.45">
      <c r="B116" s="85"/>
      <c r="C116" s="39"/>
      <c r="D116" s="123"/>
      <c r="E116" s="86"/>
    </row>
    <row r="117" spans="2:5" ht="14.45">
      <c r="B117" s="82"/>
      <c r="C117" s="38" t="s">
        <v>74</v>
      </c>
      <c r="D117" s="39"/>
      <c r="E117" s="84"/>
    </row>
    <row r="118" spans="2:5" ht="15" customHeight="1">
      <c r="B118" s="85"/>
      <c r="C118" s="39"/>
      <c r="D118" s="124" t="s">
        <v>75</v>
      </c>
      <c r="E118" s="86"/>
    </row>
    <row r="119" spans="2:5" ht="14.45">
      <c r="B119" s="85"/>
      <c r="C119" s="39"/>
      <c r="D119" s="123"/>
      <c r="E119" s="86"/>
    </row>
    <row r="120" spans="2:5" ht="14.45">
      <c r="B120" s="95"/>
      <c r="C120" s="96" t="s">
        <v>76</v>
      </c>
      <c r="D120" s="39"/>
      <c r="E120" s="97"/>
    </row>
    <row r="121" spans="2:5" ht="29.1">
      <c r="B121" s="85"/>
      <c r="C121" s="39"/>
      <c r="D121" s="123" t="s">
        <v>77</v>
      </c>
      <c r="E121" s="86"/>
    </row>
    <row r="122" spans="2:5" ht="14.45">
      <c r="B122" s="85"/>
      <c r="C122" s="39"/>
      <c r="D122" s="123"/>
      <c r="E122" s="86"/>
    </row>
    <row r="123" spans="2:5" ht="14.45">
      <c r="B123" s="95"/>
      <c r="C123" s="96" t="s">
        <v>78</v>
      </c>
      <c r="D123" s="39"/>
      <c r="E123" s="97"/>
    </row>
    <row r="124" spans="2:5" ht="29.1">
      <c r="B124" s="85"/>
      <c r="C124" s="39"/>
      <c r="D124" s="123" t="s">
        <v>79</v>
      </c>
      <c r="E124" s="86"/>
    </row>
    <row r="125" spans="2:5" ht="14.45">
      <c r="B125" s="85"/>
      <c r="C125" s="39"/>
      <c r="D125" s="123"/>
      <c r="E125" s="86"/>
    </row>
    <row r="126" spans="2:5" ht="14.45">
      <c r="B126" s="85"/>
      <c r="C126" s="39"/>
      <c r="D126" s="123" t="s">
        <v>80</v>
      </c>
      <c r="E126" s="86"/>
    </row>
    <row r="127" spans="2:5" ht="14.45">
      <c r="B127" s="85"/>
      <c r="C127" s="39"/>
      <c r="D127" s="123"/>
      <c r="E127" s="86"/>
    </row>
    <row r="128" spans="2:5" ht="14.45">
      <c r="B128" s="85"/>
      <c r="C128" s="38" t="s">
        <v>81</v>
      </c>
      <c r="D128" s="94" t="s">
        <v>82</v>
      </c>
      <c r="E128" s="86"/>
    </row>
    <row r="129" spans="2:5" ht="14.45">
      <c r="B129" s="98"/>
      <c r="C129" s="99"/>
      <c r="D129" s="188" t="s">
        <v>83</v>
      </c>
      <c r="E129" s="100"/>
    </row>
  </sheetData>
  <phoneticPr fontId="12" type="noConversion"/>
  <printOptions horizontalCentered="1"/>
  <pageMargins left="0.39370078740157483" right="0.39370078740157483" top="0.39370078740157483" bottom="0.59055118110236227" header="0.51181102362204722" footer="0.19685039370078741"/>
  <pageSetup scale="75" fitToHeight="2" orientation="portrait" useFirstPageNumber="1" horizontalDpi="4294967293" r:id="rId1"/>
  <headerFooter alignWithMargins="0">
    <oddFooter>&amp;L&amp;"Times New Roman,Bold Italic"&amp;14Seetec&amp;"-,Regular"&amp;11
&amp;8Page &amp;P of &amp;N&amp;CPRIVATE
CONFIDENTIAL (when completed)&amp;RSeetec Phase 2 Financial DD
v1.02   20th June 2017</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48"/>
  </sheetPr>
  <dimension ref="A1:P41"/>
  <sheetViews>
    <sheetView topLeftCell="A4" workbookViewId="0">
      <selection activeCell="E13" sqref="E13"/>
    </sheetView>
  </sheetViews>
  <sheetFormatPr defaultColWidth="9.140625" defaultRowHeight="14.45"/>
  <cols>
    <col min="1" max="1" width="2.85546875" style="12" customWidth="1"/>
    <col min="2" max="2" width="1.5703125" style="12" customWidth="1"/>
    <col min="3" max="3" width="4.5703125" style="12" customWidth="1"/>
    <col min="4" max="4" width="11" style="12" customWidth="1"/>
    <col min="5" max="11" width="12.5703125" style="12" customWidth="1"/>
    <col min="12" max="12" width="11" style="12" customWidth="1"/>
    <col min="13" max="13" width="4.5703125" style="12" customWidth="1"/>
    <col min="14" max="14" width="1.5703125" style="12" customWidth="1"/>
    <col min="15" max="15" width="9.140625" style="12"/>
    <col min="16" max="16" width="0" style="12" hidden="1" customWidth="1"/>
    <col min="17" max="16384" width="9.140625" style="12"/>
  </cols>
  <sheetData>
    <row r="1" spans="1:14" s="8" customFormat="1" ht="14.25" customHeight="1">
      <c r="E1" s="9"/>
    </row>
    <row r="2" spans="1:14" s="10" customFormat="1" ht="14.25" customHeight="1">
      <c r="A2" s="8"/>
      <c r="B2" s="13"/>
      <c r="C2" s="156"/>
      <c r="D2" s="156"/>
      <c r="E2" s="230"/>
      <c r="F2" s="231"/>
      <c r="G2" s="231"/>
      <c r="H2" s="231"/>
      <c r="I2" s="231"/>
      <c r="J2" s="231"/>
      <c r="K2" s="231"/>
      <c r="L2" s="231"/>
      <c r="M2" s="231"/>
      <c r="N2" s="232"/>
    </row>
    <row r="3" spans="1:14" s="10" customFormat="1" ht="22.5" customHeight="1">
      <c r="A3" s="8"/>
      <c r="B3" s="143"/>
      <c r="C3" s="155" t="str">
        <f>'Guidance Notes'!$C$3</f>
        <v>Seetec - Phase 2 Financial Due Diligence</v>
      </c>
      <c r="D3" s="157"/>
      <c r="E3" s="144"/>
      <c r="F3" s="39"/>
      <c r="G3" s="39"/>
      <c r="H3" s="39"/>
      <c r="I3" s="39"/>
      <c r="J3" s="39"/>
      <c r="K3" s="39"/>
      <c r="L3" s="39"/>
      <c r="M3" s="39"/>
      <c r="N3" s="145"/>
    </row>
    <row r="4" spans="1:14" s="11" customFormat="1" ht="21" customHeight="1">
      <c r="A4" s="8"/>
      <c r="B4" s="143"/>
      <c r="C4" s="14"/>
      <c r="D4" s="39"/>
      <c r="E4" s="144"/>
      <c r="F4" s="39"/>
      <c r="G4" s="39"/>
      <c r="H4" s="39"/>
      <c r="I4" s="39"/>
      <c r="J4" s="39"/>
      <c r="K4" s="39"/>
      <c r="L4" s="39"/>
      <c r="M4" s="39"/>
      <c r="N4" s="145"/>
    </row>
    <row r="5" spans="1:14" s="11" customFormat="1" ht="21" customHeight="1">
      <c r="A5" s="8"/>
      <c r="B5" s="143"/>
      <c r="C5" s="14" t="str">
        <f>CONCATENATE(UPPER(G9)," - CONTACT DETAILS")</f>
        <v xml:space="preserve"> - CONTACT DETAILS</v>
      </c>
      <c r="D5" s="39"/>
      <c r="E5" s="144"/>
      <c r="F5" s="39"/>
      <c r="G5" s="39"/>
      <c r="H5" s="39"/>
      <c r="I5" s="39"/>
      <c r="J5" s="39"/>
      <c r="K5" s="39"/>
      <c r="L5" s="39"/>
      <c r="M5" s="39"/>
      <c r="N5" s="145"/>
    </row>
    <row r="6" spans="1:14" ht="15.6">
      <c r="A6" s="8"/>
      <c r="B6" s="146"/>
      <c r="C6" s="15"/>
      <c r="D6" s="147"/>
      <c r="E6" s="148"/>
      <c r="F6" s="147"/>
      <c r="G6" s="147"/>
      <c r="H6" s="147"/>
      <c r="I6" s="147"/>
      <c r="J6" s="147"/>
      <c r="K6" s="147"/>
      <c r="L6" s="147"/>
      <c r="M6" s="147"/>
      <c r="N6" s="149"/>
    </row>
    <row r="7" spans="1:14" ht="15.6">
      <c r="A7" s="8"/>
      <c r="B7" s="13"/>
      <c r="C7" s="16"/>
      <c r="D7" s="231"/>
      <c r="E7" s="230"/>
      <c r="F7" s="231"/>
      <c r="G7" s="231"/>
      <c r="H7" s="231"/>
      <c r="I7" s="231"/>
      <c r="J7" s="231"/>
      <c r="K7" s="231"/>
      <c r="L7" s="231"/>
      <c r="M7" s="231"/>
      <c r="N7" s="232"/>
    </row>
    <row r="8" spans="1:14" ht="15.6">
      <c r="A8" s="8"/>
      <c r="B8" s="143"/>
      <c r="C8" s="17"/>
      <c r="D8" s="39"/>
      <c r="E8" s="144"/>
      <c r="F8" s="39"/>
      <c r="G8" s="147"/>
      <c r="H8" s="147"/>
      <c r="I8" s="147"/>
      <c r="J8" s="147"/>
      <c r="K8" s="147"/>
      <c r="L8" s="39"/>
      <c r="M8" s="39"/>
      <c r="N8" s="145"/>
    </row>
    <row r="9" spans="1:14">
      <c r="A9" s="8"/>
      <c r="B9" s="143"/>
      <c r="C9" s="39"/>
      <c r="D9" s="39" t="s">
        <v>84</v>
      </c>
      <c r="E9" s="39"/>
      <c r="F9" s="39"/>
      <c r="G9" s="205"/>
      <c r="H9" s="206"/>
      <c r="I9" s="206"/>
      <c r="J9" s="206"/>
      <c r="K9" s="207"/>
      <c r="L9" s="39"/>
      <c r="M9" s="39"/>
      <c r="N9" s="145"/>
    </row>
    <row r="10" spans="1:14">
      <c r="A10" s="8"/>
      <c r="B10" s="143"/>
      <c r="C10" s="39"/>
      <c r="D10" s="39" t="s">
        <v>85</v>
      </c>
      <c r="E10" s="39"/>
      <c r="F10" s="39"/>
      <c r="G10" s="199"/>
      <c r="H10" s="200"/>
      <c r="I10" s="200"/>
      <c r="J10" s="200"/>
      <c r="K10" s="201"/>
      <c r="L10" s="39"/>
      <c r="M10" s="39"/>
      <c r="N10" s="145"/>
    </row>
    <row r="11" spans="1:14">
      <c r="A11" s="8"/>
      <c r="B11" s="143"/>
      <c r="C11" s="39"/>
      <c r="D11" s="39" t="s">
        <v>86</v>
      </c>
      <c r="E11" s="39"/>
      <c r="F11" s="39"/>
      <c r="G11" s="199"/>
      <c r="H11" s="200"/>
      <c r="I11" s="200"/>
      <c r="J11" s="200"/>
      <c r="K11" s="201"/>
      <c r="L11" s="39"/>
      <c r="M11" s="39"/>
      <c r="N11" s="145"/>
    </row>
    <row r="12" spans="1:14">
      <c r="A12" s="8"/>
      <c r="B12" s="143"/>
      <c r="C12" s="39"/>
      <c r="D12" s="39" t="s">
        <v>87</v>
      </c>
      <c r="E12" s="39"/>
      <c r="F12" s="39"/>
      <c r="G12" s="199"/>
      <c r="H12" s="200"/>
      <c r="I12" s="200"/>
      <c r="J12" s="200"/>
      <c r="K12" s="201"/>
      <c r="L12" s="39"/>
      <c r="M12" s="39"/>
      <c r="N12" s="145"/>
    </row>
    <row r="13" spans="1:14">
      <c r="A13" s="8"/>
      <c r="B13" s="143"/>
      <c r="C13" s="39"/>
      <c r="D13" s="39" t="s">
        <v>88</v>
      </c>
      <c r="E13" s="39"/>
      <c r="F13" s="39"/>
      <c r="G13" s="199"/>
      <c r="H13" s="200"/>
      <c r="I13" s="200"/>
      <c r="J13" s="200"/>
      <c r="K13" s="201"/>
      <c r="L13" s="39"/>
      <c r="M13" s="39"/>
      <c r="N13" s="145"/>
    </row>
    <row r="14" spans="1:14">
      <c r="A14" s="8"/>
      <c r="B14" s="143"/>
      <c r="C14" s="39"/>
      <c r="D14" s="39" t="s">
        <v>89</v>
      </c>
      <c r="E14" s="39"/>
      <c r="F14" s="39"/>
      <c r="G14" s="202"/>
      <c r="H14" s="203"/>
      <c r="I14" s="203"/>
      <c r="J14" s="203"/>
      <c r="K14" s="204"/>
      <c r="L14" s="39"/>
      <c r="M14" s="39"/>
      <c r="N14" s="145"/>
    </row>
    <row r="15" spans="1:14">
      <c r="A15" s="8"/>
      <c r="B15" s="143"/>
      <c r="C15" s="39"/>
      <c r="D15" s="39"/>
      <c r="E15" s="39"/>
      <c r="F15" s="39"/>
      <c r="G15" s="39"/>
      <c r="H15" s="39"/>
      <c r="I15" s="39"/>
      <c r="J15" s="39"/>
      <c r="K15" s="39"/>
      <c r="L15" s="39"/>
      <c r="M15" s="39"/>
      <c r="N15" s="145"/>
    </row>
    <row r="16" spans="1:14">
      <c r="A16" s="8"/>
      <c r="B16" s="143"/>
      <c r="C16" s="39"/>
      <c r="D16" s="39"/>
      <c r="E16" s="39"/>
      <c r="F16" s="39"/>
      <c r="G16" s="39"/>
      <c r="H16" s="39"/>
      <c r="I16" s="39"/>
      <c r="J16" s="39"/>
      <c r="K16" s="39"/>
      <c r="L16" s="39"/>
      <c r="M16" s="39"/>
      <c r="N16" s="145"/>
    </row>
    <row r="17" spans="2:16">
      <c r="B17" s="143"/>
      <c r="C17" s="39"/>
      <c r="D17" s="39"/>
      <c r="E17" s="39"/>
      <c r="F17" s="39"/>
      <c r="G17" s="27"/>
      <c r="H17" s="27"/>
      <c r="I17" s="27"/>
      <c r="J17" s="27"/>
      <c r="K17" s="27"/>
      <c r="L17" s="39"/>
      <c r="M17" s="39"/>
      <c r="N17" s="145"/>
      <c r="O17" s="8"/>
      <c r="P17" s="2" t="s">
        <v>90</v>
      </c>
    </row>
    <row r="18" spans="2:16" s="1" customFormat="1">
      <c r="B18" s="22"/>
      <c r="C18" s="23"/>
      <c r="D18" s="27"/>
      <c r="E18" s="27"/>
      <c r="F18" s="27"/>
      <c r="G18" s="27"/>
      <c r="H18" s="27"/>
      <c r="I18" s="27"/>
      <c r="J18" s="27"/>
      <c r="K18" s="27"/>
      <c r="L18" s="27"/>
      <c r="M18" s="24"/>
      <c r="N18" s="26"/>
    </row>
    <row r="19" spans="2:16" s="1" customFormat="1">
      <c r="B19" s="22"/>
      <c r="C19" s="150" t="s">
        <v>91</v>
      </c>
      <c r="D19" s="27"/>
      <c r="E19" s="27"/>
      <c r="F19" s="27"/>
      <c r="G19" s="27"/>
      <c r="H19" s="27"/>
      <c r="I19" s="27"/>
      <c r="J19" s="27"/>
      <c r="K19" s="27"/>
      <c r="L19" s="27"/>
      <c r="M19" s="23"/>
      <c r="N19" s="26"/>
    </row>
    <row r="20" spans="2:16" s="1" customFormat="1">
      <c r="B20" s="22"/>
      <c r="C20" s="190"/>
      <c r="D20" s="191"/>
      <c r="E20" s="191"/>
      <c r="F20" s="191"/>
      <c r="G20" s="191"/>
      <c r="H20" s="191"/>
      <c r="I20" s="191"/>
      <c r="J20" s="191"/>
      <c r="K20" s="191"/>
      <c r="L20" s="191"/>
      <c r="M20" s="192"/>
      <c r="N20" s="26"/>
    </row>
    <row r="21" spans="2:16" s="1" customFormat="1">
      <c r="B21" s="22"/>
      <c r="C21" s="193"/>
      <c r="D21" s="194"/>
      <c r="E21" s="194"/>
      <c r="F21" s="194"/>
      <c r="G21" s="194"/>
      <c r="H21" s="194"/>
      <c r="I21" s="194"/>
      <c r="J21" s="194"/>
      <c r="K21" s="194"/>
      <c r="L21" s="194"/>
      <c r="M21" s="195"/>
      <c r="N21" s="26"/>
    </row>
    <row r="22" spans="2:16" s="1" customFormat="1">
      <c r="B22" s="22"/>
      <c r="C22" s="193"/>
      <c r="D22" s="194"/>
      <c r="E22" s="194"/>
      <c r="F22" s="194"/>
      <c r="G22" s="194"/>
      <c r="H22" s="194"/>
      <c r="I22" s="194"/>
      <c r="J22" s="194"/>
      <c r="K22" s="194"/>
      <c r="L22" s="194"/>
      <c r="M22" s="195"/>
      <c r="N22" s="26"/>
    </row>
    <row r="23" spans="2:16" s="1" customFormat="1">
      <c r="B23" s="22"/>
      <c r="C23" s="193"/>
      <c r="D23" s="194"/>
      <c r="E23" s="194"/>
      <c r="F23" s="194"/>
      <c r="G23" s="194"/>
      <c r="H23" s="194"/>
      <c r="I23" s="194"/>
      <c r="J23" s="194"/>
      <c r="K23" s="194"/>
      <c r="L23" s="194"/>
      <c r="M23" s="195"/>
      <c r="N23" s="26"/>
    </row>
    <row r="24" spans="2:16" s="1" customFormat="1">
      <c r="B24" s="22"/>
      <c r="C24" s="193"/>
      <c r="D24" s="194"/>
      <c r="E24" s="194"/>
      <c r="F24" s="194"/>
      <c r="G24" s="194"/>
      <c r="H24" s="194"/>
      <c r="I24" s="194"/>
      <c r="J24" s="194"/>
      <c r="K24" s="194"/>
      <c r="L24" s="194"/>
      <c r="M24" s="195"/>
      <c r="N24" s="26"/>
    </row>
    <row r="25" spans="2:16" s="1" customFormat="1">
      <c r="B25" s="22"/>
      <c r="C25" s="193"/>
      <c r="D25" s="194"/>
      <c r="E25" s="194"/>
      <c r="F25" s="194"/>
      <c r="G25" s="194"/>
      <c r="H25" s="194"/>
      <c r="I25" s="194"/>
      <c r="J25" s="194"/>
      <c r="K25" s="194"/>
      <c r="L25" s="194"/>
      <c r="M25" s="195"/>
      <c r="N25" s="26"/>
    </row>
    <row r="26" spans="2:16" s="1" customFormat="1">
      <c r="B26" s="22"/>
      <c r="C26" s="193"/>
      <c r="D26" s="194"/>
      <c r="E26" s="194"/>
      <c r="F26" s="194"/>
      <c r="G26" s="194"/>
      <c r="H26" s="194"/>
      <c r="I26" s="194"/>
      <c r="J26" s="194"/>
      <c r="K26" s="194"/>
      <c r="L26" s="194"/>
      <c r="M26" s="195"/>
      <c r="N26" s="26"/>
    </row>
    <row r="27" spans="2:16" s="1" customFormat="1">
      <c r="B27" s="22"/>
      <c r="C27" s="193"/>
      <c r="D27" s="194"/>
      <c r="E27" s="194"/>
      <c r="F27" s="194"/>
      <c r="G27" s="194"/>
      <c r="H27" s="194"/>
      <c r="I27" s="194"/>
      <c r="J27" s="194"/>
      <c r="K27" s="194"/>
      <c r="L27" s="194"/>
      <c r="M27" s="195"/>
      <c r="N27" s="26"/>
    </row>
    <row r="28" spans="2:16" s="1" customFormat="1">
      <c r="B28" s="22"/>
      <c r="C28" s="193"/>
      <c r="D28" s="194"/>
      <c r="E28" s="194"/>
      <c r="F28" s="194"/>
      <c r="G28" s="194"/>
      <c r="H28" s="194"/>
      <c r="I28" s="194"/>
      <c r="J28" s="194"/>
      <c r="K28" s="194"/>
      <c r="L28" s="194"/>
      <c r="M28" s="195"/>
      <c r="N28" s="26"/>
    </row>
    <row r="29" spans="2:16" s="1" customFormat="1">
      <c r="B29" s="22"/>
      <c r="C29" s="193"/>
      <c r="D29" s="194"/>
      <c r="E29" s="194"/>
      <c r="F29" s="194"/>
      <c r="G29" s="194"/>
      <c r="H29" s="194"/>
      <c r="I29" s="194"/>
      <c r="J29" s="194"/>
      <c r="K29" s="194"/>
      <c r="L29" s="194"/>
      <c r="M29" s="195"/>
      <c r="N29" s="26"/>
    </row>
    <row r="30" spans="2:16" s="1" customFormat="1">
      <c r="B30" s="22"/>
      <c r="C30" s="193"/>
      <c r="D30" s="194"/>
      <c r="E30" s="194"/>
      <c r="F30" s="194"/>
      <c r="G30" s="194"/>
      <c r="H30" s="194"/>
      <c r="I30" s="194"/>
      <c r="J30" s="194"/>
      <c r="K30" s="194"/>
      <c r="L30" s="194"/>
      <c r="M30" s="195"/>
      <c r="N30" s="26"/>
    </row>
    <row r="31" spans="2:16" s="1" customFormat="1">
      <c r="B31" s="22"/>
      <c r="C31" s="193"/>
      <c r="D31" s="194"/>
      <c r="E31" s="194"/>
      <c r="F31" s="194"/>
      <c r="G31" s="194"/>
      <c r="H31" s="194"/>
      <c r="I31" s="194"/>
      <c r="J31" s="194"/>
      <c r="K31" s="194"/>
      <c r="L31" s="194"/>
      <c r="M31" s="195"/>
      <c r="N31" s="26"/>
    </row>
    <row r="32" spans="2:16" s="1" customFormat="1">
      <c r="B32" s="22"/>
      <c r="C32" s="193"/>
      <c r="D32" s="194"/>
      <c r="E32" s="194"/>
      <c r="F32" s="194"/>
      <c r="G32" s="194"/>
      <c r="H32" s="194"/>
      <c r="I32" s="194"/>
      <c r="J32" s="194"/>
      <c r="K32" s="194"/>
      <c r="L32" s="194"/>
      <c r="M32" s="195"/>
      <c r="N32" s="26"/>
    </row>
    <row r="33" spans="2:16" s="1" customFormat="1">
      <c r="B33" s="22"/>
      <c r="C33" s="193"/>
      <c r="D33" s="194"/>
      <c r="E33" s="194"/>
      <c r="F33" s="194"/>
      <c r="G33" s="194"/>
      <c r="H33" s="194"/>
      <c r="I33" s="194"/>
      <c r="J33" s="194"/>
      <c r="K33" s="194"/>
      <c r="L33" s="194"/>
      <c r="M33" s="195"/>
      <c r="N33" s="26"/>
    </row>
    <row r="34" spans="2:16" s="1" customFormat="1">
      <c r="B34" s="22"/>
      <c r="C34" s="193"/>
      <c r="D34" s="194"/>
      <c r="E34" s="194"/>
      <c r="F34" s="194"/>
      <c r="G34" s="194"/>
      <c r="H34" s="194"/>
      <c r="I34" s="194"/>
      <c r="J34" s="194"/>
      <c r="K34" s="194"/>
      <c r="L34" s="194"/>
      <c r="M34" s="195"/>
      <c r="N34" s="26"/>
    </row>
    <row r="35" spans="2:16" s="1" customFormat="1">
      <c r="B35" s="22"/>
      <c r="C35" s="193"/>
      <c r="D35" s="194"/>
      <c r="E35" s="194"/>
      <c r="F35" s="194"/>
      <c r="G35" s="194"/>
      <c r="H35" s="194"/>
      <c r="I35" s="194"/>
      <c r="J35" s="194"/>
      <c r="K35" s="194"/>
      <c r="L35" s="194"/>
      <c r="M35" s="195"/>
      <c r="N35" s="26"/>
    </row>
    <row r="36" spans="2:16" s="1" customFormat="1">
      <c r="B36" s="22"/>
      <c r="C36" s="193"/>
      <c r="D36" s="194"/>
      <c r="E36" s="194"/>
      <c r="F36" s="194"/>
      <c r="G36" s="194"/>
      <c r="H36" s="194"/>
      <c r="I36" s="194"/>
      <c r="J36" s="194"/>
      <c r="K36" s="194"/>
      <c r="L36" s="194"/>
      <c r="M36" s="195"/>
      <c r="N36" s="26"/>
    </row>
    <row r="37" spans="2:16" s="1" customFormat="1">
      <c r="B37" s="22"/>
      <c r="C37" s="193"/>
      <c r="D37" s="194"/>
      <c r="E37" s="194"/>
      <c r="F37" s="194"/>
      <c r="G37" s="194"/>
      <c r="H37" s="194"/>
      <c r="I37" s="194"/>
      <c r="J37" s="194"/>
      <c r="K37" s="194"/>
      <c r="L37" s="194"/>
      <c r="M37" s="195"/>
      <c r="N37" s="26"/>
    </row>
    <row r="38" spans="2:16" s="1" customFormat="1">
      <c r="B38" s="22"/>
      <c r="C38" s="193"/>
      <c r="D38" s="194"/>
      <c r="E38" s="194"/>
      <c r="F38" s="194"/>
      <c r="G38" s="194"/>
      <c r="H38" s="194"/>
      <c r="I38" s="194"/>
      <c r="J38" s="194"/>
      <c r="K38" s="194"/>
      <c r="L38" s="194"/>
      <c r="M38" s="195"/>
      <c r="N38" s="26"/>
    </row>
    <row r="39" spans="2:16" s="1" customFormat="1">
      <c r="B39" s="22"/>
      <c r="C39" s="196"/>
      <c r="D39" s="197"/>
      <c r="E39" s="197"/>
      <c r="F39" s="197"/>
      <c r="G39" s="197"/>
      <c r="H39" s="197"/>
      <c r="I39" s="197"/>
      <c r="J39" s="197"/>
      <c r="K39" s="197"/>
      <c r="L39" s="197"/>
      <c r="M39" s="198"/>
      <c r="N39" s="26"/>
    </row>
    <row r="40" spans="2:16" s="8" customFormat="1">
      <c r="B40" s="143"/>
      <c r="C40" s="103" t="s">
        <v>92</v>
      </c>
      <c r="D40" s="39"/>
      <c r="E40" s="144"/>
      <c r="F40" s="39"/>
      <c r="G40" s="39"/>
      <c r="H40" s="39"/>
      <c r="I40" s="39"/>
      <c r="J40" s="39"/>
      <c r="K40" s="39"/>
      <c r="L40" s="39"/>
      <c r="M40" s="39"/>
      <c r="N40" s="145"/>
      <c r="O40" s="2"/>
    </row>
    <row r="41" spans="2:16" s="8" customFormat="1" ht="7.5" customHeight="1">
      <c r="B41" s="146"/>
      <c r="C41" s="104"/>
      <c r="D41" s="147"/>
      <c r="E41" s="148"/>
      <c r="F41" s="147"/>
      <c r="G41" s="147"/>
      <c r="H41" s="147"/>
      <c r="I41" s="147"/>
      <c r="J41" s="147"/>
      <c r="K41" s="147"/>
      <c r="L41" s="147"/>
      <c r="M41" s="147"/>
      <c r="N41" s="149"/>
      <c r="P41" s="2"/>
    </row>
  </sheetData>
  <sheetProtection insertRows="0"/>
  <mergeCells count="7">
    <mergeCell ref="C20:M39"/>
    <mergeCell ref="G12:K12"/>
    <mergeCell ref="G14:K14"/>
    <mergeCell ref="G9:K9"/>
    <mergeCell ref="G10:K10"/>
    <mergeCell ref="G11:K11"/>
    <mergeCell ref="G13:K13"/>
  </mergeCells>
  <phoneticPr fontId="24" type="noConversion"/>
  <printOptions horizontalCentered="1"/>
  <pageMargins left="0.39370078740157483" right="0.39370078740157483" top="0.39370078740157483" bottom="0.59055118110236227" header="0.51181102362204722" footer="0.19685039370078741"/>
  <pageSetup scale="75" orientation="portrait" useFirstPageNumber="1" horizontalDpi="200" verticalDpi="200" r:id="rId1"/>
  <headerFooter alignWithMargins="0">
    <oddFooter>&amp;L&amp;"Times New Roman,Bold Italic"&amp;14Seetec&amp;"-,Regular"&amp;11
&amp;8Page &amp;P of &amp;N&amp;CPRIVATE
CONFIDENTIAL (when completed)&amp;RSeetec Phase 2 Financial DD
v1.02   20th June 2017</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48"/>
  </sheetPr>
  <dimension ref="A1:T46"/>
  <sheetViews>
    <sheetView topLeftCell="A32" workbookViewId="0">
      <selection activeCell="D12" sqref="D12:O14"/>
    </sheetView>
  </sheetViews>
  <sheetFormatPr defaultColWidth="9.140625" defaultRowHeight="14.45"/>
  <cols>
    <col min="1" max="1" width="2.85546875" style="72" customWidth="1"/>
    <col min="2" max="2" width="1.5703125" style="72" customWidth="1"/>
    <col min="3" max="3" width="4.5703125" style="72" customWidth="1"/>
    <col min="4" max="4" width="12.42578125" style="72" customWidth="1"/>
    <col min="5" max="5" width="19" style="72" customWidth="1"/>
    <col min="6" max="6" width="14.5703125" style="72" customWidth="1"/>
    <col min="7" max="7" width="12" style="72" customWidth="1"/>
    <col min="8" max="8" width="9.140625" style="72" bestFit="1" customWidth="1"/>
    <col min="9" max="9" width="12" style="72" customWidth="1"/>
    <col min="10" max="10" width="10" style="72" customWidth="1"/>
    <col min="11" max="11" width="8" style="72" customWidth="1"/>
    <col min="12" max="12" width="9.5703125" style="72" customWidth="1"/>
    <col min="13" max="14" width="20.5703125" style="72" customWidth="1"/>
    <col min="15" max="15" width="16.85546875" style="72" customWidth="1"/>
    <col min="16" max="16" width="1.5703125" style="72" customWidth="1"/>
    <col min="17" max="17" width="9.140625" style="72"/>
    <col min="18" max="18" width="9.140625" style="73"/>
    <col min="19" max="16384" width="9.140625" style="72"/>
  </cols>
  <sheetData>
    <row r="1" spans="1:20" s="8" customFormat="1" ht="14.25" customHeight="1">
      <c r="E1" s="9"/>
      <c r="F1" s="9"/>
      <c r="G1" s="9"/>
      <c r="H1" s="9"/>
      <c r="I1" s="9"/>
      <c r="R1" s="2"/>
    </row>
    <row r="2" spans="1:20" s="10" customFormat="1" ht="14.25" customHeight="1">
      <c r="A2" s="8"/>
      <c r="B2" s="13"/>
      <c r="C2" s="156"/>
      <c r="D2" s="156"/>
      <c r="E2" s="230"/>
      <c r="F2" s="230"/>
      <c r="G2" s="230"/>
      <c r="H2" s="230"/>
      <c r="I2" s="230"/>
      <c r="J2" s="231"/>
      <c r="K2" s="231"/>
      <c r="L2" s="231"/>
      <c r="M2" s="231"/>
      <c r="N2" s="231"/>
      <c r="O2" s="231"/>
      <c r="P2" s="232"/>
      <c r="Q2" s="8"/>
      <c r="R2" s="2"/>
      <c r="S2" s="8"/>
      <c r="T2" s="8"/>
    </row>
    <row r="3" spans="1:20" s="10" customFormat="1" ht="22.5" customHeight="1">
      <c r="A3" s="8"/>
      <c r="B3" s="143"/>
      <c r="C3" s="155" t="str">
        <f>'Guidance Notes'!$C$3</f>
        <v>Seetec - Phase 2 Financial Due Diligence</v>
      </c>
      <c r="D3" s="157"/>
      <c r="E3" s="144"/>
      <c r="F3" s="144"/>
      <c r="G3" s="144"/>
      <c r="H3" s="144"/>
      <c r="I3" s="144"/>
      <c r="J3" s="39"/>
      <c r="K3" s="39"/>
      <c r="L3" s="39"/>
      <c r="M3" s="39"/>
      <c r="N3" s="39"/>
      <c r="O3" s="39"/>
      <c r="P3" s="145"/>
      <c r="Q3" s="8"/>
      <c r="R3" s="2" t="s">
        <v>90</v>
      </c>
      <c r="S3" s="8"/>
      <c r="T3" s="8"/>
    </row>
    <row r="4" spans="1:20" s="11" customFormat="1" ht="21" customHeight="1">
      <c r="A4" s="8"/>
      <c r="B4" s="143"/>
      <c r="C4" s="14"/>
      <c r="D4" s="39"/>
      <c r="E4" s="144"/>
      <c r="F4" s="144"/>
      <c r="G4" s="144"/>
      <c r="H4" s="144"/>
      <c r="I4" s="144"/>
      <c r="J4" s="39"/>
      <c r="K4" s="39"/>
      <c r="L4" s="39"/>
      <c r="M4" s="39"/>
      <c r="N4" s="39"/>
      <c r="O4" s="39"/>
      <c r="P4" s="145"/>
      <c r="Q4" s="8"/>
      <c r="R4" s="2" t="s">
        <v>93</v>
      </c>
      <c r="S4" s="8"/>
      <c r="T4" s="8"/>
    </row>
    <row r="5" spans="1:20" s="11" customFormat="1" ht="21" customHeight="1">
      <c r="A5" s="8"/>
      <c r="B5" s="143"/>
      <c r="C5" s="14" t="str">
        <f>CONCATENATE(UPPER('1. Contact Details'!G9)," - PREMISES")</f>
        <v xml:space="preserve"> - PREMISES</v>
      </c>
      <c r="D5" s="39"/>
      <c r="E5" s="144"/>
      <c r="F5" s="144"/>
      <c r="G5" s="144"/>
      <c r="H5" s="144"/>
      <c r="I5" s="144"/>
      <c r="J5" s="39"/>
      <c r="K5" s="39"/>
      <c r="L5" s="39"/>
      <c r="M5" s="39"/>
      <c r="N5" s="39"/>
      <c r="O5" s="39"/>
      <c r="P5" s="145"/>
      <c r="Q5" s="8"/>
      <c r="R5" s="2"/>
      <c r="S5" s="8"/>
      <c r="T5" s="8"/>
    </row>
    <row r="6" spans="1:20" s="12" customFormat="1" ht="15.6">
      <c r="A6" s="8"/>
      <c r="B6" s="146"/>
      <c r="C6" s="15"/>
      <c r="D6" s="147"/>
      <c r="E6" s="148"/>
      <c r="F6" s="148"/>
      <c r="G6" s="148"/>
      <c r="H6" s="148"/>
      <c r="I6" s="148"/>
      <c r="J6" s="147"/>
      <c r="K6" s="147"/>
      <c r="L6" s="147"/>
      <c r="M6" s="147"/>
      <c r="N6" s="147"/>
      <c r="O6" s="147"/>
      <c r="P6" s="149"/>
      <c r="Q6" s="8"/>
      <c r="R6" s="2"/>
      <c r="S6" s="8"/>
      <c r="T6" s="8"/>
    </row>
    <row r="7" spans="1:20" s="12" customFormat="1" ht="4.5" customHeight="1">
      <c r="A7" s="8"/>
      <c r="B7" s="13"/>
      <c r="C7" s="16"/>
      <c r="D7" s="231"/>
      <c r="E7" s="230"/>
      <c r="F7" s="230"/>
      <c r="G7" s="230"/>
      <c r="H7" s="230"/>
      <c r="I7" s="230"/>
      <c r="J7" s="231"/>
      <c r="K7" s="231"/>
      <c r="L7" s="231"/>
      <c r="M7" s="231"/>
      <c r="N7" s="231"/>
      <c r="O7" s="231"/>
      <c r="P7" s="232"/>
      <c r="Q7" s="8"/>
      <c r="R7" s="8"/>
      <c r="S7" s="8"/>
      <c r="T7" s="8"/>
    </row>
    <row r="8" spans="1:20" s="67" customFormat="1">
      <c r="A8" s="233"/>
      <c r="B8" s="234"/>
      <c r="C8" s="235"/>
      <c r="D8" s="39" t="s">
        <v>94</v>
      </c>
      <c r="E8" s="235"/>
      <c r="F8" s="235"/>
      <c r="G8" s="235"/>
      <c r="H8" s="235"/>
      <c r="I8" s="235"/>
      <c r="J8" s="235"/>
      <c r="K8" s="235"/>
      <c r="L8" s="235"/>
      <c r="M8" s="235"/>
      <c r="N8" s="235"/>
      <c r="O8" s="235"/>
      <c r="P8" s="236"/>
      <c r="Q8" s="233"/>
      <c r="R8" s="73"/>
      <c r="S8" s="233"/>
      <c r="T8" s="8"/>
    </row>
    <row r="9" spans="1:20" s="67" customFormat="1" ht="4.5" customHeight="1">
      <c r="A9" s="233"/>
      <c r="B9" s="234"/>
      <c r="C9" s="235"/>
      <c r="D9" s="235"/>
      <c r="E9" s="235"/>
      <c r="F9" s="235"/>
      <c r="G9" s="235"/>
      <c r="H9" s="235"/>
      <c r="I9" s="235"/>
      <c r="J9" s="235"/>
      <c r="K9" s="235"/>
      <c r="L9" s="235"/>
      <c r="M9" s="235"/>
      <c r="N9" s="235"/>
      <c r="O9" s="235"/>
      <c r="P9" s="236"/>
      <c r="Q9" s="233"/>
      <c r="R9" s="73"/>
      <c r="S9" s="233"/>
      <c r="T9" s="233"/>
    </row>
    <row r="10" spans="1:20" s="71" customFormat="1" ht="57.95">
      <c r="A10" s="237"/>
      <c r="B10" s="238"/>
      <c r="C10" s="68"/>
      <c r="D10" s="69" t="s">
        <v>95</v>
      </c>
      <c r="E10" s="70" t="s">
        <v>96</v>
      </c>
      <c r="F10" s="70" t="s">
        <v>97</v>
      </c>
      <c r="G10" s="70" t="s">
        <v>98</v>
      </c>
      <c r="H10" s="70" t="s">
        <v>99</v>
      </c>
      <c r="I10" s="70" t="s">
        <v>100</v>
      </c>
      <c r="J10" s="69" t="s">
        <v>101</v>
      </c>
      <c r="K10" s="69" t="s">
        <v>102</v>
      </c>
      <c r="L10" s="69" t="s">
        <v>103</v>
      </c>
      <c r="M10" s="69" t="s">
        <v>104</v>
      </c>
      <c r="N10" s="70" t="s">
        <v>105</v>
      </c>
      <c r="O10" s="70" t="s">
        <v>106</v>
      </c>
      <c r="P10" s="239"/>
      <c r="Q10" s="237"/>
      <c r="R10" s="74"/>
      <c r="S10" s="237"/>
      <c r="T10" s="237"/>
    </row>
    <row r="11" spans="1:20" ht="57.95">
      <c r="A11" s="233"/>
      <c r="B11" s="234"/>
      <c r="C11" s="240" t="s">
        <v>107</v>
      </c>
      <c r="D11" s="160" t="s">
        <v>108</v>
      </c>
      <c r="E11" s="158" t="s">
        <v>109</v>
      </c>
      <c r="F11" s="168" t="s">
        <v>110</v>
      </c>
      <c r="G11" s="170">
        <v>40993</v>
      </c>
      <c r="H11" s="168">
        <v>60</v>
      </c>
      <c r="I11" s="170">
        <v>42818</v>
      </c>
      <c r="J11" s="159" t="s">
        <v>111</v>
      </c>
      <c r="K11" s="241">
        <v>5</v>
      </c>
      <c r="L11" s="159" t="s">
        <v>90</v>
      </c>
      <c r="M11" s="160" t="s">
        <v>112</v>
      </c>
      <c r="N11" s="158" t="s">
        <v>113</v>
      </c>
      <c r="O11" s="158" t="s">
        <v>114</v>
      </c>
      <c r="P11" s="236"/>
      <c r="Q11" s="233"/>
      <c r="S11" s="233"/>
      <c r="T11" s="233"/>
    </row>
    <row r="12" spans="1:20">
      <c r="A12" s="233"/>
      <c r="B12" s="234"/>
      <c r="C12" s="174" t="s">
        <v>115</v>
      </c>
      <c r="D12" s="151"/>
      <c r="E12" s="152"/>
      <c r="F12" s="169"/>
      <c r="G12" s="172"/>
      <c r="H12" s="169"/>
      <c r="I12" s="169"/>
      <c r="J12" s="153"/>
      <c r="K12" s="242"/>
      <c r="L12" s="153"/>
      <c r="M12" s="151"/>
      <c r="N12" s="152"/>
      <c r="O12" s="152"/>
      <c r="P12" s="236"/>
      <c r="Q12" s="233"/>
      <c r="S12" s="233"/>
      <c r="T12" s="233"/>
    </row>
    <row r="13" spans="1:20">
      <c r="A13" s="233"/>
      <c r="B13" s="234"/>
      <c r="C13" s="174" t="s">
        <v>116</v>
      </c>
      <c r="D13" s="151"/>
      <c r="E13" s="152"/>
      <c r="F13" s="169"/>
      <c r="G13" s="169"/>
      <c r="H13" s="169"/>
      <c r="I13" s="169"/>
      <c r="J13" s="153"/>
      <c r="K13" s="242"/>
      <c r="L13" s="153"/>
      <c r="M13" s="151"/>
      <c r="N13" s="152"/>
      <c r="O13" s="152"/>
      <c r="P13" s="236"/>
      <c r="Q13" s="233"/>
      <c r="S13" s="233"/>
      <c r="T13" s="233"/>
    </row>
    <row r="14" spans="1:20">
      <c r="A14" s="233"/>
      <c r="B14" s="234"/>
      <c r="C14" s="174" t="s">
        <v>117</v>
      </c>
      <c r="D14" s="151"/>
      <c r="E14" s="152"/>
      <c r="F14" s="169"/>
      <c r="G14" s="169"/>
      <c r="H14" s="169"/>
      <c r="I14" s="169"/>
      <c r="J14" s="153"/>
      <c r="K14" s="242"/>
      <c r="L14" s="153"/>
      <c r="M14" s="151"/>
      <c r="N14" s="152"/>
      <c r="O14" s="152"/>
      <c r="P14" s="236"/>
      <c r="Q14" s="233"/>
      <c r="S14" s="233"/>
      <c r="T14" s="233"/>
    </row>
    <row r="15" spans="1:20">
      <c r="A15" s="233"/>
      <c r="B15" s="234"/>
      <c r="C15" s="174" t="s">
        <v>118</v>
      </c>
      <c r="D15" s="151"/>
      <c r="E15" s="152"/>
      <c r="F15" s="169"/>
      <c r="G15" s="169"/>
      <c r="H15" s="169"/>
      <c r="I15" s="169"/>
      <c r="J15" s="153"/>
      <c r="K15" s="242"/>
      <c r="L15" s="153"/>
      <c r="M15" s="151"/>
      <c r="N15" s="152"/>
      <c r="O15" s="152"/>
      <c r="P15" s="236"/>
      <c r="Q15" s="233"/>
      <c r="S15" s="233"/>
      <c r="T15" s="233"/>
    </row>
    <row r="16" spans="1:20">
      <c r="A16" s="233"/>
      <c r="B16" s="234"/>
      <c r="C16" s="174" t="s">
        <v>119</v>
      </c>
      <c r="D16" s="151"/>
      <c r="E16" s="152"/>
      <c r="F16" s="169"/>
      <c r="G16" s="169"/>
      <c r="H16" s="169"/>
      <c r="I16" s="169"/>
      <c r="J16" s="153"/>
      <c r="K16" s="242"/>
      <c r="L16" s="153"/>
      <c r="M16" s="151"/>
      <c r="N16" s="152"/>
      <c r="O16" s="152"/>
      <c r="P16" s="236"/>
      <c r="Q16" s="233"/>
      <c r="S16" s="233"/>
      <c r="T16" s="233"/>
    </row>
    <row r="17" spans="2:16">
      <c r="B17" s="234"/>
      <c r="C17" s="174" t="s">
        <v>120</v>
      </c>
      <c r="D17" s="151"/>
      <c r="E17" s="152"/>
      <c r="F17" s="169"/>
      <c r="G17" s="169"/>
      <c r="H17" s="169"/>
      <c r="I17" s="169"/>
      <c r="J17" s="153"/>
      <c r="K17" s="242"/>
      <c r="L17" s="153"/>
      <c r="M17" s="151"/>
      <c r="N17" s="152"/>
      <c r="O17" s="152"/>
      <c r="P17" s="236"/>
    </row>
    <row r="18" spans="2:16">
      <c r="B18" s="234"/>
      <c r="C18" s="174" t="s">
        <v>121</v>
      </c>
      <c r="D18" s="151"/>
      <c r="E18" s="152"/>
      <c r="F18" s="169"/>
      <c r="G18" s="169"/>
      <c r="H18" s="169"/>
      <c r="I18" s="169"/>
      <c r="J18" s="153"/>
      <c r="K18" s="242"/>
      <c r="L18" s="153"/>
      <c r="M18" s="151"/>
      <c r="N18" s="152"/>
      <c r="O18" s="152"/>
      <c r="P18" s="236"/>
    </row>
    <row r="19" spans="2:16">
      <c r="B19" s="234"/>
      <c r="C19" s="174" t="s">
        <v>122</v>
      </c>
      <c r="D19" s="151"/>
      <c r="E19" s="152"/>
      <c r="F19" s="169"/>
      <c r="G19" s="169"/>
      <c r="H19" s="169"/>
      <c r="I19" s="169"/>
      <c r="J19" s="153"/>
      <c r="K19" s="242"/>
      <c r="L19" s="153"/>
      <c r="M19" s="151"/>
      <c r="N19" s="152"/>
      <c r="O19" s="152"/>
      <c r="P19" s="236"/>
    </row>
    <row r="20" spans="2:16">
      <c r="B20" s="234"/>
      <c r="C20" s="174" t="s">
        <v>123</v>
      </c>
      <c r="D20" s="151"/>
      <c r="E20" s="152"/>
      <c r="F20" s="169"/>
      <c r="G20" s="169"/>
      <c r="H20" s="169"/>
      <c r="I20" s="169"/>
      <c r="J20" s="153"/>
      <c r="K20" s="242"/>
      <c r="L20" s="153"/>
      <c r="M20" s="151"/>
      <c r="N20" s="152"/>
      <c r="O20" s="152"/>
      <c r="P20" s="236"/>
    </row>
    <row r="21" spans="2:16">
      <c r="B21" s="234"/>
      <c r="C21" s="174" t="s">
        <v>124</v>
      </c>
      <c r="D21" s="151"/>
      <c r="E21" s="152"/>
      <c r="F21" s="169"/>
      <c r="G21" s="169"/>
      <c r="H21" s="169"/>
      <c r="I21" s="169"/>
      <c r="J21" s="153"/>
      <c r="K21" s="242"/>
      <c r="L21" s="153"/>
      <c r="M21" s="151"/>
      <c r="N21" s="152"/>
      <c r="O21" s="152"/>
      <c r="P21" s="236"/>
    </row>
    <row r="22" spans="2:16">
      <c r="B22" s="234"/>
      <c r="C22" s="174" t="s">
        <v>125</v>
      </c>
      <c r="D22" s="151"/>
      <c r="E22" s="152"/>
      <c r="F22" s="169"/>
      <c r="G22" s="169"/>
      <c r="H22" s="169"/>
      <c r="I22" s="169"/>
      <c r="J22" s="153"/>
      <c r="K22" s="242"/>
      <c r="L22" s="153"/>
      <c r="M22" s="151"/>
      <c r="N22" s="152"/>
      <c r="O22" s="152"/>
      <c r="P22" s="236"/>
    </row>
    <row r="23" spans="2:16">
      <c r="B23" s="234"/>
      <c r="C23" s="174" t="s">
        <v>126</v>
      </c>
      <c r="D23" s="151"/>
      <c r="E23" s="152"/>
      <c r="F23" s="169"/>
      <c r="G23" s="169"/>
      <c r="H23" s="169"/>
      <c r="I23" s="169"/>
      <c r="J23" s="153"/>
      <c r="K23" s="242"/>
      <c r="L23" s="153"/>
      <c r="M23" s="151"/>
      <c r="N23" s="152"/>
      <c r="O23" s="152"/>
      <c r="P23" s="236"/>
    </row>
    <row r="24" spans="2:16">
      <c r="B24" s="234"/>
      <c r="C24" s="174" t="s">
        <v>127</v>
      </c>
      <c r="D24" s="151"/>
      <c r="E24" s="152"/>
      <c r="F24" s="169"/>
      <c r="G24" s="169"/>
      <c r="H24" s="169"/>
      <c r="I24" s="169"/>
      <c r="J24" s="153"/>
      <c r="K24" s="242"/>
      <c r="L24" s="153"/>
      <c r="M24" s="151"/>
      <c r="N24" s="152"/>
      <c r="O24" s="152"/>
      <c r="P24" s="236"/>
    </row>
    <row r="25" spans="2:16">
      <c r="B25" s="234"/>
      <c r="C25" s="174" t="s">
        <v>128</v>
      </c>
      <c r="D25" s="151"/>
      <c r="E25" s="152"/>
      <c r="F25" s="169"/>
      <c r="G25" s="169"/>
      <c r="H25" s="169"/>
      <c r="I25" s="169"/>
      <c r="J25" s="153"/>
      <c r="K25" s="242"/>
      <c r="L25" s="153"/>
      <c r="M25" s="151"/>
      <c r="N25" s="152"/>
      <c r="O25" s="152"/>
      <c r="P25" s="236"/>
    </row>
    <row r="26" spans="2:16">
      <c r="B26" s="234"/>
      <c r="C26" s="174" t="s">
        <v>129</v>
      </c>
      <c r="D26" s="151"/>
      <c r="E26" s="152"/>
      <c r="F26" s="169"/>
      <c r="G26" s="169"/>
      <c r="H26" s="169"/>
      <c r="I26" s="169"/>
      <c r="J26" s="153"/>
      <c r="K26" s="242"/>
      <c r="L26" s="153"/>
      <c r="M26" s="151"/>
      <c r="N26" s="152"/>
      <c r="O26" s="152"/>
      <c r="P26" s="236"/>
    </row>
    <row r="27" spans="2:16">
      <c r="B27" s="234"/>
      <c r="C27" s="174" t="s">
        <v>130</v>
      </c>
      <c r="D27" s="151"/>
      <c r="E27" s="152"/>
      <c r="F27" s="169"/>
      <c r="G27" s="169"/>
      <c r="H27" s="169"/>
      <c r="I27" s="169"/>
      <c r="J27" s="153"/>
      <c r="K27" s="242"/>
      <c r="L27" s="153"/>
      <c r="M27" s="151"/>
      <c r="N27" s="152"/>
      <c r="O27" s="152"/>
      <c r="P27" s="236"/>
    </row>
    <row r="28" spans="2:16">
      <c r="B28" s="234"/>
      <c r="C28" s="174" t="s">
        <v>131</v>
      </c>
      <c r="D28" s="151"/>
      <c r="E28" s="152"/>
      <c r="F28" s="169"/>
      <c r="G28" s="169"/>
      <c r="H28" s="169"/>
      <c r="I28" s="169"/>
      <c r="J28" s="153"/>
      <c r="K28" s="242"/>
      <c r="L28" s="153"/>
      <c r="M28" s="151"/>
      <c r="N28" s="152"/>
      <c r="O28" s="152"/>
      <c r="P28" s="236"/>
    </row>
    <row r="29" spans="2:16">
      <c r="B29" s="234"/>
      <c r="C29" s="174" t="s">
        <v>132</v>
      </c>
      <c r="D29" s="151"/>
      <c r="E29" s="152"/>
      <c r="F29" s="169"/>
      <c r="G29" s="169"/>
      <c r="H29" s="169"/>
      <c r="I29" s="169"/>
      <c r="J29" s="153"/>
      <c r="K29" s="242"/>
      <c r="L29" s="153"/>
      <c r="M29" s="151"/>
      <c r="N29" s="152"/>
      <c r="O29" s="152"/>
      <c r="P29" s="236"/>
    </row>
    <row r="30" spans="2:16">
      <c r="B30" s="234"/>
      <c r="C30" s="174" t="s">
        <v>133</v>
      </c>
      <c r="D30" s="151"/>
      <c r="E30" s="152"/>
      <c r="F30" s="169"/>
      <c r="G30" s="169"/>
      <c r="H30" s="169"/>
      <c r="I30" s="169"/>
      <c r="J30" s="153"/>
      <c r="K30" s="242"/>
      <c r="L30" s="153"/>
      <c r="M30" s="151"/>
      <c r="N30" s="152"/>
      <c r="O30" s="152"/>
      <c r="P30" s="236"/>
    </row>
    <row r="31" spans="2:16">
      <c r="B31" s="234"/>
      <c r="C31" s="171" t="s">
        <v>134</v>
      </c>
      <c r="D31" s="151"/>
      <c r="E31" s="152"/>
      <c r="F31" s="169"/>
      <c r="G31" s="169"/>
      <c r="H31" s="169"/>
      <c r="I31" s="169"/>
      <c r="J31" s="153"/>
      <c r="K31" s="242"/>
      <c r="L31" s="153"/>
      <c r="M31" s="151"/>
      <c r="N31" s="152"/>
      <c r="O31" s="152"/>
      <c r="P31" s="236"/>
    </row>
    <row r="32" spans="2:16">
      <c r="B32" s="234"/>
      <c r="C32" s="173" t="s">
        <v>135</v>
      </c>
      <c r="D32" s="151"/>
      <c r="E32" s="152"/>
      <c r="F32" s="169"/>
      <c r="G32" s="169"/>
      <c r="H32" s="169"/>
      <c r="I32" s="169"/>
      <c r="J32" s="153"/>
      <c r="K32" s="242"/>
      <c r="L32" s="153"/>
      <c r="M32" s="151"/>
      <c r="N32" s="152"/>
      <c r="O32" s="152"/>
      <c r="P32" s="236"/>
    </row>
    <row r="33" spans="2:19" ht="10.5" customHeight="1">
      <c r="B33" s="243"/>
      <c r="C33" s="244"/>
      <c r="D33" s="244"/>
      <c r="E33" s="244"/>
      <c r="F33" s="244"/>
      <c r="G33" s="244"/>
      <c r="H33" s="244"/>
      <c r="I33" s="244"/>
      <c r="J33" s="244"/>
      <c r="K33" s="244"/>
      <c r="L33" s="244"/>
      <c r="M33" s="244"/>
      <c r="N33" s="244"/>
      <c r="O33" s="244"/>
      <c r="P33" s="245"/>
      <c r="Q33" s="233"/>
      <c r="S33" s="233"/>
    </row>
    <row r="34" spans="2:19" s="11" customFormat="1" ht="5.25" customHeight="1">
      <c r="B34" s="13"/>
      <c r="C34" s="231"/>
      <c r="D34" s="231"/>
      <c r="E34" s="230"/>
      <c r="F34" s="230"/>
      <c r="G34" s="230"/>
      <c r="H34" s="230"/>
      <c r="I34" s="230"/>
      <c r="J34" s="231"/>
      <c r="K34" s="231"/>
      <c r="L34" s="231"/>
      <c r="M34" s="231"/>
      <c r="N34" s="231"/>
      <c r="O34" s="230"/>
      <c r="P34" s="232"/>
      <c r="Q34" s="8"/>
      <c r="R34" s="2"/>
      <c r="S34" s="8"/>
    </row>
    <row r="35" spans="2:19" s="11" customFormat="1">
      <c r="B35" s="143"/>
      <c r="C35" s="39" t="s">
        <v>91</v>
      </c>
      <c r="D35" s="39"/>
      <c r="E35" s="144"/>
      <c r="F35" s="144"/>
      <c r="G35" s="144"/>
      <c r="H35" s="144"/>
      <c r="I35" s="144"/>
      <c r="J35" s="39"/>
      <c r="K35" s="39"/>
      <c r="L35" s="39"/>
      <c r="M35" s="39"/>
      <c r="N35" s="39"/>
      <c r="O35" s="39"/>
      <c r="P35" s="145"/>
      <c r="Q35" s="8"/>
      <c r="R35" s="2"/>
      <c r="S35" s="8"/>
    </row>
    <row r="36" spans="2:19" s="11" customFormat="1">
      <c r="B36" s="143"/>
      <c r="C36" s="208"/>
      <c r="D36" s="209"/>
      <c r="E36" s="209"/>
      <c r="F36" s="209"/>
      <c r="G36" s="209"/>
      <c r="H36" s="209"/>
      <c r="I36" s="209"/>
      <c r="J36" s="209"/>
      <c r="K36" s="209"/>
      <c r="L36" s="209"/>
      <c r="M36" s="209"/>
      <c r="N36" s="209"/>
      <c r="O36" s="210"/>
      <c r="P36" s="145"/>
      <c r="Q36" s="8"/>
      <c r="R36" s="2"/>
      <c r="S36" s="8"/>
    </row>
    <row r="37" spans="2:19" s="11" customFormat="1">
      <c r="B37" s="143"/>
      <c r="C37" s="211"/>
      <c r="D37" s="194"/>
      <c r="E37" s="194"/>
      <c r="F37" s="194"/>
      <c r="G37" s="194"/>
      <c r="H37" s="194"/>
      <c r="I37" s="194"/>
      <c r="J37" s="194"/>
      <c r="K37" s="194"/>
      <c r="L37" s="194"/>
      <c r="M37" s="194"/>
      <c r="N37" s="194"/>
      <c r="O37" s="212"/>
      <c r="P37" s="145"/>
      <c r="Q37" s="8"/>
      <c r="R37" s="2"/>
      <c r="S37" s="8"/>
    </row>
    <row r="38" spans="2:19" s="11" customFormat="1">
      <c r="B38" s="143"/>
      <c r="C38" s="211"/>
      <c r="D38" s="194"/>
      <c r="E38" s="194"/>
      <c r="F38" s="194"/>
      <c r="G38" s="194"/>
      <c r="H38" s="194"/>
      <c r="I38" s="194"/>
      <c r="J38" s="194"/>
      <c r="K38" s="194"/>
      <c r="L38" s="194"/>
      <c r="M38" s="194"/>
      <c r="N38" s="194"/>
      <c r="O38" s="212"/>
      <c r="P38" s="145"/>
      <c r="Q38" s="8"/>
      <c r="R38" s="2"/>
      <c r="S38" s="8"/>
    </row>
    <row r="39" spans="2:19" s="11" customFormat="1">
      <c r="B39" s="143"/>
      <c r="C39" s="211"/>
      <c r="D39" s="194"/>
      <c r="E39" s="194"/>
      <c r="F39" s="194"/>
      <c r="G39" s="194"/>
      <c r="H39" s="194"/>
      <c r="I39" s="194"/>
      <c r="J39" s="194"/>
      <c r="K39" s="194"/>
      <c r="L39" s="194"/>
      <c r="M39" s="194"/>
      <c r="N39" s="194"/>
      <c r="O39" s="212"/>
      <c r="P39" s="145"/>
      <c r="Q39" s="8"/>
      <c r="R39" s="2"/>
      <c r="S39" s="8"/>
    </row>
    <row r="40" spans="2:19" s="11" customFormat="1">
      <c r="B40" s="143"/>
      <c r="C40" s="211"/>
      <c r="D40" s="194"/>
      <c r="E40" s="194"/>
      <c r="F40" s="194"/>
      <c r="G40" s="194"/>
      <c r="H40" s="194"/>
      <c r="I40" s="194"/>
      <c r="J40" s="194"/>
      <c r="K40" s="194"/>
      <c r="L40" s="194"/>
      <c r="M40" s="194"/>
      <c r="N40" s="194"/>
      <c r="O40" s="212"/>
      <c r="P40" s="145"/>
      <c r="Q40" s="8"/>
      <c r="R40" s="2"/>
      <c r="S40" s="8"/>
    </row>
    <row r="41" spans="2:19" s="11" customFormat="1">
      <c r="B41" s="143"/>
      <c r="C41" s="211"/>
      <c r="D41" s="194"/>
      <c r="E41" s="194"/>
      <c r="F41" s="194"/>
      <c r="G41" s="194"/>
      <c r="H41" s="194"/>
      <c r="I41" s="194"/>
      <c r="J41" s="194"/>
      <c r="K41" s="194"/>
      <c r="L41" s="194"/>
      <c r="M41" s="194"/>
      <c r="N41" s="194"/>
      <c r="O41" s="212"/>
      <c r="P41" s="145"/>
      <c r="Q41" s="8"/>
      <c r="R41" s="2"/>
      <c r="S41" s="8"/>
    </row>
    <row r="42" spans="2:19" s="11" customFormat="1">
      <c r="B42" s="143"/>
      <c r="C42" s="211"/>
      <c r="D42" s="194"/>
      <c r="E42" s="194"/>
      <c r="F42" s="194"/>
      <c r="G42" s="194"/>
      <c r="H42" s="194"/>
      <c r="I42" s="194"/>
      <c r="J42" s="194"/>
      <c r="K42" s="194"/>
      <c r="L42" s="194"/>
      <c r="M42" s="194"/>
      <c r="N42" s="194"/>
      <c r="O42" s="212"/>
      <c r="P42" s="145"/>
      <c r="Q42" s="8"/>
      <c r="R42" s="2"/>
      <c r="S42" s="8"/>
    </row>
    <row r="43" spans="2:19" s="11" customFormat="1">
      <c r="B43" s="143"/>
      <c r="C43" s="211"/>
      <c r="D43" s="194"/>
      <c r="E43" s="194"/>
      <c r="F43" s="194"/>
      <c r="G43" s="194"/>
      <c r="H43" s="194"/>
      <c r="I43" s="194"/>
      <c r="J43" s="194"/>
      <c r="K43" s="194"/>
      <c r="L43" s="194"/>
      <c r="M43" s="194"/>
      <c r="N43" s="194"/>
      <c r="O43" s="212"/>
      <c r="P43" s="145"/>
      <c r="Q43" s="8"/>
      <c r="R43" s="2"/>
      <c r="S43" s="8"/>
    </row>
    <row r="44" spans="2:19" s="11" customFormat="1">
      <c r="B44" s="143"/>
      <c r="C44" s="213"/>
      <c r="D44" s="214"/>
      <c r="E44" s="214"/>
      <c r="F44" s="214"/>
      <c r="G44" s="214"/>
      <c r="H44" s="214"/>
      <c r="I44" s="214"/>
      <c r="J44" s="214"/>
      <c r="K44" s="214"/>
      <c r="L44" s="214"/>
      <c r="M44" s="214"/>
      <c r="N44" s="214"/>
      <c r="O44" s="215"/>
      <c r="P44" s="145"/>
      <c r="Q44" s="8"/>
      <c r="R44" s="2"/>
      <c r="S44" s="8"/>
    </row>
    <row r="45" spans="2:19" s="11" customFormat="1">
      <c r="B45" s="143"/>
      <c r="C45" s="103" t="s">
        <v>92</v>
      </c>
      <c r="D45" s="39"/>
      <c r="E45" s="144"/>
      <c r="F45" s="144"/>
      <c r="G45" s="144"/>
      <c r="H45" s="144"/>
      <c r="I45" s="144"/>
      <c r="J45" s="39"/>
      <c r="K45" s="39"/>
      <c r="L45" s="39"/>
      <c r="M45" s="39"/>
      <c r="N45" s="39"/>
      <c r="O45" s="39"/>
      <c r="P45" s="145"/>
      <c r="Q45" s="8"/>
      <c r="R45" s="2"/>
      <c r="S45" s="8"/>
    </row>
    <row r="46" spans="2:19" s="65" customFormat="1" ht="7.5" customHeight="1">
      <c r="B46" s="146"/>
      <c r="C46" s="104"/>
      <c r="D46" s="147"/>
      <c r="E46" s="148"/>
      <c r="F46" s="148"/>
      <c r="G46" s="148"/>
      <c r="H46" s="148"/>
      <c r="I46" s="148"/>
      <c r="J46" s="147"/>
      <c r="K46" s="147"/>
      <c r="L46" s="147"/>
      <c r="M46" s="147"/>
      <c r="N46" s="147"/>
      <c r="O46" s="147"/>
      <c r="P46" s="149"/>
      <c r="Q46" s="8"/>
      <c r="R46" s="8"/>
      <c r="S46" s="2"/>
    </row>
  </sheetData>
  <sheetProtection insertRows="0"/>
  <mergeCells count="1">
    <mergeCell ref="C36:O44"/>
  </mergeCells>
  <phoneticPr fontId="24" type="noConversion"/>
  <dataValidations count="1">
    <dataValidation type="list" allowBlank="1" showInputMessage="1" showErrorMessage="1" sqref="L12:L32" xr:uid="{00000000-0002-0000-0400-000000000000}">
      <formula1>$R$2:$R$4</formula1>
    </dataValidation>
  </dataValidations>
  <printOptions horizontalCentered="1"/>
  <pageMargins left="0.39370078740157483" right="0.39370078740157483" top="0.39370078740157483" bottom="0.59055118110236227" header="0.51181102362204722" footer="0.19685039370078741"/>
  <pageSetup scale="75" orientation="landscape" useFirstPageNumber="1" r:id="rId1"/>
  <headerFooter alignWithMargins="0">
    <oddFooter>&amp;L&amp;"Times New Roman,Bold Italic"&amp;14Seetec&amp;"-,Regular"&amp;11
&amp;8Page &amp;P of &amp;N&amp;CPRIVATE
CONFIDENTIAL (when completed)&amp;RSeetec Phase 2 Financial DD
v1.02   20th June 2017</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
    <tabColor indexed="53"/>
  </sheetPr>
  <dimension ref="B1:U119"/>
  <sheetViews>
    <sheetView topLeftCell="A91" zoomScaleNormal="100" workbookViewId="0">
      <selection activeCell="C95" sqref="C95"/>
    </sheetView>
  </sheetViews>
  <sheetFormatPr defaultColWidth="9.140625" defaultRowHeight="14.45"/>
  <cols>
    <col min="1" max="1" width="2.5703125" style="1" customWidth="1"/>
    <col min="2" max="2" width="1.5703125" style="1" customWidth="1"/>
    <col min="3" max="3" width="10.42578125" style="1" customWidth="1"/>
    <col min="4" max="4" width="39.42578125" style="1" customWidth="1"/>
    <col min="5" max="5" width="6" style="5" customWidth="1"/>
    <col min="6" max="6" width="22.5703125" style="1" bestFit="1" customWidth="1"/>
    <col min="7" max="7" width="1.5703125" style="1" customWidth="1"/>
    <col min="8" max="8" width="12.140625" style="1" customWidth="1"/>
    <col min="9" max="9" width="1.5703125" style="1" customWidth="1"/>
    <col min="10" max="10" width="12.140625" style="1" customWidth="1"/>
    <col min="11" max="11" width="1.5703125" style="1" customWidth="1"/>
    <col min="12" max="12" width="12.140625" style="1" customWidth="1"/>
    <col min="13" max="13" width="1.5703125" style="1" customWidth="1"/>
    <col min="14" max="15" width="9.140625" style="1"/>
    <col min="16" max="21" width="0" style="1" hidden="1" customWidth="1"/>
    <col min="22" max="16384" width="9.140625" style="1"/>
  </cols>
  <sheetData>
    <row r="1" spans="2:21" ht="14.25" customHeight="1"/>
    <row r="2" spans="2:21" ht="14.25" customHeight="1">
      <c r="B2" s="18"/>
      <c r="C2" s="156"/>
      <c r="D2" s="156"/>
      <c r="E2" s="20"/>
      <c r="F2" s="19"/>
      <c r="G2" s="19"/>
      <c r="H2" s="19"/>
      <c r="I2" s="19"/>
      <c r="J2" s="19"/>
      <c r="K2" s="19"/>
      <c r="L2" s="19"/>
      <c r="M2" s="21"/>
    </row>
    <row r="3" spans="2:21" ht="22.5" customHeight="1">
      <c r="B3" s="22"/>
      <c r="C3" s="155" t="str">
        <f>'Guidance Notes'!$C$3</f>
        <v>Seetec - Phase 2 Financial Due Diligence</v>
      </c>
      <c r="D3" s="157"/>
      <c r="E3" s="24"/>
      <c r="F3" s="23"/>
      <c r="G3" s="23"/>
      <c r="H3" s="23"/>
      <c r="I3" s="23"/>
      <c r="J3" s="23"/>
      <c r="K3" s="23"/>
      <c r="L3" s="23"/>
      <c r="M3" s="26"/>
    </row>
    <row r="4" spans="2:21" ht="21" customHeight="1">
      <c r="B4" s="22"/>
      <c r="C4" s="14"/>
      <c r="D4" s="23"/>
      <c r="E4" s="24"/>
      <c r="F4" s="23"/>
      <c r="G4" s="23"/>
      <c r="H4" s="23"/>
      <c r="I4" s="23"/>
      <c r="J4" s="23"/>
      <c r="K4" s="23"/>
      <c r="L4" s="23"/>
      <c r="M4" s="26"/>
    </row>
    <row r="5" spans="2:21" ht="21" customHeight="1">
      <c r="B5" s="22"/>
      <c r="C5" s="14" t="str">
        <f>CONCATENATE(UPPER('1. Contact Details'!G9)," - FINANCIAL DATA")</f>
        <v xml:space="preserve"> - FINANCIAL DATA</v>
      </c>
      <c r="D5" s="23"/>
      <c r="E5" s="24"/>
      <c r="F5" s="23"/>
      <c r="G5" s="23"/>
      <c r="H5" s="23"/>
      <c r="I5" s="23"/>
      <c r="J5" s="23"/>
      <c r="K5" s="23"/>
      <c r="L5" s="23"/>
      <c r="M5" s="26"/>
    </row>
    <row r="6" spans="2:21" ht="15.6">
      <c r="B6" s="28"/>
      <c r="C6" s="32"/>
      <c r="D6" s="29"/>
      <c r="E6" s="30"/>
      <c r="F6" s="29"/>
      <c r="G6" s="29"/>
      <c r="H6" s="29"/>
      <c r="I6" s="29"/>
      <c r="J6" s="29"/>
      <c r="K6" s="29"/>
      <c r="L6" s="29"/>
      <c r="M6" s="31"/>
    </row>
    <row r="7" spans="2:21" ht="15.6">
      <c r="B7" s="18"/>
      <c r="C7" s="33"/>
      <c r="D7" s="19"/>
      <c r="E7" s="34" t="s">
        <v>136</v>
      </c>
      <c r="F7" s="19"/>
      <c r="G7" s="19"/>
      <c r="H7" s="19"/>
      <c r="I7" s="19"/>
      <c r="J7" s="19"/>
      <c r="K7" s="19"/>
      <c r="L7" s="19"/>
      <c r="M7" s="21"/>
    </row>
    <row r="8" spans="2:21">
      <c r="B8" s="22"/>
      <c r="C8" s="23" t="s">
        <v>137</v>
      </c>
      <c r="D8" s="23"/>
      <c r="E8" s="35">
        <v>1</v>
      </c>
      <c r="F8" s="23"/>
      <c r="G8" s="23"/>
      <c r="H8" s="205"/>
      <c r="I8" s="206"/>
      <c r="J8" s="206"/>
      <c r="K8" s="206"/>
      <c r="L8" s="207"/>
      <c r="M8" s="48"/>
    </row>
    <row r="9" spans="2:21">
      <c r="B9" s="22"/>
      <c r="C9" s="23" t="s">
        <v>138</v>
      </c>
      <c r="D9" s="23"/>
      <c r="E9" s="35">
        <v>2</v>
      </c>
      <c r="F9" s="23"/>
      <c r="G9" s="23"/>
      <c r="H9" s="199"/>
      <c r="I9" s="200"/>
      <c r="J9" s="200"/>
      <c r="K9" s="200"/>
      <c r="L9" s="201"/>
      <c r="M9" s="48"/>
    </row>
    <row r="10" spans="2:21">
      <c r="B10" s="22"/>
      <c r="C10" s="23" t="s">
        <v>139</v>
      </c>
      <c r="D10" s="23"/>
      <c r="E10" s="35">
        <v>3</v>
      </c>
      <c r="F10" s="23"/>
      <c r="G10" s="23"/>
      <c r="H10" s="199"/>
      <c r="I10" s="200"/>
      <c r="J10" s="200"/>
      <c r="K10" s="200"/>
      <c r="L10" s="201"/>
      <c r="M10" s="48"/>
    </row>
    <row r="11" spans="2:21">
      <c r="B11" s="22"/>
      <c r="C11" s="161" t="s">
        <v>140</v>
      </c>
      <c r="D11" s="161"/>
      <c r="E11" s="162">
        <v>4</v>
      </c>
      <c r="F11" s="23"/>
      <c r="G11" s="23"/>
      <c r="H11" s="225"/>
      <c r="I11" s="226"/>
      <c r="J11" s="226"/>
      <c r="K11" s="226"/>
      <c r="L11" s="227"/>
      <c r="M11" s="48"/>
    </row>
    <row r="12" spans="2:21">
      <c r="B12" s="22"/>
      <c r="C12" s="161" t="s">
        <v>141</v>
      </c>
      <c r="D12" s="161"/>
      <c r="E12" s="162">
        <v>5</v>
      </c>
      <c r="F12" s="23"/>
      <c r="G12" s="23"/>
      <c r="H12" s="228"/>
      <c r="I12" s="203"/>
      <c r="J12" s="203"/>
      <c r="K12" s="203"/>
      <c r="L12" s="204"/>
      <c r="M12" s="48"/>
    </row>
    <row r="13" spans="2:21">
      <c r="B13" s="22"/>
      <c r="C13" s="161"/>
      <c r="D13" s="161"/>
      <c r="E13" s="162"/>
      <c r="F13" s="23"/>
      <c r="G13" s="23"/>
      <c r="H13" s="23"/>
      <c r="I13" s="23"/>
      <c r="J13" s="23"/>
      <c r="K13" s="23"/>
      <c r="L13" s="23"/>
      <c r="M13" s="26"/>
    </row>
    <row r="14" spans="2:21">
      <c r="B14" s="36"/>
      <c r="C14" s="161"/>
      <c r="D14" s="161"/>
      <c r="E14" s="162"/>
      <c r="F14" s="23"/>
      <c r="G14" s="24"/>
      <c r="H14" s="46" t="s">
        <v>142</v>
      </c>
      <c r="I14" s="46"/>
      <c r="J14" s="46" t="s">
        <v>143</v>
      </c>
      <c r="K14" s="46"/>
      <c r="L14" s="46" t="s">
        <v>144</v>
      </c>
      <c r="M14" s="47"/>
    </row>
    <row r="15" spans="2:21">
      <c r="B15" s="36"/>
      <c r="C15" s="163"/>
      <c r="D15" s="161"/>
      <c r="E15" s="162"/>
      <c r="F15" s="23"/>
      <c r="G15" s="24"/>
      <c r="H15" s="46" t="s">
        <v>145</v>
      </c>
      <c r="I15" s="46"/>
      <c r="J15" s="46" t="s">
        <v>146</v>
      </c>
      <c r="K15" s="46"/>
      <c r="L15" s="46" t="s">
        <v>146</v>
      </c>
      <c r="M15" s="47"/>
    </row>
    <row r="16" spans="2:21">
      <c r="B16" s="22"/>
      <c r="C16" s="164" t="s">
        <v>147</v>
      </c>
      <c r="D16" s="161"/>
      <c r="E16" s="162">
        <v>6</v>
      </c>
      <c r="F16" s="23"/>
      <c r="G16" s="24"/>
      <c r="H16" s="175"/>
      <c r="I16" s="24"/>
      <c r="J16" s="24"/>
      <c r="K16" s="23"/>
      <c r="L16" s="24"/>
      <c r="M16" s="26"/>
      <c r="T16" s="2" t="s">
        <v>148</v>
      </c>
      <c r="U16" s="2" t="s">
        <v>149</v>
      </c>
    </row>
    <row r="17" spans="2:16">
      <c r="B17" s="22"/>
      <c r="C17" s="164" t="s">
        <v>150</v>
      </c>
      <c r="D17" s="161"/>
      <c r="E17" s="162">
        <v>7</v>
      </c>
      <c r="F17" s="23"/>
      <c r="G17" s="24"/>
      <c r="H17" s="176"/>
      <c r="I17" s="24"/>
      <c r="J17" s="176"/>
      <c r="K17" s="62"/>
      <c r="L17" s="176"/>
      <c r="M17" s="26"/>
    </row>
    <row r="18" spans="2:16">
      <c r="B18" s="22"/>
      <c r="C18" s="161"/>
      <c r="D18" s="161"/>
      <c r="E18" s="162"/>
      <c r="F18" s="23"/>
      <c r="G18" s="24"/>
      <c r="H18" s="24" t="s">
        <v>151</v>
      </c>
      <c r="I18" s="24"/>
      <c r="J18" s="24" t="s">
        <v>146</v>
      </c>
      <c r="K18" s="23"/>
      <c r="L18" s="24" t="s">
        <v>146</v>
      </c>
      <c r="M18" s="26"/>
      <c r="N18" s="3"/>
      <c r="O18" s="3"/>
      <c r="P18" s="3"/>
    </row>
    <row r="19" spans="2:16">
      <c r="B19" s="22"/>
      <c r="C19" s="161"/>
      <c r="D19" s="161"/>
      <c r="E19" s="162"/>
      <c r="F19" s="23"/>
      <c r="G19" s="24"/>
      <c r="H19" s="49" t="s">
        <v>152</v>
      </c>
      <c r="I19" s="49"/>
      <c r="J19" s="49" t="s">
        <v>152</v>
      </c>
      <c r="K19" s="49"/>
      <c r="L19" s="49" t="s">
        <v>152</v>
      </c>
      <c r="M19" s="26"/>
      <c r="N19" s="4"/>
      <c r="O19" s="4"/>
      <c r="P19" s="4"/>
    </row>
    <row r="20" spans="2:16">
      <c r="B20" s="22"/>
      <c r="C20" s="161"/>
      <c r="D20" s="161"/>
      <c r="E20" s="162"/>
      <c r="F20" s="23"/>
      <c r="G20" s="24"/>
      <c r="H20" s="23"/>
      <c r="I20" s="24"/>
      <c r="J20" s="23"/>
      <c r="K20" s="23"/>
      <c r="L20" s="23"/>
      <c r="M20" s="26"/>
    </row>
    <row r="21" spans="2:16">
      <c r="B21" s="37"/>
      <c r="C21" s="165" t="s">
        <v>153</v>
      </c>
      <c r="D21" s="161"/>
      <c r="E21" s="162">
        <v>8</v>
      </c>
      <c r="F21" s="23"/>
      <c r="G21" s="24"/>
      <c r="H21" s="177"/>
      <c r="I21" s="61"/>
      <c r="J21" s="177"/>
      <c r="K21" s="63"/>
      <c r="L21" s="177"/>
      <c r="M21" s="60"/>
    </row>
    <row r="22" spans="2:16">
      <c r="B22" s="22"/>
      <c r="C22" s="161"/>
      <c r="D22" s="161"/>
      <c r="E22" s="162"/>
      <c r="F22" s="23"/>
      <c r="G22" s="24"/>
      <c r="H22" s="23"/>
      <c r="I22" s="24"/>
      <c r="J22" s="23"/>
      <c r="K22" s="23"/>
      <c r="L22" s="23"/>
      <c r="M22" s="26"/>
    </row>
    <row r="23" spans="2:16">
      <c r="B23" s="22"/>
      <c r="C23" s="166" t="s">
        <v>154</v>
      </c>
      <c r="D23" s="161"/>
      <c r="E23" s="162">
        <v>9</v>
      </c>
      <c r="F23" s="23"/>
      <c r="G23" s="24"/>
      <c r="H23" s="23"/>
      <c r="I23" s="24"/>
      <c r="J23" s="23"/>
      <c r="K23" s="23"/>
      <c r="L23" s="23"/>
      <c r="M23" s="26"/>
    </row>
    <row r="24" spans="2:16">
      <c r="B24" s="22"/>
      <c r="C24" s="23" t="s">
        <v>155</v>
      </c>
      <c r="D24" s="23"/>
      <c r="E24" s="35"/>
      <c r="F24" s="23"/>
      <c r="G24" s="24"/>
      <c r="H24" s="178"/>
      <c r="I24" s="24"/>
      <c r="J24" s="178"/>
      <c r="K24" s="23"/>
      <c r="L24" s="178"/>
      <c r="M24" s="26"/>
    </row>
    <row r="25" spans="2:16">
      <c r="B25" s="22"/>
      <c r="C25" s="23" t="s">
        <v>156</v>
      </c>
      <c r="D25" s="23"/>
      <c r="E25" s="35"/>
      <c r="F25" s="23"/>
      <c r="G25" s="24"/>
      <c r="H25" s="178"/>
      <c r="I25" s="24"/>
      <c r="J25" s="178"/>
      <c r="K25" s="23"/>
      <c r="L25" s="178"/>
      <c r="M25" s="26"/>
    </row>
    <row r="26" spans="2:16">
      <c r="B26" s="22"/>
      <c r="C26" s="23"/>
      <c r="D26" s="23"/>
      <c r="E26" s="35"/>
      <c r="F26" s="23"/>
      <c r="G26" s="24"/>
      <c r="H26" s="50">
        <f>SUM(H24:H25)</f>
        <v>0</v>
      </c>
      <c r="I26" s="24"/>
      <c r="J26" s="50">
        <f>SUM(J24:J25)</f>
        <v>0</v>
      </c>
      <c r="K26" s="23"/>
      <c r="L26" s="50">
        <f>SUM(L24:L25)</f>
        <v>0</v>
      </c>
      <c r="M26" s="26"/>
    </row>
    <row r="27" spans="2:16">
      <c r="B27" s="22"/>
      <c r="C27" s="23"/>
      <c r="D27" s="23"/>
      <c r="E27" s="35"/>
      <c r="F27" s="23"/>
      <c r="G27" s="24"/>
      <c r="H27" s="23"/>
      <c r="I27" s="24"/>
      <c r="J27" s="23"/>
      <c r="K27" s="23"/>
      <c r="L27" s="23"/>
      <c r="M27" s="26"/>
    </row>
    <row r="28" spans="2:16">
      <c r="B28" s="22"/>
      <c r="C28" s="38" t="s">
        <v>157</v>
      </c>
      <c r="D28" s="23"/>
      <c r="E28" s="35">
        <v>10</v>
      </c>
      <c r="F28" s="23"/>
      <c r="G28" s="24"/>
      <c r="H28" s="23"/>
      <c r="I28" s="24"/>
      <c r="J28" s="23"/>
      <c r="K28" s="23"/>
      <c r="L28" s="23"/>
      <c r="M28" s="26"/>
    </row>
    <row r="29" spans="2:16">
      <c r="B29" s="37"/>
      <c r="C29" s="23" t="s">
        <v>158</v>
      </c>
      <c r="D29" s="23"/>
      <c r="E29" s="35"/>
      <c r="F29" s="23"/>
      <c r="G29" s="24"/>
      <c r="H29" s="179"/>
      <c r="I29" s="61"/>
      <c r="J29" s="180"/>
      <c r="K29" s="63"/>
      <c r="L29" s="179"/>
      <c r="M29" s="60"/>
    </row>
    <row r="30" spans="2:16">
      <c r="B30" s="37"/>
      <c r="C30" s="23" t="s">
        <v>159</v>
      </c>
      <c r="D30" s="23"/>
      <c r="E30" s="35"/>
      <c r="F30" s="23"/>
      <c r="G30" s="24"/>
      <c r="H30" s="179"/>
      <c r="I30" s="61"/>
      <c r="J30" s="179"/>
      <c r="K30" s="63"/>
      <c r="L30" s="179"/>
      <c r="M30" s="60"/>
    </row>
    <row r="31" spans="2:16">
      <c r="B31" s="37"/>
      <c r="C31" s="23" t="s">
        <v>160</v>
      </c>
      <c r="D31" s="23"/>
      <c r="E31" s="35"/>
      <c r="F31" s="23"/>
      <c r="G31" s="24"/>
      <c r="H31" s="179"/>
      <c r="I31" s="61"/>
      <c r="J31" s="179"/>
      <c r="K31" s="63"/>
      <c r="L31" s="179"/>
      <c r="M31" s="60"/>
    </row>
    <row r="32" spans="2:16">
      <c r="B32" s="37"/>
      <c r="C32" s="23" t="s">
        <v>161</v>
      </c>
      <c r="D32" s="23"/>
      <c r="E32" s="35"/>
      <c r="F32" s="23"/>
      <c r="G32" s="24"/>
      <c r="H32" s="177"/>
      <c r="I32" s="61"/>
      <c r="J32" s="177"/>
      <c r="K32" s="63"/>
      <c r="L32" s="177"/>
      <c r="M32" s="60"/>
    </row>
    <row r="33" spans="2:13">
      <c r="B33" s="22"/>
      <c r="C33" s="23"/>
      <c r="D33" s="23"/>
      <c r="E33" s="35"/>
      <c r="F33" s="23"/>
      <c r="G33" s="24"/>
      <c r="H33" s="51">
        <f>SUM(H29:H32)</f>
        <v>0</v>
      </c>
      <c r="I33" s="24"/>
      <c r="J33" s="51">
        <f>SUM(J29:J32)</f>
        <v>0</v>
      </c>
      <c r="K33" s="23"/>
      <c r="L33" s="51">
        <f>SUM(L29:L32)</f>
        <v>0</v>
      </c>
      <c r="M33" s="26"/>
    </row>
    <row r="34" spans="2:13">
      <c r="B34" s="22"/>
      <c r="C34" s="23"/>
      <c r="D34" s="23"/>
      <c r="E34" s="35"/>
      <c r="F34" s="23"/>
      <c r="G34" s="24"/>
      <c r="H34" s="23"/>
      <c r="I34" s="24"/>
      <c r="J34" s="23"/>
      <c r="K34" s="23"/>
      <c r="L34" s="23"/>
      <c r="M34" s="26"/>
    </row>
    <row r="35" spans="2:13" s="7" customFormat="1">
      <c r="B35" s="40"/>
      <c r="C35" s="41" t="s">
        <v>162</v>
      </c>
      <c r="D35" s="42"/>
      <c r="E35" s="43">
        <v>15</v>
      </c>
      <c r="F35" s="42"/>
      <c r="G35" s="44"/>
      <c r="H35" s="52">
        <f>H21-H33</f>
        <v>0</v>
      </c>
      <c r="I35" s="44"/>
      <c r="J35" s="52">
        <f>J21-J33</f>
        <v>0</v>
      </c>
      <c r="K35" s="42"/>
      <c r="L35" s="52">
        <f>L21-L33</f>
        <v>0</v>
      </c>
      <c r="M35" s="53"/>
    </row>
    <row r="36" spans="2:13">
      <c r="B36" s="37"/>
      <c r="C36" s="23" t="s">
        <v>163</v>
      </c>
      <c r="D36" s="23"/>
      <c r="E36" s="35">
        <v>11</v>
      </c>
      <c r="F36" s="23"/>
      <c r="G36" s="24"/>
      <c r="H36" s="179"/>
      <c r="I36" s="61"/>
      <c r="J36" s="180"/>
      <c r="K36" s="63"/>
      <c r="L36" s="179"/>
      <c r="M36" s="60"/>
    </row>
    <row r="37" spans="2:13">
      <c r="B37" s="37"/>
      <c r="C37" s="23" t="s">
        <v>164</v>
      </c>
      <c r="D37" s="23"/>
      <c r="E37" s="35">
        <v>12</v>
      </c>
      <c r="F37" s="23"/>
      <c r="G37" s="24"/>
      <c r="H37" s="179"/>
      <c r="I37" s="61"/>
      <c r="J37" s="179"/>
      <c r="K37" s="63"/>
      <c r="L37" s="179"/>
      <c r="M37" s="60"/>
    </row>
    <row r="38" spans="2:13" s="7" customFormat="1" ht="22.5" customHeight="1">
      <c r="B38" s="40"/>
      <c r="C38" s="41" t="s">
        <v>165</v>
      </c>
      <c r="D38" s="42"/>
      <c r="E38" s="43">
        <v>15</v>
      </c>
      <c r="F38" s="42"/>
      <c r="G38" s="44"/>
      <c r="H38" s="54">
        <f>H35-H36-H37</f>
        <v>0</v>
      </c>
      <c r="I38" s="44"/>
      <c r="J38" s="54">
        <f>J35-J36-J37</f>
        <v>0</v>
      </c>
      <c r="K38" s="42"/>
      <c r="L38" s="54">
        <f>L35-L36-L37</f>
        <v>0</v>
      </c>
      <c r="M38" s="53"/>
    </row>
    <row r="39" spans="2:13">
      <c r="B39" s="22"/>
      <c r="C39" s="23" t="s">
        <v>166</v>
      </c>
      <c r="D39" s="23"/>
      <c r="E39" s="35">
        <v>13</v>
      </c>
      <c r="F39" s="23"/>
      <c r="G39" s="24"/>
      <c r="H39" s="181"/>
      <c r="I39" s="24"/>
      <c r="J39" s="182"/>
      <c r="K39" s="23"/>
      <c r="L39" s="181"/>
      <c r="M39" s="26"/>
    </row>
    <row r="40" spans="2:13" s="7" customFormat="1" ht="22.5" customHeight="1">
      <c r="B40" s="40"/>
      <c r="C40" s="41" t="s">
        <v>167</v>
      </c>
      <c r="D40" s="42"/>
      <c r="E40" s="43">
        <v>15</v>
      </c>
      <c r="F40" s="42"/>
      <c r="G40" s="44"/>
      <c r="H40" s="52">
        <f>H38-H39</f>
        <v>0</v>
      </c>
      <c r="I40" s="44"/>
      <c r="J40" s="52">
        <f>J38-J39</f>
        <v>0</v>
      </c>
      <c r="K40" s="42"/>
      <c r="L40" s="52">
        <f>L38-L39</f>
        <v>0</v>
      </c>
      <c r="M40" s="53"/>
    </row>
    <row r="41" spans="2:13">
      <c r="B41" s="22"/>
      <c r="C41" s="23" t="s">
        <v>168</v>
      </c>
      <c r="D41" s="23"/>
      <c r="E41" s="35">
        <v>14</v>
      </c>
      <c r="F41" s="23"/>
      <c r="G41" s="24"/>
      <c r="H41" s="183"/>
      <c r="I41" s="24"/>
      <c r="J41" s="183"/>
      <c r="K41" s="23"/>
      <c r="L41" s="183"/>
      <c r="M41" s="26"/>
    </row>
    <row r="42" spans="2:13" s="7" customFormat="1" ht="22.5" customHeight="1" thickBot="1">
      <c r="B42" s="40"/>
      <c r="C42" s="41" t="s">
        <v>169</v>
      </c>
      <c r="D42" s="42"/>
      <c r="E42" s="43">
        <v>15</v>
      </c>
      <c r="F42" s="42"/>
      <c r="G42" s="44"/>
      <c r="H42" s="55">
        <f>SUM(H40:H41)</f>
        <v>0</v>
      </c>
      <c r="I42" s="44"/>
      <c r="J42" s="55">
        <f>SUM(J40:J41)</f>
        <v>0</v>
      </c>
      <c r="K42" s="42"/>
      <c r="L42" s="55">
        <f>SUM(L40:L41)</f>
        <v>0</v>
      </c>
      <c r="M42" s="53"/>
    </row>
    <row r="43" spans="2:13">
      <c r="B43" s="22"/>
      <c r="C43" s="23"/>
      <c r="D43" s="23"/>
      <c r="E43" s="35"/>
      <c r="F43" s="23"/>
      <c r="G43" s="24"/>
      <c r="H43" s="23"/>
      <c r="I43" s="24"/>
      <c r="J43" s="23"/>
      <c r="K43" s="23"/>
      <c r="L43" s="23"/>
      <c r="M43" s="26"/>
    </row>
    <row r="44" spans="2:13">
      <c r="B44" s="22"/>
      <c r="C44" s="23" t="s">
        <v>170</v>
      </c>
      <c r="D44" s="23"/>
      <c r="E44" s="35"/>
      <c r="F44" s="23"/>
      <c r="G44" s="24"/>
      <c r="H44" s="23"/>
      <c r="I44" s="24"/>
      <c r="J44" s="23"/>
      <c r="K44" s="23"/>
      <c r="L44" s="23"/>
      <c r="M44" s="26"/>
    </row>
    <row r="45" spans="2:13">
      <c r="B45" s="22"/>
      <c r="C45" s="23" t="s">
        <v>171</v>
      </c>
      <c r="D45" s="23"/>
      <c r="E45" s="35">
        <v>16</v>
      </c>
      <c r="F45" s="23"/>
      <c r="G45" s="24"/>
      <c r="H45" s="183"/>
      <c r="I45" s="24"/>
      <c r="J45" s="184"/>
      <c r="K45" s="23"/>
      <c r="L45" s="183"/>
      <c r="M45" s="26"/>
    </row>
    <row r="46" spans="2:13">
      <c r="B46" s="22"/>
      <c r="C46" s="23" t="s">
        <v>172</v>
      </c>
      <c r="D46" s="23"/>
      <c r="E46" s="35">
        <v>17</v>
      </c>
      <c r="F46" s="23"/>
      <c r="G46" s="24"/>
      <c r="H46" s="183"/>
      <c r="I46" s="24"/>
      <c r="J46" s="183"/>
      <c r="K46" s="23"/>
      <c r="L46" s="183"/>
      <c r="M46" s="26"/>
    </row>
    <row r="47" spans="2:13">
      <c r="B47" s="22"/>
      <c r="C47" s="23" t="s">
        <v>173</v>
      </c>
      <c r="D47" s="23"/>
      <c r="E47" s="35">
        <v>18</v>
      </c>
      <c r="F47" s="23"/>
      <c r="G47" s="24"/>
      <c r="H47" s="181"/>
      <c r="I47" s="24"/>
      <c r="J47" s="181"/>
      <c r="K47" s="23"/>
      <c r="L47" s="181"/>
      <c r="M47" s="26"/>
    </row>
    <row r="48" spans="2:13">
      <c r="B48" s="22"/>
      <c r="C48" s="23"/>
      <c r="D48" s="23"/>
      <c r="E48" s="35"/>
      <c r="F48" s="23"/>
      <c r="G48" s="24"/>
      <c r="H48" s="56">
        <f>SUM(H45:H47)</f>
        <v>0</v>
      </c>
      <c r="I48" s="24"/>
      <c r="J48" s="56">
        <f>SUM(J45:J47)</f>
        <v>0</v>
      </c>
      <c r="K48" s="23"/>
      <c r="L48" s="56">
        <f>SUM(L45:L47)</f>
        <v>0</v>
      </c>
      <c r="M48" s="26"/>
    </row>
    <row r="49" spans="2:13">
      <c r="B49" s="22"/>
      <c r="C49" s="23" t="s">
        <v>174</v>
      </c>
      <c r="D49" s="23"/>
      <c r="E49" s="35"/>
      <c r="F49" s="23"/>
      <c r="G49" s="24"/>
      <c r="H49" s="23"/>
      <c r="I49" s="24"/>
      <c r="J49" s="23"/>
      <c r="K49" s="23"/>
      <c r="L49" s="23"/>
      <c r="M49" s="26"/>
    </row>
    <row r="50" spans="2:13">
      <c r="B50" s="22"/>
      <c r="C50" s="23" t="s">
        <v>175</v>
      </c>
      <c r="D50" s="23"/>
      <c r="E50" s="35">
        <v>19</v>
      </c>
      <c r="F50" s="23"/>
      <c r="G50" s="24"/>
      <c r="H50" s="183"/>
      <c r="I50" s="24"/>
      <c r="J50" s="183"/>
      <c r="K50" s="23"/>
      <c r="L50" s="183"/>
      <c r="M50" s="26"/>
    </row>
    <row r="51" spans="2:13">
      <c r="B51" s="22"/>
      <c r="C51" s="23" t="s">
        <v>176</v>
      </c>
      <c r="D51" s="23"/>
      <c r="E51" s="35">
        <v>21</v>
      </c>
      <c r="F51" s="23"/>
      <c r="G51" s="24"/>
      <c r="H51" s="183"/>
      <c r="I51" s="24"/>
      <c r="J51" s="184"/>
      <c r="K51" s="23"/>
      <c r="L51" s="183"/>
      <c r="M51" s="26"/>
    </row>
    <row r="52" spans="2:13">
      <c r="B52" s="22"/>
      <c r="C52" s="23" t="s">
        <v>177</v>
      </c>
      <c r="D52" s="23"/>
      <c r="E52" s="35">
        <v>31</v>
      </c>
      <c r="F52" s="23"/>
      <c r="G52" s="24"/>
      <c r="H52" s="183"/>
      <c r="I52" s="24"/>
      <c r="J52" s="184"/>
      <c r="K52" s="23"/>
      <c r="L52" s="183"/>
      <c r="M52" s="26"/>
    </row>
    <row r="53" spans="2:13">
      <c r="B53" s="22"/>
      <c r="C53" s="23" t="s">
        <v>178</v>
      </c>
      <c r="D53" s="23"/>
      <c r="E53" s="35">
        <v>21</v>
      </c>
      <c r="F53" s="23"/>
      <c r="G53" s="24"/>
      <c r="H53" s="183"/>
      <c r="I53" s="24"/>
      <c r="J53" s="183"/>
      <c r="K53" s="23"/>
      <c r="L53" s="183"/>
      <c r="M53" s="26"/>
    </row>
    <row r="54" spans="2:13">
      <c r="B54" s="22"/>
      <c r="C54" s="23" t="s">
        <v>179</v>
      </c>
      <c r="D54" s="23"/>
      <c r="E54" s="35">
        <v>20</v>
      </c>
      <c r="F54" s="23"/>
      <c r="G54" s="24"/>
      <c r="H54" s="183"/>
      <c r="I54" s="24"/>
      <c r="J54" s="184"/>
      <c r="K54" s="23"/>
      <c r="L54" s="183"/>
      <c r="M54" s="26"/>
    </row>
    <row r="55" spans="2:13">
      <c r="B55" s="22"/>
      <c r="C55" s="23"/>
      <c r="D55" s="23"/>
      <c r="E55" s="35"/>
      <c r="F55" s="23"/>
      <c r="G55" s="24"/>
      <c r="H55" s="57">
        <f>SUM(H50:H54)</f>
        <v>0</v>
      </c>
      <c r="I55" s="24"/>
      <c r="J55" s="57">
        <f>SUM(J50:J54)</f>
        <v>0</v>
      </c>
      <c r="K55" s="23"/>
      <c r="L55" s="57">
        <f>SUM(L50:L54)</f>
        <v>0</v>
      </c>
      <c r="M55" s="26"/>
    </row>
    <row r="56" spans="2:13">
      <c r="B56" s="22"/>
      <c r="C56" s="23" t="s">
        <v>180</v>
      </c>
      <c r="D56" s="23"/>
      <c r="E56" s="35"/>
      <c r="F56" s="23"/>
      <c r="G56" s="24"/>
      <c r="H56" s="56"/>
      <c r="I56" s="24"/>
      <c r="J56" s="23"/>
      <c r="K56" s="23"/>
      <c r="L56" s="23"/>
      <c r="M56" s="26"/>
    </row>
    <row r="57" spans="2:13">
      <c r="B57" s="22"/>
      <c r="C57" s="23" t="s">
        <v>181</v>
      </c>
      <c r="D57" s="23"/>
      <c r="E57" s="35">
        <v>22</v>
      </c>
      <c r="F57" s="23"/>
      <c r="G57" s="24"/>
      <c r="H57" s="183"/>
      <c r="I57" s="24"/>
      <c r="J57" s="184"/>
      <c r="K57" s="23"/>
      <c r="L57" s="183"/>
      <c r="M57" s="26"/>
    </row>
    <row r="58" spans="2:13">
      <c r="B58" s="22"/>
      <c r="C58" s="23" t="s">
        <v>182</v>
      </c>
      <c r="D58" s="23"/>
      <c r="E58" s="35">
        <v>23</v>
      </c>
      <c r="F58" s="23"/>
      <c r="G58" s="24"/>
      <c r="H58" s="181"/>
      <c r="I58" s="24"/>
      <c r="J58" s="185"/>
      <c r="K58" s="23"/>
      <c r="L58" s="181"/>
      <c r="M58" s="26"/>
    </row>
    <row r="59" spans="2:13">
      <c r="B59" s="22"/>
      <c r="C59" s="23"/>
      <c r="D59" s="23"/>
      <c r="E59" s="35"/>
      <c r="F59" s="23"/>
      <c r="G59" s="24"/>
      <c r="H59" s="56">
        <f>SUM(H57:H58)</f>
        <v>0</v>
      </c>
      <c r="I59" s="24"/>
      <c r="J59" s="56">
        <f>SUM(J57:J58)</f>
        <v>0</v>
      </c>
      <c r="K59" s="23"/>
      <c r="L59" s="56">
        <f>SUM(L57:L58)</f>
        <v>0</v>
      </c>
      <c r="M59" s="26"/>
    </row>
    <row r="60" spans="2:13">
      <c r="B60" s="22"/>
      <c r="C60" s="23" t="s">
        <v>183</v>
      </c>
      <c r="D60" s="23"/>
      <c r="E60" s="35"/>
      <c r="F60" s="23"/>
      <c r="G60" s="24"/>
      <c r="H60" s="23"/>
      <c r="I60" s="24"/>
      <c r="J60" s="23"/>
      <c r="K60" s="23"/>
      <c r="L60" s="23"/>
      <c r="M60" s="26"/>
    </row>
    <row r="61" spans="2:13">
      <c r="B61" s="22"/>
      <c r="C61" s="23" t="s">
        <v>184</v>
      </c>
      <c r="D61" s="23"/>
      <c r="E61" s="35">
        <v>24</v>
      </c>
      <c r="F61" s="23"/>
      <c r="G61" s="24"/>
      <c r="H61" s="183"/>
      <c r="I61" s="24"/>
      <c r="J61" s="183"/>
      <c r="K61" s="23"/>
      <c r="L61" s="183"/>
      <c r="M61" s="26"/>
    </row>
    <row r="62" spans="2:13">
      <c r="B62" s="22"/>
      <c r="C62" s="23" t="s">
        <v>185</v>
      </c>
      <c r="D62" s="23"/>
      <c r="E62" s="35">
        <v>31</v>
      </c>
      <c r="F62" s="23"/>
      <c r="G62" s="24"/>
      <c r="H62" s="183"/>
      <c r="I62" s="24"/>
      <c r="J62" s="183"/>
      <c r="K62" s="23"/>
      <c r="L62" s="183"/>
      <c r="M62" s="26"/>
    </row>
    <row r="63" spans="2:13">
      <c r="B63" s="22"/>
      <c r="C63" s="23" t="s">
        <v>186</v>
      </c>
      <c r="D63" s="23"/>
      <c r="E63" s="35">
        <v>25</v>
      </c>
      <c r="F63" s="23"/>
      <c r="G63" s="24"/>
      <c r="H63" s="183"/>
      <c r="I63" s="24"/>
      <c r="J63" s="183"/>
      <c r="K63" s="23"/>
      <c r="L63" s="183"/>
      <c r="M63" s="26"/>
    </row>
    <row r="64" spans="2:13">
      <c r="B64" s="22"/>
      <c r="C64" s="23"/>
      <c r="D64" s="23"/>
      <c r="E64" s="35"/>
      <c r="F64" s="23"/>
      <c r="G64" s="24"/>
      <c r="H64" s="57">
        <f>SUM(H61:H63)</f>
        <v>0</v>
      </c>
      <c r="I64" s="24"/>
      <c r="J64" s="57">
        <f>SUM(J61:J63)</f>
        <v>0</v>
      </c>
      <c r="K64" s="23"/>
      <c r="L64" s="57">
        <f>SUM(L61:L63)</f>
        <v>0</v>
      </c>
      <c r="M64" s="26"/>
    </row>
    <row r="65" spans="2:14">
      <c r="B65" s="22"/>
      <c r="C65" s="23"/>
      <c r="D65" s="23"/>
      <c r="E65" s="35"/>
      <c r="F65" s="23"/>
      <c r="G65" s="24"/>
      <c r="H65" s="23"/>
      <c r="I65" s="24"/>
      <c r="J65" s="23"/>
      <c r="K65" s="23"/>
      <c r="L65" s="23"/>
      <c r="M65" s="26"/>
    </row>
    <row r="66" spans="2:14" ht="15" thickBot="1">
      <c r="B66" s="22"/>
      <c r="C66" s="23" t="s">
        <v>187</v>
      </c>
      <c r="D66" s="23"/>
      <c r="E66" s="35">
        <v>26</v>
      </c>
      <c r="F66" s="23"/>
      <c r="G66" s="24"/>
      <c r="H66" s="58">
        <f>H48+H55-H59-H64</f>
        <v>0</v>
      </c>
      <c r="I66" s="24"/>
      <c r="J66" s="58">
        <f>J48+J55-J59-J64</f>
        <v>0</v>
      </c>
      <c r="K66" s="23"/>
      <c r="L66" s="58">
        <f>L48+L55-L59-L64</f>
        <v>0</v>
      </c>
      <c r="M66" s="26"/>
    </row>
    <row r="67" spans="2:14">
      <c r="B67" s="22"/>
      <c r="C67" s="23"/>
      <c r="D67" s="23"/>
      <c r="E67" s="35"/>
      <c r="F67" s="23"/>
      <c r="G67" s="24"/>
      <c r="H67" s="23"/>
      <c r="I67" s="24"/>
      <c r="J67" s="23"/>
      <c r="K67" s="23"/>
      <c r="L67" s="23"/>
      <c r="M67" s="26"/>
    </row>
    <row r="68" spans="2:14">
      <c r="B68" s="22"/>
      <c r="C68" s="23"/>
      <c r="D68" s="23"/>
      <c r="E68" s="35"/>
      <c r="F68" s="23"/>
      <c r="G68" s="24"/>
      <c r="H68" s="23"/>
      <c r="I68" s="24"/>
      <c r="J68" s="23"/>
      <c r="K68" s="23"/>
      <c r="L68" s="23"/>
      <c r="M68" s="26"/>
    </row>
    <row r="69" spans="2:14">
      <c r="B69" s="22"/>
      <c r="C69" s="23" t="s">
        <v>188</v>
      </c>
      <c r="D69" s="23"/>
      <c r="E69" s="35">
        <v>27</v>
      </c>
      <c r="F69" s="23"/>
      <c r="G69" s="24"/>
      <c r="H69" s="23"/>
      <c r="I69" s="24"/>
      <c r="J69" s="23"/>
      <c r="K69" s="23"/>
      <c r="L69" s="23"/>
      <c r="M69" s="26"/>
    </row>
    <row r="70" spans="2:14">
      <c r="B70" s="22"/>
      <c r="C70" s="23" t="s">
        <v>189</v>
      </c>
      <c r="D70" s="45" t="s">
        <v>190</v>
      </c>
      <c r="E70" s="35"/>
      <c r="F70" s="23"/>
      <c r="G70" s="24"/>
      <c r="H70" s="59">
        <f>IF(ISERROR(SUM(H55/H59)=FALSE),0,SUM(H55/H59))</f>
        <v>0</v>
      </c>
      <c r="I70" s="24"/>
      <c r="J70" s="59">
        <f>IF(ISERROR(SUM(J55/J59)=FALSE),0,SUM(J55/J59))</f>
        <v>0</v>
      </c>
      <c r="K70" s="23"/>
      <c r="L70" s="59">
        <f>IF(ISERROR(SUM(L55/L59)=FALSE),0,SUM(L55/L59))</f>
        <v>0</v>
      </c>
      <c r="M70" s="26"/>
    </row>
    <row r="71" spans="2:14">
      <c r="B71" s="22"/>
      <c r="C71" s="23" t="s">
        <v>191</v>
      </c>
      <c r="D71" s="45" t="s">
        <v>192</v>
      </c>
      <c r="E71" s="35"/>
      <c r="F71" s="23"/>
      <c r="G71" s="24"/>
      <c r="H71" s="59">
        <f>IF(ISERROR((H55-H50)/H59=FALSE),0,(H55-H50)/H59)</f>
        <v>0</v>
      </c>
      <c r="I71" s="24"/>
      <c r="J71" s="59">
        <f>IF(ISERROR((J55-J50)/J59=FALSE),0,(J55-J50)/J59)</f>
        <v>0</v>
      </c>
      <c r="K71" s="23"/>
      <c r="L71" s="59">
        <f>IF(ISERROR((L55-L50)/L59=FALSE),0,(L55-L50)/L59)</f>
        <v>0</v>
      </c>
      <c r="M71" s="26"/>
    </row>
    <row r="72" spans="2:14">
      <c r="B72" s="22"/>
      <c r="C72" s="23" t="s">
        <v>193</v>
      </c>
      <c r="D72" s="45" t="s">
        <v>194</v>
      </c>
      <c r="E72" s="35"/>
      <c r="F72" s="25"/>
      <c r="G72" s="24"/>
      <c r="H72" s="59">
        <f>IF(ISERROR(SUM(H54+H51)/H59=FALSE),0,SUM(H54+H51)/H59)</f>
        <v>0</v>
      </c>
      <c r="I72" s="24"/>
      <c r="J72" s="59">
        <f>IF(ISERROR(SUM(J54+J51)/J59=FALSE),0,SUM(J54+J51)/J59)</f>
        <v>0</v>
      </c>
      <c r="K72" s="23"/>
      <c r="L72" s="59">
        <f>IF(ISERROR(SUM(L54+L51)/L59=FALSE),0,SUM(L54+L51)/L59)</f>
        <v>0</v>
      </c>
      <c r="M72" s="26"/>
    </row>
    <row r="73" spans="2:14">
      <c r="B73" s="22"/>
      <c r="C73" s="23" t="s">
        <v>195</v>
      </c>
      <c r="D73" s="45" t="s">
        <v>196</v>
      </c>
      <c r="E73" s="35"/>
      <c r="F73" s="23"/>
      <c r="G73" s="24"/>
      <c r="H73" s="59">
        <f>IF(ISERROR((H59+H64)/(H48+H55)=FALSE),0,(H59+H64)/(H48+H55))</f>
        <v>0</v>
      </c>
      <c r="I73" s="24"/>
      <c r="J73" s="59">
        <f>IF(ISERROR((J59+J64)/(J48+J55)=FALSE),0,(J59+J64)/(J48+J55))</f>
        <v>0</v>
      </c>
      <c r="K73" s="23"/>
      <c r="L73" s="59">
        <f>IF(ISERROR((L59+L64)/(L48+L55)=FALSE),0,(L59+L64)/(L48+L55))</f>
        <v>0</v>
      </c>
      <c r="M73" s="26"/>
    </row>
    <row r="74" spans="2:14">
      <c r="B74" s="22"/>
      <c r="C74" s="23" t="s">
        <v>197</v>
      </c>
      <c r="D74" s="45" t="s">
        <v>198</v>
      </c>
      <c r="E74" s="35"/>
      <c r="F74" s="25"/>
      <c r="G74" s="24"/>
      <c r="H74" s="59">
        <f>IF(ISERROR(SUM(H59+H64)/SUM(H66-H46)=FALSE),0,SUM(H59+H64)/SUM(H66-H46))</f>
        <v>0</v>
      </c>
      <c r="I74" s="24"/>
      <c r="J74" s="59">
        <f>IF(ISERROR(SUM(J59+J64)/SUM(J66-J46)=FALSE),0,SUM(J59+J64)/SUM(J66-J46))</f>
        <v>0</v>
      </c>
      <c r="K74" s="23"/>
      <c r="L74" s="59">
        <f>IF(ISERROR(SUM(L59+L64)/SUM(L66-L46)=FALSE),0,SUM(L59+L64)/SUM(L66-L46))</f>
        <v>0</v>
      </c>
      <c r="M74" s="26"/>
    </row>
    <row r="75" spans="2:14">
      <c r="B75" s="22"/>
      <c r="C75" s="23"/>
      <c r="D75" s="23"/>
      <c r="E75" s="35"/>
      <c r="F75" s="23"/>
      <c r="G75" s="24"/>
      <c r="H75" s="23"/>
      <c r="I75" s="24"/>
      <c r="J75" s="23"/>
      <c r="K75" s="23"/>
      <c r="L75" s="23"/>
      <c r="M75" s="26"/>
    </row>
    <row r="76" spans="2:14">
      <c r="B76" s="22"/>
      <c r="C76" s="23" t="s">
        <v>199</v>
      </c>
      <c r="D76" s="23"/>
      <c r="E76" s="35">
        <v>28</v>
      </c>
      <c r="F76" s="23"/>
      <c r="G76" s="24"/>
      <c r="H76" s="183"/>
      <c r="I76" s="24"/>
      <c r="J76" s="183"/>
      <c r="K76" s="23"/>
      <c r="L76" s="183"/>
      <c r="M76" s="26"/>
    </row>
    <row r="77" spans="2:14">
      <c r="B77" s="22"/>
      <c r="C77" s="23" t="s">
        <v>200</v>
      </c>
      <c r="D77" s="23"/>
      <c r="E77" s="35"/>
      <c r="F77" s="23"/>
      <c r="G77" s="24"/>
      <c r="H77" s="183"/>
      <c r="I77" s="24"/>
      <c r="J77" s="183"/>
      <c r="K77" s="23"/>
      <c r="L77" s="183"/>
      <c r="M77" s="26"/>
    </row>
    <row r="78" spans="2:14" ht="15" thickBot="1">
      <c r="B78" s="22"/>
      <c r="C78" s="23" t="s">
        <v>201</v>
      </c>
      <c r="D78" s="23"/>
      <c r="E78" s="35"/>
      <c r="F78" s="23"/>
      <c r="G78" s="24"/>
      <c r="H78" s="58">
        <f>SUM(H76:H77)</f>
        <v>0</v>
      </c>
      <c r="I78" s="24"/>
      <c r="J78" s="58">
        <f>SUM(J76:J77)</f>
        <v>0</v>
      </c>
      <c r="K78" s="23"/>
      <c r="L78" s="58">
        <f>SUM(L76:L77)</f>
        <v>0</v>
      </c>
      <c r="M78" s="26"/>
    </row>
    <row r="79" spans="2:14">
      <c r="B79" s="22"/>
      <c r="C79" s="23"/>
      <c r="D79" s="23"/>
      <c r="E79" s="35"/>
      <c r="F79" s="23"/>
      <c r="G79" s="23"/>
      <c r="H79" s="23"/>
      <c r="I79" s="23"/>
      <c r="J79" s="23"/>
      <c r="K79" s="23"/>
      <c r="L79" s="23"/>
      <c r="M79" s="26"/>
    </row>
    <row r="80" spans="2:14">
      <c r="B80" s="22"/>
      <c r="C80" s="23" t="s">
        <v>202</v>
      </c>
      <c r="D80" s="23"/>
      <c r="E80" s="35">
        <v>29</v>
      </c>
      <c r="F80" s="23"/>
      <c r="G80" s="23"/>
      <c r="H80" s="23"/>
      <c r="I80" s="23"/>
      <c r="J80" s="23"/>
      <c r="K80" s="23"/>
      <c r="L80" s="23"/>
      <c r="M80" s="26"/>
      <c r="N80" s="5"/>
    </row>
    <row r="81" spans="2:18">
      <c r="B81" s="22"/>
      <c r="C81" s="121"/>
      <c r="D81" s="23"/>
      <c r="E81" s="35"/>
      <c r="F81" s="23" t="s">
        <v>203</v>
      </c>
      <c r="G81" s="23"/>
      <c r="H81" s="24" t="s">
        <v>204</v>
      </c>
      <c r="I81" s="23"/>
      <c r="J81" s="24" t="s">
        <v>205</v>
      </c>
      <c r="K81" s="23"/>
      <c r="L81" s="24"/>
      <c r="M81" s="26"/>
    </row>
    <row r="82" spans="2:18">
      <c r="B82" s="22"/>
      <c r="C82" s="23" t="s">
        <v>206</v>
      </c>
      <c r="D82" s="23"/>
      <c r="E82" s="35"/>
      <c r="F82" s="23"/>
      <c r="G82" s="23"/>
      <c r="H82" s="183">
        <v>0</v>
      </c>
      <c r="I82" s="23"/>
      <c r="J82" s="183">
        <v>0</v>
      </c>
      <c r="K82" s="23"/>
      <c r="L82" s="24"/>
      <c r="M82" s="26"/>
    </row>
    <row r="83" spans="2:18">
      <c r="B83" s="22"/>
      <c r="C83" s="23" t="s">
        <v>207</v>
      </c>
      <c r="D83" s="23"/>
      <c r="E83" s="35"/>
      <c r="F83" s="186"/>
      <c r="G83" s="23"/>
      <c r="H83" s="183">
        <v>0</v>
      </c>
      <c r="I83" s="23"/>
      <c r="J83" s="187">
        <v>0</v>
      </c>
      <c r="K83" s="23"/>
      <c r="L83" s="24"/>
      <c r="M83" s="26"/>
    </row>
    <row r="84" spans="2:18">
      <c r="B84" s="22"/>
      <c r="C84" s="23" t="s">
        <v>208</v>
      </c>
      <c r="D84" s="23"/>
      <c r="E84" s="35"/>
      <c r="F84" s="186"/>
      <c r="G84" s="23"/>
      <c r="H84" s="183">
        <v>0</v>
      </c>
      <c r="I84" s="23"/>
      <c r="J84" s="187">
        <v>0</v>
      </c>
      <c r="K84" s="23"/>
      <c r="L84" s="24"/>
      <c r="M84" s="26"/>
    </row>
    <row r="85" spans="2:18">
      <c r="B85" s="22"/>
      <c r="C85" s="23"/>
      <c r="D85" s="23"/>
      <c r="E85" s="35"/>
      <c r="F85" s="186"/>
      <c r="G85" s="23"/>
      <c r="H85" s="183">
        <v>0</v>
      </c>
      <c r="I85" s="23"/>
      <c r="J85" s="187">
        <v>0</v>
      </c>
      <c r="K85" s="23"/>
      <c r="L85" s="24"/>
      <c r="M85" s="26"/>
    </row>
    <row r="86" spans="2:18">
      <c r="B86" s="22"/>
      <c r="C86" s="23"/>
      <c r="D86" s="23"/>
      <c r="E86" s="35"/>
      <c r="F86" s="186"/>
      <c r="G86" s="23"/>
      <c r="H86" s="183">
        <v>0</v>
      </c>
      <c r="I86" s="23"/>
      <c r="J86" s="187">
        <v>0</v>
      </c>
      <c r="K86" s="23"/>
      <c r="L86" s="24"/>
      <c r="M86" s="26"/>
    </row>
    <row r="87" spans="2:18">
      <c r="B87" s="22"/>
      <c r="C87" s="23"/>
      <c r="D87" s="23"/>
      <c r="E87" s="35"/>
      <c r="F87" s="186"/>
      <c r="G87" s="23"/>
      <c r="H87" s="183">
        <v>0</v>
      </c>
      <c r="I87" s="23"/>
      <c r="J87" s="187">
        <v>0</v>
      </c>
      <c r="K87" s="23"/>
      <c r="L87" s="24"/>
      <c r="M87" s="26"/>
    </row>
    <row r="88" spans="2:18">
      <c r="B88" s="22"/>
      <c r="C88" s="23"/>
      <c r="D88" s="23"/>
      <c r="E88" s="35"/>
      <c r="F88" s="186"/>
      <c r="G88" s="23"/>
      <c r="H88" s="183">
        <v>0</v>
      </c>
      <c r="I88" s="23"/>
      <c r="J88" s="187">
        <v>0</v>
      </c>
      <c r="K88" s="23"/>
      <c r="L88" s="24"/>
      <c r="M88" s="26"/>
    </row>
    <row r="89" spans="2:18">
      <c r="B89" s="22"/>
      <c r="C89" s="23"/>
      <c r="D89" s="23"/>
      <c r="E89" s="35"/>
      <c r="F89" s="186"/>
      <c r="G89" s="23"/>
      <c r="H89" s="183">
        <v>0</v>
      </c>
      <c r="I89" s="23"/>
      <c r="J89" s="187">
        <v>0</v>
      </c>
      <c r="K89" s="23"/>
      <c r="L89" s="24"/>
      <c r="M89" s="26"/>
    </row>
    <row r="90" spans="2:18">
      <c r="B90" s="22"/>
      <c r="C90" s="23"/>
      <c r="D90" s="23"/>
      <c r="E90" s="35"/>
      <c r="F90" s="186"/>
      <c r="G90" s="23"/>
      <c r="H90" s="183">
        <v>0</v>
      </c>
      <c r="I90" s="23"/>
      <c r="J90" s="187">
        <v>0</v>
      </c>
      <c r="K90" s="23"/>
      <c r="L90" s="24"/>
      <c r="M90" s="26"/>
    </row>
    <row r="91" spans="2:18">
      <c r="B91" s="22"/>
      <c r="C91" s="23"/>
      <c r="D91" s="23"/>
      <c r="E91" s="35"/>
      <c r="F91" s="186"/>
      <c r="G91" s="23"/>
      <c r="H91" s="183">
        <v>0</v>
      </c>
      <c r="I91" s="23"/>
      <c r="J91" s="187">
        <v>0</v>
      </c>
      <c r="K91" s="23"/>
      <c r="L91" s="24"/>
      <c r="M91" s="26"/>
    </row>
    <row r="92" spans="2:18">
      <c r="B92" s="22"/>
      <c r="C92" s="23"/>
      <c r="D92" s="23"/>
      <c r="E92" s="35"/>
      <c r="F92" s="23"/>
      <c r="G92" s="23"/>
      <c r="H92" s="23"/>
      <c r="I92" s="23"/>
      <c r="J92" s="23"/>
      <c r="K92" s="23"/>
      <c r="L92" s="24"/>
      <c r="M92" s="26"/>
    </row>
    <row r="93" spans="2:18">
      <c r="B93" s="22"/>
      <c r="C93" s="23"/>
      <c r="D93" s="23"/>
      <c r="E93" s="35"/>
      <c r="F93" s="23"/>
      <c r="G93" s="23"/>
      <c r="H93" s="23"/>
      <c r="I93" s="23"/>
      <c r="J93" s="23"/>
      <c r="K93" s="23"/>
      <c r="L93" s="24"/>
      <c r="M93" s="26"/>
    </row>
    <row r="94" spans="2:18">
      <c r="B94" s="22"/>
      <c r="C94" s="23" t="s">
        <v>209</v>
      </c>
      <c r="D94" s="23"/>
      <c r="E94" s="35"/>
      <c r="F94" s="24" t="s">
        <v>210</v>
      </c>
      <c r="G94" s="23"/>
      <c r="H94" s="175"/>
      <c r="I94" s="23"/>
      <c r="J94" s="23"/>
      <c r="K94" s="23"/>
      <c r="L94" s="24"/>
      <c r="M94" s="26"/>
      <c r="P94" s="2" t="s">
        <v>211</v>
      </c>
      <c r="Q94" s="6" t="s">
        <v>90</v>
      </c>
      <c r="R94" s="6" t="s">
        <v>93</v>
      </c>
    </row>
    <row r="95" spans="2:18">
      <c r="B95" s="28"/>
      <c r="C95" s="23" t="s">
        <v>212</v>
      </c>
      <c r="D95" s="23"/>
      <c r="E95" s="35"/>
      <c r="F95" s="24" t="s">
        <v>210</v>
      </c>
      <c r="G95" s="23"/>
      <c r="H95" s="175"/>
      <c r="I95" s="29"/>
      <c r="J95" s="29"/>
      <c r="K95" s="29"/>
      <c r="L95" s="30"/>
      <c r="M95" s="31"/>
    </row>
    <row r="96" spans="2:18">
      <c r="B96" s="18"/>
      <c r="C96" s="19"/>
      <c r="D96" s="19"/>
      <c r="E96" s="20"/>
      <c r="F96" s="19"/>
      <c r="G96" s="19"/>
      <c r="H96" s="19"/>
      <c r="I96" s="19"/>
      <c r="J96" s="19"/>
      <c r="K96" s="19"/>
      <c r="L96" s="20"/>
      <c r="M96" s="21"/>
    </row>
    <row r="97" spans="2:13">
      <c r="B97" s="22"/>
      <c r="C97" s="23" t="s">
        <v>91</v>
      </c>
      <c r="D97" s="23"/>
      <c r="E97" s="24"/>
      <c r="F97" s="25"/>
      <c r="G97" s="23"/>
      <c r="H97" s="23"/>
      <c r="I97" s="23"/>
      <c r="J97" s="23"/>
      <c r="K97" s="23"/>
      <c r="L97" s="23"/>
      <c r="M97" s="26"/>
    </row>
    <row r="98" spans="2:13">
      <c r="B98" s="22"/>
      <c r="C98" s="216"/>
      <c r="D98" s="217"/>
      <c r="E98" s="217"/>
      <c r="F98" s="217"/>
      <c r="G98" s="217"/>
      <c r="H98" s="217"/>
      <c r="I98" s="217"/>
      <c r="J98" s="217"/>
      <c r="K98" s="217"/>
      <c r="L98" s="218"/>
      <c r="M98" s="26"/>
    </row>
    <row r="99" spans="2:13">
      <c r="B99" s="22"/>
      <c r="C99" s="219"/>
      <c r="D99" s="220"/>
      <c r="E99" s="220"/>
      <c r="F99" s="220"/>
      <c r="G99" s="220"/>
      <c r="H99" s="220"/>
      <c r="I99" s="220"/>
      <c r="J99" s="220"/>
      <c r="K99" s="220"/>
      <c r="L99" s="221"/>
      <c r="M99" s="26"/>
    </row>
    <row r="100" spans="2:13">
      <c r="B100" s="22"/>
      <c r="C100" s="219"/>
      <c r="D100" s="220"/>
      <c r="E100" s="220"/>
      <c r="F100" s="220"/>
      <c r="G100" s="220"/>
      <c r="H100" s="220"/>
      <c r="I100" s="220"/>
      <c r="J100" s="220"/>
      <c r="K100" s="220"/>
      <c r="L100" s="221"/>
      <c r="M100" s="26"/>
    </row>
    <row r="101" spans="2:13">
      <c r="B101" s="22"/>
      <c r="C101" s="219"/>
      <c r="D101" s="220"/>
      <c r="E101" s="220"/>
      <c r="F101" s="220"/>
      <c r="G101" s="220"/>
      <c r="H101" s="220"/>
      <c r="I101" s="220"/>
      <c r="J101" s="220"/>
      <c r="K101" s="220"/>
      <c r="L101" s="221"/>
      <c r="M101" s="26"/>
    </row>
    <row r="102" spans="2:13">
      <c r="B102" s="22"/>
      <c r="C102" s="219"/>
      <c r="D102" s="220"/>
      <c r="E102" s="220"/>
      <c r="F102" s="220"/>
      <c r="G102" s="220"/>
      <c r="H102" s="220"/>
      <c r="I102" s="220"/>
      <c r="J102" s="220"/>
      <c r="K102" s="220"/>
      <c r="L102" s="221"/>
      <c r="M102" s="26"/>
    </row>
    <row r="103" spans="2:13">
      <c r="B103" s="22"/>
      <c r="C103" s="219"/>
      <c r="D103" s="220"/>
      <c r="E103" s="220"/>
      <c r="F103" s="220"/>
      <c r="G103" s="220"/>
      <c r="H103" s="220"/>
      <c r="I103" s="220"/>
      <c r="J103" s="220"/>
      <c r="K103" s="220"/>
      <c r="L103" s="221"/>
      <c r="M103" s="26"/>
    </row>
    <row r="104" spans="2:13">
      <c r="B104" s="22"/>
      <c r="C104" s="219"/>
      <c r="D104" s="220"/>
      <c r="E104" s="220"/>
      <c r="F104" s="220"/>
      <c r="G104" s="220"/>
      <c r="H104" s="220"/>
      <c r="I104" s="220"/>
      <c r="J104" s="220"/>
      <c r="K104" s="220"/>
      <c r="L104" s="221"/>
      <c r="M104" s="26"/>
    </row>
    <row r="105" spans="2:13">
      <c r="B105" s="22"/>
      <c r="C105" s="219"/>
      <c r="D105" s="220"/>
      <c r="E105" s="220"/>
      <c r="F105" s="220"/>
      <c r="G105" s="220"/>
      <c r="H105" s="220"/>
      <c r="I105" s="220"/>
      <c r="J105" s="220"/>
      <c r="K105" s="220"/>
      <c r="L105" s="221"/>
      <c r="M105" s="26"/>
    </row>
    <row r="106" spans="2:13">
      <c r="B106" s="22"/>
      <c r="C106" s="219"/>
      <c r="D106" s="220"/>
      <c r="E106" s="220"/>
      <c r="F106" s="220"/>
      <c r="G106" s="220"/>
      <c r="H106" s="220"/>
      <c r="I106" s="220"/>
      <c r="J106" s="220"/>
      <c r="K106" s="220"/>
      <c r="L106" s="221"/>
      <c r="M106" s="26"/>
    </row>
    <row r="107" spans="2:13">
      <c r="B107" s="22"/>
      <c r="C107" s="219"/>
      <c r="D107" s="220"/>
      <c r="E107" s="220"/>
      <c r="F107" s="220"/>
      <c r="G107" s="220"/>
      <c r="H107" s="220"/>
      <c r="I107" s="220"/>
      <c r="J107" s="220"/>
      <c r="K107" s="220"/>
      <c r="L107" s="221"/>
      <c r="M107" s="26"/>
    </row>
    <row r="108" spans="2:13">
      <c r="B108" s="22"/>
      <c r="C108" s="219"/>
      <c r="D108" s="220"/>
      <c r="E108" s="220"/>
      <c r="F108" s="220"/>
      <c r="G108" s="220"/>
      <c r="H108" s="220"/>
      <c r="I108" s="220"/>
      <c r="J108" s="220"/>
      <c r="K108" s="220"/>
      <c r="L108" s="221"/>
      <c r="M108" s="26"/>
    </row>
    <row r="109" spans="2:13">
      <c r="B109" s="22"/>
      <c r="C109" s="219"/>
      <c r="D109" s="220"/>
      <c r="E109" s="220"/>
      <c r="F109" s="220"/>
      <c r="G109" s="220"/>
      <c r="H109" s="220"/>
      <c r="I109" s="220"/>
      <c r="J109" s="220"/>
      <c r="K109" s="220"/>
      <c r="L109" s="221"/>
      <c r="M109" s="26"/>
    </row>
    <row r="110" spans="2:13">
      <c r="B110" s="22"/>
      <c r="C110" s="219"/>
      <c r="D110" s="220"/>
      <c r="E110" s="220"/>
      <c r="F110" s="220"/>
      <c r="G110" s="220"/>
      <c r="H110" s="220"/>
      <c r="I110" s="220"/>
      <c r="J110" s="220"/>
      <c r="K110" s="220"/>
      <c r="L110" s="221"/>
      <c r="M110" s="26"/>
    </row>
    <row r="111" spans="2:13">
      <c r="B111" s="22"/>
      <c r="C111" s="219"/>
      <c r="D111" s="220"/>
      <c r="E111" s="220"/>
      <c r="F111" s="220"/>
      <c r="G111" s="220"/>
      <c r="H111" s="220"/>
      <c r="I111" s="220"/>
      <c r="J111" s="220"/>
      <c r="K111" s="220"/>
      <c r="L111" s="221"/>
      <c r="M111" s="26"/>
    </row>
    <row r="112" spans="2:13">
      <c r="B112" s="22"/>
      <c r="C112" s="219"/>
      <c r="D112" s="220"/>
      <c r="E112" s="220"/>
      <c r="F112" s="220"/>
      <c r="G112" s="220"/>
      <c r="H112" s="220"/>
      <c r="I112" s="220"/>
      <c r="J112" s="220"/>
      <c r="K112" s="220"/>
      <c r="L112" s="221"/>
      <c r="M112" s="26"/>
    </row>
    <row r="113" spans="2:16">
      <c r="B113" s="22"/>
      <c r="C113" s="219"/>
      <c r="D113" s="220"/>
      <c r="E113" s="220"/>
      <c r="F113" s="220"/>
      <c r="G113" s="220"/>
      <c r="H113" s="220"/>
      <c r="I113" s="220"/>
      <c r="J113" s="220"/>
      <c r="K113" s="220"/>
      <c r="L113" s="221"/>
      <c r="M113" s="26"/>
    </row>
    <row r="114" spans="2:16">
      <c r="B114" s="22"/>
      <c r="C114" s="219"/>
      <c r="D114" s="220"/>
      <c r="E114" s="220"/>
      <c r="F114" s="220"/>
      <c r="G114" s="220"/>
      <c r="H114" s="220"/>
      <c r="I114" s="220"/>
      <c r="J114" s="220"/>
      <c r="K114" s="220"/>
      <c r="L114" s="221"/>
      <c r="M114" s="26"/>
    </row>
    <row r="115" spans="2:16">
      <c r="B115" s="22"/>
      <c r="C115" s="219"/>
      <c r="D115" s="220"/>
      <c r="E115" s="220"/>
      <c r="F115" s="220"/>
      <c r="G115" s="220"/>
      <c r="H115" s="220"/>
      <c r="I115" s="220"/>
      <c r="J115" s="220"/>
      <c r="K115" s="220"/>
      <c r="L115" s="221"/>
      <c r="M115" s="26"/>
    </row>
    <row r="116" spans="2:16">
      <c r="B116" s="22"/>
      <c r="C116" s="219"/>
      <c r="D116" s="220"/>
      <c r="E116" s="220"/>
      <c r="F116" s="220"/>
      <c r="G116" s="220"/>
      <c r="H116" s="220"/>
      <c r="I116" s="220"/>
      <c r="J116" s="220"/>
      <c r="K116" s="220"/>
      <c r="L116" s="221"/>
      <c r="M116" s="26"/>
    </row>
    <row r="117" spans="2:16">
      <c r="B117" s="22"/>
      <c r="C117" s="222"/>
      <c r="D117" s="223"/>
      <c r="E117" s="223"/>
      <c r="F117" s="223"/>
      <c r="G117" s="223"/>
      <c r="H117" s="223"/>
      <c r="I117" s="223"/>
      <c r="J117" s="223"/>
      <c r="K117" s="223"/>
      <c r="L117" s="224"/>
      <c r="M117" s="26"/>
    </row>
    <row r="118" spans="2:16" s="11" customFormat="1">
      <c r="B118" s="143"/>
      <c r="C118" s="103" t="s">
        <v>92</v>
      </c>
      <c r="D118" s="39"/>
      <c r="E118" s="144"/>
      <c r="F118" s="39"/>
      <c r="G118" s="39"/>
      <c r="H118" s="39"/>
      <c r="I118" s="39"/>
      <c r="J118" s="39"/>
      <c r="K118" s="39"/>
      <c r="L118" s="39"/>
      <c r="M118" s="145"/>
      <c r="N118" s="8"/>
      <c r="O118" s="2"/>
      <c r="P118" s="8"/>
    </row>
    <row r="119" spans="2:16" s="65" customFormat="1" ht="7.5" customHeight="1">
      <c r="B119" s="146"/>
      <c r="C119" s="104"/>
      <c r="D119" s="147"/>
      <c r="E119" s="148"/>
      <c r="F119" s="147"/>
      <c r="G119" s="147"/>
      <c r="H119" s="147"/>
      <c r="I119" s="147"/>
      <c r="J119" s="147"/>
      <c r="K119" s="147"/>
      <c r="L119" s="147"/>
      <c r="M119" s="149"/>
      <c r="N119" s="8"/>
      <c r="O119" s="8"/>
      <c r="P119" s="2"/>
    </row>
  </sheetData>
  <sheetProtection insertRows="0"/>
  <mergeCells count="6">
    <mergeCell ref="C98:L117"/>
    <mergeCell ref="H11:L11"/>
    <mergeCell ref="H8:L8"/>
    <mergeCell ref="H10:L10"/>
    <mergeCell ref="H9:L9"/>
    <mergeCell ref="H12:L12"/>
  </mergeCells>
  <phoneticPr fontId="0" type="noConversion"/>
  <dataValidations count="2">
    <dataValidation type="list" allowBlank="1" showInputMessage="1" showErrorMessage="1" sqref="H94:H95" xr:uid="{00000000-0002-0000-0500-000000000000}">
      <formula1>$O$94:$R$94</formula1>
    </dataValidation>
    <dataValidation type="list" showInputMessage="1" showErrorMessage="1" sqref="H16" xr:uid="{00000000-0002-0000-0500-000001000000}">
      <formula1>$S$16:$U$16</formula1>
    </dataValidation>
  </dataValidations>
  <printOptions horizontalCentered="1"/>
  <pageMargins left="0.39370078740157483" right="0.39370078740157483" top="0.39370078740157483" bottom="0.59055118110236227" header="0.51181102362204722" footer="0.19685039370078741"/>
  <pageSetup scale="75" fitToHeight="2" orientation="portrait" useFirstPageNumber="1" r:id="rId1"/>
  <headerFooter alignWithMargins="0">
    <oddFooter>&amp;L&amp;"Times New Roman,Bold Italic"&amp;14Seetec&amp;"-,Regular"&amp;11
&amp;8Page &amp;P of &amp;N&amp;CPRIVATE
CONFIDENTIAL (when completed)&amp;RSeetec Phase 2 Financial DD
v1.02   20th June 2017</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indexed="17"/>
  </sheetPr>
  <dimension ref="A1:O53"/>
  <sheetViews>
    <sheetView topLeftCell="A32" zoomScaleNormal="100" workbookViewId="0">
      <selection activeCell="H52" sqref="H52"/>
    </sheetView>
  </sheetViews>
  <sheetFormatPr defaultColWidth="9.140625" defaultRowHeight="14.45"/>
  <cols>
    <col min="1" max="1" width="2.85546875" style="65" customWidth="1"/>
    <col min="2" max="2" width="1.5703125" style="65" customWidth="1"/>
    <col min="3" max="3" width="13.140625" style="65" customWidth="1"/>
    <col min="4" max="4" width="14.5703125" style="65" customWidth="1"/>
    <col min="5" max="5" width="19.5703125" style="65" customWidth="1"/>
    <col min="6" max="6" width="11.42578125" style="65" customWidth="1"/>
    <col min="7" max="7" width="9.42578125" style="65" customWidth="1"/>
    <col min="8" max="8" width="25.85546875" style="65" customWidth="1"/>
    <col min="9" max="9" width="10" style="65" customWidth="1"/>
    <col min="10" max="10" width="8.140625" style="65" customWidth="1"/>
    <col min="11" max="11" width="9.140625" style="65"/>
    <col min="12" max="12" width="1.5703125" style="65" customWidth="1"/>
    <col min="13" max="14" width="9.140625" style="65"/>
    <col min="15" max="15" width="9.140625" style="65" hidden="1" customWidth="1"/>
    <col min="16" max="16384" width="9.140625" style="65"/>
  </cols>
  <sheetData>
    <row r="1" spans="1:15" s="8" customFormat="1" ht="14.25" customHeight="1">
      <c r="A1" s="105"/>
      <c r="F1" s="9"/>
    </row>
    <row r="2" spans="1:15" s="10" customFormat="1" ht="14.25" customHeight="1">
      <c r="A2" s="8"/>
      <c r="B2" s="13"/>
      <c r="C2" s="156"/>
      <c r="D2" s="156"/>
      <c r="E2" s="156"/>
      <c r="F2" s="230"/>
      <c r="G2" s="231"/>
      <c r="H2" s="231"/>
      <c r="I2" s="231"/>
      <c r="J2" s="231"/>
      <c r="K2" s="231"/>
      <c r="L2" s="232"/>
      <c r="M2" s="8"/>
      <c r="N2" s="8"/>
      <c r="O2" s="8"/>
    </row>
    <row r="3" spans="1:15" s="10" customFormat="1" ht="22.5" customHeight="1">
      <c r="A3" s="8"/>
      <c r="B3" s="143"/>
      <c r="C3" s="155" t="str">
        <f>'Guidance Notes'!$C$3</f>
        <v>Seetec - Phase 2 Financial Due Diligence</v>
      </c>
      <c r="D3" s="157"/>
      <c r="E3" s="157"/>
      <c r="F3" s="144"/>
      <c r="G3" s="39"/>
      <c r="H3" s="39"/>
      <c r="I3" s="39"/>
      <c r="J3" s="39"/>
      <c r="K3" s="39"/>
      <c r="L3" s="145"/>
      <c r="M3" s="8"/>
      <c r="N3" s="8"/>
      <c r="O3" s="2" t="s">
        <v>90</v>
      </c>
    </row>
    <row r="4" spans="1:15" s="11" customFormat="1" ht="21" customHeight="1">
      <c r="A4" s="8"/>
      <c r="B4" s="143"/>
      <c r="C4" s="14"/>
      <c r="D4" s="14"/>
      <c r="E4" s="39"/>
      <c r="F4" s="144"/>
      <c r="G4" s="39"/>
      <c r="H4" s="39"/>
      <c r="I4" s="39"/>
      <c r="J4" s="39"/>
      <c r="K4" s="39"/>
      <c r="L4" s="145"/>
      <c r="M4" s="8"/>
      <c r="N4" s="8"/>
      <c r="O4" s="2" t="s">
        <v>93</v>
      </c>
    </row>
    <row r="5" spans="1:15" s="11" customFormat="1" ht="21" customHeight="1">
      <c r="A5" s="8"/>
      <c r="B5" s="143"/>
      <c r="C5" s="14" t="str">
        <f>CONCATENATE(UPPER('1. Contact Details'!G9)," - DECLARATIONS")</f>
        <v xml:space="preserve"> - DECLARATIONS</v>
      </c>
      <c r="D5" s="14"/>
      <c r="E5" s="39"/>
      <c r="F5" s="144"/>
      <c r="G5" s="39"/>
      <c r="H5" s="39"/>
      <c r="I5" s="39"/>
      <c r="J5" s="39"/>
      <c r="K5" s="39"/>
      <c r="L5" s="145"/>
      <c r="M5" s="8"/>
      <c r="N5" s="8"/>
      <c r="O5" s="2" t="s">
        <v>213</v>
      </c>
    </row>
    <row r="6" spans="1:15" s="12" customFormat="1" ht="15.6">
      <c r="A6" s="8"/>
      <c r="B6" s="146"/>
      <c r="C6" s="15"/>
      <c r="D6" s="15"/>
      <c r="E6" s="147"/>
      <c r="F6" s="148"/>
      <c r="G6" s="147"/>
      <c r="H6" s="147"/>
      <c r="I6" s="147"/>
      <c r="J6" s="147"/>
      <c r="K6" s="147"/>
      <c r="L6" s="149"/>
      <c r="M6" s="8"/>
      <c r="N6" s="8"/>
      <c r="O6" s="2"/>
    </row>
    <row r="7" spans="1:15" s="125" customFormat="1">
      <c r="B7" s="126"/>
      <c r="C7" s="140"/>
      <c r="D7" s="140"/>
      <c r="E7" s="141"/>
      <c r="F7" s="141"/>
      <c r="G7" s="141"/>
      <c r="H7" s="141"/>
      <c r="I7" s="141"/>
      <c r="J7" s="141"/>
      <c r="K7" s="127"/>
      <c r="L7" s="128"/>
    </row>
    <row r="8" spans="1:15" s="125" customFormat="1" ht="15.75" customHeight="1">
      <c r="B8" s="129"/>
      <c r="C8" s="102" t="s">
        <v>214</v>
      </c>
      <c r="D8" s="101"/>
      <c r="E8" s="66"/>
      <c r="F8" s="66"/>
      <c r="G8" s="66"/>
      <c r="H8" s="66"/>
      <c r="I8" s="66"/>
      <c r="J8" s="66"/>
      <c r="K8" s="130"/>
      <c r="L8" s="131"/>
    </row>
    <row r="9" spans="1:15" s="125" customFormat="1" ht="9.75" customHeight="1">
      <c r="B9" s="129"/>
      <c r="C9" s="64"/>
      <c r="D9" s="64"/>
      <c r="E9" s="66"/>
      <c r="F9" s="66"/>
      <c r="G9" s="66"/>
      <c r="H9" s="66"/>
      <c r="I9" s="66"/>
      <c r="J9" s="66"/>
      <c r="K9" s="130"/>
      <c r="L9" s="131"/>
    </row>
    <row r="10" spans="1:15" s="132" customFormat="1" ht="12.95">
      <c r="B10" s="133"/>
      <c r="C10" s="108" t="s">
        <v>215</v>
      </c>
      <c r="D10" s="108"/>
      <c r="E10" s="108"/>
      <c r="F10" s="108"/>
      <c r="G10" s="108"/>
      <c r="H10" s="108"/>
      <c r="I10" s="108"/>
      <c r="J10" s="108"/>
      <c r="K10" s="134"/>
      <c r="L10" s="135"/>
    </row>
    <row r="11" spans="1:15" s="132" customFormat="1" ht="9.75" customHeight="1">
      <c r="B11" s="133"/>
      <c r="C11" s="108"/>
      <c r="D11" s="108"/>
      <c r="E11" s="108"/>
      <c r="F11" s="108"/>
      <c r="G11" s="108"/>
      <c r="H11" s="108"/>
      <c r="I11" s="108"/>
      <c r="J11" s="108"/>
      <c r="K11" s="134"/>
      <c r="L11" s="135"/>
    </row>
    <row r="12" spans="1:15" s="132" customFormat="1" ht="12.95">
      <c r="B12" s="133"/>
      <c r="C12" s="142" t="s">
        <v>216</v>
      </c>
      <c r="D12" s="108"/>
      <c r="E12" s="108"/>
      <c r="F12" s="108"/>
      <c r="G12" s="108"/>
      <c r="H12" s="108"/>
      <c r="I12" s="108"/>
      <c r="J12" s="108"/>
      <c r="K12" s="134"/>
      <c r="L12" s="135"/>
    </row>
    <row r="13" spans="1:15" s="132" customFormat="1" ht="12.95">
      <c r="B13" s="133"/>
      <c r="C13" s="108" t="s">
        <v>217</v>
      </c>
      <c r="D13" s="108"/>
      <c r="E13" s="108"/>
      <c r="F13" s="108"/>
      <c r="G13" s="108"/>
      <c r="H13" s="108"/>
      <c r="I13" s="108"/>
      <c r="J13" s="108"/>
      <c r="K13" s="136"/>
      <c r="L13" s="135"/>
    </row>
    <row r="14" spans="1:15" s="132" customFormat="1" ht="9.75" customHeight="1">
      <c r="B14" s="133"/>
      <c r="C14" s="108"/>
      <c r="D14" s="108"/>
      <c r="E14" s="108"/>
      <c r="F14" s="108"/>
      <c r="G14" s="108"/>
      <c r="H14" s="108"/>
      <c r="I14" s="108"/>
      <c r="J14" s="108"/>
      <c r="K14" s="134"/>
      <c r="L14" s="135"/>
    </row>
    <row r="15" spans="1:15" s="132" customFormat="1" ht="12.95">
      <c r="B15" s="133"/>
      <c r="C15" s="108" t="s">
        <v>218</v>
      </c>
      <c r="D15" s="108"/>
      <c r="E15" s="108"/>
      <c r="F15" s="108"/>
      <c r="G15" s="108"/>
      <c r="H15" s="108"/>
      <c r="I15" s="108"/>
      <c r="J15" s="108"/>
      <c r="K15" s="134"/>
      <c r="L15" s="135"/>
    </row>
    <row r="16" spans="1:15" s="132" customFormat="1" ht="12.95">
      <c r="B16" s="133"/>
      <c r="C16" s="108" t="s">
        <v>219</v>
      </c>
      <c r="D16" s="108"/>
      <c r="E16" s="108"/>
      <c r="F16" s="108"/>
      <c r="G16" s="108"/>
      <c r="H16" s="108"/>
      <c r="I16" s="108"/>
      <c r="J16" s="108"/>
      <c r="K16" s="136"/>
      <c r="L16" s="135"/>
    </row>
    <row r="17" spans="1:15" s="132" customFormat="1" ht="9.75" customHeight="1">
      <c r="B17" s="133"/>
      <c r="C17" s="108"/>
      <c r="D17" s="108"/>
      <c r="E17" s="108"/>
      <c r="F17" s="108"/>
      <c r="G17" s="108"/>
      <c r="H17" s="108"/>
      <c r="I17" s="108"/>
      <c r="J17" s="108"/>
      <c r="K17" s="134"/>
      <c r="L17" s="135"/>
    </row>
    <row r="18" spans="1:15" s="132" customFormat="1" ht="12.95">
      <c r="B18" s="133"/>
      <c r="C18" s="142" t="s">
        <v>220</v>
      </c>
      <c r="D18" s="108"/>
      <c r="E18" s="108"/>
      <c r="F18" s="108"/>
      <c r="G18" s="108"/>
      <c r="H18" s="108"/>
      <c r="I18" s="108"/>
      <c r="J18" s="108"/>
      <c r="K18" s="136"/>
      <c r="L18" s="135"/>
    </row>
    <row r="19" spans="1:15" s="132" customFormat="1" ht="9.75" customHeight="1">
      <c r="B19" s="133"/>
      <c r="C19" s="108"/>
      <c r="D19" s="108"/>
      <c r="E19" s="108"/>
      <c r="F19" s="108"/>
      <c r="G19" s="108"/>
      <c r="H19" s="108"/>
      <c r="I19" s="108"/>
      <c r="J19" s="108"/>
      <c r="K19" s="134"/>
      <c r="L19" s="135"/>
    </row>
    <row r="20" spans="1:15" s="132" customFormat="1" ht="12.95">
      <c r="B20" s="133"/>
      <c r="C20" s="108" t="s">
        <v>221</v>
      </c>
      <c r="D20" s="108"/>
      <c r="E20" s="108"/>
      <c r="F20" s="108"/>
      <c r="G20" s="108"/>
      <c r="H20" s="108"/>
      <c r="I20" s="108"/>
      <c r="J20" s="108"/>
      <c r="K20" s="136"/>
      <c r="L20" s="135"/>
    </row>
    <row r="21" spans="1:15" s="132" customFormat="1" ht="15" customHeight="1">
      <c r="B21" s="137"/>
      <c r="C21" s="117"/>
      <c r="D21" s="117"/>
      <c r="E21" s="117"/>
      <c r="F21" s="117"/>
      <c r="G21" s="117"/>
      <c r="H21" s="117"/>
      <c r="I21" s="117"/>
      <c r="J21" s="117"/>
      <c r="K21" s="138"/>
      <c r="L21" s="139"/>
    </row>
    <row r="22" spans="1:15" s="11" customFormat="1" ht="15" customHeight="1">
      <c r="A22" s="8"/>
      <c r="B22" s="13"/>
      <c r="C22" s="231"/>
      <c r="D22" s="231"/>
      <c r="E22" s="231"/>
      <c r="F22" s="231"/>
      <c r="G22" s="231"/>
      <c r="H22" s="231"/>
      <c r="I22" s="231"/>
      <c r="J22" s="231"/>
      <c r="K22" s="231"/>
      <c r="L22" s="232"/>
      <c r="M22" s="8"/>
      <c r="N22" s="8"/>
      <c r="O22" s="8"/>
    </row>
    <row r="23" spans="1:15" s="11" customFormat="1" ht="15.75" customHeight="1">
      <c r="A23" s="8"/>
      <c r="B23" s="143"/>
      <c r="C23" s="102" t="s">
        <v>222</v>
      </c>
      <c r="D23" s="101"/>
      <c r="E23" s="39"/>
      <c r="F23" s="39"/>
      <c r="G23" s="39"/>
      <c r="H23" s="39"/>
      <c r="I23" s="39"/>
      <c r="J23" s="39"/>
      <c r="K23" s="39"/>
      <c r="L23" s="145"/>
      <c r="M23" s="8"/>
      <c r="N23" s="8"/>
      <c r="O23" s="2"/>
    </row>
    <row r="24" spans="1:15" ht="9.75" customHeight="1">
      <c r="A24" s="8"/>
      <c r="B24" s="143"/>
      <c r="C24" s="64"/>
      <c r="D24" s="64"/>
      <c r="E24" s="39"/>
      <c r="F24" s="39"/>
      <c r="G24" s="39"/>
      <c r="H24" s="39"/>
      <c r="I24" s="39"/>
      <c r="J24" s="39"/>
      <c r="K24" s="39"/>
      <c r="L24" s="145"/>
      <c r="M24" s="8"/>
      <c r="N24" s="8"/>
      <c r="O24" s="8"/>
    </row>
    <row r="25" spans="1:15" s="106" customFormat="1" ht="12.95">
      <c r="B25" s="107"/>
      <c r="C25" s="108" t="s">
        <v>223</v>
      </c>
      <c r="D25" s="108"/>
      <c r="E25" s="109"/>
      <c r="F25" s="109"/>
      <c r="G25" s="109"/>
      <c r="H25" s="109"/>
      <c r="I25" s="109"/>
      <c r="J25" s="109"/>
      <c r="K25" s="109"/>
      <c r="L25" s="110"/>
    </row>
    <row r="26" spans="1:15" s="106" customFormat="1" ht="12.95">
      <c r="B26" s="107"/>
      <c r="C26" s="108" t="s">
        <v>224</v>
      </c>
      <c r="D26" s="108"/>
      <c r="E26" s="109"/>
      <c r="F26" s="109"/>
      <c r="G26" s="109"/>
      <c r="H26" s="109"/>
      <c r="I26" s="109"/>
      <c r="J26" s="109"/>
      <c r="K26" s="111"/>
      <c r="L26" s="110"/>
    </row>
    <row r="27" spans="1:15" s="106" customFormat="1" ht="9.75" customHeight="1">
      <c r="B27" s="107"/>
      <c r="C27" s="108"/>
      <c r="D27" s="108"/>
      <c r="E27" s="109"/>
      <c r="F27" s="109"/>
      <c r="G27" s="109"/>
      <c r="H27" s="109"/>
      <c r="I27" s="109"/>
      <c r="J27" s="109"/>
      <c r="K27" s="109"/>
      <c r="L27" s="110"/>
    </row>
    <row r="28" spans="1:15" s="106" customFormat="1" ht="12.95">
      <c r="B28" s="107"/>
      <c r="C28" s="108" t="s">
        <v>225</v>
      </c>
      <c r="D28" s="108"/>
      <c r="E28" s="109"/>
      <c r="F28" s="109"/>
      <c r="G28" s="109"/>
      <c r="H28" s="109"/>
      <c r="I28" s="109"/>
      <c r="J28" s="109"/>
      <c r="K28" s="109"/>
      <c r="L28" s="110"/>
    </row>
    <row r="29" spans="1:15" s="106" customFormat="1" ht="12.95">
      <c r="B29" s="107"/>
      <c r="C29" s="108" t="s">
        <v>226</v>
      </c>
      <c r="D29" s="108"/>
      <c r="E29" s="109"/>
      <c r="F29" s="109"/>
      <c r="G29" s="109"/>
      <c r="H29" s="109"/>
      <c r="I29" s="109"/>
      <c r="J29" s="109"/>
      <c r="K29" s="111"/>
      <c r="L29" s="110"/>
    </row>
    <row r="30" spans="1:15" s="106" customFormat="1" ht="9.75" customHeight="1">
      <c r="B30" s="107"/>
      <c r="C30" s="108"/>
      <c r="D30" s="108"/>
      <c r="E30" s="109"/>
      <c r="F30" s="109"/>
      <c r="G30" s="109"/>
      <c r="H30" s="109"/>
      <c r="I30" s="109"/>
      <c r="J30" s="109"/>
      <c r="K30" s="109"/>
      <c r="L30" s="110"/>
    </row>
    <row r="31" spans="1:15" s="106" customFormat="1" ht="12.95">
      <c r="B31" s="107"/>
      <c r="C31" s="108" t="s">
        <v>227</v>
      </c>
      <c r="D31" s="108"/>
      <c r="E31" s="109"/>
      <c r="F31" s="109"/>
      <c r="G31" s="109"/>
      <c r="H31" s="109"/>
      <c r="I31" s="109"/>
      <c r="J31" s="109"/>
      <c r="K31" s="109"/>
      <c r="L31" s="110"/>
    </row>
    <row r="32" spans="1:15" s="106" customFormat="1" ht="12.95">
      <c r="B32" s="107"/>
      <c r="C32" s="108" t="s">
        <v>228</v>
      </c>
      <c r="D32" s="108"/>
      <c r="E32" s="109"/>
      <c r="F32" s="109"/>
      <c r="G32" s="109"/>
      <c r="H32" s="109"/>
      <c r="I32" s="109"/>
      <c r="J32" s="109"/>
      <c r="K32" s="111"/>
      <c r="L32" s="110"/>
    </row>
    <row r="33" spans="1:15" s="106" customFormat="1" ht="9.75" customHeight="1">
      <c r="B33" s="107"/>
      <c r="C33" s="108"/>
      <c r="D33" s="108"/>
      <c r="E33" s="109"/>
      <c r="F33" s="109"/>
      <c r="G33" s="109"/>
      <c r="H33" s="109"/>
      <c r="I33" s="109"/>
      <c r="J33" s="109"/>
      <c r="K33" s="109"/>
      <c r="L33" s="110"/>
    </row>
    <row r="34" spans="1:15" s="106" customFormat="1" ht="12.95">
      <c r="B34" s="107"/>
      <c r="C34" s="108" t="s">
        <v>229</v>
      </c>
      <c r="D34" s="108"/>
      <c r="E34" s="109"/>
      <c r="F34" s="109"/>
      <c r="G34" s="109"/>
      <c r="H34" s="109"/>
      <c r="I34" s="109"/>
      <c r="J34" s="109"/>
      <c r="K34" s="109"/>
      <c r="L34" s="110"/>
    </row>
    <row r="35" spans="1:15" s="112" customFormat="1" ht="12.95">
      <c r="B35" s="113"/>
      <c r="C35" s="108" t="s">
        <v>230</v>
      </c>
      <c r="D35" s="108"/>
      <c r="E35" s="114"/>
      <c r="F35" s="114"/>
      <c r="G35" s="114"/>
      <c r="H35" s="114"/>
      <c r="I35" s="114"/>
      <c r="J35" s="114"/>
      <c r="K35" s="111"/>
      <c r="L35" s="115"/>
    </row>
    <row r="36" spans="1:15" s="106" customFormat="1" ht="15" customHeight="1">
      <c r="B36" s="116"/>
      <c r="C36" s="117"/>
      <c r="D36" s="117"/>
      <c r="E36" s="118"/>
      <c r="F36" s="118"/>
      <c r="G36" s="118"/>
      <c r="H36" s="118"/>
      <c r="I36" s="118"/>
      <c r="J36" s="118"/>
      <c r="K36" s="118"/>
      <c r="L36" s="119"/>
    </row>
    <row r="37" spans="1:15" s="11" customFormat="1" ht="15" customHeight="1">
      <c r="A37" s="8"/>
      <c r="B37" s="13"/>
      <c r="C37" s="231"/>
      <c r="D37" s="231"/>
      <c r="E37" s="231"/>
      <c r="F37" s="231"/>
      <c r="G37" s="231"/>
      <c r="H37" s="231"/>
      <c r="I37" s="231"/>
      <c r="J37" s="231"/>
      <c r="K37" s="231"/>
      <c r="L37" s="232"/>
      <c r="M37" s="8"/>
      <c r="N37" s="8"/>
      <c r="O37" s="8"/>
    </row>
    <row r="38" spans="1:15" s="11" customFormat="1" ht="15.75" customHeight="1">
      <c r="A38" s="8"/>
      <c r="B38" s="143"/>
      <c r="C38" s="102" t="s">
        <v>231</v>
      </c>
      <c r="D38" s="101"/>
      <c r="E38" s="39"/>
      <c r="F38" s="39"/>
      <c r="G38" s="39"/>
      <c r="H38" s="39"/>
      <c r="I38" s="39"/>
      <c r="J38" s="39"/>
      <c r="K38" s="39"/>
      <c r="L38" s="145"/>
      <c r="M38" s="8"/>
      <c r="N38" s="8"/>
      <c r="O38" s="2"/>
    </row>
    <row r="39" spans="1:15" ht="9.75" customHeight="1">
      <c r="A39" s="8"/>
      <c r="B39" s="143"/>
      <c r="C39" s="64"/>
      <c r="D39" s="64"/>
      <c r="E39" s="39"/>
      <c r="F39" s="39"/>
      <c r="G39" s="39"/>
      <c r="H39" s="39"/>
      <c r="I39" s="39"/>
      <c r="J39" s="39"/>
      <c r="K39" s="39"/>
      <c r="L39" s="145"/>
      <c r="M39" s="8"/>
      <c r="N39" s="8"/>
      <c r="O39" s="8"/>
    </row>
    <row r="40" spans="1:15" s="106" customFormat="1">
      <c r="B40" s="107"/>
      <c r="C40" s="108" t="s">
        <v>232</v>
      </c>
      <c r="D40" s="108"/>
      <c r="E40" s="109"/>
      <c r="F40" s="109"/>
      <c r="G40" s="109"/>
      <c r="H40" s="109"/>
      <c r="I40" s="109"/>
      <c r="J40" s="109"/>
      <c r="K40" s="39"/>
      <c r="L40" s="110"/>
    </row>
    <row r="41" spans="1:15" s="106" customFormat="1">
      <c r="B41" s="107"/>
      <c r="C41" s="108" t="s">
        <v>233</v>
      </c>
      <c r="D41" s="108"/>
      <c r="E41" s="109"/>
      <c r="F41" s="109"/>
      <c r="G41" s="109"/>
      <c r="H41" s="109"/>
      <c r="I41" s="109"/>
      <c r="J41" s="109"/>
      <c r="K41" s="39"/>
      <c r="L41" s="110"/>
    </row>
    <row r="42" spans="1:15" s="106" customFormat="1" ht="15" customHeight="1">
      <c r="B42" s="116"/>
      <c r="C42" s="117"/>
      <c r="D42" s="117"/>
      <c r="E42" s="118"/>
      <c r="F42" s="118"/>
      <c r="G42" s="118"/>
      <c r="H42" s="118"/>
      <c r="I42" s="118"/>
      <c r="J42" s="118"/>
      <c r="K42" s="118"/>
      <c r="L42" s="119"/>
    </row>
    <row r="43" spans="1:15" s="11" customFormat="1" ht="15" customHeight="1">
      <c r="A43" s="8"/>
      <c r="B43" s="13"/>
      <c r="C43" s="231"/>
      <c r="D43" s="231"/>
      <c r="E43" s="231"/>
      <c r="F43" s="231"/>
      <c r="G43" s="231"/>
      <c r="H43" s="231"/>
      <c r="I43" s="231"/>
      <c r="J43" s="231"/>
      <c r="K43" s="231"/>
      <c r="L43" s="232"/>
      <c r="M43" s="8"/>
      <c r="N43" s="8"/>
      <c r="O43" s="8"/>
    </row>
    <row r="44" spans="1:15" s="11" customFormat="1" ht="15.75" customHeight="1">
      <c r="A44" s="8"/>
      <c r="B44" s="143"/>
      <c r="C44" s="102" t="s">
        <v>234</v>
      </c>
      <c r="D44" s="101"/>
      <c r="E44" s="39"/>
      <c r="F44" s="39"/>
      <c r="G44" s="39"/>
      <c r="H44" s="39"/>
      <c r="I44" s="39"/>
      <c r="J44" s="39"/>
      <c r="K44" s="39"/>
      <c r="L44" s="145"/>
      <c r="M44" s="8"/>
      <c r="N44" s="8"/>
      <c r="O44" s="2"/>
    </row>
    <row r="45" spans="1:15" ht="9.75" customHeight="1">
      <c r="A45" s="8"/>
      <c r="B45" s="143"/>
      <c r="C45" s="64"/>
      <c r="D45" s="64"/>
      <c r="E45" s="39"/>
      <c r="F45" s="39"/>
      <c r="G45" s="39"/>
      <c r="H45" s="39"/>
      <c r="I45" s="39"/>
      <c r="J45" s="39"/>
      <c r="K45" s="39"/>
      <c r="L45" s="145"/>
      <c r="M45" s="8"/>
      <c r="N45" s="8"/>
      <c r="O45" s="8"/>
    </row>
    <row r="46" spans="1:15">
      <c r="A46" s="8"/>
      <c r="B46" s="143"/>
      <c r="C46" s="66" t="s">
        <v>235</v>
      </c>
      <c r="D46" s="66"/>
      <c r="E46" s="39"/>
      <c r="F46" s="39"/>
      <c r="G46" s="39"/>
      <c r="H46" s="39"/>
      <c r="I46" s="39"/>
      <c r="J46" s="39"/>
      <c r="K46" s="39"/>
      <c r="L46" s="145"/>
      <c r="M46" s="8"/>
      <c r="N46" s="8"/>
      <c r="O46" s="8"/>
    </row>
    <row r="47" spans="1:15">
      <c r="A47" s="8"/>
      <c r="B47" s="143"/>
      <c r="C47" s="66" t="s">
        <v>236</v>
      </c>
      <c r="D47" s="66"/>
      <c r="E47" s="39"/>
      <c r="F47" s="39"/>
      <c r="G47" s="39"/>
      <c r="H47" s="39"/>
      <c r="I47" s="39"/>
      <c r="J47" s="39"/>
      <c r="K47" s="39"/>
      <c r="L47" s="145"/>
      <c r="M47" s="8"/>
      <c r="N47" s="8"/>
      <c r="O47" s="8"/>
    </row>
    <row r="48" spans="1:15" ht="9.75" customHeight="1">
      <c r="A48" s="8"/>
      <c r="B48" s="143"/>
      <c r="C48" s="66"/>
      <c r="D48" s="66"/>
      <c r="E48" s="39"/>
      <c r="F48" s="39"/>
      <c r="G48" s="39"/>
      <c r="H48" s="39"/>
      <c r="I48" s="39"/>
      <c r="J48" s="39"/>
      <c r="K48" s="39"/>
      <c r="L48" s="145"/>
      <c r="M48" s="8"/>
      <c r="N48" s="8"/>
      <c r="O48" s="8"/>
    </row>
    <row r="49" spans="2:12" ht="18.75" customHeight="1">
      <c r="B49" s="143"/>
      <c r="C49" s="120" t="s">
        <v>237</v>
      </c>
      <c r="D49" s="229"/>
      <c r="E49" s="246"/>
      <c r="F49" s="247"/>
      <c r="G49" s="247" t="s">
        <v>238</v>
      </c>
      <c r="H49" s="229"/>
      <c r="I49" s="246"/>
      <c r="J49" s="39"/>
      <c r="K49" s="39"/>
      <c r="L49" s="145"/>
    </row>
    <row r="50" spans="2:12" ht="9.75" customHeight="1">
      <c r="B50" s="143"/>
      <c r="C50" s="120"/>
      <c r="D50" s="120"/>
      <c r="E50" s="247"/>
      <c r="F50" s="247"/>
      <c r="G50" s="247"/>
      <c r="H50" s="247"/>
      <c r="I50" s="247"/>
      <c r="J50" s="39"/>
      <c r="K50" s="39"/>
      <c r="L50" s="145"/>
    </row>
    <row r="51" spans="2:12" ht="18.75" customHeight="1">
      <c r="B51" s="143"/>
      <c r="C51" s="120" t="s">
        <v>239</v>
      </c>
      <c r="D51" s="229"/>
      <c r="E51" s="246"/>
      <c r="F51" s="247"/>
      <c r="G51" s="247" t="s">
        <v>240</v>
      </c>
      <c r="H51" s="248"/>
      <c r="I51" s="246"/>
      <c r="J51" s="39"/>
      <c r="K51" s="39"/>
      <c r="L51" s="145"/>
    </row>
    <row r="52" spans="2:12">
      <c r="B52" s="143"/>
      <c r="C52" s="66"/>
      <c r="D52" s="66"/>
      <c r="E52" s="39"/>
      <c r="F52" s="39"/>
      <c r="G52" s="39"/>
      <c r="H52" s="39"/>
      <c r="I52" s="39"/>
      <c r="J52" s="39"/>
      <c r="K52" s="39"/>
      <c r="L52" s="145"/>
    </row>
    <row r="53" spans="2:12">
      <c r="B53" s="146"/>
      <c r="C53" s="147"/>
      <c r="D53" s="147"/>
      <c r="E53" s="147"/>
      <c r="F53" s="147"/>
      <c r="G53" s="147"/>
      <c r="H53" s="147"/>
      <c r="I53" s="147"/>
      <c r="J53" s="147"/>
      <c r="K53" s="147"/>
      <c r="L53" s="149"/>
    </row>
  </sheetData>
  <mergeCells count="4">
    <mergeCell ref="H49:I49"/>
    <mergeCell ref="H51:I51"/>
    <mergeCell ref="D51:E51"/>
    <mergeCell ref="D49:E49"/>
  </mergeCells>
  <phoneticPr fontId="24" type="noConversion"/>
  <dataValidations count="1">
    <dataValidation type="list" allowBlank="1" showInputMessage="1" showErrorMessage="1" sqref="K35 K32 K29 K26 K20 K18 K16 K13" xr:uid="{00000000-0002-0000-0600-000000000000}">
      <formula1>$O$2:$O$4</formula1>
    </dataValidation>
  </dataValidations>
  <printOptions horizontalCentered="1"/>
  <pageMargins left="0.39370078740157483" right="0.39370078740157483" top="0.39370078740157483" bottom="0.59055118110236227" header="0.51181102362204722" footer="0.19685039370078741"/>
  <pageSetup scale="75" orientation="portrait" useFirstPageNumber="1" r:id="rId1"/>
  <headerFooter alignWithMargins="0">
    <oddFooter>&amp;L&amp;"Times New Roman,Bold Italic"&amp;14Seetec&amp;"-,Regular"&amp;11
&amp;8Page &amp;P of &amp;N&amp;CPRIVATE
CONFIDENTIAL (when completed)&amp;RSeetec Phase 2 Financial DD
v1.02   20th June 2017</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B4CACABD77E6541B316D4C453E8EBD2" ma:contentTypeVersion="38" ma:contentTypeDescription="Create a new document." ma:contentTypeScope="" ma:versionID="86fc21cd20632e5f8664d39629deac20">
  <xsd:schema xmlns:xsd="http://www.w3.org/2001/XMLSchema" xmlns:xs="http://www.w3.org/2001/XMLSchema" xmlns:p="http://schemas.microsoft.com/office/2006/metadata/properties" xmlns:ns2="7f4f84ad-965a-4894-9453-3638129b4d01" xmlns:ns3="90957e88-135a-4359-b51c-3a585f6e5720" targetNamespace="http://schemas.microsoft.com/office/2006/metadata/properties" ma:root="true" ma:fieldsID="281e8698a91031bb6a1b94d9cb6ecbec" ns2:_="" ns3:_="">
    <xsd:import namespace="7f4f84ad-965a-4894-9453-3638129b4d01"/>
    <xsd:import namespace="90957e88-135a-4359-b51c-3a585f6e5720"/>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BusinessArea" minOccurs="0"/>
                <xsd:element ref="ns2:DocumentOwner" minOccurs="0"/>
                <xsd:element ref="ns2:Function" minOccurs="0"/>
                <xsd:element ref="ns2:Area" minOccurs="0"/>
                <xsd:element ref="ns2:Country" minOccurs="0"/>
                <xsd:element ref="ns2:ReviewDate" minOccurs="0"/>
                <xsd:element ref="ns2:Classification" minOccurs="0"/>
                <xsd:element ref="ns2:V" minOccurs="0"/>
                <xsd:element ref="ns2:DocType" minOccurs="0"/>
                <xsd:element ref="ns2:DocAuthor" minOccurs="0"/>
                <xsd:element ref="ns2:SFLRelated" minOccurs="0"/>
                <xsd:element ref="ns2:DocRef_ISORegs_Notes" minOccurs="0"/>
                <xsd:element ref="ns2:Statu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f4f84ad-965a-4894-9453-3638129b4d0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LengthInSeconds" ma:index="16" nillable="true" ma:displayName="Length (seconds)"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87624f20-a294-4e3a-8b0d-5470c7471d3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BusinessArea" ma:index="23" nillable="true" ma:displayName="Business Function" ma:format="Dropdown" ma:internalName="BusinessArea">
      <xsd:complexType>
        <xsd:complexContent>
          <xsd:extension base="dms:MultiChoice">
            <xsd:sequence>
              <xsd:element name="Value" maxOccurs="unbounded" minOccurs="0" nillable="true">
                <xsd:simpleType>
                  <xsd:restriction base="dms:Choice">
                    <xsd:enumeration value="Interventions Alliance"/>
                    <xsd:enumeration value="Training"/>
                    <xsd:enumeration value="Group Functions"/>
                    <xsd:enumeration value="Ireland"/>
                    <xsd:enumeration value="Employment"/>
                    <xsd:enumeration value="Group"/>
                    <xsd:enumeration value="ARCHIVED DATA"/>
                    <xsd:enumeration value="ISO27001"/>
                    <xsd:enumeration value="Group excl Ireland &amp; Group Functions"/>
                    <xsd:enumeration value="Group excl Ireland &amp; IA"/>
                    <xsd:enumeration value="NexSphere/Tribal"/>
                    <xsd:enumeration value="Ireland &amp; Group Functions"/>
                    <xsd:enumeration value="Communities and Education"/>
                    <xsd:enumeration value="Business and Training"/>
                    <xsd:enumeration value="Pluss"/>
                    <xsd:enumeration value="Business Functions"/>
                  </xsd:restriction>
                </xsd:simpleType>
              </xsd:element>
            </xsd:sequence>
          </xsd:extension>
        </xsd:complexContent>
      </xsd:complexType>
    </xsd:element>
    <xsd:element name="DocumentOwner" ma:index="24" nillable="true" ma:displayName="Document Owner" ma:format="Dropdown" ma:list="UserInfo" ma:SharePointGroup="0" ma:internalName="Document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Function" ma:index="25" nillable="true" ma:displayName="Function" ma:format="Dropdown" ma:internalName="Function">
      <xsd:complexType>
        <xsd:complexContent>
          <xsd:extension base="dms:MultiChoice">
            <xsd:sequence>
              <xsd:element name="Value" maxOccurs="unbounded" minOccurs="0" nillable="true">
                <xsd:simpleType>
                  <xsd:restriction base="dms:Choice">
                    <xsd:enumeration value="Human Resources"/>
                    <xsd:enumeration value="Finance"/>
                    <xsd:enumeration value="Strategy and Growth"/>
                    <xsd:enumeration value="Commercial"/>
                    <xsd:enumeration value="DTS"/>
                    <xsd:enumeration value="Executive Governance and Business Support"/>
                    <xsd:enumeration value="Public Protection"/>
                    <xsd:enumeration value="Operations"/>
                    <xsd:enumeration value="PSRD"/>
                    <xsd:enumeration value="Curriculum"/>
                    <xsd:enumeration value="Quality"/>
                    <xsd:enumeration value="Safeguarding"/>
                    <xsd:enumeration value="Service Support"/>
                    <xsd:enumeration value="Professional Standards &amp; Dev"/>
                    <xsd:enumeration value="IAA"/>
                    <xsd:enumeration value="Manufacturing"/>
                    <xsd:enumeration value="EOT"/>
                    <xsd:enumeration value="Info Sec"/>
                    <xsd:enumeration value="CIAG"/>
                    <xsd:enumeration value="Marcomms"/>
                    <xsd:enumeration value="PREVENT"/>
                    <xsd:enumeration value="Payroll"/>
                    <xsd:enumeration value="Business Support"/>
                    <xsd:enumeration value="Rehabilitation &amp; Resettlement"/>
                    <xsd:enumeration value="Marcomms - Serv Directory"/>
                    <xsd:enumeration value="Strategy"/>
                  </xsd:restriction>
                </xsd:simpleType>
              </xsd:element>
            </xsd:sequence>
          </xsd:extension>
        </xsd:complexContent>
      </xsd:complexType>
    </xsd:element>
    <xsd:element name="Area" ma:index="26" nillable="true" ma:displayName="Team" ma:format="Dropdown" ma:internalName="Area">
      <xsd:complexType>
        <xsd:complexContent>
          <xsd:extension base="dms:MultiChoice">
            <xsd:sequence>
              <xsd:element name="Value" maxOccurs="unbounded" minOccurs="0" nillable="true">
                <xsd:simpleType>
                  <xsd:restriction base="dms:Choice">
                    <xsd:enumeration value="People Development"/>
                    <xsd:enumeration value="Marcomms"/>
                    <xsd:enumeration value="Estates &amp; Facilities"/>
                    <xsd:enumeration value="Health, Safety and Environment"/>
                    <xsd:enumeration value="Employee Relations"/>
                    <xsd:enumeration value="Finance Operations"/>
                    <xsd:enumeration value="Payroll and Pensions"/>
                    <xsd:enumeration value="Internal Audit and Assurance"/>
                    <xsd:enumeration value="Contract Management"/>
                    <xsd:enumeration value="Internal Comms and Engagement"/>
                    <xsd:enumeration value="Recruitment and Shared Services"/>
                    <xsd:enumeration value="Info Sec"/>
                    <xsd:enumeration value="Procurement"/>
                    <xsd:enumeration value="Data Protection"/>
                    <xsd:enumeration value="BCSSU"/>
                    <xsd:enumeration value="Risk"/>
                    <xsd:enumeration value="IAA - Bus Continuity"/>
                    <xsd:enumeration value="Doc Control"/>
                    <xsd:enumeration value="SHE - Manufacturing"/>
                    <xsd:enumeration value="IAA - Bus Continuity"/>
                    <xsd:enumeration value="Continuous Improvement"/>
                    <xsd:enumeration value="Volunteer Unit"/>
                    <xsd:enumeration value="HR"/>
                    <xsd:enumeration value="Internal Comms"/>
                    <xsd:enumeration value="E&amp;H UK"/>
                    <xsd:enumeration value="Safeguarding"/>
                    <xsd:enumeration value="Doc Control - General"/>
                    <xsd:enumeration value="- - - - -"/>
                    <xsd:enumeration value="Interventions Alliance"/>
                    <xsd:enumeration value="CMS"/>
                    <xsd:enumeration value="Certifications"/>
                    <xsd:enumeration value="PCPA - Client Consent"/>
                    <xsd:enumeration value="Spark"/>
                    <xsd:enumeration value="Infrastructure"/>
                    <xsd:enumeration value="CRS Accomodation"/>
                    <xsd:enumeration value="HR Data"/>
                    <xsd:enumeration value="CRS Personal Well Being"/>
                    <xsd:enumeration value="Applications"/>
                    <xsd:enumeration value="Company Secretary"/>
                    <xsd:enumeration value="CIAG"/>
                    <xsd:enumeration value="People Dev - Health&amp;Wellbeing"/>
                    <xsd:enumeration value="Learning &amp; Development"/>
                    <xsd:enumeration value="Project Ruby"/>
                    <xsd:enumeration value="Job Descriptions"/>
                  </xsd:restriction>
                </xsd:simpleType>
              </xsd:element>
            </xsd:sequence>
          </xsd:extension>
        </xsd:complexContent>
      </xsd:complexType>
    </xsd:element>
    <xsd:element name="Country" ma:index="27" nillable="true" ma:displayName="Country" ma:format="Dropdown" ma:internalName="Country">
      <xsd:simpleType>
        <xsd:restriction base="dms:Choice">
          <xsd:enumeration value="England"/>
          <xsd:enumeration value="Ireland"/>
          <xsd:enumeration value="Scotland"/>
          <xsd:enumeration value="Group"/>
          <xsd:enumeration value="Group excl IA"/>
          <xsd:enumeration value="Group excl Ireland"/>
          <xsd:enumeration value="IA only"/>
          <xsd:enumeration value="Group excl Pluss"/>
          <xsd:enumeration value="Group excl Ireland+Pluss"/>
          <xsd:enumeration value="Group incl Volunteers"/>
          <xsd:enumeration value="Group excl Ireland + Grp Function"/>
          <xsd:enumeration value="IA excl NCS"/>
          <xsd:enumeration value="Employability and Pluss CIC"/>
          <xsd:enumeration value="NexSphere"/>
          <xsd:enumeration value="Ireland + Group Functions"/>
          <xsd:enumeration value="Pluss"/>
          <xsd:enumeration value="Employment"/>
          <xsd:enumeration value="Group excl Comm &amp; Education"/>
          <xsd:enumeration value="Communities &amp; Education"/>
          <xsd:enumeration value="Group excl Pluss_NexSphere"/>
          <xsd:enumeration value="Training"/>
          <xsd:enumeration value="NexSphere-Tribal"/>
          <xsd:enumeration value="Tribal"/>
          <xsd:enumeration value="Health &amp; Wellbeing"/>
        </xsd:restriction>
      </xsd:simpleType>
    </xsd:element>
    <xsd:element name="ReviewDate" ma:index="28" nillable="true" ma:displayName="Review Date" ma:format="DateOnly" ma:internalName="ReviewDate">
      <xsd:simpleType>
        <xsd:restriction base="dms:DateTime"/>
      </xsd:simpleType>
    </xsd:element>
    <xsd:element name="Classification" ma:index="29" nillable="true" ma:displayName="Classification" ma:format="Dropdown" ma:internalName="Classification">
      <xsd:simpleType>
        <xsd:restriction base="dms:Choice">
          <xsd:enumeration value="Private"/>
          <xsd:enumeration value="Public"/>
          <xsd:enumeration value="Restricted"/>
          <xsd:enumeration value="Confidential"/>
          <xsd:enumeration value="Public / WEB SITE"/>
          <xsd:enumeration value="Private when complete"/>
          <xsd:enumeration value="Unknown"/>
          <xsd:enumeration value="Confidential when complete"/>
          <xsd:enumeration value="Restricted when complete"/>
          <xsd:enumeration value="not applicable"/>
        </xsd:restriction>
      </xsd:simpleType>
    </xsd:element>
    <xsd:element name="V" ma:index="30" nillable="true" ma:displayName="Vers" ma:format="Dropdown" ma:internalName="V">
      <xsd:simpleType>
        <xsd:restriction base="dms:Text">
          <xsd:maxLength value="255"/>
        </xsd:restriction>
      </xsd:simpleType>
    </xsd:element>
    <xsd:element name="DocType" ma:index="31" nillable="true" ma:displayName="Doc Type" ma:format="Dropdown" ma:internalName="DocType">
      <xsd:simpleType>
        <xsd:restriction base="dms:Choice">
          <xsd:enumeration value="Policy"/>
          <xsd:enumeration value="Procedure"/>
          <xsd:enumeration value="Guide"/>
          <xsd:enumeration value="Framework / Manual"/>
          <xsd:enumeration value="Form / Template / Assessment"/>
          <xsd:enumeration value="Certifications"/>
          <xsd:enumeration value="Statement / Strategy"/>
          <xsd:enumeration value="Manual"/>
          <xsd:enumeration value="Agreement"/>
          <xsd:enumeration value="Certificates"/>
          <xsd:enumeration value="LINK"/>
          <xsd:enumeration value="Poster"/>
          <xsd:enumeration value="Internal Doc"/>
          <xsd:enumeration value="Questionnaire"/>
          <xsd:enumeration value="Report"/>
          <xsd:enumeration value="FOLDER"/>
          <xsd:enumeration value="Process Map"/>
          <xsd:enumeration value="video"/>
          <xsd:enumeration value="Teams background"/>
          <xsd:enumeration value="News Story link"/>
          <xsd:enumeration value="Org Chart"/>
          <xsd:enumeration value="Pack"/>
          <xsd:enumeration value="Process"/>
          <xsd:enumeration value="Register"/>
          <xsd:enumeration value="Picture"/>
          <xsd:enumeration value="Recording"/>
          <xsd:enumeration value="Logos"/>
          <xsd:enumeration value="Letterhead"/>
          <xsd:enumeration value="Assessment"/>
          <xsd:enumeration value="Brochure"/>
          <xsd:enumeration value="Roadmap"/>
          <xsd:enumeration value="Client Consent"/>
          <xsd:enumeration value="Meeting - Minutes"/>
          <xsd:enumeration value="Letter"/>
          <xsd:enumeration value="template"/>
          <xsd:enumeration value="desk aide"/>
          <xsd:enumeration value="business card"/>
          <xsd:enumeration value="presentation"/>
          <xsd:enumeration value="news"/>
          <xsd:enumeration value="flowchart"/>
          <xsd:enumeration value="Handbook"/>
          <xsd:enumeration value="decision tree"/>
          <xsd:enumeration value="checklist"/>
          <xsd:enumeration value="schedule"/>
          <xsd:enumeration value="ToR"/>
          <xsd:enumeration value="Rate Card"/>
          <xsd:enumeration value="Ballot Winners"/>
          <xsd:enumeration value="Job Descriptions"/>
          <xsd:enumeration value="Notice"/>
        </xsd:restriction>
      </xsd:simpleType>
    </xsd:element>
    <xsd:element name="DocAuthor" ma:index="32" nillable="true" ma:displayName="Doc Author" ma:format="Dropdown" ma:list="UserInfo" ma:SharePointGroup="0" ma:internalName="DocAutho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FLRelated" ma:index="33" nillable="true" ma:displayName="SFL Related" ma:format="Dropdown" ma:internalName="SFLRelated">
      <xsd:simpleType>
        <xsd:restriction base="dms:Text">
          <xsd:maxLength value="255"/>
        </xsd:restriction>
      </xsd:simpleType>
    </xsd:element>
    <xsd:element name="DocRef_ISORegs_Notes" ma:index="34" nillable="true" ma:displayName="Doc Ref_ISO Regs_Notes" ma:format="Dropdown" ma:internalName="DocRef_ISORegs_Notes">
      <xsd:simpleType>
        <xsd:restriction base="dms:Note">
          <xsd:maxLength value="255"/>
        </xsd:restriction>
      </xsd:simpleType>
    </xsd:element>
    <xsd:element name="Status" ma:index="35" nillable="true" ma:displayName="Status" ma:format="Dropdown" ma:internalName="Status">
      <xsd:simpleType>
        <xsd:union memberTypes="dms:Text">
          <xsd:simpleType>
            <xsd:restriction base="dms:Choice">
              <xsd:enumeration value="Published"/>
              <xsd:enumeration value="Checked out"/>
              <xsd:enumeration value="Under Review"/>
              <xsd:enumeration value="Needs Reviewing"/>
              <xsd:enumeration value="FOLDER"/>
              <xsd:enumeration value="Archived"/>
              <xsd:enumeration value="CONTACT TEAM"/>
              <xsd:enumeration value="Working doc"/>
              <xsd:enumeration value="BEING DISCONTINUED"/>
            </xsd:restriction>
          </xsd:simpleType>
        </xsd:union>
      </xsd:simpleType>
    </xsd:element>
    <xsd:element name="MediaServiceSearchProperties" ma:index="3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0957e88-135a-4359-b51c-3a585f6e5720"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682a8b3e-e79f-4e1f-a0ca-e6efdad5cf3d}" ma:internalName="TaxCatchAll" ma:showField="CatchAllData" ma:web="90957e88-135a-4359-b51c-3a585f6e572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90957e88-135a-4359-b51c-3a585f6e5720" xsi:nil="true"/>
    <lcf76f155ced4ddcb4097134ff3c332f xmlns="7f4f84ad-965a-4894-9453-3638129b4d01">
      <Terms xmlns="http://schemas.microsoft.com/office/infopath/2007/PartnerControls"/>
    </lcf76f155ced4ddcb4097134ff3c332f>
    <DocumentOwner xmlns="7f4f84ad-965a-4894-9453-3638129b4d01">
      <UserInfo>
        <DisplayName>Sam Black</DisplayName>
        <AccountId>240</AccountId>
        <AccountType/>
      </UserInfo>
    </DocumentOwner>
    <Function xmlns="7f4f84ad-965a-4894-9453-3638129b4d01">
      <Value>Commercial</Value>
    </Function>
    <BusinessArea xmlns="7f4f84ad-965a-4894-9453-3638129b4d01">
      <Value>Group Functions</Value>
    </BusinessArea>
    <Area xmlns="7f4f84ad-965a-4894-9453-3638129b4d01">
      <Value>Contract Management</Value>
    </Area>
    <DocType xmlns="7f4f84ad-965a-4894-9453-3638129b4d01">Form / Template / Assessment</DocType>
    <Country xmlns="7f4f84ad-965a-4894-9453-3638129b4d01">Group</Country>
    <V xmlns="7f4f84ad-965a-4894-9453-3638129b4d01">v1.0 0723</V>
    <SFLRelated xmlns="7f4f84ad-965a-4894-9453-3638129b4d01">no</SFLRelated>
    <ReviewDate xmlns="7f4f84ad-965a-4894-9453-3638129b4d01">2025-07-30T07:00:00+00:00</ReviewDate>
    <DocAuthor xmlns="7f4f84ad-965a-4894-9453-3638129b4d01">
      <UserInfo>
        <DisplayName/>
        <AccountId xsi:nil="true"/>
        <AccountType/>
      </UserInfo>
    </DocAuthor>
    <Classification xmlns="7f4f84ad-965a-4894-9453-3638129b4d01">Private</Classification>
    <DocRef_ISORegs_Notes xmlns="7f4f84ad-965a-4894-9453-3638129b4d01" xsi:nil="true"/>
    <Status xmlns="7f4f84ad-965a-4894-9453-3638129b4d01">Published</Statu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967A905-7352-4727-8CD6-42FB6E03AB2F}"/>
</file>

<file path=customXml/itemProps2.xml><?xml version="1.0" encoding="utf-8"?>
<ds:datastoreItem xmlns:ds="http://schemas.openxmlformats.org/officeDocument/2006/customXml" ds:itemID="{779C1169-7480-4085-ABD0-FD893380380B}"/>
</file>

<file path=customXml/itemProps3.xml><?xml version="1.0" encoding="utf-8"?>
<ds:datastoreItem xmlns:ds="http://schemas.openxmlformats.org/officeDocument/2006/customXml" ds:itemID="{41374099-D8F6-47CF-B263-9E6E789C56FB}"/>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IT</dc:creator>
  <cp:keywords/>
  <dc:description/>
  <cp:lastModifiedBy/>
  <cp:revision/>
  <dcterms:created xsi:type="dcterms:W3CDTF">2010-08-31T13:10:22Z</dcterms:created>
  <dcterms:modified xsi:type="dcterms:W3CDTF">2025-07-09T09:50:32Z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0x0101009B4CACABD77E6541B316D4C453E8EBD2</vt:lpwstr>
  </property>
  <property fmtid="{D5CDD505-2E9C-101B-9397-08002B2CF9AE}" pid="3" name="MediaServiceImageTags">
    <vt:lpwstr/>
  </property>
</Properties>
</file>