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tering\New contact details per Solicitor\Final\"/>
    </mc:Choice>
  </mc:AlternateContent>
  <bookViews>
    <workbookView xWindow="0" yWindow="0" windowWidth="22092" windowHeight="7944"/>
  </bookViews>
  <sheets>
    <sheet name="TUPE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</calcChain>
</file>

<file path=xl/sharedStrings.xml><?xml version="1.0" encoding="utf-8"?>
<sst xmlns="http://schemas.openxmlformats.org/spreadsheetml/2006/main" count="122" uniqueCount="59">
  <si>
    <t>x1</t>
  </si>
  <si>
    <t>x2</t>
  </si>
  <si>
    <t>See table below</t>
  </si>
  <si>
    <t>NEST</t>
  </si>
  <si>
    <t>Hackbridge Primary</t>
  </si>
  <si>
    <t>STANDARD SICKNESS ENTITLEMENT</t>
  </si>
  <si>
    <t>Length of service (years)</t>
  </si>
  <si>
    <t>Sickness Benefit</t>
  </si>
  <si>
    <t>26 Weeks – 1 year</t>
  </si>
  <si>
    <t xml:space="preserve">Your full salary inclusive of SSP for 5 days </t>
  </si>
  <si>
    <t>1 – 5 years</t>
  </si>
  <si>
    <t xml:space="preserve">Your full salary inclusive of SSP for 10 days </t>
  </si>
  <si>
    <t>5 years +</t>
  </si>
  <si>
    <t xml:space="preserve">Your full salary inclusive of SSP for 15 days </t>
  </si>
  <si>
    <t>BOROUGH4 SICKNESS ENTITLEMENT</t>
  </si>
  <si>
    <t>0 yrs</t>
  </si>
  <si>
    <t>4.33 weeks full pay</t>
  </si>
  <si>
    <t>4 months or more</t>
  </si>
  <si>
    <t>4.33 weeks full pay; 8.66 weeks half pay</t>
  </si>
  <si>
    <t>1 year or more</t>
  </si>
  <si>
    <t>8.66 weeks full pay; 8.66 weeks half pay</t>
  </si>
  <si>
    <t>2 years or more</t>
  </si>
  <si>
    <t>17.32 weeks full pay; 17.32 weeks half pay</t>
  </si>
  <si>
    <t>3 years or more</t>
  </si>
  <si>
    <t>21.65 weeks full pay; 21.65 weeks half pay</t>
  </si>
  <si>
    <t>26 weeks full pay; 26 weeks half pay</t>
  </si>
  <si>
    <t>Catering Assistant</t>
  </si>
  <si>
    <t>Term time</t>
  </si>
  <si>
    <t>31 days inc BH</t>
  </si>
  <si>
    <t>6 months full + 6 months half CSP</t>
  </si>
  <si>
    <t>20 days + BH (pro-rated)</t>
  </si>
  <si>
    <t>Chef Manager</t>
  </si>
  <si>
    <t>28 days inc BH</t>
  </si>
  <si>
    <t>LGPS</t>
  </si>
  <si>
    <t>London Road Campus</t>
  </si>
  <si>
    <t>Spencer Road Nursery</t>
  </si>
  <si>
    <t>52 weeks</t>
  </si>
  <si>
    <t>20 days + BH</t>
  </si>
  <si>
    <t>Length of service</t>
  </si>
  <si>
    <t>Sickness BENEFIT</t>
  </si>
  <si>
    <t>*4th Day onwards for kitchen staff. No waiting period for Managers.</t>
  </si>
  <si>
    <t>Location</t>
  </si>
  <si>
    <t>Job Description</t>
  </si>
  <si>
    <t>Contract Type</t>
  </si>
  <si>
    <t>Contractal weekly hours</t>
  </si>
  <si>
    <t>Hourly rate</t>
  </si>
  <si>
    <t>Total holiday weeks</t>
  </si>
  <si>
    <t>Total Working Weeks</t>
  </si>
  <si>
    <t>Total Weeks Paid</t>
  </si>
  <si>
    <t>Annual Salary</t>
  </si>
  <si>
    <t>Holiday rules</t>
  </si>
  <si>
    <t>Sickness entitlement</t>
  </si>
  <si>
    <t>Life Insurance</t>
  </si>
  <si>
    <t>Pension Scheme</t>
  </si>
  <si>
    <t>EE%</t>
  </si>
  <si>
    <t>ER%</t>
  </si>
  <si>
    <t>APPENDIX B</t>
  </si>
  <si>
    <t xml:space="preserve">Federation of Hackbridge Primary School and Spencer Nursery School </t>
  </si>
  <si>
    <t>Existing Staff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</si>
</sst>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right"/>
    </xf>
    <xf numFmtId="2" fontId="0" fillId="0" borderId="1" xfId="0" applyNumberFormat="1" applyBorder="1"/>
    <xf numFmtId="0" fontId="0" fillId="0" borderId="1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49" fontId="0" fillId="0" borderId="1" xfId="0" applyNumberFormat="1" applyBorder="1"/>
    <xf numFmtId="15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/>
    <xf numFmtId="44" fontId="0" fillId="3" borderId="1" xfId="0" applyNumberFormat="1" applyFill="1" applyBorder="1"/>
    <xf numFmtId="0" fontId="0" fillId="2" borderId="1" xfId="0" applyFill="1" applyBorder="1"/>
    <xf numFmtId="0" fontId="1" fillId="2" borderId="13" xfId="0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864870</xdr:colOff>
      <xdr:row>6</xdr:row>
      <xdr:rowOff>184331</xdr:rowOff>
    </xdr:to>
    <xdr:pic>
      <xdr:nvPicPr>
        <xdr:cNvPr id="4" name="Picture 3" descr="A logo of a school&#10;&#10;AI-generated content may be incorrect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70114"/>
          <a:ext cx="864870" cy="9245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1032510</xdr:colOff>
      <xdr:row>5</xdr:row>
      <xdr:rowOff>103958</xdr:rowOff>
    </xdr:to>
    <xdr:pic>
      <xdr:nvPicPr>
        <xdr:cNvPr id="5" name="Picture 4" descr="A cartoon train with wheels&#10;&#10;AI-generated content may be incorrect.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5829" y="370114"/>
          <a:ext cx="1032510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36"/>
  <sheetViews>
    <sheetView tabSelected="1" zoomScale="70" zoomScaleNormal="70" workbookViewId="0">
      <selection activeCell="C6" sqref="C6"/>
    </sheetView>
  </sheetViews>
  <sheetFormatPr defaultColWidth="19.33203125" defaultRowHeight="14.4" x14ac:dyDescent="0.3"/>
  <cols>
    <col min="1" max="1" width="16.6640625" bestFit="1" customWidth="1"/>
    <col min="2" max="2" width="16.6640625" customWidth="1"/>
    <col min="3" max="3" width="29.44140625" bestFit="1" customWidth="1"/>
    <col min="4" max="4" width="22.6640625" bestFit="1" customWidth="1"/>
    <col min="5" max="5" width="23" bestFit="1" customWidth="1"/>
    <col min="6" max="6" width="18" bestFit="1" customWidth="1"/>
    <col min="7" max="7" width="13.6640625" bestFit="1" customWidth="1"/>
    <col min="8" max="8" width="13.5546875" bestFit="1" customWidth="1"/>
    <col min="9" max="9" width="20.6640625" bestFit="1" customWidth="1"/>
    <col min="10" max="10" width="16.33203125" bestFit="1" customWidth="1"/>
    <col min="11" max="11" width="20.33203125" bestFit="1" customWidth="1"/>
    <col min="12" max="12" width="24.6640625" bestFit="1" customWidth="1"/>
    <col min="13" max="13" width="15.6640625" bestFit="1" customWidth="1"/>
    <col min="14" max="14" width="10.33203125" bestFit="1" customWidth="1"/>
    <col min="15" max="15" width="10.44140625" bestFit="1" customWidth="1"/>
    <col min="16" max="16" width="8.33203125" bestFit="1" customWidth="1"/>
    <col min="17" max="17" width="23.44140625" bestFit="1" customWidth="1"/>
    <col min="18" max="18" width="19" bestFit="1" customWidth="1"/>
    <col min="19" max="19" width="33.33203125" customWidth="1"/>
    <col min="20" max="20" width="37.6640625" bestFit="1" customWidth="1"/>
    <col min="21" max="21" width="14.6640625" bestFit="1" customWidth="1"/>
    <col min="22" max="23" width="10.6640625" bestFit="1" customWidth="1"/>
    <col min="24" max="24" width="20.6640625" bestFit="1" customWidth="1"/>
    <col min="25" max="25" width="19" bestFit="1" customWidth="1"/>
    <col min="26" max="26" width="22.6640625" bestFit="1" customWidth="1"/>
    <col min="27" max="27" width="21.33203125" bestFit="1" customWidth="1"/>
    <col min="28" max="28" width="20.6640625" bestFit="1" customWidth="1"/>
    <col min="29" max="29" width="19" bestFit="1" customWidth="1"/>
    <col min="30" max="30" width="22.6640625" bestFit="1" customWidth="1"/>
    <col min="31" max="31" width="21.33203125" bestFit="1" customWidth="1"/>
    <col min="32" max="32" width="20.6640625" bestFit="1" customWidth="1"/>
    <col min="33" max="33" width="19" bestFit="1" customWidth="1"/>
    <col min="34" max="34" width="22.6640625" bestFit="1" customWidth="1"/>
    <col min="35" max="35" width="21.33203125" bestFit="1" customWidth="1"/>
    <col min="36" max="36" width="20.6640625" bestFit="1" customWidth="1"/>
    <col min="37" max="37" width="19" bestFit="1" customWidth="1"/>
    <col min="38" max="38" width="22.6640625" bestFit="1" customWidth="1"/>
    <col min="39" max="39" width="21.33203125" bestFit="1" customWidth="1"/>
    <col min="40" max="40" width="20.6640625" bestFit="1" customWidth="1"/>
    <col min="41" max="41" width="19" bestFit="1" customWidth="1"/>
    <col min="42" max="42" width="22.6640625" bestFit="1" customWidth="1"/>
    <col min="43" max="43" width="21.33203125" bestFit="1" customWidth="1"/>
    <col min="44" max="44" width="20.6640625" bestFit="1" customWidth="1"/>
    <col min="45" max="45" width="19" bestFit="1" customWidth="1"/>
    <col min="46" max="46" width="22.6640625" bestFit="1" customWidth="1"/>
    <col min="47" max="47" width="21.33203125" bestFit="1" customWidth="1"/>
    <col min="48" max="48" width="20.6640625" bestFit="1" customWidth="1"/>
    <col min="49" max="49" width="19" bestFit="1" customWidth="1"/>
    <col min="50" max="50" width="22.6640625" bestFit="1" customWidth="1"/>
    <col min="51" max="51" width="21.33203125" bestFit="1" customWidth="1"/>
  </cols>
  <sheetData>
    <row r="9" spans="2:4" ht="15.6" x14ac:dyDescent="0.3">
      <c r="D9" s="26" t="s">
        <v>56</v>
      </c>
    </row>
    <row r="10" spans="2:4" x14ac:dyDescent="0.3">
      <c r="D10" s="27"/>
    </row>
    <row r="11" spans="2:4" ht="15.6" x14ac:dyDescent="0.3">
      <c r="D11" s="26" t="s">
        <v>57</v>
      </c>
    </row>
    <row r="12" spans="2:4" ht="15.6" x14ac:dyDescent="0.3">
      <c r="D12" s="26" t="s">
        <v>58</v>
      </c>
    </row>
    <row r="13" spans="2:4" x14ac:dyDescent="0.3">
      <c r="B13" s="27"/>
    </row>
    <row r="18" spans="1:19" ht="28.8" x14ac:dyDescent="0.3">
      <c r="A18" s="24" t="s">
        <v>41</v>
      </c>
      <c r="B18" s="25" t="s">
        <v>42</v>
      </c>
      <c r="C18" s="24" t="s">
        <v>43</v>
      </c>
      <c r="D18" s="24" t="s">
        <v>44</v>
      </c>
      <c r="E18" s="24" t="s">
        <v>45</v>
      </c>
      <c r="F18" s="24" t="s">
        <v>46</v>
      </c>
      <c r="G18" s="24" t="s">
        <v>47</v>
      </c>
      <c r="H18" s="24" t="s">
        <v>48</v>
      </c>
      <c r="I18" s="24" t="s">
        <v>49</v>
      </c>
      <c r="J18" s="24" t="s">
        <v>50</v>
      </c>
      <c r="K18" s="24" t="s">
        <v>51</v>
      </c>
      <c r="L18" s="24" t="s">
        <v>52</v>
      </c>
      <c r="M18" s="24" t="s">
        <v>53</v>
      </c>
      <c r="N18" s="24" t="s">
        <v>54</v>
      </c>
      <c r="O18" s="24" t="s">
        <v>55</v>
      </c>
    </row>
    <row r="20" spans="1:19" x14ac:dyDescent="0.3">
      <c r="A20" s="15" t="s">
        <v>4</v>
      </c>
      <c r="B20" s="15" t="s">
        <v>26</v>
      </c>
      <c r="C20" s="16" t="s">
        <v>27</v>
      </c>
      <c r="D20" s="2">
        <v>23.75</v>
      </c>
      <c r="E20" s="17">
        <v>13.85</v>
      </c>
      <c r="F20" s="18">
        <v>6.20357</v>
      </c>
      <c r="G20" s="18">
        <v>38.6</v>
      </c>
      <c r="H20" s="18">
        <f>F20+G20</f>
        <v>44.803570000000001</v>
      </c>
      <c r="I20" s="19">
        <f>D20*E20*H20</f>
        <v>14737.574306875</v>
      </c>
      <c r="J20" s="3" t="s">
        <v>28</v>
      </c>
      <c r="K20" s="3" t="s">
        <v>29</v>
      </c>
      <c r="L20" s="3" t="s">
        <v>0</v>
      </c>
      <c r="M20" s="3" t="s">
        <v>3</v>
      </c>
      <c r="N20" s="1">
        <v>5</v>
      </c>
      <c r="O20" s="1">
        <v>3</v>
      </c>
    </row>
    <row r="21" spans="1:19" ht="15" thickBot="1" x14ac:dyDescent="0.35">
      <c r="A21" s="15" t="s">
        <v>4</v>
      </c>
      <c r="B21" s="15" t="s">
        <v>26</v>
      </c>
      <c r="C21" s="16" t="s">
        <v>27</v>
      </c>
      <c r="D21" s="2">
        <v>18.75</v>
      </c>
      <c r="E21" s="17">
        <v>13.85</v>
      </c>
      <c r="F21" s="18">
        <v>4.6586169999999996</v>
      </c>
      <c r="G21" s="18">
        <v>38.6</v>
      </c>
      <c r="H21" s="18">
        <f t="shared" ref="H21:H28" si="0">F21+G21</f>
        <v>43.258617000000001</v>
      </c>
      <c r="I21" s="19">
        <f t="shared" ref="I21:I29" si="1">D21*E21*H21</f>
        <v>11233.722102187501</v>
      </c>
      <c r="J21" s="3" t="s">
        <v>30</v>
      </c>
      <c r="K21" s="20" t="s">
        <v>2</v>
      </c>
      <c r="L21" s="3" t="s">
        <v>0</v>
      </c>
      <c r="M21" s="3" t="s">
        <v>3</v>
      </c>
      <c r="N21" s="1">
        <v>5</v>
      </c>
      <c r="O21" s="1">
        <v>3</v>
      </c>
    </row>
    <row r="22" spans="1:19" x14ac:dyDescent="0.3">
      <c r="A22" s="15" t="s">
        <v>4</v>
      </c>
      <c r="B22" s="15" t="s">
        <v>26</v>
      </c>
      <c r="C22" s="16" t="s">
        <v>27</v>
      </c>
      <c r="D22" s="2">
        <v>17.5</v>
      </c>
      <c r="E22" s="17">
        <v>13.85</v>
      </c>
      <c r="F22" s="18">
        <v>4.6586169999999996</v>
      </c>
      <c r="G22" s="18">
        <v>38.6</v>
      </c>
      <c r="H22" s="18">
        <f t="shared" si="0"/>
        <v>43.258617000000001</v>
      </c>
      <c r="I22" s="19">
        <f t="shared" si="1"/>
        <v>10484.807295375</v>
      </c>
      <c r="J22" s="3" t="s">
        <v>30</v>
      </c>
      <c r="K22" s="20" t="s">
        <v>2</v>
      </c>
      <c r="L22" s="3" t="s">
        <v>0</v>
      </c>
      <c r="M22" s="3" t="s">
        <v>3</v>
      </c>
      <c r="N22" s="1">
        <v>5</v>
      </c>
      <c r="O22" s="1">
        <v>3</v>
      </c>
      <c r="R22" s="37" t="s">
        <v>5</v>
      </c>
      <c r="S22" s="38"/>
    </row>
    <row r="23" spans="1:19" x14ac:dyDescent="0.3">
      <c r="A23" s="15" t="s">
        <v>4</v>
      </c>
      <c r="B23" s="15" t="s">
        <v>26</v>
      </c>
      <c r="C23" s="16" t="s">
        <v>27</v>
      </c>
      <c r="D23" s="2">
        <v>20</v>
      </c>
      <c r="E23" s="17">
        <v>13.85</v>
      </c>
      <c r="F23" s="18">
        <v>4.6586169999999996</v>
      </c>
      <c r="G23" s="18">
        <v>38.6</v>
      </c>
      <c r="H23" s="18">
        <f t="shared" si="0"/>
        <v>43.258617000000001</v>
      </c>
      <c r="I23" s="19">
        <f t="shared" si="1"/>
        <v>11982.636909000001</v>
      </c>
      <c r="J23" s="3" t="s">
        <v>30</v>
      </c>
      <c r="K23" s="20" t="s">
        <v>2</v>
      </c>
      <c r="L23" s="3" t="s">
        <v>0</v>
      </c>
      <c r="M23" s="3" t="s">
        <v>3</v>
      </c>
      <c r="N23" s="1">
        <v>5</v>
      </c>
      <c r="O23" s="1">
        <v>3</v>
      </c>
      <c r="R23" s="4" t="s">
        <v>6</v>
      </c>
      <c r="S23" s="5" t="s">
        <v>7</v>
      </c>
    </row>
    <row r="24" spans="1:19" x14ac:dyDescent="0.3">
      <c r="A24" s="15" t="s">
        <v>4</v>
      </c>
      <c r="B24" s="15" t="s">
        <v>26</v>
      </c>
      <c r="C24" s="16" t="s">
        <v>27</v>
      </c>
      <c r="D24" s="2">
        <v>20</v>
      </c>
      <c r="E24" s="17">
        <v>13.85</v>
      </c>
      <c r="F24" s="18">
        <v>4.6586169999999996</v>
      </c>
      <c r="G24" s="18">
        <v>38.6</v>
      </c>
      <c r="H24" s="18">
        <f t="shared" si="0"/>
        <v>43.258617000000001</v>
      </c>
      <c r="I24" s="19">
        <f t="shared" si="1"/>
        <v>11982.636909000001</v>
      </c>
      <c r="J24" s="3" t="s">
        <v>30</v>
      </c>
      <c r="K24" s="20" t="s">
        <v>2</v>
      </c>
      <c r="L24" s="3" t="s">
        <v>0</v>
      </c>
      <c r="M24" s="3" t="s">
        <v>3</v>
      </c>
      <c r="N24" s="1">
        <v>5</v>
      </c>
      <c r="O24" s="1">
        <v>3</v>
      </c>
      <c r="R24" s="6" t="s">
        <v>8</v>
      </c>
      <c r="S24" s="7" t="s">
        <v>9</v>
      </c>
    </row>
    <row r="25" spans="1:19" x14ac:dyDescent="0.3">
      <c r="A25" s="15" t="s">
        <v>4</v>
      </c>
      <c r="B25" s="15" t="s">
        <v>31</v>
      </c>
      <c r="C25" s="16" t="s">
        <v>27</v>
      </c>
      <c r="D25" s="2">
        <v>32.5</v>
      </c>
      <c r="E25" s="17">
        <v>14.56</v>
      </c>
      <c r="F25" s="18">
        <v>5.6</v>
      </c>
      <c r="G25" s="18">
        <v>38.6</v>
      </c>
      <c r="H25" s="18">
        <f t="shared" si="0"/>
        <v>44.2</v>
      </c>
      <c r="I25" s="19">
        <f t="shared" si="1"/>
        <v>20915.440000000002</v>
      </c>
      <c r="J25" s="3" t="s">
        <v>32</v>
      </c>
      <c r="K25" s="3" t="s">
        <v>29</v>
      </c>
      <c r="L25" s="3" t="s">
        <v>1</v>
      </c>
      <c r="M25" s="3" t="s">
        <v>33</v>
      </c>
      <c r="N25" s="1">
        <v>5.8</v>
      </c>
      <c r="O25" s="1">
        <v>23.7</v>
      </c>
      <c r="R25" s="6" t="s">
        <v>10</v>
      </c>
      <c r="S25" s="7" t="s">
        <v>11</v>
      </c>
    </row>
    <row r="26" spans="1:19" ht="15" thickBot="1" x14ac:dyDescent="0.35">
      <c r="A26" s="15" t="s">
        <v>34</v>
      </c>
      <c r="B26" s="15" t="s">
        <v>26</v>
      </c>
      <c r="C26" s="16" t="s">
        <v>27</v>
      </c>
      <c r="D26" s="2">
        <v>18.75</v>
      </c>
      <c r="E26" s="17">
        <v>13.85</v>
      </c>
      <c r="F26" s="18">
        <v>4.6586169999999996</v>
      </c>
      <c r="G26" s="18">
        <v>38.6</v>
      </c>
      <c r="H26" s="18">
        <f t="shared" si="0"/>
        <v>43.258617000000001</v>
      </c>
      <c r="I26" s="19">
        <f t="shared" si="1"/>
        <v>11233.722102187501</v>
      </c>
      <c r="J26" s="3" t="s">
        <v>30</v>
      </c>
      <c r="K26" s="20" t="s">
        <v>2</v>
      </c>
      <c r="L26" s="3" t="s">
        <v>0</v>
      </c>
      <c r="M26" s="3" t="s">
        <v>3</v>
      </c>
      <c r="N26" s="1">
        <v>5</v>
      </c>
      <c r="O26" s="1">
        <v>3</v>
      </c>
      <c r="R26" s="8" t="s">
        <v>12</v>
      </c>
      <c r="S26" s="9" t="s">
        <v>13</v>
      </c>
    </row>
    <row r="27" spans="1:19" ht="15" thickBot="1" x14ac:dyDescent="0.35">
      <c r="A27" s="15" t="s">
        <v>34</v>
      </c>
      <c r="B27" s="15" t="s">
        <v>26</v>
      </c>
      <c r="C27" s="16" t="s">
        <v>27</v>
      </c>
      <c r="D27" s="2">
        <v>13.75</v>
      </c>
      <c r="E27" s="17">
        <v>13.85</v>
      </c>
      <c r="F27" s="18">
        <v>4.6586169999999996</v>
      </c>
      <c r="G27" s="18">
        <v>38.6</v>
      </c>
      <c r="H27" s="18">
        <f t="shared" si="0"/>
        <v>43.258617000000001</v>
      </c>
      <c r="I27" s="19">
        <f t="shared" si="1"/>
        <v>8238.062874937501</v>
      </c>
      <c r="J27" s="3" t="s">
        <v>30</v>
      </c>
      <c r="K27" s="20" t="s">
        <v>2</v>
      </c>
      <c r="L27" s="3" t="s">
        <v>0</v>
      </c>
      <c r="M27" s="3" t="s">
        <v>3</v>
      </c>
      <c r="N27" s="1">
        <v>5</v>
      </c>
      <c r="O27" s="1">
        <v>3</v>
      </c>
    </row>
    <row r="28" spans="1:19" x14ac:dyDescent="0.3">
      <c r="A28" s="15" t="s">
        <v>34</v>
      </c>
      <c r="B28" s="15" t="s">
        <v>31</v>
      </c>
      <c r="C28" s="16" t="s">
        <v>27</v>
      </c>
      <c r="D28" s="2">
        <v>30</v>
      </c>
      <c r="E28" s="17">
        <v>14.56</v>
      </c>
      <c r="F28" s="18">
        <v>4.6586169999999996</v>
      </c>
      <c r="G28" s="18">
        <v>38.6</v>
      </c>
      <c r="H28" s="18">
        <f t="shared" si="0"/>
        <v>43.258617000000001</v>
      </c>
      <c r="I28" s="19">
        <f t="shared" si="1"/>
        <v>18895.363905599999</v>
      </c>
      <c r="J28" s="3" t="s">
        <v>30</v>
      </c>
      <c r="K28" s="20" t="s">
        <v>2</v>
      </c>
      <c r="L28" s="3" t="s">
        <v>1</v>
      </c>
      <c r="M28" s="3" t="s">
        <v>3</v>
      </c>
      <c r="N28" s="1">
        <v>5</v>
      </c>
      <c r="O28" s="1">
        <v>3</v>
      </c>
      <c r="R28" s="39" t="s">
        <v>14</v>
      </c>
      <c r="S28" s="40"/>
    </row>
    <row r="29" spans="1:19" x14ac:dyDescent="0.3">
      <c r="A29" s="15" t="s">
        <v>35</v>
      </c>
      <c r="B29" s="15" t="s">
        <v>31</v>
      </c>
      <c r="C29" s="16" t="s">
        <v>36</v>
      </c>
      <c r="D29" s="2">
        <v>22.5</v>
      </c>
      <c r="E29" s="17">
        <v>14.56</v>
      </c>
      <c r="F29" s="18"/>
      <c r="G29" s="18"/>
      <c r="H29" s="18">
        <v>52</v>
      </c>
      <c r="I29" s="19">
        <f t="shared" si="1"/>
        <v>17035.2</v>
      </c>
      <c r="J29" s="3" t="s">
        <v>37</v>
      </c>
      <c r="K29" s="20" t="s">
        <v>2</v>
      </c>
      <c r="L29" s="3" t="s">
        <v>1</v>
      </c>
      <c r="M29" s="3" t="s">
        <v>3</v>
      </c>
      <c r="N29" s="1">
        <v>5</v>
      </c>
      <c r="O29" s="1">
        <v>3</v>
      </c>
      <c r="R29" s="10" t="s">
        <v>6</v>
      </c>
      <c r="S29" s="11" t="s">
        <v>7</v>
      </c>
    </row>
    <row r="30" spans="1:19" ht="15" thickBot="1" x14ac:dyDescent="0.35">
      <c r="R30" s="12" t="s">
        <v>15</v>
      </c>
      <c r="S30" s="7" t="s">
        <v>16</v>
      </c>
    </row>
    <row r="31" spans="1:19" ht="15" thickBot="1" x14ac:dyDescent="0.35">
      <c r="K31" s="41" t="s">
        <v>5</v>
      </c>
      <c r="L31" s="42"/>
      <c r="M31" s="42"/>
      <c r="N31" s="43"/>
      <c r="R31" s="6" t="s">
        <v>17</v>
      </c>
      <c r="S31" s="7" t="s">
        <v>18</v>
      </c>
    </row>
    <row r="32" spans="1:19" x14ac:dyDescent="0.3">
      <c r="K32" s="21" t="s">
        <v>38</v>
      </c>
      <c r="L32" s="37" t="s">
        <v>39</v>
      </c>
      <c r="M32" s="44"/>
      <c r="N32" s="38"/>
      <c r="R32" s="6" t="s">
        <v>19</v>
      </c>
      <c r="S32" s="7" t="s">
        <v>20</v>
      </c>
    </row>
    <row r="33" spans="11:19" x14ac:dyDescent="0.3">
      <c r="K33" s="22" t="s">
        <v>8</v>
      </c>
      <c r="L33" s="28" t="s">
        <v>9</v>
      </c>
      <c r="M33" s="29"/>
      <c r="N33" s="30"/>
      <c r="R33" s="13" t="s">
        <v>21</v>
      </c>
      <c r="S33" s="14" t="s">
        <v>22</v>
      </c>
    </row>
    <row r="34" spans="11:19" x14ac:dyDescent="0.3">
      <c r="K34" s="22" t="s">
        <v>10</v>
      </c>
      <c r="L34" s="28" t="s">
        <v>11</v>
      </c>
      <c r="M34" s="29"/>
      <c r="N34" s="30"/>
      <c r="R34" s="13" t="s">
        <v>23</v>
      </c>
      <c r="S34" s="14" t="s">
        <v>24</v>
      </c>
    </row>
    <row r="35" spans="11:19" ht="15" thickBot="1" x14ac:dyDescent="0.35">
      <c r="K35" s="23" t="s">
        <v>12</v>
      </c>
      <c r="L35" s="31" t="s">
        <v>13</v>
      </c>
      <c r="M35" s="32"/>
      <c r="N35" s="33"/>
      <c r="R35" s="8" t="s">
        <v>12</v>
      </c>
      <c r="S35" s="9" t="s">
        <v>25</v>
      </c>
    </row>
    <row r="36" spans="11:19" ht="15" thickBot="1" x14ac:dyDescent="0.35">
      <c r="K36" s="34" t="s">
        <v>40</v>
      </c>
      <c r="L36" s="35"/>
      <c r="M36" s="35"/>
      <c r="N36" s="36"/>
    </row>
  </sheetData>
  <mergeCells count="8">
    <mergeCell ref="L34:N34"/>
    <mergeCell ref="L35:N35"/>
    <mergeCell ref="K36:N36"/>
    <mergeCell ref="R22:S22"/>
    <mergeCell ref="R28:S28"/>
    <mergeCell ref="K31:N31"/>
    <mergeCell ref="L32:N32"/>
    <mergeCell ref="L33:N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TUPE</vt:lpstr>
    </vt:vector>
  </TitlesOfParts>
  <Company>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crosthwaite</dc:creator>
  <cp:lastModifiedBy>Sarah Saunders</cp:lastModifiedBy>
  <dcterms:created xsi:type="dcterms:W3CDTF">2020-01-16T13:52:21Z</dcterms:created>
  <dcterms:modified xsi:type="dcterms:W3CDTF">2025-05-30T07:33:06Z</dcterms:modified>
</cp:coreProperties>
</file>