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defaultThemeVersion="124226"/>
  <mc:AlternateContent xmlns:mc="http://schemas.openxmlformats.org/markup-compatibility/2006">
    <mc:Choice Requires="x15">
      <x15ac:absPath xmlns:x15ac="http://schemas.microsoft.com/office/spreadsheetml/2010/11/ac" url="https://ajoakes-my.sharepoint.com/personal/amanda_oakes_ajoakes_onmicrosoft_com/Documents/Shared with Everyone/Horniman Museum/Sunken garden walls/Draft tender document/"/>
    </mc:Choice>
  </mc:AlternateContent>
  <xr:revisionPtr revIDLastSave="8725" documentId="8_{285193D2-177F-4559-B854-27AAF9C4290F}" xr6:coauthVersionLast="47" xr6:coauthVersionMax="47" xr10:uidLastSave="{F5B2A782-9044-4403-9871-5707A48AA594}"/>
  <bookViews>
    <workbookView xWindow="-120" yWindow="-120" windowWidth="29040" windowHeight="15720" xr2:uid="{00000000-000D-0000-FFFF-FFFF00000000}"/>
  </bookViews>
  <sheets>
    <sheet name="COVER PAGE" sheetId="39" r:id="rId1"/>
    <sheet name="CONTENTS" sheetId="40" r:id="rId2"/>
    <sheet name="SECTION No. 1" sheetId="41" r:id="rId3"/>
    <sheet name="SECTION No. 2" sheetId="68" r:id="rId4"/>
    <sheet name="SECTION No. 3" sheetId="66" r:id="rId5"/>
    <sheet name="SUMMARY" sheetId="20" r:id="rId6"/>
  </sheets>
  <definedNames>
    <definedName name="ACwvu.cost._.plan._.report._.view." localSheetId="2" hidden="1">'SECTION No. 1'!#REF!</definedName>
    <definedName name="ACwvu.cost._.plan._.report._.view." localSheetId="3" hidden="1">'SECTION No. 2'!#REF!</definedName>
    <definedName name="ACwvu.cost._.plan._.report._.view." localSheetId="4" hidden="1">'SECTION No. 3'!#REF!</definedName>
    <definedName name="ACwvu.cost._.plan._.report._.view." localSheetId="5" hidden="1">SUMMARY!#REF!</definedName>
    <definedName name="Cwvu.cost._.plan._.report._.view." localSheetId="2" hidden="1">'SECTION No. 1'!#REF!,'SECTION No. 1'!#REF!</definedName>
    <definedName name="Cwvu.cost._.plan._.report._.view." localSheetId="3" hidden="1">'SECTION No. 2'!#REF!,'SECTION No. 2'!#REF!</definedName>
    <definedName name="Cwvu.cost._.plan._.report._.view." localSheetId="4" hidden="1">'SECTION No. 3'!#REF!,'SECTION No. 3'!#REF!</definedName>
    <definedName name="Cwvu.cost._.plan._.report._.view." localSheetId="5" hidden="1">SUMMARY!#REF!,SUMMARY!#REF!</definedName>
    <definedName name="_xlnm.Print_Area" localSheetId="1">CONTENTS!$B$2:$I$33</definedName>
    <definedName name="_xlnm.Print_Area" localSheetId="0">'COVER PAGE'!$B$2:$H$47</definedName>
    <definedName name="_xlnm.Print_Area" localSheetId="2">'SECTION No. 1'!$B$3:$H$61</definedName>
    <definedName name="_xlnm.Print_Area" localSheetId="3">'SECTION No. 2'!$B$3:$L$227</definedName>
    <definedName name="_xlnm.Print_Area" localSheetId="4">'SECTION No. 3'!$B$2:$L$75</definedName>
    <definedName name="_xlnm.Print_Area" localSheetId="5">SUMMARY!$B$3:$I$43</definedName>
    <definedName name="_xlnm.Print_Titles" localSheetId="2">'SECTION No. 1'!#REF!</definedName>
    <definedName name="_xlnm.Print_Titles" localSheetId="3">'SECTION No. 2'!$10:$11</definedName>
    <definedName name="_xlnm.Print_Titles" localSheetId="4">'SECTION No. 3'!#REF!</definedName>
    <definedName name="_xlnm.Print_Titles" localSheetId="5">SUMMARY!#REF!</definedName>
    <definedName name="Rwvu.cost._.plan._.report._.view." localSheetId="2" hidden="1">'SECTION No. 1'!$E:$E</definedName>
    <definedName name="Rwvu.cost._.plan._.report._.view." localSheetId="3" hidden="1">'SECTION No. 2'!$D:$D</definedName>
    <definedName name="Rwvu.cost._.plan._.report._.view." localSheetId="4" hidden="1">'SECTION No. 3'!$D:$D</definedName>
    <definedName name="Rwvu.cost._.plan._.report._.view." localSheetId="5" hidden="1">SUMMARY!$E:$E</definedName>
    <definedName name="Swvu.cost._.plan._.report._.view." localSheetId="2" hidden="1">'SECTION No. 1'!#REF!</definedName>
    <definedName name="Swvu.cost._.plan._.report._.view." localSheetId="3" hidden="1">'SECTION No. 2'!#REF!</definedName>
    <definedName name="Swvu.cost._.plan._.report._.view." localSheetId="4" hidden="1">'SECTION No. 3'!#REF!</definedName>
    <definedName name="Swvu.cost._.plan._.report._.view." localSheetId="5" hidden="1">SUMMARY!#REF!</definedName>
    <definedName name="t" localSheetId="1" hidden="1">{"cost plan report view",#N/A,FALSE,"Feasibility Cost Plan No. 2"}</definedName>
    <definedName name="t" localSheetId="0" hidden="1">{"cost plan report view",#N/A,FALSE,"Feasibility Cost Plan No. 2"}</definedName>
    <definedName name="t" localSheetId="2" hidden="1">{"cost plan report view",#N/A,FALSE,"Feasibility Cost Plan No. 2"}</definedName>
    <definedName name="t" localSheetId="3" hidden="1">{"cost plan report view",#N/A,FALSE,"Feasibility Cost Plan No. 2"}</definedName>
    <definedName name="t" localSheetId="4" hidden="1">{"cost plan report view",#N/A,FALSE,"Feasibility Cost Plan No. 2"}</definedName>
    <definedName name="t" localSheetId="5" hidden="1">{"cost plan report view",#N/A,FALSE,"Feasibility Cost Plan No. 2"}</definedName>
    <definedName name="t" hidden="1">{"cost plan report view",#N/A,FALSE,"Feasibility Cost Plan No. 2"}</definedName>
    <definedName name="wrn.Cost._.Plan." localSheetId="1" hidden="1">{"cost plan report view",#N/A,FALSE,"Feasibility Cost Plan No. 2"}</definedName>
    <definedName name="wrn.Cost._.Plan." localSheetId="0" hidden="1">{"cost plan report view",#N/A,FALSE,"Feasibility Cost Plan No. 2"}</definedName>
    <definedName name="wrn.Cost._.Plan." localSheetId="2" hidden="1">{"cost plan report view",#N/A,FALSE,"Feasibility Cost Plan No. 2"}</definedName>
    <definedName name="wrn.Cost._.Plan." localSheetId="3" hidden="1">{"cost plan report view",#N/A,FALSE,"Feasibility Cost Plan No. 2"}</definedName>
    <definedName name="wrn.Cost._.Plan." localSheetId="4" hidden="1">{"cost plan report view",#N/A,FALSE,"Feasibility Cost Plan No. 2"}</definedName>
    <definedName name="wrn.Cost._.Plan." localSheetId="5" hidden="1">{"cost plan report view",#N/A,FALSE,"Feasibility Cost Plan No. 2"}</definedName>
    <definedName name="wrn.Cost._.Plan." hidden="1">{"cost plan report view",#N/A,FALSE,"Feasibility Cost Plan No. 2"}</definedName>
    <definedName name="wrn.Cost._.Plan._.Build._.Up." localSheetId="1" hidden="1">{#N/A,#N/A,FALSE,"Feasibility Cost Plan No. 2"}</definedName>
    <definedName name="wrn.Cost._.Plan._.Build._.Up." localSheetId="0" hidden="1">{#N/A,#N/A,FALSE,"Feasibility Cost Plan No. 2"}</definedName>
    <definedName name="wrn.Cost._.Plan._.Build._.Up." localSheetId="2" hidden="1">{#N/A,#N/A,FALSE,"Feasibility Cost Plan No. 2"}</definedName>
    <definedName name="wrn.Cost._.Plan._.Build._.Up." localSheetId="3" hidden="1">{#N/A,#N/A,FALSE,"Feasibility Cost Plan No. 2"}</definedName>
    <definedName name="wrn.Cost._.Plan._.Build._.Up." localSheetId="4" hidden="1">{#N/A,#N/A,FALSE,"Feasibility Cost Plan No. 2"}</definedName>
    <definedName name="wrn.Cost._.Plan._.Build._.Up." localSheetId="5" hidden="1">{#N/A,#N/A,FALSE,"Feasibility Cost Plan No. 2"}</definedName>
    <definedName name="wrn.Cost._.Plan._.Build._.Up." hidden="1">{#N/A,#N/A,FALSE,"Feasibility Cost Plan No. 2"}</definedName>
    <definedName name="wvu.cost._.plan._.report._.view." localSheetId="2"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3"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4"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5"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Z_E5FA9B21_A98F_11D3_824A_444553540000_.wvu.Cols" localSheetId="2" hidden="1">'SECTION No. 1'!$E:$E</definedName>
    <definedName name="Z_E5FA9B21_A98F_11D3_824A_444553540000_.wvu.Cols" localSheetId="3" hidden="1">'SECTION No. 2'!$D:$D</definedName>
    <definedName name="Z_E5FA9B21_A98F_11D3_824A_444553540000_.wvu.Cols" localSheetId="4" hidden="1">'SECTION No. 3'!$D:$D</definedName>
    <definedName name="Z_E5FA9B21_A98F_11D3_824A_444553540000_.wvu.Cols" localSheetId="5" hidden="1">SUMMARY!$E:$E</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3" i="68" l="1"/>
  <c r="K24" i="68"/>
  <c r="K25" i="68"/>
  <c r="K26" i="68"/>
  <c r="K27" i="68"/>
  <c r="K28" i="68"/>
  <c r="K29" i="68"/>
  <c r="K30" i="68"/>
  <c r="K31" i="68"/>
  <c r="K32" i="68"/>
  <c r="K33" i="68"/>
  <c r="K34" i="68"/>
  <c r="K35" i="68"/>
  <c r="K36" i="68"/>
  <c r="K37" i="68"/>
  <c r="K38" i="68"/>
  <c r="K39" i="68"/>
  <c r="K40" i="68"/>
  <c r="K41" i="68"/>
  <c r="K42" i="68"/>
  <c r="K43" i="68"/>
  <c r="K44" i="68"/>
  <c r="K45" i="68"/>
  <c r="K46" i="68"/>
  <c r="K47" i="68"/>
  <c r="K48" i="68"/>
  <c r="K49" i="68"/>
  <c r="K50" i="68"/>
  <c r="K51" i="68"/>
  <c r="K52" i="68"/>
  <c r="K53" i="68"/>
  <c r="K54" i="68"/>
  <c r="K55" i="68"/>
  <c r="K56" i="68"/>
  <c r="K57" i="68"/>
  <c r="K58" i="68"/>
  <c r="K59" i="68"/>
  <c r="K60" i="68"/>
  <c r="K61" i="68"/>
  <c r="K62" i="68"/>
  <c r="K63" i="68"/>
  <c r="K64" i="68"/>
  <c r="K65" i="68"/>
  <c r="K66" i="68"/>
  <c r="K67" i="68"/>
  <c r="K68" i="68"/>
  <c r="K69" i="68"/>
  <c r="K70" i="68"/>
  <c r="K71" i="68"/>
  <c r="K72" i="68"/>
  <c r="K73" i="68"/>
  <c r="K74" i="68"/>
  <c r="K75" i="68"/>
  <c r="K76" i="68"/>
  <c r="K77" i="68"/>
  <c r="K78" i="68"/>
  <c r="K79" i="68"/>
  <c r="K80" i="68"/>
  <c r="K81" i="68"/>
  <c r="K82" i="68"/>
  <c r="K83" i="68"/>
  <c r="K84" i="68"/>
  <c r="K85" i="68"/>
  <c r="K86" i="68"/>
  <c r="K87" i="68"/>
  <c r="K88" i="68"/>
  <c r="K89" i="68"/>
  <c r="K90" i="68"/>
  <c r="K91" i="68"/>
  <c r="K92" i="68"/>
  <c r="K93" i="68"/>
  <c r="K94" i="68"/>
  <c r="K95" i="68"/>
  <c r="K96" i="68"/>
  <c r="K97" i="68"/>
  <c r="K98" i="68"/>
  <c r="K99" i="68"/>
  <c r="K100" i="68"/>
  <c r="K101" i="68"/>
  <c r="K102" i="68"/>
  <c r="K103" i="68"/>
  <c r="K104" i="68"/>
  <c r="K105" i="68"/>
  <c r="K106" i="68"/>
  <c r="K107" i="68"/>
  <c r="K108" i="68"/>
  <c r="K109" i="68"/>
  <c r="K110" i="68"/>
  <c r="K111" i="68"/>
  <c r="K112" i="68"/>
  <c r="K113" i="68"/>
  <c r="K114" i="68"/>
  <c r="K115" i="68"/>
  <c r="K116" i="68"/>
  <c r="K117" i="68"/>
  <c r="K118" i="68"/>
  <c r="K119" i="68"/>
  <c r="K120" i="68"/>
  <c r="K121" i="68"/>
  <c r="K122" i="68"/>
  <c r="K123" i="68"/>
  <c r="K124" i="68"/>
  <c r="K125" i="68"/>
  <c r="K126" i="68"/>
  <c r="K127" i="68"/>
  <c r="K128" i="68"/>
  <c r="K129" i="68"/>
  <c r="K130" i="68"/>
  <c r="K131" i="68"/>
  <c r="K132" i="68"/>
  <c r="K133" i="68"/>
  <c r="K134" i="68"/>
  <c r="K135" i="68"/>
  <c r="K136" i="68"/>
  <c r="K137" i="68"/>
  <c r="K138" i="68"/>
  <c r="K139" i="68"/>
  <c r="K140" i="68"/>
  <c r="K141" i="68"/>
  <c r="K142" i="68"/>
  <c r="K143" i="68"/>
  <c r="K144" i="68"/>
  <c r="K145" i="68"/>
  <c r="K146" i="68"/>
  <c r="K147" i="68"/>
  <c r="K148" i="68"/>
  <c r="K149" i="68"/>
  <c r="K150" i="68"/>
  <c r="K151" i="68"/>
  <c r="K152" i="68"/>
  <c r="K153" i="68"/>
  <c r="K154" i="68"/>
  <c r="K155" i="68"/>
  <c r="K156" i="68"/>
  <c r="K157" i="68"/>
  <c r="K158" i="68"/>
  <c r="K159" i="68"/>
  <c r="K160" i="68"/>
  <c r="K161" i="68"/>
  <c r="K162" i="68"/>
  <c r="K163" i="68"/>
  <c r="K164" i="68"/>
  <c r="K165" i="68"/>
  <c r="K166" i="68"/>
  <c r="K167" i="68"/>
  <c r="K168" i="68"/>
  <c r="K169" i="68"/>
  <c r="K170" i="68"/>
  <c r="K171" i="68"/>
  <c r="K172" i="68"/>
  <c r="K173" i="68"/>
  <c r="K174" i="68"/>
  <c r="K175" i="68"/>
  <c r="K176" i="68"/>
  <c r="K177" i="68"/>
  <c r="K178" i="68"/>
  <c r="K179" i="68"/>
  <c r="K180" i="68"/>
  <c r="K181" i="68"/>
  <c r="K182" i="68"/>
  <c r="K183" i="68"/>
  <c r="K184" i="68"/>
  <c r="K185" i="68"/>
  <c r="K186" i="68"/>
  <c r="K187" i="68"/>
  <c r="K188" i="68"/>
  <c r="K189" i="68"/>
  <c r="K190" i="68"/>
  <c r="K191" i="68"/>
  <c r="K192" i="68"/>
  <c r="K193" i="68"/>
  <c r="K194" i="68"/>
  <c r="K195" i="68"/>
  <c r="K196" i="68"/>
  <c r="K197" i="68"/>
  <c r="K198" i="68"/>
  <c r="K199" i="68"/>
  <c r="K200" i="68"/>
  <c r="K201" i="68"/>
  <c r="K202" i="68"/>
  <c r="K203" i="68"/>
  <c r="K204" i="68"/>
  <c r="K205" i="68"/>
  <c r="K206" i="68"/>
  <c r="K207" i="68"/>
  <c r="K208" i="68"/>
  <c r="K209" i="68"/>
  <c r="K210" i="68"/>
  <c r="K211" i="68"/>
  <c r="K212" i="68"/>
  <c r="K213" i="68"/>
  <c r="K214" i="68"/>
  <c r="K215" i="68"/>
  <c r="K216" i="68"/>
  <c r="K217" i="68"/>
  <c r="K218" i="68"/>
  <c r="K219" i="68"/>
  <c r="K220" i="68"/>
  <c r="G60" i="41"/>
  <c r="K221" i="68"/>
  <c r="K222" i="68"/>
  <c r="K22" i="68"/>
  <c r="K225" i="68" l="1"/>
  <c r="K223" i="68" l="1"/>
  <c r="H14" i="20" l="1"/>
  <c r="H12" i="20"/>
  <c r="H19" i="20" l="1"/>
  <c r="H24" i="20" s="1"/>
</calcChain>
</file>

<file path=xl/sharedStrings.xml><?xml version="1.0" encoding="utf-8"?>
<sst xmlns="http://schemas.openxmlformats.org/spreadsheetml/2006/main" count="328" uniqueCount="219">
  <si>
    <t>-in respect of-</t>
  </si>
  <si>
    <t>-at-</t>
  </si>
  <si>
    <t>- comprising -</t>
  </si>
  <si>
    <t>Conditions of Contract / Preliminaries</t>
  </si>
  <si>
    <t>Summary</t>
  </si>
  <si>
    <t>The Contractor is requested to price and submit this document electronically.  In the event that the Contractor elects not to submit the tender electronically then it is requested, for ease of checking, that each printed page is individually totalled and carried forward to a summary.</t>
  </si>
  <si>
    <t xml:space="preserve"> = Contractor to insert pricing</t>
  </si>
  <si>
    <t>SECTION No. 3</t>
  </si>
  <si>
    <t>1.05</t>
  </si>
  <si>
    <t>1.06</t>
  </si>
  <si>
    <t>1.07</t>
  </si>
  <si>
    <t>1.08</t>
  </si>
  <si>
    <t>Section No. 1</t>
  </si>
  <si>
    <t>Section No. 2</t>
  </si>
  <si>
    <t>Section No. 3</t>
  </si>
  <si>
    <t>SECTION No. 1</t>
  </si>
  <si>
    <t>SECTION No. 1 - CONDITIONS OF CONTRACT / PRELIMINARIES</t>
  </si>
  <si>
    <t>SECTION No. 2</t>
  </si>
  <si>
    <t>Item</t>
  </si>
  <si>
    <t xml:space="preserve">       £          p</t>
  </si>
  <si>
    <r>
      <t>To Summary</t>
    </r>
    <r>
      <rPr>
        <b/>
        <sz val="10"/>
        <rFont val="Arial"/>
        <family val="2"/>
      </rPr>
      <t xml:space="preserve">      £</t>
    </r>
  </si>
  <si>
    <t>SUMMARY</t>
  </si>
  <si>
    <t>Name of Contractor:</t>
  </si>
  <si>
    <t>Address:</t>
  </si>
  <si>
    <t>Date:</t>
  </si>
  <si>
    <t>CONDITIONS OF CONTRACT / PRELIMINARIES</t>
  </si>
  <si>
    <t>In pricing the items that follow, the Contractor shall be deemed to have thoroughly inspected the tender documents and have acquainted himself with the site and the full extent / character of the items. The items have been split into the following priceable areas of work:</t>
  </si>
  <si>
    <t xml:space="preserve"> </t>
  </si>
  <si>
    <t>-</t>
  </si>
  <si>
    <t>100 LONDON ROAD, FOREST HILL, LONDON, SE23 3PQ</t>
  </si>
  <si>
    <t>HORNIMAN MUSEUM</t>
  </si>
  <si>
    <t>100 London Road, Forest Hill, London, SE23 3PQ</t>
  </si>
  <si>
    <t>2.0.1</t>
  </si>
  <si>
    <t>2.0.2</t>
  </si>
  <si>
    <t>Chartered Quantity Surveyors</t>
  </si>
  <si>
    <t>Unit 83, Capital Business Centre</t>
  </si>
  <si>
    <t>22 Carlton Road</t>
  </si>
  <si>
    <t>South Croydon</t>
  </si>
  <si>
    <t>Surrey, CR2 0BS</t>
  </si>
  <si>
    <t>Following review of Appendix "A" and Appendix "B" the Contractor is to insert below his proposed costs in respect of the "Conditions of Contract" and "Preliminaries".  In the event that no specific allowance is stated below the Contractor will be deemed to have covered elsewhere within the body of the pricing for the cost of fully complying with the terms detailed in Appendix "A" and "B".</t>
  </si>
  <si>
    <t>Appendix A</t>
  </si>
  <si>
    <t>Detailed terms of the Conditions of Contract</t>
  </si>
  <si>
    <t>Appendix B</t>
  </si>
  <si>
    <t>Detailed terms of the Preliminaries</t>
  </si>
  <si>
    <t>2.1.1</t>
  </si>
  <si>
    <t>2.2.1</t>
  </si>
  <si>
    <r>
      <t>Sub-total</t>
    </r>
    <r>
      <rPr>
        <b/>
        <sz val="10"/>
        <rFont val="Arial"/>
        <family val="2"/>
      </rPr>
      <t xml:space="preserve">      £</t>
    </r>
  </si>
  <si>
    <t>THE HORNIMAN PUBLIC MUSEUM &amp;</t>
  </si>
  <si>
    <t>PUBLIC PARK TRUST</t>
  </si>
  <si>
    <t>-for-</t>
  </si>
  <si>
    <t>The Horniman Public Museum &amp;</t>
  </si>
  <si>
    <t>Public Park Trust</t>
  </si>
  <si>
    <t>.</t>
  </si>
  <si>
    <t>Dayworks</t>
  </si>
  <si>
    <t>DAYWORKS</t>
  </si>
  <si>
    <t>In the event of the Contract Administrator ordering in writing the work to be executed on a daywork basis, the rate of payment is to be as quoted by the Contractor below.</t>
  </si>
  <si>
    <t>All sheets are to be consecutively numbered and are to give full details of the following:- the references of the Architect’s authority to carry out the work, the work executed, the date, or dates, of carrying out the work, each day being shown separately where more than one day’s work is required, the name and trade of the workpersons employed on the work, the rates of labour (as entered below), full details of materials and plant giving quantities and cost in accordance with supporting invoices, and the percentage additions on material and plant (as entered below).  The sheets are to be signed by the Contractor’s foreman or authorised representative, and submitted to the Architect fully priced for his agreement and signature, within 7 days of the work being completed.</t>
  </si>
  <si>
    <t>Labour</t>
  </si>
  <si>
    <r>
      <t xml:space="preserve">The hours worked on daywork shall be </t>
    </r>
    <r>
      <rPr>
        <u/>
        <sz val="10"/>
        <rFont val="Arial"/>
        <family val="2"/>
      </rPr>
      <t>the hours actually worked</t>
    </r>
    <r>
      <rPr>
        <sz val="10"/>
        <rFont val="Arial"/>
        <family val="2"/>
      </rPr>
      <t xml:space="preserve"> on the operation listed on the sheet, and shall exclude time spent travelling to and from the works and meal breaks.</t>
    </r>
  </si>
  <si>
    <t>The Contractor shall quote below the rate he requires for payment of labour.</t>
  </si>
  <si>
    <t>The rate quoted is to be an inclusive rate covering all charges including:-</t>
  </si>
  <si>
    <t>(a) Wages and all labour on-costs as described in the Preliminaries</t>
  </si>
  <si>
    <t>(b) All charges in respect of non-productive overtime</t>
  </si>
  <si>
    <t>(c) All charges in respect of site and office supervision including foreman’s time and extra charges paid to leading or foreman craftsmen and gangers.  Charges for general foreman cannot be included on daywork</t>
  </si>
  <si>
    <t>(d) All overhead charges such as rent, rates, insurances, heating, water, printing, stationery, postage, telephone charges, motor car expenses, fares, transport charges, office repairs, renewals, maintenance and depreciation of premises, machinery, plant, etc.</t>
  </si>
  <si>
    <t>(e) Profit</t>
  </si>
  <si>
    <t>Labour within normal working hours:</t>
  </si>
  <si>
    <t>Hours worked between 8.00 a.m. and 6.00 p.m. Monday to Friday (inclusive) excluding meal breaks.</t>
  </si>
  <si>
    <t>1 - Electrician</t>
  </si>
  <si>
    <t>Rate per hour =</t>
  </si>
  <si>
    <t>2 - Plumber</t>
  </si>
  <si>
    <t>3 - Labourer</t>
  </si>
  <si>
    <t>4 - Tiler</t>
  </si>
  <si>
    <t>5 - Metalworker</t>
  </si>
  <si>
    <t>6 - Glazier</t>
  </si>
  <si>
    <t>7 - Decorator</t>
  </si>
  <si>
    <t>Labour outside of normal working hours:</t>
  </si>
  <si>
    <t>In the event work is instructed outside of normal working hours the Contractor is to quote below his percentage mark-up values on the above rates:</t>
  </si>
  <si>
    <t>Hours worked between 6.00 p.m. and 8.00 a.m. Monday to Thursday (inclusive) and between 6.00 p.m. and 12.00 midnight Friday excluding meal breaks.</t>
  </si>
  <si>
    <t>% uplift =</t>
  </si>
  <si>
    <t>Hours worked between 00.01 a.m. and 12.00 midnight excluding meal breaks.</t>
  </si>
  <si>
    <t>Hours worked between 00.01 a.m. and 8.00 a.m. the following Monday excluding meal breaks.</t>
  </si>
  <si>
    <t>Materials</t>
  </si>
  <si>
    <t>The Contractor is to quote here the percentage to be added to the nett invoice cost of materials to cover his supervision, overheads and profit.</t>
  </si>
  <si>
    <t>Plant</t>
  </si>
  <si>
    <t>The Contractor is to quote here the percentage to be added to the nett invoice cost of hire of plant to cover his supervision, overheads and profit.</t>
  </si>
  <si>
    <r>
      <t>TOTAL</t>
    </r>
    <r>
      <rPr>
        <b/>
        <sz val="10"/>
        <rFont val="Arial"/>
        <family val="2"/>
      </rPr>
      <t xml:space="preserve">      £</t>
    </r>
  </si>
  <si>
    <t>SUNKEN GARDEN REPAIR WORKS</t>
  </si>
  <si>
    <t>July 2023</t>
  </si>
  <si>
    <t>Sunken Garden Repair Works</t>
  </si>
  <si>
    <t>Measured works</t>
  </si>
  <si>
    <t>MEASURED WORKS</t>
  </si>
  <si>
    <t>m</t>
  </si>
  <si>
    <t>m2</t>
  </si>
  <si>
    <t>BILL OF APPROXIMATE QUANTITIES</t>
  </si>
  <si>
    <t>Bill of Approximate Quantities</t>
  </si>
  <si>
    <t>2.2.2</t>
  </si>
  <si>
    <t>2.2.3</t>
  </si>
  <si>
    <t>2.2.4</t>
  </si>
  <si>
    <t>2.2.5</t>
  </si>
  <si>
    <t>2.2.6</t>
  </si>
  <si>
    <t>2.2.7</t>
  </si>
  <si>
    <t>2.2.8</t>
  </si>
  <si>
    <t>2.2.9</t>
  </si>
  <si>
    <t>2.2.10</t>
  </si>
  <si>
    <t>2.2.11</t>
  </si>
  <si>
    <t>Provisional sums</t>
  </si>
  <si>
    <t>2.3.1</t>
  </si>
  <si>
    <t>2.3.2</t>
  </si>
  <si>
    <t>2.3.3</t>
  </si>
  <si>
    <t>2.3.4</t>
  </si>
  <si>
    <t>2.3.5</t>
  </si>
  <si>
    <t>2.3.6</t>
  </si>
  <si>
    <t>2.3.7</t>
  </si>
  <si>
    <t>2.3.8</t>
  </si>
  <si>
    <t>2.3.9</t>
  </si>
  <si>
    <t>2.3.10</t>
  </si>
  <si>
    <t>2.3.11</t>
  </si>
  <si>
    <t>2.3.12</t>
  </si>
  <si>
    <t>2.3.13</t>
  </si>
  <si>
    <t>2.3.14</t>
  </si>
  <si>
    <t>2.3.15</t>
  </si>
  <si>
    <t>2.3.16</t>
  </si>
  <si>
    <t>2.3.17</t>
  </si>
  <si>
    <t>2.3.18</t>
  </si>
  <si>
    <t>2.3.19</t>
  </si>
  <si>
    <t>2.3.20</t>
  </si>
  <si>
    <t>2.3.21</t>
  </si>
  <si>
    <t>2.4.1</t>
  </si>
  <si>
    <t>No</t>
  </si>
  <si>
    <t>2.4.2</t>
  </si>
  <si>
    <t>2.4.3</t>
  </si>
  <si>
    <t>2.5.1</t>
  </si>
  <si>
    <t>SECTION No. 2 - MEASURED WORKS</t>
  </si>
  <si>
    <t>225 (l) x 225 (w) x 375mm (h) brick pier</t>
  </si>
  <si>
    <t>Removal of existing coping stones</t>
  </si>
  <si>
    <t>225 (l) x 102.5 (w) x 375mm (h) brick pier</t>
  </si>
  <si>
    <t>735 (l) x 225 (w) x 375mm (h) brick pier</t>
  </si>
  <si>
    <t>Allow for carefully demolishing the following brickwork elements, clean bricks and set aside on site for subsequent re-use:</t>
  </si>
  <si>
    <t>Demolition of existing brickwork</t>
  </si>
  <si>
    <t>as described to the Southern perimeter retaining wall; as indicated on drawing 220331-XX-XX-DR-S-1000:</t>
  </si>
  <si>
    <t>as described to the Western perimeter retaining wall; as indicated on drawing 230331-CON-XX-XX-DR-S-4000:</t>
  </si>
  <si>
    <t>450 (l) x 450 (w) brick pier</t>
  </si>
  <si>
    <t>735 (l) x 225 (w) x 375mm high brick pier</t>
  </si>
  <si>
    <t>225mm (w) wall</t>
  </si>
  <si>
    <t>Relevelling work to existing stone paviours</t>
  </si>
  <si>
    <t>Allow for relevelling the existing Yorkstone paving; scope to include the following: carefully lifting the existing paviours and setting aside on site for re-use, provision of additional bedding sand in restoring levels to form an even surface, reinstallation of paving and repointing of joints</t>
  </si>
  <si>
    <t xml:space="preserve">to the Eastern terrace lower retaining wall </t>
  </si>
  <si>
    <t>as described to the Eastern terrace lower retaining wall; as indicated on drawing 230331-CON-XX-XX-DR-S-4000:</t>
  </si>
  <si>
    <t xml:space="preserve">Eastern terrace lower retaining wall </t>
  </si>
  <si>
    <t>extra for ground test prior to the works commencing</t>
  </si>
  <si>
    <t xml:space="preserve">Eastern terrace upper retaining wall </t>
  </si>
  <si>
    <t>Supply and install "HeliBar HB01" in accordance with specification clause C41/675; include for: forming recess in mortar joint, inserting 6mm Helibar, grouting with HeliBond cementitious grout and repointing mortar joints</t>
  </si>
  <si>
    <t>Ditto to new masonry wall</t>
  </si>
  <si>
    <t>extra for forming brick on edge course</t>
  </si>
  <si>
    <t>to existing masonry wall; as Helifix repair detail CS05; in forming a continous length of joint reinforcement above / below the new ground anchors; 500mm overlap between bars</t>
  </si>
  <si>
    <t>to existing masonry wall; as Helifix repair detail CS05; length not exceeding 1.00m</t>
  </si>
  <si>
    <t>to existing masonry wall / buttress; as Helifix repair detail RW03; length not exceeding 1.00m</t>
  </si>
  <si>
    <r>
      <rPr>
        <b/>
        <u/>
        <sz val="10"/>
        <rFont val="Arial"/>
        <family val="2"/>
      </rPr>
      <t>Contractor Designed Portion</t>
    </r>
    <r>
      <rPr>
        <sz val="10"/>
        <rFont val="Arial"/>
        <family val="2"/>
      </rPr>
      <t xml:space="preserve"> - Design, supply and install Vulcan Earth Anchors (or other equal approved) in accordance with specification clause C41/630; include for: all drilling, 16mm diameter x 6m long Hyb anchor tie system, cementitious grout and circular patress plate</t>
    </r>
  </si>
  <si>
    <t>Supply and install 75mm diameter weephole to existing masonry wall; as conservation repair note 10 on drawing 230331-CON-XX-XX-DR-S-4000</t>
  </si>
  <si>
    <t>extra for building in 75mm diameter weephole; as conservation repair note 10 on drawing 230331-CON-XX-XX-DR-S-4000</t>
  </si>
  <si>
    <t>extra for painting the pattress plate; colour black</t>
  </si>
  <si>
    <t>Western perimeter retaining wall</t>
  </si>
  <si>
    <t>Allow for undertaking the following works to the Eastern terrace upper retaining wall; as indicated on drawing 230331-CON-XX-XX-DR-S-4000:</t>
  </si>
  <si>
    <t>Allow for undertaking the following works to the Eastern terrace upper retaining wall; as indicated on drawing 230331-CON-XX-XX-DR-S-4001:</t>
  </si>
  <si>
    <t>to existing masonry wall in forming joint restraint; as Helifix repair detail MJ02</t>
  </si>
  <si>
    <t xml:space="preserve">Allow for reconstructing the following elements of masonry; as indicated  on drawing 230331-CON-XX-XX-DR-S-1000, 4000 &amp; 4001; layout and bonding all to match the existing prior to the demolition works </t>
  </si>
  <si>
    <t>Allow for rebedding existing coping stones previously set aside on site; include for securing stones at joints to brickwork with 2No Ancon stainless steel DPB ties / screws</t>
  </si>
  <si>
    <t>Southern perimeter retaining wall:</t>
  </si>
  <si>
    <t>Western perimeter retaining wall:</t>
  </si>
  <si>
    <t>Repointing works</t>
  </si>
  <si>
    <t>Repoint existing facing brick wall; as specification clause C41/810 - 840</t>
  </si>
  <si>
    <t>extra for rebedding capping to 450 x 450mm pier</t>
  </si>
  <si>
    <t>Joint reinforcement</t>
  </si>
  <si>
    <t>extra for for toothing new brickwork into existing</t>
  </si>
  <si>
    <t>_____________________________________</t>
  </si>
  <si>
    <r>
      <t xml:space="preserve">Allow for undertaking the following structural works to the </t>
    </r>
    <r>
      <rPr>
        <u/>
        <sz val="10"/>
        <rFont val="Arial"/>
        <family val="2"/>
      </rPr>
      <t>Eastern terrace lower retaining wall (northern end)</t>
    </r>
    <r>
      <rPr>
        <sz val="10"/>
        <rFont val="Arial"/>
        <family val="2"/>
      </rPr>
      <t>; as indicated on drawing 230331-CON-XX-XX-DR-S-4000:</t>
    </r>
  </si>
  <si>
    <t>Weepholes</t>
  </si>
  <si>
    <t>to the Western perimeter wall</t>
  </si>
  <si>
    <t xml:space="preserve">to the Eastern terrace upper retaining wall </t>
  </si>
  <si>
    <t>Supply of additional materials</t>
  </si>
  <si>
    <r>
      <rPr>
        <u/>
        <sz val="10"/>
        <rFont val="Arial"/>
        <family val="2"/>
      </rPr>
      <t>Add</t>
    </r>
    <r>
      <rPr>
        <sz val="10"/>
        <rFont val="Arial"/>
        <family val="2"/>
      </rPr>
      <t>: for overheads and profit on the nett invoice cost</t>
    </r>
  </si>
  <si>
    <t>Allow for undertaking a condition survey, by a suitably qualified professional, to all elements within the sunken garden in identifying where repair works are necessary. Upon completion allow for producing a detailed written report for subsequent handing to the CA / Employer.</t>
  </si>
  <si>
    <t>extra for carefully removing capping to 450 x 450mm pier</t>
  </si>
  <si>
    <t>Work to coping stones</t>
  </si>
  <si>
    <t>Repoint mortar joint to existing stone coping; length not exceeding 500mm</t>
  </si>
  <si>
    <t>as described to the central area low level wall; as indicated on drawing 230331-CON-XX-XX-DR-S-1000:</t>
  </si>
  <si>
    <t>Reconstruction of masonry</t>
  </si>
  <si>
    <t>Central area low level wall:</t>
  </si>
  <si>
    <t>2.1 - Survey / report</t>
  </si>
  <si>
    <t>2.2 - Demolition works</t>
  </si>
  <si>
    <t>2.3 - Structural repair work to existing retaining walls</t>
  </si>
  <si>
    <t>2.4 - Masonry works</t>
  </si>
  <si>
    <t>2.5 - Paving works</t>
  </si>
  <si>
    <t>2.1 - SURVEY / REPORT</t>
  </si>
  <si>
    <t>2.2 - DEMOLITION WORKS</t>
  </si>
  <si>
    <t>2.3 - STRUCTURAL REPAIR WORK TO EXISTING RETAINING WALLS</t>
  </si>
  <si>
    <t>2.4 - MASONRY WORKS</t>
  </si>
  <si>
    <t>2.5 - PAVING WORKS</t>
  </si>
  <si>
    <r>
      <rPr>
        <u/>
        <sz val="10"/>
        <rFont val="Arial"/>
        <family val="2"/>
      </rPr>
      <t>Note</t>
    </r>
    <r>
      <rPr>
        <sz val="10"/>
        <rFont val="Arial"/>
        <family val="2"/>
      </rPr>
      <t>: All masonry work has generally been measured in Section 2.4 except for the partial reconstruction works to Eastern terrace lower retaining wall - this wall has been measured below ue to the incoporation of Vulcan Earth Anchors</t>
    </r>
  </si>
  <si>
    <r>
      <rPr>
        <u/>
        <sz val="10"/>
        <rFont val="Arial"/>
        <family val="2"/>
      </rPr>
      <t>Note</t>
    </r>
    <r>
      <rPr>
        <sz val="10"/>
        <rFont val="Arial"/>
        <family val="2"/>
      </rPr>
      <t>: Rebedding of the coping stones / the installation of weepholes to existing masonry walls is measured separately in Section 2.4</t>
    </r>
  </si>
  <si>
    <r>
      <t xml:space="preserve">Provide the </t>
    </r>
    <r>
      <rPr>
        <u/>
        <sz val="10"/>
        <rFont val="Arial"/>
        <family val="2"/>
      </rPr>
      <t>Provisional sum of £2,500.00</t>
    </r>
    <r>
      <rPr>
        <sz val="10"/>
        <rFont val="Arial"/>
        <family val="2"/>
      </rPr>
      <t xml:space="preserve"> for reconstruction of unstable brickwork to existing external steps</t>
    </r>
  </si>
  <si>
    <t>2.4.4</t>
  </si>
  <si>
    <t>2.4.5</t>
  </si>
  <si>
    <t>2.4.6</t>
  </si>
  <si>
    <t>2.4.7</t>
  </si>
  <si>
    <t>2.4.8</t>
  </si>
  <si>
    <t>2.4.9</t>
  </si>
  <si>
    <t>2.4.10</t>
  </si>
  <si>
    <t>2.4.11</t>
  </si>
  <si>
    <t>2.4.12</t>
  </si>
  <si>
    <t>2.4.13</t>
  </si>
  <si>
    <t>2.4.14</t>
  </si>
  <si>
    <t>2.4.15</t>
  </si>
  <si>
    <t>2.4.16</t>
  </si>
  <si>
    <t>Allow for carefully removing existing coping stones to existing steps, retaining and low level walls where found to be loose; clean and set aside on site for subsequent re-use; as indicated on drawing 220331-XX-XX-DR-S-1000</t>
  </si>
  <si>
    <r>
      <t xml:space="preserve">Allow for reconstructing the following elements of masonry to the </t>
    </r>
    <r>
      <rPr>
        <u/>
        <sz val="10"/>
        <rFont val="Arial"/>
        <family val="2"/>
      </rPr>
      <t>Eastern terrace lower retaining wall (northern end)</t>
    </r>
    <r>
      <rPr>
        <sz val="10"/>
        <rFont val="Arial"/>
        <family val="2"/>
      </rPr>
      <t>; as indicated  on drawing 230331-CON-XX-XX-DR-S-4000; layout and bonding all to match the existing prior to the demolition works (see items 2.2.3 to 2.2.6)</t>
    </r>
  </si>
  <si>
    <r>
      <t xml:space="preserve">Provide the </t>
    </r>
    <r>
      <rPr>
        <u/>
        <sz val="10"/>
        <rFont val="Arial"/>
        <family val="2"/>
      </rPr>
      <t>Provisional sum of £7,000.00</t>
    </r>
    <r>
      <rPr>
        <sz val="10"/>
        <rFont val="Arial"/>
        <family val="2"/>
      </rPr>
      <t xml:space="preserve"> for contingencies</t>
    </r>
  </si>
  <si>
    <r>
      <t xml:space="preserve">Provide the </t>
    </r>
    <r>
      <rPr>
        <u/>
        <sz val="10"/>
        <rFont val="Arial"/>
        <family val="2"/>
      </rPr>
      <t>Prime Cost Sum of £2,000.00</t>
    </r>
    <r>
      <rPr>
        <sz val="10"/>
        <rFont val="Arial"/>
        <family val="2"/>
      </rPr>
      <t xml:space="preserve"> for the supply of additional facing bricks / coping stones if re-use of the existing is deemed to be unfeasible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</si>
</sst>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3" formatCode="_-* #,##0.00_-;\-* #,##0.00_-;_-* &quot;-&quot;??_-;_-@_-"/>
    <numFmt numFmtId="164" formatCode="_-* #,##0_-;\-* #,##0_-;_-* &quot;-&quot;??_-;_-@_-"/>
  </numFmts>
  <fonts count="10" x14ac:knownFonts="1">
    <font>
      <sz val="10"/>
      <name val="Arial"/>
    </font>
    <font>
      <sz val="10"/>
      <name val="Arial"/>
      <family val="2"/>
    </font>
    <font>
      <b/>
      <u/>
      <sz val="10"/>
      <name val="Arial"/>
      <family val="2"/>
    </font>
    <font>
      <sz val="10"/>
      <name val="Arial"/>
      <family val="2"/>
    </font>
    <font>
      <b/>
      <sz val="10"/>
      <name val="Arial"/>
      <family val="2"/>
    </font>
    <font>
      <u/>
      <sz val="10"/>
      <name val="Arial"/>
      <family val="2"/>
    </font>
    <font>
      <sz val="8"/>
      <name val="Arial"/>
      <family val="2"/>
    </font>
    <font>
      <u/>
      <sz val="12"/>
      <name val="Arial"/>
      <family val="2"/>
    </font>
    <font>
      <sz val="12"/>
      <name val="Arial"/>
      <family val="2"/>
    </font>
    <font>
      <sz val="14"/>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20">
    <border>
      <left/>
      <right/>
      <top/>
      <bottom/>
      <diagonal/>
    </border>
    <border>
      <left/>
      <right/>
      <top/>
      <bottom style="thin">
        <color indexed="64"/>
      </bottom>
      <diagonal/>
    </border>
    <border>
      <left/>
      <right/>
      <top/>
      <bottom style="hair">
        <color indexed="64"/>
      </bottom>
      <diagonal/>
    </border>
    <border>
      <left/>
      <right/>
      <top style="thin">
        <color indexed="64"/>
      </top>
      <bottom/>
      <diagonal/>
    </border>
    <border>
      <left/>
      <right/>
      <top/>
      <bottom style="double">
        <color indexed="64"/>
      </bottom>
      <diagonal/>
    </border>
    <border>
      <left style="thin">
        <color indexed="64"/>
      </left>
      <right/>
      <top/>
      <bottom/>
      <diagonal/>
    </border>
    <border>
      <left style="thin">
        <color indexed="64"/>
      </left>
      <right style="thin">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163">
    <xf numFmtId="0" fontId="0" fillId="0" borderId="0" xfId="0"/>
    <xf numFmtId="0" fontId="2" fillId="0" borderId="0" xfId="0" applyFont="1"/>
    <xf numFmtId="0" fontId="3" fillId="0" borderId="0" xfId="0" applyFont="1"/>
    <xf numFmtId="0" fontId="2" fillId="0" borderId="0" xfId="0" applyFont="1" applyAlignment="1">
      <alignment vertical="top"/>
    </xf>
    <xf numFmtId="3" fontId="3" fillId="0" borderId="0" xfId="0" applyNumberFormat="1" applyFont="1" applyAlignment="1">
      <alignment horizontal="right"/>
    </xf>
    <xf numFmtId="3" fontId="3" fillId="0" borderId="0" xfId="0" applyNumberFormat="1" applyFont="1"/>
    <xf numFmtId="2" fontId="4" fillId="0" borderId="0" xfId="0" applyNumberFormat="1" applyFont="1" applyAlignment="1">
      <alignment horizontal="center"/>
    </xf>
    <xf numFmtId="2" fontId="3" fillId="0" borderId="0" xfId="0" applyNumberFormat="1" applyFont="1" applyAlignment="1">
      <alignment horizontal="center"/>
    </xf>
    <xf numFmtId="2" fontId="2" fillId="0" borderId="0" xfId="0" applyNumberFormat="1" applyFont="1" applyAlignment="1">
      <alignment horizontal="left" vertical="top"/>
    </xf>
    <xf numFmtId="2" fontId="2" fillId="0" borderId="0" xfId="0" applyNumberFormat="1" applyFont="1" applyAlignment="1">
      <alignment horizontal="left"/>
    </xf>
    <xf numFmtId="0" fontId="3" fillId="0" borderId="0" xfId="0" applyFont="1" applyAlignment="1">
      <alignment horizontal="left" wrapText="1"/>
    </xf>
    <xf numFmtId="43" fontId="3" fillId="0" borderId="0" xfId="1" applyFont="1" applyBorder="1" applyAlignment="1" applyProtection="1">
      <alignment horizontal="center"/>
      <protection locked="0"/>
    </xf>
    <xf numFmtId="3" fontId="2" fillId="0" borderId="0" xfId="0" applyNumberFormat="1" applyFont="1" applyAlignment="1">
      <alignment horizontal="right"/>
    </xf>
    <xf numFmtId="3" fontId="3" fillId="0" borderId="0" xfId="0" applyNumberFormat="1" applyFont="1" applyAlignment="1">
      <alignment horizontal="left"/>
    </xf>
    <xf numFmtId="3" fontId="3" fillId="0" borderId="2" xfId="0" applyNumberFormat="1" applyFont="1" applyBorder="1" applyAlignment="1">
      <alignment horizontal="right"/>
    </xf>
    <xf numFmtId="43" fontId="3" fillId="0" borderId="0" xfId="1" applyFont="1" applyFill="1" applyBorder="1"/>
    <xf numFmtId="43" fontId="3" fillId="0" borderId="0" xfId="1" applyFont="1"/>
    <xf numFmtId="43" fontId="3" fillId="0" borderId="3" xfId="1" applyFont="1" applyFill="1" applyBorder="1"/>
    <xf numFmtId="43" fontId="3" fillId="0" borderId="4" xfId="1" applyFont="1" applyFill="1" applyBorder="1"/>
    <xf numFmtId="2" fontId="3" fillId="0" borderId="2" xfId="0" applyNumberFormat="1" applyFont="1" applyBorder="1" applyAlignment="1">
      <alignment horizontal="center"/>
    </xf>
    <xf numFmtId="0" fontId="2" fillId="0" borderId="0" xfId="0" applyFont="1" applyAlignment="1">
      <alignment horizontal="right" wrapText="1"/>
    </xf>
    <xf numFmtId="43" fontId="2" fillId="0" borderId="7" xfId="1" applyFont="1" applyBorder="1" applyAlignment="1">
      <alignment horizontal="right"/>
    </xf>
    <xf numFmtId="3" fontId="3" fillId="0" borderId="2" xfId="0" applyNumberFormat="1" applyFont="1" applyBorder="1" applyAlignment="1">
      <alignment horizontal="left"/>
    </xf>
    <xf numFmtId="2" fontId="3" fillId="0" borderId="2" xfId="0" applyNumberFormat="1" applyFont="1" applyBorder="1" applyAlignment="1">
      <alignment horizontal="left"/>
    </xf>
    <xf numFmtId="0" fontId="1" fillId="0" borderId="0" xfId="0" applyFont="1"/>
    <xf numFmtId="0" fontId="1" fillId="0" borderId="0" xfId="0" applyFont="1" applyAlignment="1">
      <alignment horizontal="center"/>
    </xf>
    <xf numFmtId="43" fontId="1" fillId="0" borderId="0" xfId="1" applyFont="1" applyFill="1" applyBorder="1"/>
    <xf numFmtId="43" fontId="1" fillId="0" borderId="0" xfId="1" applyFont="1" applyBorder="1" applyAlignment="1">
      <alignment horizontal="right"/>
    </xf>
    <xf numFmtId="8" fontId="3" fillId="0" borderId="0" xfId="0" applyNumberFormat="1" applyFont="1"/>
    <xf numFmtId="43" fontId="1" fillId="0" borderId="8" xfId="1" applyFont="1" applyBorder="1" applyAlignment="1">
      <alignment horizontal="right"/>
    </xf>
    <xf numFmtId="43" fontId="1" fillId="0" borderId="7" xfId="1" applyFont="1" applyBorder="1" applyAlignment="1">
      <alignment horizontal="right"/>
    </xf>
    <xf numFmtId="43" fontId="1" fillId="0" borderId="7" xfId="1" applyFont="1" applyBorder="1" applyAlignment="1">
      <alignment horizontal="center"/>
    </xf>
    <xf numFmtId="43" fontId="1" fillId="0" borderId="9" xfId="1" applyFont="1" applyBorder="1" applyAlignment="1">
      <alignment horizontal="right"/>
    </xf>
    <xf numFmtId="14" fontId="1" fillId="0" borderId="2" xfId="0" applyNumberFormat="1" applyFont="1" applyBorder="1" applyAlignment="1">
      <alignment horizontal="left"/>
    </xf>
    <xf numFmtId="164" fontId="1" fillId="0" borderId="0" xfId="1" applyNumberFormat="1" applyFont="1" applyAlignment="1">
      <alignment horizontal="left"/>
    </xf>
    <xf numFmtId="164" fontId="1" fillId="0" borderId="0" xfId="1" applyNumberFormat="1" applyFont="1" applyBorder="1" applyAlignment="1">
      <alignment horizontal="left"/>
    </xf>
    <xf numFmtId="3" fontId="1" fillId="0" borderId="0" xfId="0" applyNumberFormat="1" applyFont="1" applyAlignment="1">
      <alignment horizontal="right"/>
    </xf>
    <xf numFmtId="164" fontId="1" fillId="0" borderId="0" xfId="1" applyNumberFormat="1" applyFont="1" applyAlignment="1">
      <alignment horizontal="right"/>
    </xf>
    <xf numFmtId="43" fontId="1" fillId="0" borderId="0" xfId="1" applyFont="1"/>
    <xf numFmtId="43" fontId="3" fillId="0" borderId="0" xfId="1" applyFont="1" applyFill="1"/>
    <xf numFmtId="3" fontId="1" fillId="0" borderId="0" xfId="0" applyNumberFormat="1" applyFont="1"/>
    <xf numFmtId="43" fontId="1" fillId="0" borderId="0" xfId="1" applyFont="1" applyBorder="1" applyAlignment="1" applyProtection="1">
      <alignment horizontal="center"/>
      <protection locked="0"/>
    </xf>
    <xf numFmtId="2" fontId="1" fillId="0" borderId="0" xfId="0" applyNumberFormat="1" applyFont="1" applyAlignment="1">
      <alignment horizontal="center"/>
    </xf>
    <xf numFmtId="3" fontId="1" fillId="0" borderId="1" xfId="0" applyNumberFormat="1" applyFont="1" applyBorder="1"/>
    <xf numFmtId="2" fontId="1" fillId="0" borderId="0" xfId="0" applyNumberFormat="1" applyFont="1"/>
    <xf numFmtId="43" fontId="1" fillId="0" borderId="3" xfId="1" applyFont="1" applyFill="1" applyBorder="1"/>
    <xf numFmtId="43" fontId="1" fillId="0" borderId="4" xfId="1" applyFont="1" applyFill="1" applyBorder="1"/>
    <xf numFmtId="3" fontId="6" fillId="0" borderId="0" xfId="0" applyNumberFormat="1" applyFont="1"/>
    <xf numFmtId="43" fontId="1" fillId="0" borderId="12" xfId="1" applyFont="1" applyBorder="1" applyAlignment="1" applyProtection="1">
      <alignment horizontal="center"/>
      <protection locked="0"/>
    </xf>
    <xf numFmtId="43" fontId="1" fillId="0" borderId="14" xfId="1" applyFont="1" applyFill="1" applyBorder="1"/>
    <xf numFmtId="43" fontId="1" fillId="0" borderId="12" xfId="1" applyFont="1" applyFill="1" applyBorder="1"/>
    <xf numFmtId="43" fontId="1" fillId="0" borderId="15" xfId="1" applyFont="1" applyFill="1" applyBorder="1"/>
    <xf numFmtId="43" fontId="1" fillId="0" borderId="17" xfId="1" applyFont="1" applyFill="1" applyBorder="1"/>
    <xf numFmtId="3" fontId="1" fillId="0" borderId="0" xfId="0" applyNumberFormat="1" applyFont="1" applyAlignment="1">
      <alignment horizontal="left"/>
    </xf>
    <xf numFmtId="43" fontId="1" fillId="0" borderId="14" xfId="1" applyFont="1" applyBorder="1" applyAlignment="1" applyProtection="1">
      <alignment horizontal="center"/>
      <protection locked="0"/>
    </xf>
    <xf numFmtId="0" fontId="1" fillId="0" borderId="0" xfId="0" applyFont="1" applyAlignment="1">
      <alignment horizontal="left"/>
    </xf>
    <xf numFmtId="43" fontId="1" fillId="0" borderId="9" xfId="1" applyFont="1" applyFill="1" applyBorder="1" applyAlignment="1">
      <alignment horizontal="right"/>
    </xf>
    <xf numFmtId="43" fontId="1" fillId="0" borderId="7" xfId="1" applyFont="1" applyFill="1" applyBorder="1" applyAlignment="1">
      <alignment horizontal="right"/>
    </xf>
    <xf numFmtId="164" fontId="1" fillId="0" borderId="0" xfId="1" applyNumberFormat="1" applyFont="1" applyFill="1" applyBorder="1" applyAlignment="1">
      <alignment horizontal="left"/>
    </xf>
    <xf numFmtId="164" fontId="1" fillId="0" borderId="0" xfId="1" applyNumberFormat="1" applyFont="1" applyFill="1" applyAlignment="1">
      <alignment horizontal="left"/>
    </xf>
    <xf numFmtId="164" fontId="1" fillId="0" borderId="0" xfId="1" applyNumberFormat="1" applyFont="1" applyFill="1" applyAlignment="1">
      <alignment horizontal="right"/>
    </xf>
    <xf numFmtId="49" fontId="1" fillId="0" borderId="0" xfId="0" applyNumberFormat="1" applyFont="1" applyAlignment="1">
      <alignment horizontal="center"/>
    </xf>
    <xf numFmtId="3" fontId="1" fillId="0" borderId="1" xfId="0" applyNumberFormat="1" applyFont="1" applyBorder="1" applyAlignment="1">
      <alignment horizontal="left" indent="3"/>
    </xf>
    <xf numFmtId="43" fontId="1" fillId="0" borderId="0" xfId="1" applyFont="1" applyFill="1" applyBorder="1" applyAlignment="1">
      <alignment horizontal="right"/>
    </xf>
    <xf numFmtId="3" fontId="1" fillId="0" borderId="2" xfId="0" applyNumberFormat="1" applyFont="1" applyBorder="1" applyAlignment="1">
      <alignment horizontal="left"/>
    </xf>
    <xf numFmtId="43" fontId="1" fillId="0" borderId="0" xfId="1" applyFont="1" applyAlignment="1">
      <alignment horizontal="right"/>
    </xf>
    <xf numFmtId="43" fontId="1" fillId="0" borderId="0" xfId="1" applyFont="1" applyAlignment="1">
      <alignment horizontal="left"/>
    </xf>
    <xf numFmtId="0" fontId="9" fillId="0" borderId="0" xfId="0" applyFont="1" applyAlignment="1">
      <alignment horizontal="center"/>
    </xf>
    <xf numFmtId="0" fontId="5" fillId="0" borderId="0" xfId="0" applyFont="1" applyAlignment="1">
      <alignment horizontal="center"/>
    </xf>
    <xf numFmtId="0" fontId="1" fillId="0" borderId="0" xfId="0" applyFont="1" applyAlignment="1">
      <alignment horizontal="left" wrapText="1" indent="5"/>
    </xf>
    <xf numFmtId="0" fontId="1" fillId="0" borderId="0" xfId="0" applyFont="1" applyAlignment="1">
      <alignment horizontal="center" wrapText="1"/>
    </xf>
    <xf numFmtId="0" fontId="1" fillId="0" borderId="0" xfId="0" applyFont="1" applyAlignment="1">
      <alignment horizontal="left" wrapText="1" indent="6"/>
    </xf>
    <xf numFmtId="0" fontId="5" fillId="0" borderId="0" xfId="0" applyFont="1" applyAlignment="1">
      <alignment horizontal="right" wrapText="1"/>
    </xf>
    <xf numFmtId="0" fontId="1" fillId="0" borderId="0" xfId="0" applyFont="1" applyAlignment="1">
      <alignment horizontal="left" vertical="top" wrapText="1"/>
    </xf>
    <xf numFmtId="49" fontId="9" fillId="0" borderId="0" xfId="0" applyNumberFormat="1" applyFont="1" applyAlignment="1">
      <alignment horizontal="center"/>
    </xf>
    <xf numFmtId="0" fontId="8" fillId="0" borderId="0" xfId="0" applyFont="1" applyAlignment="1">
      <alignment vertical="top" wrapText="1"/>
    </xf>
    <xf numFmtId="49" fontId="7" fillId="0" borderId="0" xfId="0" applyNumberFormat="1" applyFont="1" applyAlignment="1">
      <alignment vertical="top" wrapText="1"/>
    </xf>
    <xf numFmtId="43" fontId="1" fillId="0" borderId="1" xfId="1" applyFont="1" applyBorder="1"/>
    <xf numFmtId="43" fontId="1" fillId="0" borderId="0" xfId="1" applyFont="1" applyFill="1"/>
    <xf numFmtId="8" fontId="1" fillId="0" borderId="0" xfId="0" applyNumberFormat="1" applyFont="1"/>
    <xf numFmtId="3" fontId="1" fillId="0" borderId="0" xfId="0" applyNumberFormat="1" applyFont="1" applyAlignment="1">
      <alignment horizontal="center"/>
    </xf>
    <xf numFmtId="3" fontId="1" fillId="0" borderId="0" xfId="2" applyNumberFormat="1" applyAlignment="1">
      <alignment wrapText="1"/>
    </xf>
    <xf numFmtId="3" fontId="1" fillId="0" borderId="0" xfId="2" applyNumberFormat="1" applyAlignment="1">
      <alignment horizontal="right"/>
    </xf>
    <xf numFmtId="3" fontId="1" fillId="0" borderId="5" xfId="2" applyNumberFormat="1" applyBorder="1" applyAlignment="1">
      <alignment horizontal="right"/>
    </xf>
    <xf numFmtId="2" fontId="1" fillId="0" borderId="13" xfId="2" applyNumberFormat="1" applyBorder="1" applyAlignment="1">
      <alignment horizontal="center" vertical="top"/>
    </xf>
    <xf numFmtId="0" fontId="1" fillId="0" borderId="0" xfId="2" applyAlignment="1">
      <alignment horizontal="left" wrapText="1" indent="2"/>
    </xf>
    <xf numFmtId="0" fontId="1" fillId="0" borderId="0" xfId="2"/>
    <xf numFmtId="3" fontId="1" fillId="0" borderId="0" xfId="2" applyNumberFormat="1" applyAlignment="1">
      <alignment horizontal="left"/>
    </xf>
    <xf numFmtId="0" fontId="3" fillId="0" borderId="1" xfId="0" applyFont="1" applyBorder="1"/>
    <xf numFmtId="3" fontId="3" fillId="0" borderId="1" xfId="0" applyNumberFormat="1" applyFont="1" applyBorder="1"/>
    <xf numFmtId="3" fontId="3" fillId="0" borderId="1" xfId="0" applyNumberFormat="1" applyFont="1" applyBorder="1" applyAlignment="1">
      <alignment horizontal="right"/>
    </xf>
    <xf numFmtId="43" fontId="3" fillId="0" borderId="1" xfId="1" applyFont="1" applyFill="1" applyBorder="1"/>
    <xf numFmtId="2" fontId="3" fillId="0" borderId="0" xfId="0" applyNumberFormat="1" applyFont="1" applyAlignment="1">
      <alignment horizontal="left"/>
    </xf>
    <xf numFmtId="2" fontId="1" fillId="0" borderId="2" xfId="0" applyNumberFormat="1" applyFont="1" applyBorder="1" applyAlignment="1">
      <alignment horizontal="left"/>
    </xf>
    <xf numFmtId="3" fontId="1" fillId="0" borderId="0" xfId="2" applyNumberFormat="1"/>
    <xf numFmtId="2" fontId="2" fillId="0" borderId="0" xfId="2" applyNumberFormat="1" applyFont="1" applyAlignment="1">
      <alignment horizontal="left"/>
    </xf>
    <xf numFmtId="0" fontId="2" fillId="0" borderId="0" xfId="2" applyFont="1" applyAlignment="1">
      <alignment vertical="top"/>
    </xf>
    <xf numFmtId="49" fontId="1" fillId="0" borderId="0" xfId="2" applyNumberFormat="1" applyAlignment="1">
      <alignment horizontal="left"/>
    </xf>
    <xf numFmtId="0" fontId="2" fillId="0" borderId="0" xfId="2" applyFont="1"/>
    <xf numFmtId="2" fontId="4" fillId="0" borderId="0" xfId="2" applyNumberFormat="1" applyFont="1" applyAlignment="1">
      <alignment horizontal="center"/>
    </xf>
    <xf numFmtId="2" fontId="4" fillId="0" borderId="6" xfId="2" applyNumberFormat="1" applyFont="1" applyBorder="1" applyAlignment="1">
      <alignment horizontal="center"/>
    </xf>
    <xf numFmtId="3" fontId="1" fillId="0" borderId="3" xfId="2" applyNumberFormat="1" applyBorder="1"/>
    <xf numFmtId="3" fontId="1" fillId="0" borderId="3" xfId="2" applyNumberFormat="1" applyBorder="1" applyAlignment="1">
      <alignment horizontal="right"/>
    </xf>
    <xf numFmtId="3" fontId="1" fillId="0" borderId="10" xfId="2" applyNumberFormat="1" applyBorder="1" applyAlignment="1">
      <alignment horizontal="right"/>
    </xf>
    <xf numFmtId="0" fontId="1" fillId="0" borderId="0" xfId="2" applyAlignment="1">
      <alignment vertical="top" wrapText="1"/>
    </xf>
    <xf numFmtId="0" fontId="5" fillId="0" borderId="0" xfId="2" applyFont="1" applyAlignment="1">
      <alignment horizontal="left" vertical="top" wrapText="1"/>
    </xf>
    <xf numFmtId="0" fontId="1" fillId="0" borderId="0" xfId="2" applyAlignment="1">
      <alignment horizontal="left" vertical="top" wrapText="1" indent="1"/>
    </xf>
    <xf numFmtId="0" fontId="1" fillId="0" borderId="0" xfId="2" applyAlignment="1">
      <alignment horizontal="left" vertical="top" wrapText="1" indent="2"/>
    </xf>
    <xf numFmtId="0" fontId="5" fillId="0" borderId="0" xfId="2" applyFont="1" applyAlignment="1">
      <alignment horizontal="left" vertical="top" wrapText="1" indent="2"/>
    </xf>
    <xf numFmtId="0" fontId="1" fillId="0" borderId="0" xfId="2" applyAlignment="1">
      <alignment horizontal="left" vertical="top" wrapText="1" indent="4"/>
    </xf>
    <xf numFmtId="0" fontId="1" fillId="0" borderId="5" xfId="2" applyBorder="1" applyAlignment="1">
      <alignment horizontal="right" vertical="top" wrapText="1"/>
    </xf>
    <xf numFmtId="0" fontId="1" fillId="0" borderId="0" xfId="2" applyAlignment="1">
      <alignment horizontal="right" vertical="top" wrapText="1"/>
    </xf>
    <xf numFmtId="3" fontId="1" fillId="0" borderId="0" xfId="2" applyNumberFormat="1" applyAlignment="1">
      <alignment horizontal="left" indent="4"/>
    </xf>
    <xf numFmtId="3" fontId="1" fillId="0" borderId="0" xfId="2" applyNumberFormat="1" applyAlignment="1">
      <alignment horizontal="left" wrapText="1" indent="4"/>
    </xf>
    <xf numFmtId="0" fontId="1" fillId="0" borderId="5" xfId="2" applyBorder="1" applyAlignment="1">
      <alignment horizontal="right" wrapText="1"/>
    </xf>
    <xf numFmtId="0" fontId="1" fillId="0" borderId="0" xfId="2" applyAlignment="1">
      <alignment horizontal="right" wrapText="1"/>
    </xf>
    <xf numFmtId="9" fontId="1" fillId="0" borderId="7" xfId="1" applyNumberFormat="1" applyFont="1" applyFill="1" applyBorder="1" applyAlignment="1">
      <alignment horizontal="center"/>
    </xf>
    <xf numFmtId="2" fontId="4" fillId="0" borderId="13" xfId="2" applyNumberFormat="1" applyFont="1" applyBorder="1" applyAlignment="1">
      <alignment horizontal="center"/>
    </xf>
    <xf numFmtId="0" fontId="1" fillId="0" borderId="16" xfId="2" applyBorder="1"/>
    <xf numFmtId="3" fontId="1" fillId="0" borderId="1" xfId="2" applyNumberFormat="1" applyBorder="1"/>
    <xf numFmtId="3" fontId="1" fillId="0" borderId="1" xfId="2" applyNumberFormat="1" applyBorder="1" applyAlignment="1">
      <alignment horizontal="right"/>
    </xf>
    <xf numFmtId="3" fontId="1" fillId="0" borderId="11" xfId="2" applyNumberFormat="1" applyBorder="1" applyAlignment="1">
      <alignment horizontal="right"/>
    </xf>
    <xf numFmtId="43" fontId="1" fillId="0" borderId="0" xfId="1" applyFont="1" applyAlignment="1">
      <alignment vertical="top" wrapText="1"/>
    </xf>
    <xf numFmtId="43" fontId="1" fillId="0" borderId="0" xfId="1" applyFont="1" applyAlignment="1">
      <alignment horizontal="right" vertical="top" wrapText="1"/>
    </xf>
    <xf numFmtId="2" fontId="1" fillId="0" borderId="6" xfId="2" applyNumberFormat="1" applyBorder="1" applyAlignment="1">
      <alignment horizontal="center" vertical="top"/>
    </xf>
    <xf numFmtId="3" fontId="1" fillId="0" borderId="3" xfId="2" applyNumberFormat="1" applyBorder="1" applyAlignment="1">
      <alignment wrapText="1"/>
    </xf>
    <xf numFmtId="0" fontId="1" fillId="0" borderId="0" xfId="2" applyAlignment="1">
      <alignment wrapText="1"/>
    </xf>
    <xf numFmtId="2" fontId="1" fillId="0" borderId="16" xfId="2" applyNumberFormat="1" applyBorder="1" applyAlignment="1">
      <alignment horizontal="center" vertical="top"/>
    </xf>
    <xf numFmtId="3" fontId="1" fillId="0" borderId="1" xfId="2" applyNumberFormat="1" applyBorder="1" applyAlignment="1">
      <alignment wrapText="1"/>
    </xf>
    <xf numFmtId="3" fontId="1" fillId="0" borderId="1" xfId="2" applyNumberFormat="1" applyBorder="1" applyAlignment="1">
      <alignment horizontal="left"/>
    </xf>
    <xf numFmtId="0" fontId="1" fillId="0" borderId="13" xfId="2" applyBorder="1" applyAlignment="1">
      <alignment horizontal="center" vertical="top"/>
    </xf>
    <xf numFmtId="0" fontId="2" fillId="0" borderId="0" xfId="2" applyFont="1" applyAlignment="1">
      <alignment horizontal="right" wrapText="1"/>
    </xf>
    <xf numFmtId="3" fontId="2" fillId="0" borderId="5" xfId="2" applyNumberFormat="1" applyFont="1" applyBorder="1" applyAlignment="1">
      <alignment horizontal="right"/>
    </xf>
    <xf numFmtId="3" fontId="2" fillId="0" borderId="0" xfId="2" applyNumberFormat="1" applyFont="1" applyAlignment="1">
      <alignment horizontal="right"/>
    </xf>
    <xf numFmtId="3" fontId="2" fillId="0" borderId="0" xfId="2" applyNumberFormat="1" applyFont="1" applyAlignment="1">
      <alignment horizontal="left"/>
    </xf>
    <xf numFmtId="0" fontId="1" fillId="0" borderId="16" xfId="2" applyBorder="1" applyAlignment="1">
      <alignment horizontal="center" vertical="top"/>
    </xf>
    <xf numFmtId="2" fontId="1" fillId="0" borderId="0" xfId="2" applyNumberFormat="1" applyAlignment="1">
      <alignment horizontal="center" vertical="top"/>
    </xf>
    <xf numFmtId="3" fontId="1" fillId="2" borderId="18" xfId="2" applyNumberFormat="1" applyFill="1" applyBorder="1" applyAlignment="1">
      <alignment horizontal="right"/>
    </xf>
    <xf numFmtId="43" fontId="1" fillId="2" borderId="7" xfId="1" applyFont="1" applyFill="1" applyBorder="1" applyAlignment="1">
      <alignment horizontal="right"/>
    </xf>
    <xf numFmtId="9" fontId="1" fillId="2" borderId="7" xfId="1" applyNumberFormat="1" applyFont="1" applyFill="1" applyBorder="1" applyAlignment="1">
      <alignment horizontal="center"/>
    </xf>
    <xf numFmtId="0" fontId="2" fillId="0" borderId="0" xfId="2" applyFont="1" applyAlignment="1">
      <alignment horizontal="left" wrapText="1"/>
    </xf>
    <xf numFmtId="3" fontId="2" fillId="0" borderId="0" xfId="2" applyNumberFormat="1" applyFont="1" applyAlignment="1">
      <alignment wrapText="1"/>
    </xf>
    <xf numFmtId="3" fontId="5" fillId="0" borderId="0" xfId="2" applyNumberFormat="1" applyFont="1" applyAlignment="1">
      <alignment wrapText="1"/>
    </xf>
    <xf numFmtId="3" fontId="1" fillId="0" borderId="0" xfId="2" applyNumberFormat="1" applyAlignment="1">
      <alignment horizontal="left" wrapText="1" indent="2"/>
    </xf>
    <xf numFmtId="0" fontId="1" fillId="0" borderId="5" xfId="0" applyFont="1" applyBorder="1" applyAlignment="1">
      <alignment wrapText="1"/>
    </xf>
    <xf numFmtId="43" fontId="1" fillId="3" borderId="7" xfId="1" applyFont="1" applyFill="1" applyBorder="1" applyAlignment="1">
      <alignment horizontal="right"/>
    </xf>
    <xf numFmtId="0" fontId="8" fillId="0" borderId="1" xfId="0" applyFont="1" applyBorder="1" applyAlignment="1">
      <alignment horizontal="left" vertical="top" wrapText="1"/>
    </xf>
    <xf numFmtId="0" fontId="8"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xf>
    <xf numFmtId="0" fontId="1" fillId="0" borderId="0" xfId="0" applyFont="1" applyAlignment="1">
      <alignment horizontal="left" wrapText="1"/>
    </xf>
    <xf numFmtId="0" fontId="1" fillId="0" borderId="5" xfId="2" applyBorder="1" applyAlignment="1">
      <alignment horizontal="right" vertical="top" wrapText="1"/>
    </xf>
    <xf numFmtId="0" fontId="1" fillId="0" borderId="0" xfId="2" applyAlignment="1">
      <alignment horizontal="right" vertical="top" wrapText="1"/>
    </xf>
    <xf numFmtId="0" fontId="1" fillId="0" borderId="5" xfId="2" applyBorder="1" applyAlignment="1">
      <alignment horizontal="right" wrapText="1"/>
    </xf>
    <xf numFmtId="0" fontId="1" fillId="0" borderId="0" xfId="2" applyAlignment="1">
      <alignment horizontal="right" wrapText="1"/>
    </xf>
    <xf numFmtId="0" fontId="1" fillId="0" borderId="0" xfId="2" applyAlignment="1">
      <alignment vertical="top" wrapText="1"/>
    </xf>
    <xf numFmtId="43" fontId="1" fillId="0" borderId="0" xfId="1" applyFont="1" applyAlignment="1">
      <alignment horizontal="right" vertical="top" wrapText="1"/>
    </xf>
    <xf numFmtId="0" fontId="1" fillId="0" borderId="0" xfId="2" applyAlignment="1">
      <alignment horizontal="center" vertical="top" wrapText="1"/>
    </xf>
    <xf numFmtId="0" fontId="1" fillId="0" borderId="0" xfId="2" applyFill="1" applyAlignment="1">
      <alignment horizontal="left" wrapText="1" indent="2"/>
    </xf>
    <xf numFmtId="3" fontId="1" fillId="0" borderId="0" xfId="2" applyNumberFormat="1" applyAlignment="1">
      <alignment horizontal="left" wrapText="1"/>
    </xf>
    <xf numFmtId="3" fontId="1" fillId="0" borderId="0" xfId="2" applyNumberFormat="1" applyAlignment="1">
      <alignment horizontal="center" wrapText="1"/>
    </xf>
    <xf numFmtId="43" fontId="1" fillId="0" borderId="19" xfId="1" applyFont="1" applyFill="1" applyBorder="1"/>
    <xf numFmtId="3" fontId="1" fillId="0" borderId="0" xfId="2" applyNumberFormat="1" applyFill="1" applyAlignment="1">
      <alignment wrapText="1"/>
    </xf>
  </cellXfs>
  <cellStyles count="4">
    <cellStyle name="Comma" xfId="1" builtinId="3"/>
    <cellStyle name="Comma 2" xfId="3" xr:uid="{00000000-0005-0000-0000-000001000000}"/>
    <cellStyle name="Normal" xfId="0" builtinId="0"/>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39</xdr:row>
      <xdr:rowOff>0</xdr:rowOff>
    </xdr:from>
    <xdr:to>
      <xdr:col>0</xdr:col>
      <xdr:colOff>0</xdr:colOff>
      <xdr:row>39</xdr:row>
      <xdr:rowOff>0</xdr:rowOff>
    </xdr:to>
    <xdr:sp macro="" textlink="">
      <xdr:nvSpPr>
        <xdr:cNvPr id="3547" name="AutoShape 1">
          <a:extLst>
            <a:ext uri="{FF2B5EF4-FFF2-40B4-BE49-F238E27FC236}">
              <a16:creationId xmlns:a16="http://schemas.microsoft.com/office/drawing/2014/main" id="{00000000-0008-0000-0300-0000DB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48" name="AutoShape 2">
          <a:extLst>
            <a:ext uri="{FF2B5EF4-FFF2-40B4-BE49-F238E27FC236}">
              <a16:creationId xmlns:a16="http://schemas.microsoft.com/office/drawing/2014/main" id="{00000000-0008-0000-0300-0000DC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49" name="AutoShape 3">
          <a:extLst>
            <a:ext uri="{FF2B5EF4-FFF2-40B4-BE49-F238E27FC236}">
              <a16:creationId xmlns:a16="http://schemas.microsoft.com/office/drawing/2014/main" id="{00000000-0008-0000-0300-0000DD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50" name="AutoShape 4">
          <a:extLst>
            <a:ext uri="{FF2B5EF4-FFF2-40B4-BE49-F238E27FC236}">
              <a16:creationId xmlns:a16="http://schemas.microsoft.com/office/drawing/2014/main" id="{00000000-0008-0000-0300-0000DE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51" name="AutoShape 5">
          <a:extLst>
            <a:ext uri="{FF2B5EF4-FFF2-40B4-BE49-F238E27FC236}">
              <a16:creationId xmlns:a16="http://schemas.microsoft.com/office/drawing/2014/main" id="{00000000-0008-0000-0300-0000DF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52" name="Line 6">
          <a:extLst>
            <a:ext uri="{FF2B5EF4-FFF2-40B4-BE49-F238E27FC236}">
              <a16:creationId xmlns:a16="http://schemas.microsoft.com/office/drawing/2014/main" id="{00000000-0008-0000-0300-0000E00D0000}"/>
            </a:ext>
          </a:extLst>
        </xdr:cNvPr>
        <xdr:cNvSpPr>
          <a:spLocks noChangeShapeType="1"/>
        </xdr:cNvSpPr>
      </xdr:nvSpPr>
      <xdr:spPr bwMode="auto">
        <a:xfrm>
          <a:off x="0" y="6962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 name="AutoShape 1">
          <a:extLst>
            <a:ext uri="{FF2B5EF4-FFF2-40B4-BE49-F238E27FC236}">
              <a16:creationId xmlns:a16="http://schemas.microsoft.com/office/drawing/2014/main" id="{904E975A-0F90-4C5F-87DC-5C79BA897EC3}"/>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3" name="AutoShape 2">
          <a:extLst>
            <a:ext uri="{FF2B5EF4-FFF2-40B4-BE49-F238E27FC236}">
              <a16:creationId xmlns:a16="http://schemas.microsoft.com/office/drawing/2014/main" id="{807E9E92-A225-441F-BECF-5F6B53708B62}"/>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4" name="AutoShape 3">
          <a:extLst>
            <a:ext uri="{FF2B5EF4-FFF2-40B4-BE49-F238E27FC236}">
              <a16:creationId xmlns:a16="http://schemas.microsoft.com/office/drawing/2014/main" id="{833CD0ED-ABB6-465A-8FB4-387F20738EC6}"/>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5" name="AutoShape 4">
          <a:extLst>
            <a:ext uri="{FF2B5EF4-FFF2-40B4-BE49-F238E27FC236}">
              <a16:creationId xmlns:a16="http://schemas.microsoft.com/office/drawing/2014/main" id="{B977A11D-C050-4E7A-93F4-F03880E9974B}"/>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6" name="AutoShape 5">
          <a:extLst>
            <a:ext uri="{FF2B5EF4-FFF2-40B4-BE49-F238E27FC236}">
              <a16:creationId xmlns:a16="http://schemas.microsoft.com/office/drawing/2014/main" id="{7213315D-CAA7-46D7-B903-DEAD77C6C8C9}"/>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7" name="Line 6">
          <a:extLst>
            <a:ext uri="{FF2B5EF4-FFF2-40B4-BE49-F238E27FC236}">
              <a16:creationId xmlns:a16="http://schemas.microsoft.com/office/drawing/2014/main" id="{E6C933D7-F07E-4C62-B99E-D0B226090380}"/>
            </a:ext>
          </a:extLst>
        </xdr:cNvPr>
        <xdr:cNvSpPr>
          <a:spLocks noChangeShapeType="1"/>
        </xdr:cNvSpPr>
      </xdr:nvSpPr>
      <xdr:spPr bwMode="auto">
        <a:xfrm>
          <a:off x="0" y="161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29</xdr:row>
      <xdr:rowOff>0</xdr:rowOff>
    </xdr:from>
    <xdr:to>
      <xdr:col>0</xdr:col>
      <xdr:colOff>0</xdr:colOff>
      <xdr:row>29</xdr:row>
      <xdr:rowOff>0</xdr:rowOff>
    </xdr:to>
    <xdr:sp macro="" textlink="">
      <xdr:nvSpPr>
        <xdr:cNvPr id="2" name="AutoShape 1">
          <a:extLst>
            <a:ext uri="{FF2B5EF4-FFF2-40B4-BE49-F238E27FC236}">
              <a16:creationId xmlns:a16="http://schemas.microsoft.com/office/drawing/2014/main" id="{5494B6FC-A45A-4282-B989-5C783BE6DF83}"/>
            </a:ext>
          </a:extLst>
        </xdr:cNvPr>
        <xdr:cNvSpPr>
          <a:spLocks/>
        </xdr:cNvSpPr>
      </xdr:nvSpPr>
      <xdr:spPr bwMode="auto">
        <a:xfrm>
          <a:off x="0" y="76104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3" name="AutoShape 2">
          <a:extLst>
            <a:ext uri="{FF2B5EF4-FFF2-40B4-BE49-F238E27FC236}">
              <a16:creationId xmlns:a16="http://schemas.microsoft.com/office/drawing/2014/main" id="{BA3D4130-1B35-4567-9BB1-B905CCB13363}"/>
            </a:ext>
          </a:extLst>
        </xdr:cNvPr>
        <xdr:cNvSpPr>
          <a:spLocks/>
        </xdr:cNvSpPr>
      </xdr:nvSpPr>
      <xdr:spPr bwMode="auto">
        <a:xfrm>
          <a:off x="0" y="76104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4" name="AutoShape 3">
          <a:extLst>
            <a:ext uri="{FF2B5EF4-FFF2-40B4-BE49-F238E27FC236}">
              <a16:creationId xmlns:a16="http://schemas.microsoft.com/office/drawing/2014/main" id="{98E898C1-F4F3-4A7C-8DDD-4DE9382AF773}"/>
            </a:ext>
          </a:extLst>
        </xdr:cNvPr>
        <xdr:cNvSpPr>
          <a:spLocks/>
        </xdr:cNvSpPr>
      </xdr:nvSpPr>
      <xdr:spPr bwMode="auto">
        <a:xfrm>
          <a:off x="0" y="76104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5" name="AutoShape 4">
          <a:extLst>
            <a:ext uri="{FF2B5EF4-FFF2-40B4-BE49-F238E27FC236}">
              <a16:creationId xmlns:a16="http://schemas.microsoft.com/office/drawing/2014/main" id="{0A6BC945-91B9-4452-BDA5-6F10F8798B5F}"/>
            </a:ext>
          </a:extLst>
        </xdr:cNvPr>
        <xdr:cNvSpPr>
          <a:spLocks/>
        </xdr:cNvSpPr>
      </xdr:nvSpPr>
      <xdr:spPr bwMode="auto">
        <a:xfrm>
          <a:off x="0" y="76104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6" name="AutoShape 5">
          <a:extLst>
            <a:ext uri="{FF2B5EF4-FFF2-40B4-BE49-F238E27FC236}">
              <a16:creationId xmlns:a16="http://schemas.microsoft.com/office/drawing/2014/main" id="{9462D281-0246-4C50-9E68-7DE2B77687B2}"/>
            </a:ext>
          </a:extLst>
        </xdr:cNvPr>
        <xdr:cNvSpPr>
          <a:spLocks/>
        </xdr:cNvSpPr>
      </xdr:nvSpPr>
      <xdr:spPr bwMode="auto">
        <a:xfrm>
          <a:off x="0" y="76104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7" name="Line 6">
          <a:extLst>
            <a:ext uri="{FF2B5EF4-FFF2-40B4-BE49-F238E27FC236}">
              <a16:creationId xmlns:a16="http://schemas.microsoft.com/office/drawing/2014/main" id="{EDE93538-CB3E-4B91-B3C1-D59353B9A4C5}"/>
            </a:ext>
          </a:extLst>
        </xdr:cNvPr>
        <xdr:cNvSpPr>
          <a:spLocks noChangeShapeType="1"/>
        </xdr:cNvSpPr>
      </xdr:nvSpPr>
      <xdr:spPr bwMode="auto">
        <a:xfrm>
          <a:off x="0" y="7610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22</xdr:row>
      <xdr:rowOff>0</xdr:rowOff>
    </xdr:from>
    <xdr:to>
      <xdr:col>0</xdr:col>
      <xdr:colOff>0</xdr:colOff>
      <xdr:row>22</xdr:row>
      <xdr:rowOff>0</xdr:rowOff>
    </xdr:to>
    <xdr:sp macro="" textlink="">
      <xdr:nvSpPr>
        <xdr:cNvPr id="2523" name="AutoShape 1">
          <a:extLst>
            <a:ext uri="{FF2B5EF4-FFF2-40B4-BE49-F238E27FC236}">
              <a16:creationId xmlns:a16="http://schemas.microsoft.com/office/drawing/2014/main" id="{00000000-0008-0000-0C00-0000DB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2524" name="AutoShape 2">
          <a:extLst>
            <a:ext uri="{FF2B5EF4-FFF2-40B4-BE49-F238E27FC236}">
              <a16:creationId xmlns:a16="http://schemas.microsoft.com/office/drawing/2014/main" id="{00000000-0008-0000-0C00-0000DC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2525" name="AutoShape 3">
          <a:extLst>
            <a:ext uri="{FF2B5EF4-FFF2-40B4-BE49-F238E27FC236}">
              <a16:creationId xmlns:a16="http://schemas.microsoft.com/office/drawing/2014/main" id="{00000000-0008-0000-0C00-0000DD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2526" name="AutoShape 4">
          <a:extLst>
            <a:ext uri="{FF2B5EF4-FFF2-40B4-BE49-F238E27FC236}">
              <a16:creationId xmlns:a16="http://schemas.microsoft.com/office/drawing/2014/main" id="{00000000-0008-0000-0C00-0000DE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2527" name="AutoShape 5">
          <a:extLst>
            <a:ext uri="{FF2B5EF4-FFF2-40B4-BE49-F238E27FC236}">
              <a16:creationId xmlns:a16="http://schemas.microsoft.com/office/drawing/2014/main" id="{00000000-0008-0000-0C00-0000DF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2528" name="Line 6">
          <a:extLst>
            <a:ext uri="{FF2B5EF4-FFF2-40B4-BE49-F238E27FC236}">
              <a16:creationId xmlns:a16="http://schemas.microsoft.com/office/drawing/2014/main" id="{00000000-0008-0000-0C00-0000E0090000}"/>
            </a:ext>
          </a:extLst>
        </xdr:cNvPr>
        <xdr:cNvSpPr>
          <a:spLocks noChangeShapeType="1"/>
        </xdr:cNvSpPr>
      </xdr:nvSpPr>
      <xdr:spPr bwMode="auto">
        <a:xfrm>
          <a:off x="0" y="5667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5:I55"/>
  <sheetViews>
    <sheetView tabSelected="1" view="pageBreakPreview" zoomScaleNormal="100" workbookViewId="0">
      <selection activeCell="M11" sqref="M11"/>
    </sheetView>
  </sheetViews>
  <sheetFormatPr defaultRowHeight="12.75" x14ac:dyDescent="0.2"/>
  <cols>
    <col min="1" max="1" width="1.85546875" style="24" customWidth="1"/>
    <col min="2" max="2" width="24.140625" style="24" customWidth="1"/>
    <col min="3" max="7" width="9.140625" style="24"/>
    <col min="8" max="8" width="24.140625" style="24" customWidth="1"/>
    <col min="9" max="16384" width="9.140625" style="24"/>
  </cols>
  <sheetData>
    <row r="5" spans="5:5" ht="18" x14ac:dyDescent="0.25">
      <c r="E5" s="67" t="s">
        <v>94</v>
      </c>
    </row>
    <row r="6" spans="5:5" ht="18" x14ac:dyDescent="0.25">
      <c r="E6" s="67"/>
    </row>
    <row r="7" spans="5:5" ht="18" x14ac:dyDescent="0.25">
      <c r="E7" s="67"/>
    </row>
    <row r="8" spans="5:5" ht="18" x14ac:dyDescent="0.25">
      <c r="E8" s="67" t="s">
        <v>0</v>
      </c>
    </row>
    <row r="9" spans="5:5" ht="18" x14ac:dyDescent="0.25">
      <c r="E9" s="67"/>
    </row>
    <row r="10" spans="5:5" ht="18" x14ac:dyDescent="0.25">
      <c r="E10" s="67"/>
    </row>
    <row r="11" spans="5:5" ht="18" x14ac:dyDescent="0.25">
      <c r="E11" s="67" t="s">
        <v>87</v>
      </c>
    </row>
    <row r="12" spans="5:5" ht="18" x14ac:dyDescent="0.25">
      <c r="E12" s="67"/>
    </row>
    <row r="13" spans="5:5" ht="18" x14ac:dyDescent="0.25">
      <c r="E13" s="67"/>
    </row>
    <row r="14" spans="5:5" ht="18" x14ac:dyDescent="0.25">
      <c r="E14" s="67" t="s">
        <v>1</v>
      </c>
    </row>
    <row r="15" spans="5:5" ht="18" x14ac:dyDescent="0.25">
      <c r="E15" s="67"/>
    </row>
    <row r="16" spans="5:5" ht="18" x14ac:dyDescent="0.25">
      <c r="E16" s="67"/>
    </row>
    <row r="17" spans="5:5" ht="18" x14ac:dyDescent="0.25">
      <c r="E17" s="67" t="s">
        <v>29</v>
      </c>
    </row>
    <row r="18" spans="5:5" ht="18" x14ac:dyDescent="0.25">
      <c r="E18" s="67"/>
    </row>
    <row r="19" spans="5:5" ht="18" x14ac:dyDescent="0.25">
      <c r="E19" s="67"/>
    </row>
    <row r="20" spans="5:5" ht="18" x14ac:dyDescent="0.25">
      <c r="E20" s="74" t="s">
        <v>49</v>
      </c>
    </row>
    <row r="21" spans="5:5" ht="18" x14ac:dyDescent="0.25">
      <c r="E21" s="67"/>
    </row>
    <row r="22" spans="5:5" ht="18" x14ac:dyDescent="0.25">
      <c r="E22" s="67"/>
    </row>
    <row r="23" spans="5:5" ht="18" x14ac:dyDescent="0.25">
      <c r="E23" s="67" t="s">
        <v>47</v>
      </c>
    </row>
    <row r="24" spans="5:5" ht="18" x14ac:dyDescent="0.25">
      <c r="E24" s="67" t="s">
        <v>48</v>
      </c>
    </row>
    <row r="25" spans="5:5" ht="18" x14ac:dyDescent="0.25">
      <c r="E25" s="67"/>
    </row>
    <row r="26" spans="5:5" ht="18" x14ac:dyDescent="0.25">
      <c r="E26" s="67"/>
    </row>
    <row r="27" spans="5:5" ht="18" x14ac:dyDescent="0.25">
      <c r="E27" s="67"/>
    </row>
    <row r="28" spans="5:5" ht="18" x14ac:dyDescent="0.25">
      <c r="E28" s="67"/>
    </row>
    <row r="29" spans="5:5" ht="18" x14ac:dyDescent="0.25">
      <c r="E29" s="67"/>
    </row>
    <row r="30" spans="5:5" ht="18" x14ac:dyDescent="0.25">
      <c r="E30" s="67"/>
    </row>
    <row r="31" spans="5:5" ht="18" x14ac:dyDescent="0.25">
      <c r="E31" s="67"/>
    </row>
    <row r="32" spans="5:5" ht="18" x14ac:dyDescent="0.25">
      <c r="E32" s="67"/>
    </row>
    <row r="33" spans="2:9" ht="18" x14ac:dyDescent="0.25">
      <c r="E33" s="67"/>
    </row>
    <row r="34" spans="2:9" ht="18" x14ac:dyDescent="0.25">
      <c r="E34" s="67"/>
    </row>
    <row r="35" spans="2:9" ht="18" x14ac:dyDescent="0.25">
      <c r="E35" s="67"/>
    </row>
    <row r="36" spans="2:9" ht="18" x14ac:dyDescent="0.25">
      <c r="E36" s="67"/>
    </row>
    <row r="37" spans="2:9" ht="18" x14ac:dyDescent="0.25">
      <c r="E37" s="67"/>
    </row>
    <row r="38" spans="2:9" ht="18" x14ac:dyDescent="0.25">
      <c r="E38" s="67"/>
    </row>
    <row r="39" spans="2:9" ht="18" x14ac:dyDescent="0.25">
      <c r="E39" s="67"/>
    </row>
    <row r="40" spans="2:9" ht="18" x14ac:dyDescent="0.25">
      <c r="E40" s="67"/>
    </row>
    <row r="43" spans="2:9" ht="15.75" customHeight="1" x14ac:dyDescent="0.2">
      <c r="G43" s="147" t="s">
        <v>34</v>
      </c>
      <c r="H43" s="147"/>
      <c r="I43" s="75"/>
    </row>
    <row r="44" spans="2:9" ht="15.75" customHeight="1" x14ac:dyDescent="0.2">
      <c r="G44" s="147" t="s">
        <v>35</v>
      </c>
      <c r="H44" s="147"/>
      <c r="I44" s="75"/>
    </row>
    <row r="45" spans="2:9" ht="15.75" customHeight="1" x14ac:dyDescent="0.2">
      <c r="G45" s="147" t="s">
        <v>36</v>
      </c>
      <c r="H45" s="147"/>
      <c r="I45" s="75"/>
    </row>
    <row r="46" spans="2:9" ht="15.75" customHeight="1" x14ac:dyDescent="0.2">
      <c r="G46" s="147" t="s">
        <v>37</v>
      </c>
      <c r="H46" s="147"/>
      <c r="I46" s="75"/>
    </row>
    <row r="47" spans="2:9" ht="15.75" customHeight="1" x14ac:dyDescent="0.2">
      <c r="B47" s="76" t="s">
        <v>88</v>
      </c>
      <c r="G47" s="146" t="s">
        <v>38</v>
      </c>
      <c r="H47" s="146"/>
      <c r="I47" s="75"/>
    </row>
    <row r="50" spans="5:5" ht="15.75" customHeight="1" x14ac:dyDescent="0.2"/>
    <row r="51" spans="5:5" ht="15.75" customHeight="1" x14ac:dyDescent="0.2"/>
    <row r="52" spans="5:5" ht="15.75" customHeight="1" x14ac:dyDescent="0.2">
      <c r="E52" s="75"/>
    </row>
    <row r="53" spans="5:5" ht="15.75" customHeight="1" x14ac:dyDescent="0.2">
      <c r="E53" s="75"/>
    </row>
    <row r="54" spans="5:5" ht="15.75" customHeight="1" x14ac:dyDescent="0.2">
      <c r="E54" s="75"/>
    </row>
    <row r="55" spans="5:5" ht="15" x14ac:dyDescent="0.2">
      <c r="E55" s="75"/>
    </row>
  </sheetData>
  <mergeCells count="5">
    <mergeCell ref="G47:H47"/>
    <mergeCell ref="G43:H43"/>
    <mergeCell ref="G44:H44"/>
    <mergeCell ref="G45:H45"/>
    <mergeCell ref="G46:H46"/>
  </mergeCells>
  <phoneticPr fontId="6" type="noConversion"/>
  <printOptions horizontalCentered="1"/>
  <pageMargins left="0.46" right="0.36" top="0.55118110236220474" bottom="0.39370078740157483" header="0.39370078740157483"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3:I32"/>
  <sheetViews>
    <sheetView view="pageBreakPreview" zoomScaleNormal="100" workbookViewId="0"/>
  </sheetViews>
  <sheetFormatPr defaultRowHeight="12.75" x14ac:dyDescent="0.2"/>
  <cols>
    <col min="1" max="1" width="1.85546875" style="24" customWidth="1"/>
    <col min="2" max="2" width="23.5703125" style="24" customWidth="1"/>
    <col min="3" max="3" width="2" style="24" customWidth="1"/>
    <col min="4" max="4" width="9.140625" style="24"/>
    <col min="5" max="5" width="6.7109375" style="24" customWidth="1"/>
    <col min="6" max="8" width="9.140625" style="24"/>
    <col min="9" max="9" width="24.140625" style="24" customWidth="1"/>
    <col min="10" max="16384" width="9.140625" style="24"/>
  </cols>
  <sheetData>
    <row r="3" spans="6:6" x14ac:dyDescent="0.2">
      <c r="F3" s="68" t="s">
        <v>95</v>
      </c>
    </row>
    <row r="4" spans="6:6" x14ac:dyDescent="0.2">
      <c r="F4" s="68"/>
    </row>
    <row r="5" spans="6:6" x14ac:dyDescent="0.2">
      <c r="F5" s="25" t="s">
        <v>0</v>
      </c>
    </row>
    <row r="6" spans="6:6" x14ac:dyDescent="0.2">
      <c r="F6" s="68"/>
    </row>
    <row r="7" spans="6:6" x14ac:dyDescent="0.2">
      <c r="F7" s="68" t="s">
        <v>89</v>
      </c>
    </row>
    <row r="8" spans="6:6" x14ac:dyDescent="0.2">
      <c r="F8" s="68"/>
    </row>
    <row r="9" spans="6:6" x14ac:dyDescent="0.2">
      <c r="F9" s="25" t="s">
        <v>1</v>
      </c>
    </row>
    <row r="10" spans="6:6" x14ac:dyDescent="0.2">
      <c r="F10" s="68"/>
    </row>
    <row r="11" spans="6:6" x14ac:dyDescent="0.2">
      <c r="F11" s="68" t="s">
        <v>31</v>
      </c>
    </row>
    <row r="12" spans="6:6" x14ac:dyDescent="0.2">
      <c r="F12" s="68"/>
    </row>
    <row r="13" spans="6:6" x14ac:dyDescent="0.2">
      <c r="F13" s="61" t="s">
        <v>49</v>
      </c>
    </row>
    <row r="14" spans="6:6" x14ac:dyDescent="0.2">
      <c r="F14" s="68"/>
    </row>
    <row r="15" spans="6:6" x14ac:dyDescent="0.2">
      <c r="F15" s="68" t="s">
        <v>50</v>
      </c>
    </row>
    <row r="16" spans="6:6" x14ac:dyDescent="0.2">
      <c r="F16" s="68" t="s">
        <v>51</v>
      </c>
    </row>
    <row r="17" spans="2:9" x14ac:dyDescent="0.2">
      <c r="F17" s="25"/>
    </row>
    <row r="18" spans="2:9" x14ac:dyDescent="0.2">
      <c r="F18" s="25"/>
    </row>
    <row r="19" spans="2:9" x14ac:dyDescent="0.2">
      <c r="F19" s="25" t="s">
        <v>2</v>
      </c>
    </row>
    <row r="20" spans="2:9" x14ac:dyDescent="0.2">
      <c r="F20" s="25"/>
    </row>
    <row r="21" spans="2:9" x14ac:dyDescent="0.2">
      <c r="F21" s="25"/>
    </row>
    <row r="22" spans="2:9" x14ac:dyDescent="0.2">
      <c r="B22" s="69" t="s">
        <v>12</v>
      </c>
      <c r="C22" s="70" t="s">
        <v>28</v>
      </c>
      <c r="D22" s="148" t="s">
        <v>3</v>
      </c>
      <c r="E22" s="148"/>
      <c r="F22" s="148"/>
      <c r="G22" s="148"/>
      <c r="H22" s="148"/>
      <c r="I22" s="148"/>
    </row>
    <row r="23" spans="2:9" ht="10.5" customHeight="1" x14ac:dyDescent="0.2">
      <c r="B23" s="71"/>
      <c r="C23" s="72"/>
      <c r="D23" s="73"/>
      <c r="E23" s="55"/>
      <c r="F23" s="55"/>
      <c r="G23" s="55"/>
      <c r="H23" s="55"/>
      <c r="I23" s="55"/>
    </row>
    <row r="24" spans="2:9" ht="12.75" customHeight="1" x14ac:dyDescent="0.2">
      <c r="B24" s="69" t="s">
        <v>13</v>
      </c>
      <c r="C24" s="70" t="s">
        <v>28</v>
      </c>
      <c r="D24" s="148" t="s">
        <v>90</v>
      </c>
      <c r="E24" s="148"/>
      <c r="F24" s="148"/>
      <c r="G24" s="148"/>
      <c r="H24" s="148"/>
      <c r="I24" s="148"/>
    </row>
    <row r="25" spans="2:9" ht="10.5" customHeight="1" x14ac:dyDescent="0.2">
      <c r="C25" s="72"/>
      <c r="D25" s="73"/>
      <c r="E25" s="55"/>
      <c r="F25" s="55"/>
      <c r="G25" s="55"/>
      <c r="H25" s="55"/>
      <c r="I25" s="55"/>
    </row>
    <row r="26" spans="2:9" ht="12.75" customHeight="1" x14ac:dyDescent="0.2">
      <c r="B26" s="69" t="s">
        <v>14</v>
      </c>
      <c r="C26" s="70" t="s">
        <v>28</v>
      </c>
      <c r="D26" s="148" t="s">
        <v>53</v>
      </c>
      <c r="E26" s="148"/>
      <c r="F26" s="148"/>
      <c r="G26" s="148"/>
      <c r="H26" s="148"/>
      <c r="I26" s="148"/>
    </row>
    <row r="27" spans="2:9" ht="10.5" customHeight="1" x14ac:dyDescent="0.2">
      <c r="C27" s="72"/>
      <c r="D27" s="73"/>
      <c r="E27" s="55"/>
      <c r="F27" s="55"/>
      <c r="G27" s="55"/>
      <c r="H27" s="55"/>
      <c r="I27" s="55"/>
    </row>
    <row r="28" spans="2:9" x14ac:dyDescent="0.2">
      <c r="B28" s="69" t="s">
        <v>4</v>
      </c>
      <c r="F28" s="25"/>
    </row>
    <row r="29" spans="2:9" ht="18.75" customHeight="1" x14ac:dyDescent="0.2">
      <c r="B29" s="71"/>
      <c r="F29" s="25"/>
    </row>
    <row r="30" spans="2:9" ht="12.75" customHeight="1" x14ac:dyDescent="0.2">
      <c r="B30" s="69" t="s">
        <v>40</v>
      </c>
      <c r="C30" s="70" t="s">
        <v>28</v>
      </c>
      <c r="D30" s="149" t="s">
        <v>41</v>
      </c>
      <c r="E30" s="149"/>
      <c r="F30" s="149"/>
      <c r="G30" s="149"/>
      <c r="H30" s="149"/>
      <c r="I30" s="149"/>
    </row>
    <row r="31" spans="2:9" ht="10.5" customHeight="1" x14ac:dyDescent="0.2">
      <c r="B31" s="71"/>
      <c r="C31" s="72"/>
      <c r="D31" s="73"/>
      <c r="E31" s="55"/>
      <c r="F31" s="55"/>
      <c r="G31" s="55"/>
      <c r="H31" s="55"/>
      <c r="I31" s="55"/>
    </row>
    <row r="32" spans="2:9" ht="12.75" customHeight="1" x14ac:dyDescent="0.2">
      <c r="B32" s="69" t="s">
        <v>42</v>
      </c>
      <c r="C32" s="70" t="s">
        <v>28</v>
      </c>
      <c r="D32" s="149" t="s">
        <v>43</v>
      </c>
      <c r="E32" s="149"/>
      <c r="F32" s="149"/>
      <c r="G32" s="149"/>
      <c r="H32" s="149"/>
      <c r="I32" s="149"/>
    </row>
  </sheetData>
  <mergeCells count="5">
    <mergeCell ref="D22:I22"/>
    <mergeCell ref="D24:I24"/>
    <mergeCell ref="D32:I32"/>
    <mergeCell ref="D30:I30"/>
    <mergeCell ref="D26:I26"/>
  </mergeCells>
  <phoneticPr fontId="6" type="noConversion"/>
  <printOptions horizontalCentered="1"/>
  <pageMargins left="0.46" right="0.36" top="0.37" bottom="0.39370078740157483" header="0.28000000000000003"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C3:M62"/>
  <sheetViews>
    <sheetView view="pageBreakPreview" zoomScaleNormal="100" zoomScaleSheetLayoutView="100" workbookViewId="0"/>
  </sheetViews>
  <sheetFormatPr defaultRowHeight="12.75" x14ac:dyDescent="0.2"/>
  <cols>
    <col min="1" max="1" width="5.140625" style="24" customWidth="1"/>
    <col min="2" max="2" width="1.7109375" style="24" customWidth="1"/>
    <col min="3" max="3" width="4.5703125" style="24" customWidth="1"/>
    <col min="4" max="4" width="4.7109375" style="24" customWidth="1"/>
    <col min="5" max="5" width="66.85546875" style="40" customWidth="1"/>
    <col min="6" max="6" width="5.5703125" style="36" customWidth="1"/>
    <col min="7" max="7" width="17" style="26" customWidth="1"/>
    <col min="8" max="8" width="1.28515625" style="36" customWidth="1"/>
    <col min="9" max="9" width="13.42578125" style="35" customWidth="1"/>
    <col min="10" max="10" width="1.28515625" style="35" customWidth="1"/>
    <col min="11" max="11" width="13.42578125" style="34" customWidth="1"/>
    <col min="12" max="12" width="1.42578125" style="37" customWidth="1"/>
    <col min="13" max="13" width="4.42578125" style="37" customWidth="1"/>
    <col min="14" max="14" width="12.140625" style="24" customWidth="1"/>
    <col min="15" max="15" width="11.85546875" style="24" customWidth="1"/>
    <col min="16" max="16384" width="9.140625" style="24"/>
  </cols>
  <sheetData>
    <row r="3" spans="3:7" x14ac:dyDescent="0.2">
      <c r="C3" s="8" t="s">
        <v>30</v>
      </c>
    </row>
    <row r="4" spans="3:7" x14ac:dyDescent="0.2">
      <c r="C4" s="8" t="s">
        <v>29</v>
      </c>
    </row>
    <row r="5" spans="3:7" x14ac:dyDescent="0.2">
      <c r="C5" s="9" t="s">
        <v>87</v>
      </c>
    </row>
    <row r="6" spans="3:7" x14ac:dyDescent="0.2">
      <c r="C6" s="8"/>
    </row>
    <row r="7" spans="3:7" x14ac:dyDescent="0.2">
      <c r="C7" s="3" t="s">
        <v>15</v>
      </c>
    </row>
    <row r="8" spans="3:7" x14ac:dyDescent="0.2">
      <c r="C8" s="1" t="s">
        <v>25</v>
      </c>
      <c r="D8" s="1"/>
    </row>
    <row r="9" spans="3:7" x14ac:dyDescent="0.2">
      <c r="C9" s="6"/>
      <c r="D9" s="25"/>
      <c r="G9" s="41" t="s">
        <v>19</v>
      </c>
    </row>
    <row r="10" spans="3:7" x14ac:dyDescent="0.2">
      <c r="C10" s="6"/>
      <c r="D10" s="25"/>
      <c r="G10" s="38"/>
    </row>
    <row r="11" spans="3:7" ht="63.75" customHeight="1" x14ac:dyDescent="0.2">
      <c r="D11" s="150" t="s">
        <v>39</v>
      </c>
      <c r="E11" s="150"/>
      <c r="G11" s="38"/>
    </row>
    <row r="12" spans="3:7" x14ac:dyDescent="0.2">
      <c r="C12" s="6"/>
      <c r="D12" s="25"/>
    </row>
    <row r="13" spans="3:7" x14ac:dyDescent="0.2">
      <c r="C13" s="6"/>
      <c r="D13" s="25"/>
    </row>
    <row r="14" spans="3:7" x14ac:dyDescent="0.2">
      <c r="C14" s="42"/>
      <c r="D14" s="61">
        <v>1.01</v>
      </c>
      <c r="E14" s="43"/>
    </row>
    <row r="15" spans="3:7" x14ac:dyDescent="0.2">
      <c r="C15" s="42"/>
      <c r="D15" s="61"/>
    </row>
    <row r="16" spans="3:7" x14ac:dyDescent="0.2">
      <c r="C16" s="42"/>
      <c r="D16" s="61"/>
    </row>
    <row r="17" spans="3:5" x14ac:dyDescent="0.2">
      <c r="C17" s="42"/>
      <c r="D17" s="61">
        <v>1.02</v>
      </c>
      <c r="E17" s="62"/>
    </row>
    <row r="18" spans="3:5" x14ac:dyDescent="0.2">
      <c r="C18" s="42"/>
      <c r="D18" s="61"/>
    </row>
    <row r="19" spans="3:5" x14ac:dyDescent="0.2">
      <c r="C19" s="42"/>
      <c r="D19" s="61"/>
    </row>
    <row r="20" spans="3:5" x14ac:dyDescent="0.2">
      <c r="C20" s="42"/>
      <c r="D20" s="61">
        <v>1.03</v>
      </c>
      <c r="E20" s="43"/>
    </row>
    <row r="21" spans="3:5" x14ac:dyDescent="0.2">
      <c r="C21" s="42"/>
      <c r="D21" s="61"/>
    </row>
    <row r="22" spans="3:5" x14ac:dyDescent="0.2">
      <c r="C22" s="42"/>
      <c r="D22" s="61"/>
    </row>
    <row r="23" spans="3:5" x14ac:dyDescent="0.2">
      <c r="C23" s="42"/>
      <c r="D23" s="61">
        <v>1.04</v>
      </c>
      <c r="E23" s="62"/>
    </row>
    <row r="24" spans="3:5" x14ac:dyDescent="0.2">
      <c r="C24" s="42"/>
      <c r="D24" s="61"/>
    </row>
    <row r="25" spans="3:5" x14ac:dyDescent="0.2">
      <c r="C25" s="42"/>
      <c r="D25" s="61"/>
    </row>
    <row r="26" spans="3:5" x14ac:dyDescent="0.2">
      <c r="C26" s="42"/>
      <c r="D26" s="61" t="s">
        <v>8</v>
      </c>
      <c r="E26" s="62"/>
    </row>
    <row r="27" spans="3:5" x14ac:dyDescent="0.2">
      <c r="C27" s="42"/>
      <c r="D27" s="61"/>
    </row>
    <row r="28" spans="3:5" x14ac:dyDescent="0.2">
      <c r="C28" s="42"/>
      <c r="D28" s="61"/>
    </row>
    <row r="29" spans="3:5" x14ac:dyDescent="0.2">
      <c r="C29" s="42"/>
      <c r="D29" s="61" t="s">
        <v>9</v>
      </c>
      <c r="E29" s="62"/>
    </row>
    <row r="30" spans="3:5" x14ac:dyDescent="0.2">
      <c r="C30" s="42"/>
      <c r="D30" s="61"/>
    </row>
    <row r="31" spans="3:5" x14ac:dyDescent="0.2">
      <c r="C31" s="42"/>
      <c r="D31" s="61"/>
    </row>
    <row r="32" spans="3:5" x14ac:dyDescent="0.2">
      <c r="C32" s="42"/>
      <c r="D32" s="61" t="s">
        <v>10</v>
      </c>
      <c r="E32" s="43"/>
    </row>
    <row r="35" spans="3:5" x14ac:dyDescent="0.2">
      <c r="C35" s="42"/>
      <c r="D35" s="61" t="s">
        <v>11</v>
      </c>
      <c r="E35" s="43"/>
    </row>
    <row r="36" spans="3:5" x14ac:dyDescent="0.2">
      <c r="C36" s="42"/>
      <c r="D36" s="61"/>
    </row>
    <row r="37" spans="3:5" x14ac:dyDescent="0.2">
      <c r="C37" s="42"/>
      <c r="D37" s="61"/>
    </row>
    <row r="38" spans="3:5" x14ac:dyDescent="0.2">
      <c r="C38" s="42"/>
      <c r="D38" s="61">
        <v>1.0900000000000001</v>
      </c>
      <c r="E38" s="43"/>
    </row>
    <row r="39" spans="3:5" x14ac:dyDescent="0.2">
      <c r="C39" s="42"/>
      <c r="D39" s="25"/>
    </row>
    <row r="40" spans="3:5" x14ac:dyDescent="0.2">
      <c r="C40" s="44"/>
    </row>
    <row r="41" spans="3:5" x14ac:dyDescent="0.2">
      <c r="C41" s="42"/>
      <c r="D41" s="42">
        <v>1.1000000000000001</v>
      </c>
      <c r="E41" s="43"/>
    </row>
    <row r="42" spans="3:5" x14ac:dyDescent="0.2">
      <c r="C42" s="44"/>
    </row>
    <row r="43" spans="3:5" x14ac:dyDescent="0.2">
      <c r="C43" s="44"/>
    </row>
    <row r="44" spans="3:5" x14ac:dyDescent="0.2">
      <c r="C44" s="42"/>
      <c r="D44" s="25">
        <v>1.1100000000000001</v>
      </c>
      <c r="E44" s="43"/>
    </row>
    <row r="45" spans="3:5" x14ac:dyDescent="0.2">
      <c r="C45" s="44"/>
    </row>
    <row r="46" spans="3:5" x14ac:dyDescent="0.2">
      <c r="C46" s="44"/>
    </row>
    <row r="47" spans="3:5" x14ac:dyDescent="0.2">
      <c r="C47" s="42"/>
      <c r="D47" s="25">
        <v>1.1200000000000001</v>
      </c>
      <c r="E47" s="43"/>
    </row>
    <row r="48" spans="3:5" x14ac:dyDescent="0.2">
      <c r="C48" s="44"/>
    </row>
    <row r="49" spans="3:7" x14ac:dyDescent="0.2">
      <c r="C49" s="44"/>
    </row>
    <row r="50" spans="3:7" x14ac:dyDescent="0.2">
      <c r="C50" s="42"/>
      <c r="D50" s="25">
        <v>1.1299999999999999</v>
      </c>
      <c r="E50" s="43"/>
    </row>
    <row r="51" spans="3:7" x14ac:dyDescent="0.2">
      <c r="C51" s="44"/>
    </row>
    <row r="52" spans="3:7" x14ac:dyDescent="0.2">
      <c r="C52" s="44"/>
    </row>
    <row r="53" spans="3:7" x14ac:dyDescent="0.2">
      <c r="C53" s="42"/>
      <c r="D53" s="25">
        <v>1.1399999999999999</v>
      </c>
      <c r="E53" s="43"/>
    </row>
    <row r="54" spans="3:7" x14ac:dyDescent="0.2">
      <c r="C54" s="44"/>
    </row>
    <row r="55" spans="3:7" x14ac:dyDescent="0.2">
      <c r="C55" s="44"/>
    </row>
    <row r="56" spans="3:7" x14ac:dyDescent="0.2">
      <c r="C56" s="42"/>
      <c r="D56" s="25">
        <v>1.1499999999999999</v>
      </c>
      <c r="E56" s="43"/>
    </row>
    <row r="59" spans="3:7" x14ac:dyDescent="0.2">
      <c r="E59" s="20" t="s">
        <v>16</v>
      </c>
      <c r="G59" s="45"/>
    </row>
    <row r="60" spans="3:7" ht="13.5" thickBot="1" x14ac:dyDescent="0.25">
      <c r="F60" s="12" t="s">
        <v>20</v>
      </c>
      <c r="G60" s="46">
        <f>SUM(G10:G58)</f>
        <v>0</v>
      </c>
    </row>
    <row r="61" spans="3:7" ht="13.5" thickTop="1" x14ac:dyDescent="0.2"/>
    <row r="62" spans="3:7" x14ac:dyDescent="0.2">
      <c r="E62" s="47"/>
    </row>
  </sheetData>
  <mergeCells count="1">
    <mergeCell ref="D11:E11"/>
  </mergeCells>
  <phoneticPr fontId="0" type="noConversion"/>
  <pageMargins left="0.47244094488188981" right="0.39370078740157483" top="0.36" bottom="0.62992125984251968" header="0.22" footer="0.27559055118110237"/>
  <pageSetup paperSize="9" scale="94" fitToHeight="0" orientation="portrait" useFirstPageNumber="1" r:id="rId1"/>
  <headerFooter alignWithMargins="0">
    <oddFooter>&amp;C&amp;A / Page &amp;P of &amp;N</oddFooter>
  </headerFooter>
  <ignoredErrors>
    <ignoredError sqref="D26 D29 D35 D3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60D5E-FCDD-4667-A17B-C4F3FEBE54C0}">
  <sheetPr>
    <pageSetUpPr fitToPage="1"/>
  </sheetPr>
  <dimension ref="A3:Q227"/>
  <sheetViews>
    <sheetView view="pageBreakPreview" zoomScaleNormal="100" zoomScaleSheetLayoutView="100" workbookViewId="0"/>
  </sheetViews>
  <sheetFormatPr defaultRowHeight="12.75" x14ac:dyDescent="0.2"/>
  <cols>
    <col min="1" max="1" width="5.140625" style="86" customWidth="1"/>
    <col min="2" max="2" width="1.7109375" style="86" customWidth="1"/>
    <col min="3" max="3" width="7.7109375" style="86" customWidth="1"/>
    <col min="4" max="4" width="69.42578125" style="81" customWidth="1"/>
    <col min="5" max="5" width="1.140625" style="82" customWidth="1"/>
    <col min="6" max="6" width="6.28515625" style="82" customWidth="1"/>
    <col min="7" max="7" width="8.85546875" style="82" customWidth="1"/>
    <col min="8" max="8" width="5.42578125" style="82" customWidth="1"/>
    <col min="9" max="9" width="2.7109375" style="82" customWidth="1"/>
    <col min="10" max="10" width="10.42578125" style="27" customWidth="1"/>
    <col min="11" max="11" width="17" style="26" customWidth="1"/>
    <col min="12" max="12" width="1.28515625" style="82" customWidth="1"/>
    <col min="13" max="13" width="1.7109375" style="35" customWidth="1"/>
    <col min="14" max="14" width="47.7109375" style="34" customWidth="1"/>
    <col min="15" max="15" width="1.42578125" style="37" customWidth="1"/>
    <col min="16" max="16" width="4.42578125" style="37" customWidth="1"/>
    <col min="17" max="17" width="11.85546875" style="86" customWidth="1"/>
    <col min="18" max="16384" width="9.140625" style="86"/>
  </cols>
  <sheetData>
    <row r="3" spans="1:17" x14ac:dyDescent="0.2">
      <c r="C3" s="8" t="s">
        <v>30</v>
      </c>
    </row>
    <row r="4" spans="1:17" x14ac:dyDescent="0.2">
      <c r="C4" s="8" t="s">
        <v>29</v>
      </c>
    </row>
    <row r="5" spans="1:17" x14ac:dyDescent="0.2">
      <c r="C5" s="9" t="s">
        <v>87</v>
      </c>
    </row>
    <row r="6" spans="1:17" x14ac:dyDescent="0.2">
      <c r="C6" s="95"/>
      <c r="F6" s="137"/>
      <c r="G6" s="97" t="s">
        <v>6</v>
      </c>
    </row>
    <row r="7" spans="1:17" x14ac:dyDescent="0.2">
      <c r="C7" s="96" t="s">
        <v>17</v>
      </c>
    </row>
    <row r="8" spans="1:17" x14ac:dyDescent="0.2">
      <c r="C8" s="9" t="s">
        <v>91</v>
      </c>
    </row>
    <row r="9" spans="1:17" x14ac:dyDescent="0.2">
      <c r="C9" s="99"/>
    </row>
    <row r="10" spans="1:17" x14ac:dyDescent="0.2">
      <c r="C10" s="124"/>
      <c r="D10" s="125"/>
      <c r="E10" s="102"/>
      <c r="F10" s="103"/>
      <c r="G10" s="102"/>
      <c r="H10" s="102"/>
      <c r="I10" s="102"/>
      <c r="J10" s="29"/>
      <c r="K10" s="48" t="s">
        <v>19</v>
      </c>
      <c r="L10" s="83"/>
    </row>
    <row r="11" spans="1:17" x14ac:dyDescent="0.2">
      <c r="C11" s="84"/>
      <c r="F11" s="83"/>
      <c r="J11" s="30"/>
      <c r="K11" s="54"/>
      <c r="L11" s="83"/>
    </row>
    <row r="12" spans="1:17" ht="51" x14ac:dyDescent="0.2">
      <c r="C12" s="84" t="s">
        <v>32</v>
      </c>
      <c r="D12" s="126" t="s">
        <v>26</v>
      </c>
      <c r="F12" s="83"/>
      <c r="G12" s="65">
        <v>0</v>
      </c>
      <c r="H12" s="66">
        <v>0</v>
      </c>
      <c r="J12" s="31">
        <v>0</v>
      </c>
      <c r="K12" s="49">
        <v>0</v>
      </c>
      <c r="L12" s="83"/>
    </row>
    <row r="13" spans="1:17" x14ac:dyDescent="0.2">
      <c r="C13" s="84"/>
      <c r="D13" s="85" t="s">
        <v>189</v>
      </c>
      <c r="F13" s="83"/>
      <c r="G13" s="65"/>
      <c r="H13" s="66"/>
      <c r="J13" s="31"/>
      <c r="K13" s="49"/>
      <c r="L13" s="83"/>
    </row>
    <row r="14" spans="1:17" s="35" customFormat="1" x14ac:dyDescent="0.2">
      <c r="A14" s="86"/>
      <c r="B14" s="86"/>
      <c r="C14" s="84"/>
      <c r="D14" s="85" t="s">
        <v>190</v>
      </c>
      <c r="E14" s="82"/>
      <c r="F14" s="83"/>
      <c r="G14" s="65"/>
      <c r="H14" s="66"/>
      <c r="I14" s="82"/>
      <c r="J14" s="31"/>
      <c r="K14" s="49"/>
      <c r="L14" s="83"/>
      <c r="N14" s="34"/>
      <c r="O14" s="37"/>
      <c r="P14" s="37"/>
      <c r="Q14" s="86"/>
    </row>
    <row r="15" spans="1:17" s="35" customFormat="1" x14ac:dyDescent="0.2">
      <c r="A15" s="86"/>
      <c r="B15" s="86"/>
      <c r="C15" s="84"/>
      <c r="D15" s="85" t="s">
        <v>191</v>
      </c>
      <c r="E15" s="82"/>
      <c r="F15" s="83"/>
      <c r="G15" s="65"/>
      <c r="H15" s="66"/>
      <c r="I15" s="82"/>
      <c r="J15" s="31"/>
      <c r="K15" s="49"/>
      <c r="L15" s="83"/>
      <c r="N15" s="34"/>
      <c r="O15" s="37"/>
      <c r="P15" s="37"/>
      <c r="Q15" s="86"/>
    </row>
    <row r="16" spans="1:17" s="35" customFormat="1" x14ac:dyDescent="0.2">
      <c r="A16" s="86"/>
      <c r="B16" s="86"/>
      <c r="C16" s="84"/>
      <c r="D16" s="158" t="s">
        <v>192</v>
      </c>
      <c r="E16" s="82"/>
      <c r="F16" s="83"/>
      <c r="G16" s="65"/>
      <c r="H16" s="66"/>
      <c r="I16" s="82"/>
      <c r="J16" s="31"/>
      <c r="K16" s="49"/>
      <c r="L16" s="83"/>
      <c r="N16" s="34"/>
      <c r="O16" s="37"/>
      <c r="P16" s="37"/>
      <c r="Q16" s="86"/>
    </row>
    <row r="17" spans="1:17" s="35" customFormat="1" x14ac:dyDescent="0.2">
      <c r="A17" s="86"/>
      <c r="B17" s="86"/>
      <c r="C17" s="84"/>
      <c r="D17" s="85" t="s">
        <v>193</v>
      </c>
      <c r="E17" s="82"/>
      <c r="F17" s="83"/>
      <c r="G17" s="65"/>
      <c r="H17" s="66"/>
      <c r="I17" s="82"/>
      <c r="J17" s="31"/>
      <c r="K17" s="49"/>
      <c r="L17" s="83"/>
      <c r="N17" s="34"/>
      <c r="O17" s="37"/>
      <c r="P17" s="37"/>
      <c r="Q17" s="86"/>
    </row>
    <row r="18" spans="1:17" s="35" customFormat="1" x14ac:dyDescent="0.2">
      <c r="A18" s="86"/>
      <c r="B18" s="86"/>
      <c r="C18" s="84"/>
      <c r="D18" s="86"/>
      <c r="E18" s="82"/>
      <c r="F18" s="83"/>
      <c r="G18" s="65"/>
      <c r="H18" s="66"/>
      <c r="I18" s="82"/>
      <c r="J18" s="31"/>
      <c r="K18" s="49"/>
      <c r="L18" s="83"/>
      <c r="N18" s="34"/>
      <c r="O18" s="37"/>
      <c r="P18" s="37"/>
      <c r="Q18" s="86"/>
    </row>
    <row r="19" spans="1:17" ht="51" x14ac:dyDescent="0.2">
      <c r="C19" s="84" t="s">
        <v>33</v>
      </c>
      <c r="D19" s="81" t="s">
        <v>5</v>
      </c>
      <c r="F19" s="83"/>
      <c r="G19" s="65">
        <v>0</v>
      </c>
      <c r="H19" s="66">
        <v>0</v>
      </c>
      <c r="J19" s="31">
        <v>0</v>
      </c>
      <c r="K19" s="49">
        <v>0</v>
      </c>
      <c r="L19" s="83"/>
    </row>
    <row r="20" spans="1:17" x14ac:dyDescent="0.2">
      <c r="C20" s="84"/>
      <c r="F20" s="83"/>
      <c r="J20" s="30"/>
      <c r="K20" s="49"/>
      <c r="L20" s="83"/>
    </row>
    <row r="21" spans="1:17" x14ac:dyDescent="0.2">
      <c r="C21" s="127"/>
      <c r="D21" s="128"/>
      <c r="E21" s="120"/>
      <c r="F21" s="121"/>
      <c r="G21" s="120"/>
      <c r="H21" s="120"/>
      <c r="I21" s="120"/>
      <c r="J21" s="32"/>
      <c r="K21" s="161"/>
      <c r="L21" s="83"/>
    </row>
    <row r="22" spans="1:17" x14ac:dyDescent="0.2">
      <c r="C22" s="84"/>
      <c r="F22" s="83"/>
      <c r="J22" s="30"/>
      <c r="K22" s="49">
        <f t="shared" ref="K22:K85" si="0">G22*J22</f>
        <v>0</v>
      </c>
      <c r="L22" s="83"/>
    </row>
    <row r="23" spans="1:17" x14ac:dyDescent="0.2">
      <c r="C23" s="84"/>
      <c r="D23" s="141" t="s">
        <v>194</v>
      </c>
      <c r="F23" s="83"/>
      <c r="J23" s="30"/>
      <c r="K23" s="49">
        <f t="shared" si="0"/>
        <v>0</v>
      </c>
      <c r="L23" s="83"/>
    </row>
    <row r="24" spans="1:17" x14ac:dyDescent="0.2">
      <c r="C24" s="84"/>
      <c r="D24" s="142"/>
      <c r="F24" s="83"/>
      <c r="J24" s="30"/>
      <c r="K24" s="49">
        <f t="shared" si="0"/>
        <v>0</v>
      </c>
      <c r="L24" s="83"/>
    </row>
    <row r="25" spans="1:17" ht="51" x14ac:dyDescent="0.2">
      <c r="C25" s="84" t="s">
        <v>44</v>
      </c>
      <c r="D25" s="81" t="s">
        <v>182</v>
      </c>
      <c r="F25" s="83"/>
      <c r="G25" s="82">
        <v>1</v>
      </c>
      <c r="H25" s="87" t="s">
        <v>18</v>
      </c>
      <c r="J25" s="138"/>
      <c r="K25" s="49">
        <f t="shared" si="0"/>
        <v>0</v>
      </c>
      <c r="L25" s="83"/>
    </row>
    <row r="26" spans="1:17" x14ac:dyDescent="0.2">
      <c r="C26" s="84"/>
      <c r="F26" s="83"/>
      <c r="J26" s="30"/>
      <c r="K26" s="49">
        <f t="shared" si="0"/>
        <v>0</v>
      </c>
      <c r="L26" s="83"/>
    </row>
    <row r="27" spans="1:17" x14ac:dyDescent="0.2">
      <c r="C27" s="127"/>
      <c r="D27" s="128"/>
      <c r="E27" s="120"/>
      <c r="F27" s="121"/>
      <c r="G27" s="120"/>
      <c r="H27" s="120"/>
      <c r="I27" s="120"/>
      <c r="J27" s="32"/>
      <c r="K27" s="49">
        <f t="shared" si="0"/>
        <v>0</v>
      </c>
      <c r="L27" s="83"/>
    </row>
    <row r="28" spans="1:17" x14ac:dyDescent="0.2">
      <c r="C28" s="84"/>
      <c r="F28" s="83"/>
      <c r="H28" s="87"/>
      <c r="J28" s="57"/>
      <c r="K28" s="49">
        <f t="shared" si="0"/>
        <v>0</v>
      </c>
      <c r="L28" s="83"/>
      <c r="M28" s="58"/>
      <c r="N28" s="59"/>
      <c r="O28" s="60"/>
      <c r="P28" s="60"/>
    </row>
    <row r="29" spans="1:17" x14ac:dyDescent="0.2">
      <c r="C29" s="84"/>
      <c r="D29" s="140" t="s">
        <v>195</v>
      </c>
      <c r="F29" s="83"/>
      <c r="H29" s="87"/>
      <c r="J29" s="57"/>
      <c r="K29" s="49">
        <f t="shared" si="0"/>
        <v>0</v>
      </c>
      <c r="L29" s="83"/>
      <c r="M29" s="58"/>
      <c r="N29" s="59"/>
      <c r="O29" s="60"/>
      <c r="P29" s="60"/>
    </row>
    <row r="30" spans="1:17" x14ac:dyDescent="0.2">
      <c r="C30" s="84"/>
      <c r="F30" s="83"/>
      <c r="H30" s="87"/>
      <c r="J30" s="57"/>
      <c r="K30" s="49">
        <f t="shared" si="0"/>
        <v>0</v>
      </c>
      <c r="L30" s="83"/>
      <c r="M30" s="58"/>
      <c r="N30" s="59"/>
      <c r="O30" s="60"/>
      <c r="P30" s="60"/>
    </row>
    <row r="31" spans="1:17" x14ac:dyDescent="0.2">
      <c r="C31" s="84"/>
      <c r="D31" s="142" t="s">
        <v>135</v>
      </c>
      <c r="F31" s="83"/>
      <c r="H31" s="87"/>
      <c r="J31" s="57"/>
      <c r="K31" s="49">
        <f t="shared" si="0"/>
        <v>0</v>
      </c>
      <c r="L31" s="83"/>
      <c r="M31" s="58"/>
      <c r="N31" s="59"/>
      <c r="O31" s="60"/>
      <c r="P31" s="60"/>
    </row>
    <row r="32" spans="1:17" x14ac:dyDescent="0.2">
      <c r="C32" s="84"/>
      <c r="F32" s="83"/>
      <c r="H32" s="87"/>
      <c r="J32" s="57"/>
      <c r="K32" s="49">
        <f t="shared" si="0"/>
        <v>0</v>
      </c>
      <c r="L32" s="83"/>
      <c r="M32" s="58"/>
      <c r="N32" s="59"/>
      <c r="O32" s="60"/>
      <c r="P32" s="60"/>
    </row>
    <row r="33" spans="3:16" ht="38.25" x14ac:dyDescent="0.2">
      <c r="C33" s="84" t="s">
        <v>45</v>
      </c>
      <c r="D33" s="81" t="s">
        <v>215</v>
      </c>
      <c r="F33" s="83"/>
      <c r="G33" s="82">
        <v>270</v>
      </c>
      <c r="H33" s="87" t="s">
        <v>92</v>
      </c>
      <c r="J33" s="138"/>
      <c r="K33" s="49">
        <f t="shared" si="0"/>
        <v>0</v>
      </c>
      <c r="L33" s="83"/>
      <c r="M33" s="58"/>
      <c r="N33" s="59"/>
      <c r="O33" s="60"/>
      <c r="P33" s="60"/>
    </row>
    <row r="34" spans="3:16" x14ac:dyDescent="0.2">
      <c r="C34" s="84"/>
      <c r="F34" s="83"/>
      <c r="H34" s="87"/>
      <c r="J34" s="57"/>
      <c r="K34" s="49">
        <f t="shared" si="0"/>
        <v>0</v>
      </c>
      <c r="L34" s="83"/>
      <c r="M34" s="58"/>
      <c r="N34" s="59"/>
      <c r="O34" s="60"/>
      <c r="P34" s="60"/>
    </row>
    <row r="35" spans="3:16" x14ac:dyDescent="0.2">
      <c r="C35" s="84" t="s">
        <v>96</v>
      </c>
      <c r="D35" s="143" t="s">
        <v>183</v>
      </c>
      <c r="F35" s="83"/>
      <c r="G35" s="82">
        <v>15</v>
      </c>
      <c r="H35" s="87" t="s">
        <v>129</v>
      </c>
      <c r="J35" s="138"/>
      <c r="K35" s="49">
        <f t="shared" si="0"/>
        <v>0</v>
      </c>
      <c r="L35" s="83"/>
      <c r="M35" s="58"/>
      <c r="N35" s="59"/>
      <c r="O35" s="60"/>
      <c r="P35" s="60"/>
    </row>
    <row r="36" spans="3:16" x14ac:dyDescent="0.2">
      <c r="C36" s="84"/>
      <c r="F36" s="83"/>
      <c r="H36" s="87"/>
      <c r="J36" s="57"/>
      <c r="K36" s="49">
        <f t="shared" si="0"/>
        <v>0</v>
      </c>
      <c r="L36" s="83"/>
      <c r="M36" s="58"/>
      <c r="N36" s="59"/>
      <c r="O36" s="60"/>
      <c r="P36" s="60"/>
    </row>
    <row r="37" spans="3:16" x14ac:dyDescent="0.2">
      <c r="C37" s="84"/>
      <c r="F37" s="83"/>
      <c r="H37" s="87"/>
      <c r="J37" s="57"/>
      <c r="K37" s="49">
        <f t="shared" si="0"/>
        <v>0</v>
      </c>
      <c r="L37" s="83"/>
      <c r="M37" s="58"/>
      <c r="N37" s="59"/>
      <c r="O37" s="60"/>
      <c r="P37" s="60"/>
    </row>
    <row r="38" spans="3:16" x14ac:dyDescent="0.2">
      <c r="C38" s="84"/>
      <c r="D38" s="142" t="s">
        <v>139</v>
      </c>
      <c r="F38" s="83"/>
      <c r="H38" s="87"/>
      <c r="J38" s="57"/>
      <c r="K38" s="49">
        <f t="shared" si="0"/>
        <v>0</v>
      </c>
      <c r="L38" s="83"/>
      <c r="M38" s="58"/>
      <c r="N38" s="59"/>
      <c r="O38" s="60"/>
      <c r="P38" s="60"/>
    </row>
    <row r="39" spans="3:16" x14ac:dyDescent="0.2">
      <c r="C39" s="84"/>
      <c r="F39" s="83"/>
      <c r="H39" s="87"/>
      <c r="J39" s="57"/>
      <c r="K39" s="49">
        <f t="shared" si="0"/>
        <v>0</v>
      </c>
      <c r="L39" s="83"/>
      <c r="M39" s="58"/>
      <c r="N39" s="59"/>
      <c r="O39" s="60"/>
      <c r="P39" s="60"/>
    </row>
    <row r="40" spans="3:16" ht="25.5" x14ac:dyDescent="0.2">
      <c r="C40" s="84"/>
      <c r="D40" s="81" t="s">
        <v>138</v>
      </c>
      <c r="F40" s="83"/>
      <c r="H40" s="87"/>
      <c r="J40" s="57"/>
      <c r="K40" s="49">
        <f t="shared" si="0"/>
        <v>0</v>
      </c>
      <c r="L40" s="83"/>
      <c r="M40" s="58"/>
      <c r="N40" s="59"/>
      <c r="O40" s="60"/>
      <c r="P40" s="60"/>
    </row>
    <row r="41" spans="3:16" x14ac:dyDescent="0.2">
      <c r="C41" s="84"/>
      <c r="F41" s="83"/>
      <c r="H41" s="87"/>
      <c r="J41" s="57"/>
      <c r="K41" s="49">
        <f t="shared" si="0"/>
        <v>0</v>
      </c>
      <c r="L41" s="83"/>
      <c r="M41" s="58"/>
      <c r="N41" s="59"/>
      <c r="O41" s="60"/>
      <c r="P41" s="60"/>
    </row>
    <row r="42" spans="3:16" ht="25.5" x14ac:dyDescent="0.2">
      <c r="C42" s="84"/>
      <c r="D42" s="143" t="s">
        <v>148</v>
      </c>
      <c r="F42" s="83"/>
      <c r="H42" s="87"/>
      <c r="J42" s="57"/>
      <c r="K42" s="49">
        <f t="shared" si="0"/>
        <v>0</v>
      </c>
      <c r="L42" s="83"/>
      <c r="M42" s="58"/>
      <c r="N42" s="59"/>
      <c r="O42" s="60"/>
      <c r="P42" s="60"/>
    </row>
    <row r="43" spans="3:16" x14ac:dyDescent="0.2">
      <c r="C43" s="84"/>
      <c r="F43" s="83"/>
      <c r="H43" s="87"/>
      <c r="J43" s="57"/>
      <c r="K43" s="49">
        <f t="shared" si="0"/>
        <v>0</v>
      </c>
      <c r="L43" s="83"/>
      <c r="M43" s="58"/>
      <c r="N43" s="59"/>
      <c r="O43" s="60"/>
      <c r="P43" s="60"/>
    </row>
    <row r="44" spans="3:16" x14ac:dyDescent="0.2">
      <c r="C44" s="84" t="s">
        <v>97</v>
      </c>
      <c r="D44" s="113" t="s">
        <v>142</v>
      </c>
      <c r="F44" s="83"/>
      <c r="G44" s="82">
        <v>2</v>
      </c>
      <c r="H44" s="87" t="s">
        <v>92</v>
      </c>
      <c r="J44" s="138"/>
      <c r="K44" s="49">
        <f t="shared" si="0"/>
        <v>0</v>
      </c>
      <c r="L44" s="83"/>
      <c r="M44" s="58"/>
      <c r="N44" s="59"/>
      <c r="O44" s="60"/>
      <c r="P44" s="60"/>
    </row>
    <row r="45" spans="3:16" x14ac:dyDescent="0.2">
      <c r="C45" s="84"/>
      <c r="F45" s="83"/>
      <c r="H45" s="87"/>
      <c r="J45" s="57"/>
      <c r="K45" s="49">
        <f t="shared" si="0"/>
        <v>0</v>
      </c>
      <c r="L45" s="83"/>
      <c r="M45" s="58"/>
      <c r="N45" s="59"/>
      <c r="O45" s="60"/>
      <c r="P45" s="60"/>
    </row>
    <row r="46" spans="3:16" x14ac:dyDescent="0.2">
      <c r="C46" s="84" t="s">
        <v>98</v>
      </c>
      <c r="D46" s="113" t="s">
        <v>134</v>
      </c>
      <c r="F46" s="83"/>
      <c r="G46" s="82">
        <v>1</v>
      </c>
      <c r="H46" s="87" t="s">
        <v>129</v>
      </c>
      <c r="J46" s="138"/>
      <c r="K46" s="49">
        <f t="shared" si="0"/>
        <v>0</v>
      </c>
      <c r="L46" s="83"/>
      <c r="M46" s="58"/>
      <c r="N46" s="59"/>
      <c r="O46" s="60"/>
      <c r="P46" s="60"/>
    </row>
    <row r="47" spans="3:16" x14ac:dyDescent="0.2">
      <c r="C47" s="84"/>
      <c r="F47" s="83"/>
      <c r="H47" s="87"/>
      <c r="J47" s="57"/>
      <c r="K47" s="49">
        <f t="shared" si="0"/>
        <v>0</v>
      </c>
      <c r="L47" s="83"/>
      <c r="M47" s="58"/>
      <c r="N47" s="59"/>
      <c r="O47" s="60"/>
      <c r="P47" s="60"/>
    </row>
    <row r="48" spans="3:16" x14ac:dyDescent="0.2">
      <c r="C48" s="84" t="s">
        <v>99</v>
      </c>
      <c r="D48" s="113" t="s">
        <v>143</v>
      </c>
      <c r="F48" s="83"/>
      <c r="G48" s="82">
        <v>1</v>
      </c>
      <c r="H48" s="87" t="s">
        <v>129</v>
      </c>
      <c r="J48" s="138"/>
      <c r="K48" s="49">
        <f t="shared" si="0"/>
        <v>0</v>
      </c>
      <c r="L48" s="83"/>
      <c r="M48" s="58"/>
      <c r="N48" s="59"/>
      <c r="O48" s="60"/>
      <c r="P48" s="60"/>
    </row>
    <row r="49" spans="3:16" x14ac:dyDescent="0.2">
      <c r="C49" s="84"/>
      <c r="F49" s="83"/>
      <c r="H49" s="87"/>
      <c r="J49" s="57"/>
      <c r="K49" s="49">
        <f t="shared" si="0"/>
        <v>0</v>
      </c>
      <c r="L49" s="83"/>
      <c r="M49" s="58"/>
      <c r="N49" s="59"/>
      <c r="O49" s="60"/>
      <c r="P49" s="60"/>
    </row>
    <row r="50" spans="3:16" x14ac:dyDescent="0.2">
      <c r="C50" s="84" t="s">
        <v>100</v>
      </c>
      <c r="D50" s="113" t="s">
        <v>144</v>
      </c>
      <c r="F50" s="83"/>
      <c r="G50" s="82">
        <v>1</v>
      </c>
      <c r="H50" s="87" t="s">
        <v>93</v>
      </c>
      <c r="J50" s="138"/>
      <c r="K50" s="49">
        <f t="shared" si="0"/>
        <v>0</v>
      </c>
      <c r="L50" s="83"/>
      <c r="M50" s="58"/>
      <c r="N50" s="59"/>
      <c r="O50" s="60"/>
      <c r="P50" s="60"/>
    </row>
    <row r="51" spans="3:16" x14ac:dyDescent="0.2">
      <c r="C51" s="84"/>
      <c r="F51" s="83"/>
      <c r="H51" s="87"/>
      <c r="J51" s="57"/>
      <c r="K51" s="49">
        <f t="shared" si="0"/>
        <v>0</v>
      </c>
      <c r="L51" s="83"/>
      <c r="M51" s="58"/>
      <c r="N51" s="59"/>
      <c r="O51" s="60"/>
      <c r="P51" s="60"/>
    </row>
    <row r="52" spans="3:16" x14ac:dyDescent="0.2">
      <c r="C52" s="84"/>
      <c r="F52" s="83"/>
      <c r="H52" s="87"/>
      <c r="J52" s="57"/>
      <c r="K52" s="49">
        <f t="shared" si="0"/>
        <v>0</v>
      </c>
      <c r="L52" s="83"/>
      <c r="M52" s="58"/>
      <c r="N52" s="59"/>
      <c r="O52" s="60"/>
      <c r="P52" s="60"/>
    </row>
    <row r="53" spans="3:16" ht="25.5" x14ac:dyDescent="0.2">
      <c r="C53" s="84"/>
      <c r="D53" s="143" t="s">
        <v>140</v>
      </c>
      <c r="F53" s="83"/>
      <c r="H53" s="87"/>
      <c r="J53" s="57"/>
      <c r="K53" s="49">
        <f t="shared" si="0"/>
        <v>0</v>
      </c>
      <c r="L53" s="83"/>
      <c r="M53" s="58"/>
      <c r="N53" s="59"/>
      <c r="O53" s="60"/>
      <c r="P53" s="60"/>
    </row>
    <row r="54" spans="3:16" x14ac:dyDescent="0.2">
      <c r="C54" s="84"/>
      <c r="F54" s="83"/>
      <c r="H54" s="87"/>
      <c r="J54" s="57"/>
      <c r="K54" s="49">
        <f t="shared" si="0"/>
        <v>0</v>
      </c>
      <c r="L54" s="83"/>
      <c r="M54" s="58"/>
      <c r="N54" s="59"/>
      <c r="O54" s="60"/>
      <c r="P54" s="60"/>
    </row>
    <row r="55" spans="3:16" x14ac:dyDescent="0.2">
      <c r="C55" s="84" t="s">
        <v>101</v>
      </c>
      <c r="D55" s="113" t="s">
        <v>136</v>
      </c>
      <c r="F55" s="83"/>
      <c r="G55" s="82">
        <v>33</v>
      </c>
      <c r="H55" s="87" t="s">
        <v>129</v>
      </c>
      <c r="J55" s="138"/>
      <c r="K55" s="49">
        <f t="shared" si="0"/>
        <v>0</v>
      </c>
      <c r="L55" s="83"/>
      <c r="M55" s="58"/>
      <c r="N55" s="59"/>
      <c r="O55" s="60"/>
      <c r="P55" s="60"/>
    </row>
    <row r="56" spans="3:16" x14ac:dyDescent="0.2">
      <c r="C56" s="84"/>
      <c r="F56" s="83"/>
      <c r="H56" s="87"/>
      <c r="J56" s="57"/>
      <c r="K56" s="49">
        <f t="shared" si="0"/>
        <v>0</v>
      </c>
      <c r="L56" s="83"/>
      <c r="M56" s="58"/>
      <c r="N56" s="59"/>
      <c r="O56" s="60"/>
      <c r="P56" s="60"/>
    </row>
    <row r="57" spans="3:16" x14ac:dyDescent="0.2">
      <c r="C57" s="84" t="s">
        <v>102</v>
      </c>
      <c r="D57" s="113" t="s">
        <v>134</v>
      </c>
      <c r="F57" s="83"/>
      <c r="G57" s="82">
        <v>2</v>
      </c>
      <c r="H57" s="87" t="s">
        <v>129</v>
      </c>
      <c r="J57" s="138"/>
      <c r="K57" s="49">
        <f t="shared" si="0"/>
        <v>0</v>
      </c>
      <c r="L57" s="83"/>
      <c r="M57" s="58"/>
      <c r="N57" s="59"/>
      <c r="O57" s="60"/>
      <c r="P57" s="60"/>
    </row>
    <row r="58" spans="3:16" x14ac:dyDescent="0.2">
      <c r="C58" s="84"/>
      <c r="F58" s="83"/>
      <c r="H58" s="87"/>
      <c r="J58" s="57"/>
      <c r="K58" s="49">
        <f t="shared" si="0"/>
        <v>0</v>
      </c>
      <c r="L58" s="83"/>
      <c r="M58" s="58"/>
      <c r="N58" s="59"/>
      <c r="O58" s="60"/>
      <c r="P58" s="60"/>
    </row>
    <row r="59" spans="3:16" x14ac:dyDescent="0.2">
      <c r="C59" s="84" t="s">
        <v>103</v>
      </c>
      <c r="D59" s="113" t="s">
        <v>137</v>
      </c>
      <c r="F59" s="83"/>
      <c r="G59" s="82">
        <v>4</v>
      </c>
      <c r="H59" s="87" t="s">
        <v>129</v>
      </c>
      <c r="J59" s="138"/>
      <c r="K59" s="49">
        <f t="shared" si="0"/>
        <v>0</v>
      </c>
      <c r="L59" s="83"/>
      <c r="M59" s="58"/>
      <c r="N59" s="59"/>
      <c r="O59" s="60"/>
      <c r="P59" s="60"/>
    </row>
    <row r="60" spans="3:16" x14ac:dyDescent="0.2">
      <c r="C60" s="84"/>
      <c r="F60" s="83"/>
      <c r="H60" s="87"/>
      <c r="J60" s="57"/>
      <c r="K60" s="49">
        <f t="shared" si="0"/>
        <v>0</v>
      </c>
      <c r="L60" s="83"/>
      <c r="M60" s="58"/>
      <c r="N60" s="59"/>
      <c r="O60" s="60"/>
      <c r="P60" s="60"/>
    </row>
    <row r="61" spans="3:16" x14ac:dyDescent="0.2">
      <c r="C61" s="84"/>
      <c r="F61" s="83"/>
      <c r="H61" s="87"/>
      <c r="J61" s="57"/>
      <c r="K61" s="49">
        <f t="shared" si="0"/>
        <v>0</v>
      </c>
      <c r="L61" s="83"/>
      <c r="M61" s="58"/>
      <c r="N61" s="59"/>
      <c r="O61" s="60"/>
      <c r="P61" s="60"/>
    </row>
    <row r="62" spans="3:16" ht="25.5" x14ac:dyDescent="0.2">
      <c r="C62" s="84"/>
      <c r="D62" s="143" t="s">
        <v>141</v>
      </c>
      <c r="F62" s="83"/>
      <c r="H62" s="87"/>
      <c r="J62" s="57"/>
      <c r="K62" s="49">
        <f t="shared" si="0"/>
        <v>0</v>
      </c>
      <c r="L62" s="83"/>
      <c r="M62" s="58"/>
      <c r="N62" s="59"/>
      <c r="O62" s="60"/>
      <c r="P62" s="60"/>
    </row>
    <row r="63" spans="3:16" x14ac:dyDescent="0.2">
      <c r="C63" s="84"/>
      <c r="F63" s="83"/>
      <c r="H63" s="87"/>
      <c r="J63" s="57"/>
      <c r="K63" s="49">
        <f t="shared" si="0"/>
        <v>0</v>
      </c>
      <c r="L63" s="83"/>
      <c r="M63" s="58"/>
      <c r="N63" s="59"/>
      <c r="O63" s="60"/>
      <c r="P63" s="60"/>
    </row>
    <row r="64" spans="3:16" x14ac:dyDescent="0.2">
      <c r="C64" s="84" t="s">
        <v>104</v>
      </c>
      <c r="D64" s="113" t="s">
        <v>134</v>
      </c>
      <c r="F64" s="83"/>
      <c r="G64" s="82">
        <v>47</v>
      </c>
      <c r="H64" s="87" t="s">
        <v>129</v>
      </c>
      <c r="J64" s="138"/>
      <c r="K64" s="49">
        <f t="shared" si="0"/>
        <v>0</v>
      </c>
      <c r="L64" s="83"/>
      <c r="M64" s="58"/>
      <c r="N64" s="59"/>
      <c r="O64" s="60"/>
      <c r="P64" s="60"/>
    </row>
    <row r="65" spans="3:16" x14ac:dyDescent="0.2">
      <c r="C65" s="84"/>
      <c r="F65" s="83"/>
      <c r="H65" s="87"/>
      <c r="J65" s="57"/>
      <c r="K65" s="49">
        <f t="shared" si="0"/>
        <v>0</v>
      </c>
      <c r="L65" s="83"/>
      <c r="M65" s="58"/>
      <c r="N65" s="59"/>
      <c r="O65" s="60"/>
      <c r="P65" s="60"/>
    </row>
    <row r="66" spans="3:16" x14ac:dyDescent="0.2">
      <c r="C66" s="84"/>
      <c r="F66" s="83"/>
      <c r="H66" s="87"/>
      <c r="J66" s="57"/>
      <c r="K66" s="49">
        <f t="shared" si="0"/>
        <v>0</v>
      </c>
      <c r="L66" s="83"/>
      <c r="M66" s="58"/>
      <c r="N66" s="59"/>
      <c r="O66" s="60"/>
      <c r="P66" s="60"/>
    </row>
    <row r="67" spans="3:16" ht="25.5" x14ac:dyDescent="0.2">
      <c r="C67" s="84"/>
      <c r="D67" s="143" t="s">
        <v>186</v>
      </c>
      <c r="F67" s="83"/>
      <c r="H67" s="87"/>
      <c r="J67" s="57"/>
      <c r="K67" s="49">
        <f t="shared" si="0"/>
        <v>0</v>
      </c>
      <c r="L67" s="83"/>
      <c r="M67" s="58"/>
      <c r="N67" s="59"/>
      <c r="O67" s="60"/>
      <c r="P67" s="60"/>
    </row>
    <row r="68" spans="3:16" x14ac:dyDescent="0.2">
      <c r="C68" s="84"/>
      <c r="F68" s="83"/>
      <c r="H68" s="87"/>
      <c r="J68" s="57"/>
      <c r="K68" s="49">
        <f t="shared" si="0"/>
        <v>0</v>
      </c>
      <c r="L68" s="83"/>
      <c r="M68" s="58"/>
      <c r="N68" s="59"/>
      <c r="O68" s="60"/>
      <c r="P68" s="60"/>
    </row>
    <row r="69" spans="3:16" x14ac:dyDescent="0.2">
      <c r="C69" s="84" t="s">
        <v>105</v>
      </c>
      <c r="D69" s="113" t="s">
        <v>144</v>
      </c>
      <c r="F69" s="83"/>
      <c r="G69" s="82">
        <v>5</v>
      </c>
      <c r="H69" s="87" t="s">
        <v>93</v>
      </c>
      <c r="J69" s="138"/>
      <c r="K69" s="49">
        <f t="shared" si="0"/>
        <v>0</v>
      </c>
      <c r="L69" s="83"/>
      <c r="M69" s="58"/>
      <c r="N69" s="59"/>
      <c r="O69" s="60"/>
      <c r="P69" s="60"/>
    </row>
    <row r="70" spans="3:16" x14ac:dyDescent="0.2">
      <c r="C70" s="84"/>
      <c r="F70" s="83"/>
      <c r="H70" s="87"/>
      <c r="J70" s="57"/>
      <c r="K70" s="49">
        <f t="shared" si="0"/>
        <v>0</v>
      </c>
      <c r="L70" s="83"/>
      <c r="M70" s="58"/>
      <c r="N70" s="59"/>
      <c r="O70" s="60"/>
      <c r="P70" s="60"/>
    </row>
    <row r="71" spans="3:16" x14ac:dyDescent="0.2">
      <c r="C71" s="84"/>
      <c r="F71" s="83"/>
      <c r="H71" s="87"/>
      <c r="J71" s="57"/>
      <c r="K71" s="49">
        <f t="shared" si="0"/>
        <v>0</v>
      </c>
      <c r="L71" s="83"/>
      <c r="M71" s="58"/>
      <c r="N71" s="59"/>
      <c r="O71" s="60"/>
      <c r="P71" s="60"/>
    </row>
    <row r="72" spans="3:16" x14ac:dyDescent="0.2">
      <c r="C72" s="127"/>
      <c r="D72" s="128"/>
      <c r="E72" s="120"/>
      <c r="F72" s="121"/>
      <c r="G72" s="120"/>
      <c r="H72" s="129"/>
      <c r="I72" s="120"/>
      <c r="J72" s="56"/>
      <c r="K72" s="49">
        <f t="shared" si="0"/>
        <v>0</v>
      </c>
      <c r="L72" s="83"/>
      <c r="M72" s="58"/>
      <c r="N72" s="59"/>
      <c r="O72" s="60"/>
      <c r="P72" s="60"/>
    </row>
    <row r="73" spans="3:16" x14ac:dyDescent="0.2">
      <c r="C73" s="84"/>
      <c r="F73" s="83"/>
      <c r="H73" s="87"/>
      <c r="J73" s="57"/>
      <c r="K73" s="49">
        <f t="shared" si="0"/>
        <v>0</v>
      </c>
      <c r="L73" s="83"/>
      <c r="M73" s="58"/>
      <c r="N73" s="59"/>
      <c r="O73" s="60"/>
      <c r="P73" s="60"/>
    </row>
    <row r="74" spans="3:16" x14ac:dyDescent="0.2">
      <c r="C74" s="84"/>
      <c r="D74" s="141" t="s">
        <v>196</v>
      </c>
      <c r="F74" s="83"/>
      <c r="H74" s="87"/>
      <c r="J74" s="57"/>
      <c r="K74" s="49">
        <f t="shared" si="0"/>
        <v>0</v>
      </c>
      <c r="L74" s="83"/>
      <c r="M74" s="58"/>
      <c r="N74" s="59"/>
      <c r="O74" s="60"/>
      <c r="P74" s="60"/>
    </row>
    <row r="75" spans="3:16" x14ac:dyDescent="0.2">
      <c r="C75" s="84"/>
      <c r="F75" s="83"/>
      <c r="H75" s="87"/>
      <c r="J75" s="57"/>
      <c r="K75" s="49">
        <f t="shared" si="0"/>
        <v>0</v>
      </c>
      <c r="L75" s="83"/>
      <c r="M75" s="58"/>
      <c r="N75" s="59"/>
      <c r="O75" s="60"/>
      <c r="P75" s="60"/>
    </row>
    <row r="76" spans="3:16" ht="38.25" x14ac:dyDescent="0.2">
      <c r="C76" s="84" t="s">
        <v>107</v>
      </c>
      <c r="D76" s="81" t="s">
        <v>199</v>
      </c>
      <c r="F76" s="83"/>
      <c r="G76" s="65">
        <v>0</v>
      </c>
      <c r="H76" s="66">
        <v>0</v>
      </c>
      <c r="J76" s="31">
        <v>0</v>
      </c>
      <c r="K76" s="49">
        <f t="shared" si="0"/>
        <v>0</v>
      </c>
      <c r="L76" s="83"/>
      <c r="M76" s="58"/>
      <c r="N76" s="59"/>
      <c r="O76" s="60"/>
      <c r="P76" s="60"/>
    </row>
    <row r="77" spans="3:16" x14ac:dyDescent="0.2">
      <c r="C77" s="84"/>
      <c r="F77" s="83"/>
      <c r="H77" s="87"/>
      <c r="J77" s="57"/>
      <c r="K77" s="49">
        <f t="shared" si="0"/>
        <v>0</v>
      </c>
      <c r="L77" s="83"/>
      <c r="M77" s="58"/>
      <c r="N77" s="59"/>
      <c r="O77" s="60"/>
      <c r="P77" s="60"/>
    </row>
    <row r="78" spans="3:16" x14ac:dyDescent="0.2">
      <c r="C78" s="84"/>
      <c r="F78" s="83"/>
      <c r="H78" s="87"/>
      <c r="J78" s="57"/>
      <c r="K78" s="49">
        <f t="shared" si="0"/>
        <v>0</v>
      </c>
      <c r="L78" s="83"/>
      <c r="M78" s="58"/>
      <c r="N78" s="59"/>
      <c r="O78" s="60"/>
      <c r="P78" s="60"/>
    </row>
    <row r="79" spans="3:16" x14ac:dyDescent="0.2">
      <c r="C79" s="84"/>
      <c r="D79" s="142" t="s">
        <v>149</v>
      </c>
      <c r="F79" s="83"/>
      <c r="H79" s="87"/>
      <c r="J79" s="57"/>
      <c r="K79" s="49">
        <f t="shared" si="0"/>
        <v>0</v>
      </c>
      <c r="L79" s="83"/>
      <c r="M79" s="58"/>
      <c r="N79" s="59"/>
      <c r="O79" s="60"/>
      <c r="P79" s="60"/>
    </row>
    <row r="80" spans="3:16" x14ac:dyDescent="0.2">
      <c r="C80" s="84"/>
      <c r="F80" s="83"/>
      <c r="H80" s="87"/>
      <c r="J80" s="57"/>
      <c r="K80" s="49">
        <f t="shared" si="0"/>
        <v>0</v>
      </c>
      <c r="L80" s="83"/>
      <c r="M80" s="58"/>
      <c r="N80" s="59"/>
      <c r="O80" s="60"/>
      <c r="P80" s="60"/>
    </row>
    <row r="81" spans="3:16" ht="51" x14ac:dyDescent="0.2">
      <c r="C81" s="84"/>
      <c r="D81" s="162" t="s">
        <v>216</v>
      </c>
      <c r="F81" s="83"/>
      <c r="H81" s="87"/>
      <c r="J81" s="57"/>
      <c r="K81" s="49">
        <f t="shared" si="0"/>
        <v>0</v>
      </c>
      <c r="L81" s="83"/>
      <c r="M81" s="58"/>
      <c r="N81" s="59"/>
      <c r="O81" s="60"/>
      <c r="P81" s="60"/>
    </row>
    <row r="82" spans="3:16" x14ac:dyDescent="0.2">
      <c r="C82" s="84"/>
      <c r="F82" s="83"/>
      <c r="H82" s="87"/>
      <c r="J82" s="57"/>
      <c r="K82" s="49">
        <f t="shared" si="0"/>
        <v>0</v>
      </c>
      <c r="L82" s="83"/>
      <c r="M82" s="58"/>
      <c r="N82" s="59"/>
      <c r="O82" s="60"/>
      <c r="P82" s="60"/>
    </row>
    <row r="83" spans="3:16" x14ac:dyDescent="0.2">
      <c r="C83" s="84" t="s">
        <v>108</v>
      </c>
      <c r="D83" s="143" t="s">
        <v>142</v>
      </c>
      <c r="F83" s="83"/>
      <c r="G83" s="82">
        <v>2</v>
      </c>
      <c r="H83" s="87" t="s">
        <v>92</v>
      </c>
      <c r="J83" s="138"/>
      <c r="K83" s="49">
        <f t="shared" si="0"/>
        <v>0</v>
      </c>
      <c r="L83" s="83"/>
      <c r="M83" s="58"/>
      <c r="N83" s="59"/>
      <c r="O83" s="60"/>
      <c r="P83" s="60"/>
    </row>
    <row r="84" spans="3:16" x14ac:dyDescent="0.2">
      <c r="C84" s="84"/>
      <c r="F84" s="83"/>
      <c r="H84" s="87"/>
      <c r="J84" s="57"/>
      <c r="K84" s="49">
        <f t="shared" si="0"/>
        <v>0</v>
      </c>
      <c r="L84" s="83"/>
      <c r="M84" s="58"/>
      <c r="N84" s="59"/>
      <c r="O84" s="60"/>
      <c r="P84" s="60"/>
    </row>
    <row r="85" spans="3:16" x14ac:dyDescent="0.2">
      <c r="C85" s="84" t="s">
        <v>109</v>
      </c>
      <c r="D85" s="143" t="s">
        <v>134</v>
      </c>
      <c r="F85" s="83"/>
      <c r="G85" s="82">
        <v>1</v>
      </c>
      <c r="H85" s="87" t="s">
        <v>129</v>
      </c>
      <c r="J85" s="138"/>
      <c r="K85" s="49">
        <f t="shared" si="0"/>
        <v>0</v>
      </c>
      <c r="L85" s="83"/>
      <c r="M85" s="58"/>
      <c r="N85" s="59"/>
      <c r="O85" s="60"/>
      <c r="P85" s="60"/>
    </row>
    <row r="86" spans="3:16" x14ac:dyDescent="0.2">
      <c r="C86" s="84"/>
      <c r="F86" s="83"/>
      <c r="H86" s="87"/>
      <c r="J86" s="57"/>
      <c r="K86" s="49">
        <f t="shared" ref="K86:K149" si="1">G86*J86</f>
        <v>0</v>
      </c>
      <c r="L86" s="83"/>
      <c r="M86" s="58"/>
      <c r="N86" s="59"/>
      <c r="O86" s="60"/>
      <c r="P86" s="60"/>
    </row>
    <row r="87" spans="3:16" x14ac:dyDescent="0.2">
      <c r="C87" s="84" t="s">
        <v>110</v>
      </c>
      <c r="D87" s="143" t="s">
        <v>143</v>
      </c>
      <c r="F87" s="83"/>
      <c r="G87" s="82">
        <v>1</v>
      </c>
      <c r="H87" s="87" t="s">
        <v>129</v>
      </c>
      <c r="J87" s="138"/>
      <c r="K87" s="49">
        <f t="shared" si="1"/>
        <v>0</v>
      </c>
      <c r="L87" s="83"/>
      <c r="M87" s="58"/>
      <c r="N87" s="59"/>
      <c r="O87" s="60"/>
      <c r="P87" s="60"/>
    </row>
    <row r="88" spans="3:16" x14ac:dyDescent="0.2">
      <c r="C88" s="84"/>
      <c r="F88" s="83"/>
      <c r="H88" s="87"/>
      <c r="J88" s="57"/>
      <c r="K88" s="49">
        <f t="shared" si="1"/>
        <v>0</v>
      </c>
      <c r="L88" s="83"/>
      <c r="M88" s="58"/>
      <c r="N88" s="59"/>
      <c r="O88" s="60"/>
      <c r="P88" s="60"/>
    </row>
    <row r="89" spans="3:16" x14ac:dyDescent="0.2">
      <c r="C89" s="84" t="s">
        <v>111</v>
      </c>
      <c r="D89" s="143" t="s">
        <v>144</v>
      </c>
      <c r="F89" s="83"/>
      <c r="G89" s="82">
        <v>1</v>
      </c>
      <c r="H89" s="87" t="s">
        <v>93</v>
      </c>
      <c r="J89" s="138"/>
      <c r="K89" s="49">
        <f t="shared" si="1"/>
        <v>0</v>
      </c>
      <c r="L89" s="83"/>
      <c r="M89" s="58"/>
      <c r="N89" s="59"/>
      <c r="O89" s="60"/>
      <c r="P89" s="60"/>
    </row>
    <row r="90" spans="3:16" x14ac:dyDescent="0.2">
      <c r="C90" s="84"/>
      <c r="F90" s="83"/>
      <c r="H90" s="87"/>
      <c r="J90" s="57"/>
      <c r="K90" s="49">
        <f t="shared" si="1"/>
        <v>0</v>
      </c>
      <c r="L90" s="83"/>
      <c r="M90" s="58"/>
      <c r="N90" s="59"/>
      <c r="O90" s="60"/>
      <c r="P90" s="60"/>
    </row>
    <row r="91" spans="3:16" ht="25.5" x14ac:dyDescent="0.2">
      <c r="C91" s="84" t="s">
        <v>112</v>
      </c>
      <c r="D91" s="113" t="s">
        <v>160</v>
      </c>
      <c r="F91" s="83"/>
      <c r="G91" s="82">
        <v>2</v>
      </c>
      <c r="H91" s="87" t="s">
        <v>129</v>
      </c>
      <c r="J91" s="138"/>
      <c r="K91" s="49">
        <f t="shared" si="1"/>
        <v>0</v>
      </c>
      <c r="L91" s="83"/>
      <c r="M91" s="58"/>
      <c r="N91" s="59"/>
      <c r="O91" s="60"/>
      <c r="P91" s="60"/>
    </row>
    <row r="92" spans="3:16" x14ac:dyDescent="0.2">
      <c r="C92" s="84"/>
      <c r="F92" s="83"/>
      <c r="H92" s="87"/>
      <c r="J92" s="57"/>
      <c r="K92" s="49">
        <f t="shared" si="1"/>
        <v>0</v>
      </c>
      <c r="L92" s="83"/>
      <c r="M92" s="58"/>
      <c r="N92" s="59"/>
      <c r="O92" s="60"/>
      <c r="P92" s="60"/>
    </row>
    <row r="93" spans="3:16" x14ac:dyDescent="0.2">
      <c r="C93" s="84" t="s">
        <v>113</v>
      </c>
      <c r="D93" s="113" t="s">
        <v>154</v>
      </c>
      <c r="F93" s="83"/>
      <c r="G93" s="82">
        <v>1</v>
      </c>
      <c r="H93" s="87" t="s">
        <v>92</v>
      </c>
      <c r="J93" s="138"/>
      <c r="K93" s="49">
        <f t="shared" si="1"/>
        <v>0</v>
      </c>
      <c r="L93" s="83"/>
      <c r="M93" s="58"/>
      <c r="N93" s="59"/>
      <c r="O93" s="60"/>
      <c r="P93" s="60"/>
    </row>
    <row r="94" spans="3:16" x14ac:dyDescent="0.2">
      <c r="C94" s="84"/>
      <c r="F94" s="83"/>
      <c r="H94" s="87"/>
      <c r="J94" s="57"/>
      <c r="K94" s="49">
        <f t="shared" si="1"/>
        <v>0</v>
      </c>
      <c r="L94" s="83"/>
      <c r="M94" s="58"/>
      <c r="N94" s="59"/>
      <c r="O94" s="60"/>
      <c r="P94" s="60"/>
    </row>
    <row r="95" spans="3:16" x14ac:dyDescent="0.2">
      <c r="C95" s="84" t="s">
        <v>114</v>
      </c>
      <c r="D95" s="113" t="s">
        <v>174</v>
      </c>
      <c r="F95" s="83"/>
      <c r="G95" s="82">
        <v>1</v>
      </c>
      <c r="H95" s="87" t="s">
        <v>92</v>
      </c>
      <c r="J95" s="138"/>
      <c r="K95" s="49">
        <f t="shared" si="1"/>
        <v>0</v>
      </c>
      <c r="L95" s="83"/>
      <c r="M95" s="58"/>
      <c r="N95" s="59"/>
      <c r="O95" s="60"/>
      <c r="P95" s="60"/>
    </row>
    <row r="96" spans="3:16" x14ac:dyDescent="0.2">
      <c r="C96" s="84"/>
      <c r="D96" s="160" t="s">
        <v>175</v>
      </c>
      <c r="F96" s="83"/>
      <c r="H96" s="87"/>
      <c r="J96" s="57"/>
      <c r="K96" s="49">
        <f t="shared" si="1"/>
        <v>0</v>
      </c>
      <c r="L96" s="83"/>
      <c r="M96" s="58"/>
      <c r="N96" s="59"/>
      <c r="O96" s="60"/>
      <c r="P96" s="60"/>
    </row>
    <row r="97" spans="3:16" x14ac:dyDescent="0.2">
      <c r="C97" s="84"/>
      <c r="F97" s="83"/>
      <c r="H97" s="87"/>
      <c r="J97" s="57"/>
      <c r="K97" s="49">
        <f t="shared" si="1"/>
        <v>0</v>
      </c>
      <c r="L97" s="83"/>
      <c r="M97" s="58"/>
      <c r="N97" s="59"/>
      <c r="O97" s="60"/>
      <c r="P97" s="60"/>
    </row>
    <row r="98" spans="3:16" ht="25.5" x14ac:dyDescent="0.2">
      <c r="C98" s="84" t="s">
        <v>115</v>
      </c>
      <c r="D98" s="143" t="s">
        <v>200</v>
      </c>
      <c r="F98" s="83"/>
      <c r="H98" s="87"/>
      <c r="J98" s="57"/>
      <c r="K98" s="49">
        <f t="shared" si="1"/>
        <v>0</v>
      </c>
      <c r="L98" s="83"/>
      <c r="M98" s="58"/>
      <c r="N98" s="59"/>
      <c r="O98" s="60"/>
      <c r="P98" s="60"/>
    </row>
    <row r="99" spans="3:16" x14ac:dyDescent="0.2">
      <c r="C99" s="84"/>
      <c r="F99" s="83"/>
      <c r="H99" s="87"/>
      <c r="J99" s="57"/>
      <c r="K99" s="49">
        <f t="shared" si="1"/>
        <v>0</v>
      </c>
      <c r="L99" s="83"/>
      <c r="M99" s="58"/>
      <c r="N99" s="59"/>
      <c r="O99" s="60"/>
      <c r="P99" s="60"/>
    </row>
    <row r="100" spans="3:16" x14ac:dyDescent="0.2">
      <c r="C100" s="84"/>
      <c r="F100" s="83"/>
      <c r="H100" s="87"/>
      <c r="J100" s="57"/>
      <c r="K100" s="49">
        <f t="shared" si="1"/>
        <v>0</v>
      </c>
      <c r="L100" s="83"/>
      <c r="M100" s="58"/>
      <c r="N100" s="59"/>
      <c r="O100" s="60"/>
      <c r="P100" s="60"/>
    </row>
    <row r="101" spans="3:16" ht="38.25" x14ac:dyDescent="0.2">
      <c r="C101" s="84"/>
      <c r="D101" s="81" t="s">
        <v>176</v>
      </c>
      <c r="F101" s="83"/>
      <c r="H101" s="87"/>
      <c r="J101" s="57"/>
      <c r="K101" s="49">
        <f t="shared" si="1"/>
        <v>0</v>
      </c>
      <c r="L101" s="83"/>
      <c r="M101" s="58"/>
      <c r="N101" s="59"/>
      <c r="O101" s="60"/>
      <c r="P101" s="60"/>
    </row>
    <row r="102" spans="3:16" x14ac:dyDescent="0.2">
      <c r="C102" s="84"/>
      <c r="F102" s="83"/>
      <c r="H102" s="87"/>
      <c r="J102" s="57"/>
      <c r="K102" s="49">
        <f t="shared" si="1"/>
        <v>0</v>
      </c>
      <c r="L102" s="83"/>
      <c r="M102" s="58"/>
      <c r="N102" s="59"/>
      <c r="O102" s="60"/>
      <c r="P102" s="60"/>
    </row>
    <row r="103" spans="3:16" ht="51" x14ac:dyDescent="0.2">
      <c r="C103" s="84" t="s">
        <v>116</v>
      </c>
      <c r="D103" s="143" t="s">
        <v>158</v>
      </c>
      <c r="F103" s="83"/>
      <c r="G103" s="82">
        <v>7</v>
      </c>
      <c r="H103" s="87" t="s">
        <v>129</v>
      </c>
      <c r="J103" s="138"/>
      <c r="K103" s="49">
        <f t="shared" si="1"/>
        <v>0</v>
      </c>
      <c r="L103" s="83"/>
      <c r="M103" s="58"/>
      <c r="N103" s="59"/>
      <c r="O103" s="60"/>
      <c r="P103" s="60"/>
    </row>
    <row r="104" spans="3:16" x14ac:dyDescent="0.2">
      <c r="C104" s="84"/>
      <c r="F104" s="83"/>
      <c r="H104" s="87"/>
      <c r="J104" s="57"/>
      <c r="K104" s="49">
        <f t="shared" si="1"/>
        <v>0</v>
      </c>
      <c r="L104" s="83"/>
      <c r="M104" s="58"/>
      <c r="N104" s="59"/>
      <c r="O104" s="60"/>
      <c r="P104" s="60"/>
    </row>
    <row r="105" spans="3:16" x14ac:dyDescent="0.2">
      <c r="C105" s="84" t="s">
        <v>117</v>
      </c>
      <c r="D105" s="113" t="s">
        <v>150</v>
      </c>
      <c r="F105" s="83"/>
      <c r="G105" s="82">
        <v>1</v>
      </c>
      <c r="H105" s="87" t="s">
        <v>18</v>
      </c>
      <c r="J105" s="138"/>
      <c r="K105" s="49">
        <f t="shared" si="1"/>
        <v>0</v>
      </c>
      <c r="L105" s="83"/>
      <c r="M105" s="58"/>
      <c r="N105" s="59"/>
      <c r="O105" s="60"/>
      <c r="P105" s="60"/>
    </row>
    <row r="106" spans="3:16" x14ac:dyDescent="0.2">
      <c r="C106" s="84"/>
      <c r="F106" s="83"/>
      <c r="H106" s="87"/>
      <c r="J106" s="57"/>
      <c r="K106" s="49">
        <f t="shared" si="1"/>
        <v>0</v>
      </c>
      <c r="L106" s="83"/>
      <c r="M106" s="58"/>
      <c r="N106" s="59"/>
      <c r="O106" s="60"/>
      <c r="P106" s="60"/>
    </row>
    <row r="107" spans="3:16" x14ac:dyDescent="0.2">
      <c r="C107" s="84" t="s">
        <v>118</v>
      </c>
      <c r="D107" s="113" t="s">
        <v>161</v>
      </c>
      <c r="F107" s="83"/>
      <c r="G107" s="82">
        <v>7</v>
      </c>
      <c r="H107" s="87" t="s">
        <v>129</v>
      </c>
      <c r="J107" s="138"/>
      <c r="K107" s="49">
        <f t="shared" si="1"/>
        <v>0</v>
      </c>
      <c r="L107" s="83"/>
      <c r="M107" s="58"/>
      <c r="N107" s="59"/>
      <c r="O107" s="60"/>
      <c r="P107" s="60"/>
    </row>
    <row r="108" spans="3:16" x14ac:dyDescent="0.2">
      <c r="C108" s="84"/>
      <c r="F108" s="83"/>
      <c r="H108" s="87"/>
      <c r="J108" s="57"/>
      <c r="K108" s="49">
        <f t="shared" si="1"/>
        <v>0</v>
      </c>
      <c r="L108" s="83"/>
      <c r="M108" s="58"/>
      <c r="N108" s="59"/>
      <c r="O108" s="60"/>
      <c r="P108" s="60"/>
    </row>
    <row r="109" spans="3:16" x14ac:dyDescent="0.2">
      <c r="C109" s="84"/>
      <c r="F109" s="83"/>
      <c r="H109" s="87"/>
      <c r="J109" s="57"/>
      <c r="K109" s="49">
        <f t="shared" si="1"/>
        <v>0</v>
      </c>
      <c r="L109" s="83"/>
      <c r="M109" s="58"/>
      <c r="N109" s="59"/>
      <c r="O109" s="60"/>
      <c r="P109" s="60"/>
    </row>
    <row r="110" spans="3:16" ht="38.25" x14ac:dyDescent="0.2">
      <c r="C110" s="84"/>
      <c r="D110" s="143" t="s">
        <v>152</v>
      </c>
      <c r="F110" s="83"/>
      <c r="H110" s="87"/>
      <c r="J110" s="57"/>
      <c r="K110" s="49">
        <f t="shared" si="1"/>
        <v>0</v>
      </c>
      <c r="L110" s="83"/>
      <c r="M110" s="58"/>
      <c r="N110" s="59"/>
      <c r="O110" s="60"/>
      <c r="P110" s="60"/>
    </row>
    <row r="111" spans="3:16" x14ac:dyDescent="0.2">
      <c r="C111" s="84"/>
      <c r="D111" s="143"/>
      <c r="F111" s="83"/>
      <c r="H111" s="87"/>
      <c r="J111" s="57"/>
      <c r="K111" s="49">
        <f t="shared" si="1"/>
        <v>0</v>
      </c>
      <c r="L111" s="83"/>
      <c r="M111" s="58"/>
      <c r="N111" s="59"/>
      <c r="O111" s="60"/>
      <c r="P111" s="60"/>
    </row>
    <row r="112" spans="3:16" ht="38.25" x14ac:dyDescent="0.2">
      <c r="C112" s="84" t="s">
        <v>119</v>
      </c>
      <c r="D112" s="113" t="s">
        <v>155</v>
      </c>
      <c r="F112" s="83"/>
      <c r="G112" s="82">
        <v>10</v>
      </c>
      <c r="H112" s="87" t="s">
        <v>92</v>
      </c>
      <c r="J112" s="138"/>
      <c r="K112" s="49">
        <f t="shared" si="1"/>
        <v>0</v>
      </c>
      <c r="L112" s="83"/>
      <c r="M112" s="58"/>
      <c r="N112" s="59"/>
      <c r="O112" s="60"/>
      <c r="P112" s="60"/>
    </row>
    <row r="113" spans="3:16" x14ac:dyDescent="0.2">
      <c r="C113" s="84"/>
      <c r="D113" s="143"/>
      <c r="F113" s="83"/>
      <c r="H113" s="87"/>
      <c r="J113" s="57"/>
      <c r="K113" s="49">
        <f t="shared" si="1"/>
        <v>0</v>
      </c>
      <c r="L113" s="83"/>
      <c r="M113" s="58"/>
      <c r="N113" s="59"/>
      <c r="O113" s="60"/>
      <c r="P113" s="60"/>
    </row>
    <row r="114" spans="3:16" x14ac:dyDescent="0.2">
      <c r="C114" s="84" t="s">
        <v>120</v>
      </c>
      <c r="D114" s="113" t="s">
        <v>153</v>
      </c>
      <c r="F114" s="83"/>
      <c r="G114" s="82">
        <v>2</v>
      </c>
      <c r="H114" s="87" t="s">
        <v>92</v>
      </c>
      <c r="J114" s="138"/>
      <c r="K114" s="49">
        <f t="shared" si="1"/>
        <v>0</v>
      </c>
      <c r="L114" s="83"/>
      <c r="M114" s="58"/>
      <c r="N114" s="59"/>
      <c r="O114" s="60"/>
      <c r="P114" s="60"/>
    </row>
    <row r="115" spans="3:16" x14ac:dyDescent="0.2">
      <c r="C115" s="84"/>
      <c r="F115" s="83"/>
      <c r="H115" s="87"/>
      <c r="J115" s="57"/>
      <c r="K115" s="49">
        <f t="shared" si="1"/>
        <v>0</v>
      </c>
      <c r="L115" s="83"/>
      <c r="M115" s="58"/>
      <c r="N115" s="59"/>
      <c r="O115" s="60"/>
      <c r="P115" s="60"/>
    </row>
    <row r="116" spans="3:16" x14ac:dyDescent="0.2">
      <c r="C116" s="84"/>
      <c r="F116" s="83"/>
      <c r="H116" s="87"/>
      <c r="J116" s="57"/>
      <c r="K116" s="49">
        <f t="shared" si="1"/>
        <v>0</v>
      </c>
      <c r="L116" s="83"/>
      <c r="M116" s="58"/>
      <c r="N116" s="59"/>
      <c r="O116" s="60"/>
      <c r="P116" s="60"/>
    </row>
    <row r="117" spans="3:16" x14ac:dyDescent="0.2">
      <c r="C117" s="84"/>
      <c r="D117" s="142" t="s">
        <v>151</v>
      </c>
      <c r="F117" s="83"/>
      <c r="H117" s="87"/>
      <c r="J117" s="57"/>
      <c r="K117" s="49">
        <f t="shared" si="1"/>
        <v>0</v>
      </c>
      <c r="L117" s="83"/>
      <c r="M117" s="58"/>
      <c r="N117" s="59"/>
      <c r="O117" s="60"/>
      <c r="P117" s="60"/>
    </row>
    <row r="118" spans="3:16" x14ac:dyDescent="0.2">
      <c r="C118" s="84"/>
      <c r="F118" s="83"/>
      <c r="H118" s="87"/>
      <c r="J118" s="57"/>
      <c r="K118" s="49">
        <f t="shared" si="1"/>
        <v>0</v>
      </c>
      <c r="L118" s="83"/>
      <c r="M118" s="58"/>
      <c r="N118" s="59"/>
      <c r="O118" s="60"/>
      <c r="P118" s="60"/>
    </row>
    <row r="119" spans="3:16" ht="25.5" x14ac:dyDescent="0.2">
      <c r="C119" s="84"/>
      <c r="D119" s="81" t="s">
        <v>163</v>
      </c>
      <c r="F119" s="83"/>
      <c r="H119" s="87"/>
      <c r="J119" s="57"/>
      <c r="K119" s="49">
        <f t="shared" si="1"/>
        <v>0</v>
      </c>
      <c r="L119" s="83"/>
      <c r="M119" s="58"/>
      <c r="N119" s="59"/>
      <c r="O119" s="60"/>
      <c r="P119" s="60"/>
    </row>
    <row r="120" spans="3:16" x14ac:dyDescent="0.2">
      <c r="C120" s="84"/>
      <c r="F120" s="83"/>
      <c r="H120" s="87"/>
      <c r="J120" s="57"/>
      <c r="K120" s="49">
        <f t="shared" si="1"/>
        <v>0</v>
      </c>
      <c r="L120" s="83"/>
      <c r="M120" s="58"/>
      <c r="N120" s="59"/>
      <c r="O120" s="60"/>
      <c r="P120" s="60"/>
    </row>
    <row r="121" spans="3:16" ht="51" x14ac:dyDescent="0.2">
      <c r="C121" s="84" t="s">
        <v>121</v>
      </c>
      <c r="D121" s="143" t="s">
        <v>158</v>
      </c>
      <c r="F121" s="83"/>
      <c r="G121" s="82">
        <v>19</v>
      </c>
      <c r="H121" s="87" t="s">
        <v>129</v>
      </c>
      <c r="J121" s="138"/>
      <c r="K121" s="49">
        <f t="shared" si="1"/>
        <v>0</v>
      </c>
      <c r="L121" s="83"/>
      <c r="M121" s="58"/>
      <c r="N121" s="59"/>
      <c r="O121" s="60"/>
      <c r="P121" s="60"/>
    </row>
    <row r="122" spans="3:16" x14ac:dyDescent="0.2">
      <c r="C122" s="84"/>
      <c r="F122" s="83"/>
      <c r="H122" s="87"/>
      <c r="J122" s="57"/>
      <c r="K122" s="49">
        <f t="shared" si="1"/>
        <v>0</v>
      </c>
      <c r="L122" s="83"/>
      <c r="M122" s="58"/>
      <c r="N122" s="59"/>
      <c r="O122" s="60"/>
      <c r="P122" s="60"/>
    </row>
    <row r="123" spans="3:16" x14ac:dyDescent="0.2">
      <c r="C123" s="84" t="s">
        <v>122</v>
      </c>
      <c r="D123" s="113" t="s">
        <v>150</v>
      </c>
      <c r="F123" s="83"/>
      <c r="G123" s="82">
        <v>1</v>
      </c>
      <c r="H123" s="87" t="s">
        <v>18</v>
      </c>
      <c r="J123" s="138"/>
      <c r="K123" s="49">
        <f t="shared" si="1"/>
        <v>0</v>
      </c>
      <c r="L123" s="83"/>
      <c r="M123" s="58"/>
      <c r="N123" s="59"/>
      <c r="O123" s="60"/>
      <c r="P123" s="60"/>
    </row>
    <row r="124" spans="3:16" x14ac:dyDescent="0.2">
      <c r="C124" s="84"/>
      <c r="D124" s="113"/>
      <c r="F124" s="83"/>
      <c r="H124" s="87"/>
      <c r="J124" s="57"/>
      <c r="K124" s="49">
        <f t="shared" si="1"/>
        <v>0</v>
      </c>
      <c r="L124" s="83"/>
      <c r="M124" s="58"/>
      <c r="N124" s="59"/>
      <c r="O124" s="60"/>
      <c r="P124" s="60"/>
    </row>
    <row r="125" spans="3:16" x14ac:dyDescent="0.2">
      <c r="C125" s="84" t="s">
        <v>123</v>
      </c>
      <c r="D125" s="113" t="s">
        <v>161</v>
      </c>
      <c r="F125" s="83"/>
      <c r="G125" s="82">
        <v>19</v>
      </c>
      <c r="H125" s="87" t="s">
        <v>129</v>
      </c>
      <c r="J125" s="145"/>
      <c r="K125" s="49">
        <f t="shared" si="1"/>
        <v>0</v>
      </c>
      <c r="L125" s="83"/>
      <c r="M125" s="58"/>
      <c r="N125" s="59"/>
      <c r="O125" s="60"/>
      <c r="P125" s="60"/>
    </row>
    <row r="126" spans="3:16" x14ac:dyDescent="0.2">
      <c r="C126" s="84"/>
      <c r="F126" s="83"/>
      <c r="H126" s="87"/>
      <c r="J126" s="57"/>
      <c r="K126" s="49">
        <f t="shared" si="1"/>
        <v>0</v>
      </c>
      <c r="L126" s="83"/>
      <c r="M126" s="58"/>
      <c r="N126" s="59"/>
      <c r="O126" s="60"/>
      <c r="P126" s="60"/>
    </row>
    <row r="127" spans="3:16" x14ac:dyDescent="0.2">
      <c r="C127" s="84"/>
      <c r="F127" s="83"/>
      <c r="H127" s="87"/>
      <c r="J127" s="57"/>
      <c r="K127" s="49">
        <f t="shared" si="1"/>
        <v>0</v>
      </c>
      <c r="L127" s="83"/>
      <c r="M127" s="58"/>
      <c r="N127" s="59"/>
      <c r="O127" s="60"/>
      <c r="P127" s="60"/>
    </row>
    <row r="128" spans="3:16" ht="38.25" x14ac:dyDescent="0.2">
      <c r="C128" s="84"/>
      <c r="D128" s="143" t="s">
        <v>152</v>
      </c>
      <c r="F128" s="83"/>
      <c r="H128" s="87"/>
      <c r="J128" s="57"/>
      <c r="K128" s="49">
        <f t="shared" si="1"/>
        <v>0</v>
      </c>
      <c r="L128" s="83"/>
      <c r="M128" s="58"/>
      <c r="N128" s="59"/>
      <c r="O128" s="60"/>
      <c r="P128" s="60"/>
    </row>
    <row r="129" spans="3:16" x14ac:dyDescent="0.2">
      <c r="C129" s="84"/>
      <c r="F129" s="83"/>
      <c r="H129" s="87"/>
      <c r="J129" s="57"/>
      <c r="K129" s="49">
        <f t="shared" si="1"/>
        <v>0</v>
      </c>
      <c r="L129" s="83"/>
      <c r="M129" s="58"/>
      <c r="N129" s="59"/>
      <c r="O129" s="60"/>
      <c r="P129" s="60"/>
    </row>
    <row r="130" spans="3:16" ht="38.25" x14ac:dyDescent="0.2">
      <c r="C130" s="84" t="s">
        <v>124</v>
      </c>
      <c r="D130" s="113" t="s">
        <v>155</v>
      </c>
      <c r="F130" s="83"/>
      <c r="G130" s="82">
        <v>33</v>
      </c>
      <c r="H130" s="87" t="s">
        <v>92</v>
      </c>
      <c r="J130" s="138"/>
      <c r="K130" s="49">
        <f t="shared" si="1"/>
        <v>0</v>
      </c>
      <c r="L130" s="83"/>
      <c r="M130" s="58"/>
      <c r="N130" s="59"/>
      <c r="O130" s="60"/>
      <c r="P130" s="60"/>
    </row>
    <row r="131" spans="3:16" x14ac:dyDescent="0.2">
      <c r="C131" s="84"/>
      <c r="D131" s="143"/>
      <c r="F131" s="83"/>
      <c r="H131" s="87"/>
      <c r="J131" s="57"/>
      <c r="K131" s="49">
        <f t="shared" si="1"/>
        <v>0</v>
      </c>
      <c r="L131" s="83"/>
      <c r="M131" s="58"/>
      <c r="N131" s="59"/>
      <c r="O131" s="60"/>
      <c r="P131" s="60"/>
    </row>
    <row r="132" spans="3:16" ht="25.5" x14ac:dyDescent="0.2">
      <c r="C132" s="84" t="s">
        <v>125</v>
      </c>
      <c r="D132" s="113" t="s">
        <v>157</v>
      </c>
      <c r="F132" s="83"/>
      <c r="G132" s="82">
        <v>8</v>
      </c>
      <c r="H132" s="87" t="s">
        <v>129</v>
      </c>
      <c r="J132" s="138"/>
      <c r="K132" s="49">
        <f t="shared" si="1"/>
        <v>0</v>
      </c>
      <c r="L132" s="83"/>
      <c r="M132" s="58"/>
      <c r="N132" s="59"/>
      <c r="O132" s="60"/>
      <c r="P132" s="60"/>
    </row>
    <row r="133" spans="3:16" x14ac:dyDescent="0.2">
      <c r="C133" s="84"/>
      <c r="F133" s="83"/>
      <c r="H133" s="87"/>
      <c r="J133" s="57"/>
      <c r="K133" s="49">
        <f t="shared" si="1"/>
        <v>0</v>
      </c>
      <c r="L133" s="83"/>
      <c r="M133" s="58"/>
      <c r="N133" s="59"/>
      <c r="O133" s="60"/>
      <c r="P133" s="60"/>
    </row>
    <row r="134" spans="3:16" x14ac:dyDescent="0.2">
      <c r="C134" s="84"/>
      <c r="F134" s="83"/>
      <c r="H134" s="87"/>
      <c r="J134" s="57"/>
      <c r="K134" s="49">
        <f t="shared" si="1"/>
        <v>0</v>
      </c>
      <c r="L134" s="83"/>
      <c r="M134" s="58"/>
      <c r="N134" s="59"/>
      <c r="O134" s="60"/>
      <c r="P134" s="60"/>
    </row>
    <row r="135" spans="3:16" x14ac:dyDescent="0.2">
      <c r="C135" s="84"/>
      <c r="D135" s="142" t="s">
        <v>162</v>
      </c>
      <c r="F135" s="83"/>
      <c r="H135" s="87"/>
      <c r="J135" s="57"/>
      <c r="K135" s="49">
        <f t="shared" si="1"/>
        <v>0</v>
      </c>
      <c r="L135" s="83"/>
      <c r="M135" s="58"/>
      <c r="N135" s="59"/>
      <c r="O135" s="60"/>
      <c r="P135" s="60"/>
    </row>
    <row r="136" spans="3:16" x14ac:dyDescent="0.2">
      <c r="C136" s="84"/>
      <c r="F136" s="83"/>
      <c r="H136" s="87"/>
      <c r="J136" s="57"/>
      <c r="K136" s="49">
        <f t="shared" si="1"/>
        <v>0</v>
      </c>
      <c r="L136" s="83"/>
      <c r="M136" s="58"/>
      <c r="N136" s="59"/>
      <c r="O136" s="60"/>
      <c r="P136" s="60"/>
    </row>
    <row r="137" spans="3:16" ht="25.5" x14ac:dyDescent="0.2">
      <c r="C137" s="84"/>
      <c r="D137" s="81" t="s">
        <v>164</v>
      </c>
      <c r="F137" s="83"/>
      <c r="H137" s="87"/>
      <c r="J137" s="57"/>
      <c r="K137" s="49">
        <f t="shared" si="1"/>
        <v>0</v>
      </c>
      <c r="L137" s="83"/>
      <c r="M137" s="58"/>
      <c r="N137" s="59"/>
      <c r="O137" s="60"/>
      <c r="P137" s="60"/>
    </row>
    <row r="138" spans="3:16" x14ac:dyDescent="0.2">
      <c r="C138" s="84"/>
      <c r="F138" s="83"/>
      <c r="H138" s="87"/>
      <c r="J138" s="57"/>
      <c r="K138" s="49">
        <f t="shared" si="1"/>
        <v>0</v>
      </c>
      <c r="L138" s="83"/>
      <c r="M138" s="58"/>
      <c r="N138" s="59"/>
      <c r="O138" s="60"/>
      <c r="P138" s="60"/>
    </row>
    <row r="139" spans="3:16" ht="38.25" x14ac:dyDescent="0.2">
      <c r="C139" s="84"/>
      <c r="D139" s="143" t="s">
        <v>152</v>
      </c>
      <c r="F139" s="83"/>
      <c r="H139" s="87"/>
      <c r="J139" s="57"/>
      <c r="K139" s="49">
        <f t="shared" si="1"/>
        <v>0</v>
      </c>
      <c r="L139" s="83"/>
      <c r="M139" s="58"/>
      <c r="N139" s="59"/>
      <c r="O139" s="60"/>
      <c r="P139" s="60"/>
    </row>
    <row r="140" spans="3:16" x14ac:dyDescent="0.2">
      <c r="C140" s="84"/>
      <c r="F140" s="83"/>
      <c r="H140" s="87"/>
      <c r="J140" s="57"/>
      <c r="K140" s="49">
        <f t="shared" si="1"/>
        <v>0</v>
      </c>
      <c r="L140" s="83"/>
      <c r="M140" s="58"/>
      <c r="N140" s="59"/>
      <c r="O140" s="60"/>
      <c r="P140" s="60"/>
    </row>
    <row r="141" spans="3:16" ht="25.5" x14ac:dyDescent="0.2">
      <c r="C141" s="84" t="s">
        <v>126</v>
      </c>
      <c r="D141" s="113" t="s">
        <v>156</v>
      </c>
      <c r="F141" s="83"/>
      <c r="G141" s="82">
        <v>8</v>
      </c>
      <c r="H141" s="87" t="s">
        <v>129</v>
      </c>
      <c r="J141" s="138"/>
      <c r="K141" s="49">
        <f t="shared" si="1"/>
        <v>0</v>
      </c>
      <c r="L141" s="83"/>
      <c r="M141" s="58"/>
      <c r="N141" s="59"/>
      <c r="O141" s="60"/>
      <c r="P141" s="60"/>
    </row>
    <row r="142" spans="3:16" x14ac:dyDescent="0.2">
      <c r="C142" s="84"/>
      <c r="F142" s="83"/>
      <c r="H142" s="87"/>
      <c r="J142" s="57"/>
      <c r="K142" s="49">
        <f t="shared" si="1"/>
        <v>0</v>
      </c>
      <c r="L142" s="83"/>
      <c r="M142" s="58"/>
      <c r="N142" s="59"/>
      <c r="O142" s="60"/>
      <c r="P142" s="60"/>
    </row>
    <row r="143" spans="3:16" ht="25.5" x14ac:dyDescent="0.2">
      <c r="C143" s="84" t="s">
        <v>127</v>
      </c>
      <c r="D143" s="113" t="s">
        <v>165</v>
      </c>
      <c r="F143" s="83"/>
      <c r="G143" s="82">
        <v>15</v>
      </c>
      <c r="H143" s="87" t="s">
        <v>129</v>
      </c>
      <c r="J143" s="138"/>
      <c r="K143" s="49">
        <f t="shared" si="1"/>
        <v>0</v>
      </c>
      <c r="L143" s="83"/>
      <c r="M143" s="58"/>
      <c r="N143" s="59"/>
      <c r="O143" s="60"/>
      <c r="P143" s="60"/>
    </row>
    <row r="144" spans="3:16" x14ac:dyDescent="0.2">
      <c r="C144" s="84"/>
      <c r="F144" s="83"/>
      <c r="H144" s="87"/>
      <c r="J144" s="57"/>
      <c r="K144" s="49">
        <f t="shared" si="1"/>
        <v>0</v>
      </c>
      <c r="L144" s="83"/>
      <c r="M144" s="58"/>
      <c r="N144" s="59"/>
      <c r="O144" s="60"/>
      <c r="P144" s="60"/>
    </row>
    <row r="145" spans="3:16" x14ac:dyDescent="0.2">
      <c r="C145" s="127"/>
      <c r="D145" s="128"/>
      <c r="E145" s="120"/>
      <c r="F145" s="121"/>
      <c r="G145" s="120"/>
      <c r="H145" s="129"/>
      <c r="I145" s="120"/>
      <c r="J145" s="56"/>
      <c r="K145" s="49">
        <f t="shared" si="1"/>
        <v>0</v>
      </c>
      <c r="L145" s="83"/>
      <c r="M145" s="58"/>
      <c r="N145" s="59"/>
      <c r="O145" s="60"/>
      <c r="P145" s="60"/>
    </row>
    <row r="146" spans="3:16" x14ac:dyDescent="0.2">
      <c r="C146" s="84"/>
      <c r="F146" s="83"/>
      <c r="H146" s="87"/>
      <c r="J146" s="57"/>
      <c r="K146" s="49">
        <f t="shared" si="1"/>
        <v>0</v>
      </c>
      <c r="L146" s="83"/>
      <c r="M146" s="58"/>
      <c r="N146" s="59"/>
      <c r="O146" s="60"/>
      <c r="P146" s="60"/>
    </row>
    <row r="147" spans="3:16" x14ac:dyDescent="0.2">
      <c r="C147" s="84"/>
      <c r="D147" s="141" t="s">
        <v>197</v>
      </c>
      <c r="F147" s="83"/>
      <c r="H147" s="87"/>
      <c r="J147" s="57"/>
      <c r="K147" s="49">
        <f t="shared" si="1"/>
        <v>0</v>
      </c>
      <c r="L147" s="83"/>
      <c r="M147" s="58"/>
      <c r="N147" s="59"/>
      <c r="O147" s="60"/>
      <c r="P147" s="60"/>
    </row>
    <row r="148" spans="3:16" x14ac:dyDescent="0.2">
      <c r="C148" s="84"/>
      <c r="F148" s="83"/>
      <c r="H148" s="87"/>
      <c r="J148" s="57"/>
      <c r="K148" s="49">
        <f t="shared" si="1"/>
        <v>0</v>
      </c>
      <c r="L148" s="83"/>
      <c r="M148" s="58"/>
      <c r="N148" s="59"/>
      <c r="O148" s="60"/>
      <c r="P148" s="60"/>
    </row>
    <row r="149" spans="3:16" x14ac:dyDescent="0.2">
      <c r="C149" s="84"/>
      <c r="D149" s="142" t="s">
        <v>187</v>
      </c>
      <c r="F149" s="83"/>
      <c r="H149" s="87"/>
      <c r="J149" s="57"/>
      <c r="K149" s="49">
        <f t="shared" si="1"/>
        <v>0</v>
      </c>
      <c r="L149" s="83"/>
      <c r="M149" s="58"/>
      <c r="N149" s="59"/>
      <c r="O149" s="60"/>
      <c r="P149" s="60"/>
    </row>
    <row r="150" spans="3:16" x14ac:dyDescent="0.2">
      <c r="C150" s="84"/>
      <c r="F150" s="83"/>
      <c r="H150" s="87"/>
      <c r="J150" s="57"/>
      <c r="K150" s="49">
        <f t="shared" ref="K150:K213" si="2">G150*J150</f>
        <v>0</v>
      </c>
      <c r="L150" s="83"/>
      <c r="M150" s="58"/>
      <c r="N150" s="59"/>
      <c r="O150" s="60"/>
      <c r="P150" s="60"/>
    </row>
    <row r="151" spans="3:16" ht="38.25" x14ac:dyDescent="0.2">
      <c r="C151" s="84"/>
      <c r="D151" s="81" t="s">
        <v>166</v>
      </c>
      <c r="F151" s="83"/>
      <c r="H151" s="87"/>
      <c r="J151" s="57"/>
      <c r="K151" s="49">
        <f t="shared" si="2"/>
        <v>0</v>
      </c>
      <c r="L151" s="83"/>
      <c r="M151" s="58"/>
      <c r="N151" s="59"/>
      <c r="O151" s="60"/>
      <c r="P151" s="60"/>
    </row>
    <row r="152" spans="3:16" x14ac:dyDescent="0.2">
      <c r="C152" s="84"/>
      <c r="F152" s="83"/>
      <c r="H152" s="87"/>
      <c r="J152" s="57"/>
      <c r="K152" s="49">
        <f t="shared" si="2"/>
        <v>0</v>
      </c>
      <c r="L152" s="83"/>
      <c r="M152" s="58"/>
      <c r="N152" s="59"/>
      <c r="O152" s="60"/>
      <c r="P152" s="60"/>
    </row>
    <row r="153" spans="3:16" x14ac:dyDescent="0.2">
      <c r="C153" s="84"/>
      <c r="D153" s="143" t="s">
        <v>168</v>
      </c>
      <c r="F153" s="83"/>
      <c r="H153" s="87"/>
      <c r="J153" s="57"/>
      <c r="K153" s="49">
        <f t="shared" si="2"/>
        <v>0</v>
      </c>
      <c r="L153" s="83"/>
      <c r="M153" s="58"/>
      <c r="N153" s="59"/>
      <c r="O153" s="60"/>
      <c r="P153" s="60"/>
    </row>
    <row r="154" spans="3:16" x14ac:dyDescent="0.2">
      <c r="C154" s="84"/>
      <c r="F154" s="83"/>
      <c r="H154" s="87"/>
      <c r="J154" s="57"/>
      <c r="K154" s="49">
        <f t="shared" si="2"/>
        <v>0</v>
      </c>
      <c r="L154" s="83"/>
      <c r="M154" s="58"/>
      <c r="N154" s="59"/>
      <c r="O154" s="60"/>
      <c r="P154" s="60"/>
    </row>
    <row r="155" spans="3:16" x14ac:dyDescent="0.2">
      <c r="C155" s="84" t="s">
        <v>128</v>
      </c>
      <c r="D155" s="113" t="s">
        <v>136</v>
      </c>
      <c r="F155" s="83"/>
      <c r="G155" s="82">
        <v>33</v>
      </c>
      <c r="H155" s="87" t="s">
        <v>129</v>
      </c>
      <c r="J155" s="138"/>
      <c r="K155" s="49">
        <f t="shared" si="2"/>
        <v>0</v>
      </c>
      <c r="L155" s="83"/>
      <c r="M155" s="58"/>
      <c r="N155" s="59"/>
      <c r="O155" s="60"/>
      <c r="P155" s="60"/>
    </row>
    <row r="156" spans="3:16" x14ac:dyDescent="0.2">
      <c r="C156" s="84"/>
      <c r="F156" s="83"/>
      <c r="H156" s="87"/>
      <c r="J156" s="57"/>
      <c r="K156" s="49">
        <f t="shared" si="2"/>
        <v>0</v>
      </c>
      <c r="L156" s="83"/>
      <c r="M156" s="58"/>
      <c r="N156" s="59"/>
      <c r="O156" s="60"/>
      <c r="P156" s="60"/>
    </row>
    <row r="157" spans="3:16" x14ac:dyDescent="0.2">
      <c r="C157" s="84" t="s">
        <v>130</v>
      </c>
      <c r="D157" s="113" t="s">
        <v>134</v>
      </c>
      <c r="F157" s="83"/>
      <c r="G157" s="82">
        <v>2</v>
      </c>
      <c r="H157" s="87" t="s">
        <v>129</v>
      </c>
      <c r="J157" s="138"/>
      <c r="K157" s="49">
        <f t="shared" si="2"/>
        <v>0</v>
      </c>
      <c r="L157" s="83"/>
      <c r="M157" s="58"/>
      <c r="N157" s="59"/>
      <c r="O157" s="60"/>
      <c r="P157" s="60"/>
    </row>
    <row r="158" spans="3:16" x14ac:dyDescent="0.2">
      <c r="C158" s="84"/>
      <c r="F158" s="83"/>
      <c r="H158" s="87"/>
      <c r="J158" s="57"/>
      <c r="K158" s="49">
        <f t="shared" si="2"/>
        <v>0</v>
      </c>
      <c r="L158" s="83"/>
      <c r="M158" s="58"/>
      <c r="N158" s="59"/>
      <c r="O158" s="60"/>
      <c r="P158" s="60"/>
    </row>
    <row r="159" spans="3:16" x14ac:dyDescent="0.2">
      <c r="C159" s="84" t="s">
        <v>131</v>
      </c>
      <c r="D159" s="113" t="s">
        <v>137</v>
      </c>
      <c r="F159" s="83"/>
      <c r="G159" s="82">
        <v>4</v>
      </c>
      <c r="H159" s="87" t="s">
        <v>129</v>
      </c>
      <c r="J159" s="138"/>
      <c r="K159" s="49">
        <f t="shared" si="2"/>
        <v>0</v>
      </c>
      <c r="L159" s="83"/>
      <c r="M159" s="58"/>
      <c r="N159" s="59"/>
      <c r="O159" s="60"/>
      <c r="P159" s="60"/>
    </row>
    <row r="160" spans="3:16" x14ac:dyDescent="0.2">
      <c r="C160" s="84"/>
      <c r="F160" s="83"/>
      <c r="H160" s="87"/>
      <c r="J160" s="57"/>
      <c r="K160" s="49">
        <f t="shared" si="2"/>
        <v>0</v>
      </c>
      <c r="L160" s="83"/>
      <c r="M160" s="58"/>
      <c r="N160" s="59"/>
      <c r="O160" s="60"/>
      <c r="P160" s="60"/>
    </row>
    <row r="161" spans="3:16" x14ac:dyDescent="0.2">
      <c r="C161" s="84"/>
      <c r="D161" s="143" t="s">
        <v>169</v>
      </c>
      <c r="F161" s="83"/>
      <c r="H161" s="87"/>
      <c r="J161" s="57"/>
      <c r="K161" s="49">
        <f t="shared" si="2"/>
        <v>0</v>
      </c>
      <c r="L161" s="83"/>
      <c r="M161" s="58"/>
      <c r="N161" s="59"/>
      <c r="O161" s="60"/>
      <c r="P161" s="60"/>
    </row>
    <row r="162" spans="3:16" x14ac:dyDescent="0.2">
      <c r="C162" s="84"/>
      <c r="F162" s="83"/>
      <c r="H162" s="87"/>
      <c r="J162" s="57"/>
      <c r="K162" s="49">
        <f t="shared" si="2"/>
        <v>0</v>
      </c>
      <c r="L162" s="83"/>
      <c r="M162" s="58"/>
      <c r="N162" s="59"/>
      <c r="O162" s="60"/>
      <c r="P162" s="60"/>
    </row>
    <row r="163" spans="3:16" x14ac:dyDescent="0.2">
      <c r="C163" s="84" t="s">
        <v>202</v>
      </c>
      <c r="D163" s="113" t="s">
        <v>134</v>
      </c>
      <c r="F163" s="83"/>
      <c r="G163" s="82">
        <v>47</v>
      </c>
      <c r="H163" s="87" t="s">
        <v>129</v>
      </c>
      <c r="J163" s="138"/>
      <c r="K163" s="49">
        <f t="shared" si="2"/>
        <v>0</v>
      </c>
      <c r="L163" s="83"/>
      <c r="M163" s="58"/>
      <c r="N163" s="59"/>
      <c r="O163" s="60"/>
      <c r="P163" s="60"/>
    </row>
    <row r="164" spans="3:16" x14ac:dyDescent="0.2">
      <c r="C164" s="84"/>
      <c r="F164" s="83"/>
      <c r="H164" s="87"/>
      <c r="J164" s="57"/>
      <c r="K164" s="49">
        <f t="shared" si="2"/>
        <v>0</v>
      </c>
      <c r="L164" s="83"/>
      <c r="M164" s="58"/>
      <c r="N164" s="59"/>
      <c r="O164" s="60"/>
      <c r="P164" s="60"/>
    </row>
    <row r="165" spans="3:16" x14ac:dyDescent="0.2">
      <c r="C165" s="84"/>
      <c r="D165" s="143" t="s">
        <v>188</v>
      </c>
      <c r="F165" s="83"/>
      <c r="H165" s="87"/>
      <c r="J165" s="57"/>
      <c r="K165" s="49">
        <f t="shared" si="2"/>
        <v>0</v>
      </c>
      <c r="L165" s="83"/>
      <c r="M165" s="58"/>
      <c r="N165" s="59"/>
      <c r="O165" s="60"/>
      <c r="P165" s="60"/>
    </row>
    <row r="166" spans="3:16" x14ac:dyDescent="0.2">
      <c r="C166" s="84"/>
      <c r="F166" s="83"/>
      <c r="H166" s="87"/>
      <c r="J166" s="57"/>
      <c r="K166" s="49">
        <f t="shared" si="2"/>
        <v>0</v>
      </c>
      <c r="L166" s="83"/>
      <c r="M166" s="58"/>
      <c r="N166" s="59"/>
      <c r="O166" s="60"/>
      <c r="P166" s="60"/>
    </row>
    <row r="167" spans="3:16" x14ac:dyDescent="0.2">
      <c r="C167" s="84" t="s">
        <v>203</v>
      </c>
      <c r="D167" s="113" t="s">
        <v>144</v>
      </c>
      <c r="F167" s="83"/>
      <c r="G167" s="82">
        <v>5</v>
      </c>
      <c r="H167" s="87" t="s">
        <v>93</v>
      </c>
      <c r="J167" s="138"/>
      <c r="K167" s="49">
        <f t="shared" si="2"/>
        <v>0</v>
      </c>
      <c r="L167" s="83"/>
      <c r="M167" s="58"/>
      <c r="N167" s="59"/>
      <c r="O167" s="60"/>
      <c r="P167" s="60"/>
    </row>
    <row r="168" spans="3:16" x14ac:dyDescent="0.2">
      <c r="C168" s="84"/>
      <c r="F168" s="83"/>
      <c r="H168" s="87"/>
      <c r="J168" s="57"/>
      <c r="K168" s="49">
        <f t="shared" si="2"/>
        <v>0</v>
      </c>
      <c r="L168" s="83"/>
      <c r="M168" s="58"/>
      <c r="N168" s="59"/>
      <c r="O168" s="60"/>
      <c r="P168" s="60"/>
    </row>
    <row r="169" spans="3:16" x14ac:dyDescent="0.2">
      <c r="C169" s="84"/>
      <c r="F169" s="83"/>
      <c r="H169" s="87"/>
      <c r="J169" s="57"/>
      <c r="K169" s="49">
        <f t="shared" si="2"/>
        <v>0</v>
      </c>
      <c r="L169" s="83"/>
      <c r="M169" s="58"/>
      <c r="N169" s="59"/>
      <c r="O169" s="60"/>
      <c r="P169" s="60"/>
    </row>
    <row r="170" spans="3:16" x14ac:dyDescent="0.2">
      <c r="C170" s="84"/>
      <c r="D170" s="142" t="s">
        <v>184</v>
      </c>
      <c r="F170" s="83"/>
      <c r="H170" s="87"/>
      <c r="J170" s="57"/>
      <c r="K170" s="49">
        <f t="shared" si="2"/>
        <v>0</v>
      </c>
      <c r="L170" s="83"/>
      <c r="M170" s="58"/>
      <c r="N170" s="59"/>
      <c r="O170" s="60"/>
      <c r="P170" s="60"/>
    </row>
    <row r="171" spans="3:16" x14ac:dyDescent="0.2">
      <c r="C171" s="84"/>
      <c r="F171" s="83"/>
      <c r="H171" s="87"/>
      <c r="J171" s="57"/>
      <c r="K171" s="49">
        <f t="shared" si="2"/>
        <v>0</v>
      </c>
      <c r="L171" s="83"/>
      <c r="M171" s="58"/>
      <c r="N171" s="59"/>
      <c r="O171" s="60"/>
      <c r="P171" s="60"/>
    </row>
    <row r="172" spans="3:16" ht="38.25" x14ac:dyDescent="0.2">
      <c r="C172" s="84" t="s">
        <v>204</v>
      </c>
      <c r="D172" s="81" t="s">
        <v>167</v>
      </c>
      <c r="F172" s="83"/>
      <c r="G172" s="82">
        <v>270</v>
      </c>
      <c r="H172" s="87" t="s">
        <v>92</v>
      </c>
      <c r="J172" s="138"/>
      <c r="K172" s="49">
        <f t="shared" si="2"/>
        <v>0</v>
      </c>
      <c r="L172" s="83"/>
      <c r="M172" s="58"/>
      <c r="N172" s="59"/>
      <c r="O172" s="60"/>
      <c r="P172" s="60"/>
    </row>
    <row r="173" spans="3:16" x14ac:dyDescent="0.2">
      <c r="C173" s="84"/>
      <c r="F173" s="83"/>
      <c r="H173" s="87"/>
      <c r="J173" s="57"/>
      <c r="K173" s="49">
        <f t="shared" si="2"/>
        <v>0</v>
      </c>
      <c r="L173" s="83"/>
      <c r="M173" s="58"/>
      <c r="N173" s="59"/>
      <c r="O173" s="60"/>
      <c r="P173" s="60"/>
    </row>
    <row r="174" spans="3:16" x14ac:dyDescent="0.2">
      <c r="C174" s="84" t="s">
        <v>205</v>
      </c>
      <c r="D174" s="143" t="s">
        <v>172</v>
      </c>
      <c r="F174" s="83"/>
      <c r="G174" s="82">
        <v>15</v>
      </c>
      <c r="H174" s="87" t="s">
        <v>129</v>
      </c>
      <c r="J174" s="138"/>
      <c r="K174" s="49">
        <f t="shared" si="2"/>
        <v>0</v>
      </c>
      <c r="L174" s="83"/>
      <c r="M174" s="58"/>
      <c r="N174" s="59"/>
      <c r="O174" s="60"/>
      <c r="P174" s="60"/>
    </row>
    <row r="175" spans="3:16" x14ac:dyDescent="0.2">
      <c r="C175" s="84"/>
      <c r="F175" s="83"/>
      <c r="H175" s="87"/>
      <c r="J175" s="57"/>
      <c r="K175" s="49">
        <f t="shared" si="2"/>
        <v>0</v>
      </c>
      <c r="L175" s="83"/>
      <c r="M175" s="58"/>
      <c r="N175" s="59"/>
      <c r="O175" s="60"/>
      <c r="P175" s="60"/>
    </row>
    <row r="176" spans="3:16" x14ac:dyDescent="0.2">
      <c r="C176" s="84"/>
      <c r="F176" s="83"/>
      <c r="H176" s="87"/>
      <c r="J176" s="57"/>
      <c r="K176" s="49">
        <f t="shared" si="2"/>
        <v>0</v>
      </c>
      <c r="L176" s="83"/>
      <c r="M176" s="58"/>
      <c r="N176" s="59"/>
      <c r="O176" s="60"/>
      <c r="P176" s="60"/>
    </row>
    <row r="177" spans="3:16" x14ac:dyDescent="0.2">
      <c r="C177" s="84"/>
      <c r="D177" s="142" t="s">
        <v>170</v>
      </c>
      <c r="F177" s="83"/>
      <c r="H177" s="87"/>
      <c r="J177" s="57"/>
      <c r="K177" s="49">
        <f t="shared" si="2"/>
        <v>0</v>
      </c>
      <c r="L177" s="83"/>
      <c r="M177" s="58"/>
      <c r="N177" s="59"/>
      <c r="O177" s="60"/>
      <c r="P177" s="60"/>
    </row>
    <row r="178" spans="3:16" x14ac:dyDescent="0.2">
      <c r="C178" s="84"/>
      <c r="F178" s="83"/>
      <c r="H178" s="87"/>
      <c r="J178" s="57"/>
      <c r="K178" s="49">
        <f t="shared" si="2"/>
        <v>0</v>
      </c>
      <c r="L178" s="83"/>
      <c r="M178" s="58"/>
      <c r="N178" s="59"/>
      <c r="O178" s="60"/>
      <c r="P178" s="60"/>
    </row>
    <row r="179" spans="3:16" x14ac:dyDescent="0.2">
      <c r="C179" s="84" t="s">
        <v>206</v>
      </c>
      <c r="D179" s="159" t="s">
        <v>171</v>
      </c>
      <c r="F179" s="83"/>
      <c r="G179" s="82">
        <v>100</v>
      </c>
      <c r="H179" s="87" t="s">
        <v>93</v>
      </c>
      <c r="J179" s="138"/>
      <c r="K179" s="49">
        <f t="shared" si="2"/>
        <v>0</v>
      </c>
      <c r="L179" s="83"/>
      <c r="M179" s="58"/>
      <c r="N179" s="59"/>
      <c r="O179" s="60"/>
      <c r="P179" s="60"/>
    </row>
    <row r="180" spans="3:16" x14ac:dyDescent="0.2">
      <c r="C180" s="84"/>
      <c r="F180" s="83"/>
      <c r="H180" s="87"/>
      <c r="J180" s="57"/>
      <c r="K180" s="49">
        <f t="shared" si="2"/>
        <v>0</v>
      </c>
      <c r="L180" s="83"/>
      <c r="M180" s="58"/>
      <c r="N180" s="59"/>
      <c r="O180" s="60"/>
      <c r="P180" s="60"/>
    </row>
    <row r="181" spans="3:16" x14ac:dyDescent="0.2">
      <c r="C181" s="84" t="s">
        <v>207</v>
      </c>
      <c r="D181" s="81" t="s">
        <v>185</v>
      </c>
      <c r="F181" s="83"/>
      <c r="G181" s="82">
        <v>75</v>
      </c>
      <c r="H181" s="87" t="s">
        <v>129</v>
      </c>
      <c r="J181" s="138"/>
      <c r="K181" s="49">
        <f t="shared" si="2"/>
        <v>0</v>
      </c>
      <c r="L181" s="83"/>
      <c r="M181" s="58"/>
      <c r="N181" s="59"/>
      <c r="O181" s="60"/>
      <c r="P181" s="60"/>
    </row>
    <row r="182" spans="3:16" x14ac:dyDescent="0.2">
      <c r="C182" s="84"/>
      <c r="F182" s="83"/>
      <c r="H182" s="87"/>
      <c r="J182" s="57"/>
      <c r="K182" s="49">
        <f t="shared" si="2"/>
        <v>0</v>
      </c>
      <c r="L182" s="83"/>
      <c r="M182" s="58"/>
      <c r="N182" s="59"/>
      <c r="O182" s="60"/>
      <c r="P182" s="60"/>
    </row>
    <row r="183" spans="3:16" x14ac:dyDescent="0.2">
      <c r="C183" s="84"/>
      <c r="F183" s="83"/>
      <c r="H183" s="87"/>
      <c r="J183" s="57"/>
      <c r="K183" s="49">
        <f t="shared" si="2"/>
        <v>0</v>
      </c>
      <c r="L183" s="83"/>
      <c r="M183" s="58"/>
      <c r="N183" s="59"/>
      <c r="O183" s="60"/>
      <c r="P183" s="60"/>
    </row>
    <row r="184" spans="3:16" x14ac:dyDescent="0.2">
      <c r="C184" s="84"/>
      <c r="D184" s="142" t="s">
        <v>173</v>
      </c>
      <c r="F184" s="83"/>
      <c r="H184" s="87"/>
      <c r="J184" s="57"/>
      <c r="K184" s="49">
        <f t="shared" si="2"/>
        <v>0</v>
      </c>
      <c r="L184" s="83"/>
      <c r="M184" s="58"/>
      <c r="N184" s="59"/>
      <c r="O184" s="60"/>
      <c r="P184" s="60"/>
    </row>
    <row r="185" spans="3:16" x14ac:dyDescent="0.2">
      <c r="C185" s="84"/>
      <c r="F185" s="83"/>
      <c r="H185" s="87"/>
      <c r="J185" s="57"/>
      <c r="K185" s="49">
        <f t="shared" si="2"/>
        <v>0</v>
      </c>
      <c r="L185" s="83"/>
      <c r="M185" s="58"/>
      <c r="N185" s="59"/>
      <c r="O185" s="60"/>
      <c r="P185" s="60"/>
    </row>
    <row r="186" spans="3:16" ht="38.25" x14ac:dyDescent="0.2">
      <c r="C186" s="84"/>
      <c r="D186" s="159" t="s">
        <v>152</v>
      </c>
      <c r="F186" s="83"/>
      <c r="H186" s="87"/>
      <c r="J186" s="57"/>
      <c r="K186" s="49">
        <f t="shared" si="2"/>
        <v>0</v>
      </c>
      <c r="L186" s="83"/>
      <c r="M186" s="58"/>
      <c r="N186" s="59"/>
      <c r="O186" s="60"/>
      <c r="P186" s="60"/>
    </row>
    <row r="187" spans="3:16" x14ac:dyDescent="0.2">
      <c r="C187" s="84"/>
      <c r="F187" s="83"/>
      <c r="H187" s="87"/>
      <c r="J187" s="57"/>
      <c r="K187" s="49">
        <f t="shared" si="2"/>
        <v>0</v>
      </c>
      <c r="L187" s="83"/>
      <c r="M187" s="58"/>
      <c r="N187" s="59"/>
      <c r="O187" s="60"/>
      <c r="P187" s="60"/>
    </row>
    <row r="188" spans="3:16" ht="25.5" x14ac:dyDescent="0.2">
      <c r="C188" s="84" t="s">
        <v>208</v>
      </c>
      <c r="D188" s="143" t="s">
        <v>156</v>
      </c>
      <c r="F188" s="83"/>
      <c r="G188" s="82">
        <v>20</v>
      </c>
      <c r="H188" s="87" t="s">
        <v>129</v>
      </c>
      <c r="J188" s="138"/>
      <c r="K188" s="49">
        <f t="shared" si="2"/>
        <v>0</v>
      </c>
      <c r="L188" s="83"/>
      <c r="M188" s="58"/>
      <c r="N188" s="59"/>
      <c r="O188" s="60"/>
      <c r="P188" s="60"/>
    </row>
    <row r="189" spans="3:16" x14ac:dyDescent="0.2">
      <c r="C189" s="84"/>
      <c r="F189" s="83"/>
      <c r="H189" s="87"/>
      <c r="J189" s="57"/>
      <c r="K189" s="49">
        <f t="shared" si="2"/>
        <v>0</v>
      </c>
      <c r="L189" s="83"/>
      <c r="M189" s="58"/>
      <c r="N189" s="59"/>
      <c r="O189" s="60"/>
      <c r="P189" s="60"/>
    </row>
    <row r="190" spans="3:16" x14ac:dyDescent="0.2">
      <c r="C190" s="84"/>
      <c r="F190" s="83"/>
      <c r="H190" s="87"/>
      <c r="J190" s="57"/>
      <c r="K190" s="49">
        <f t="shared" si="2"/>
        <v>0</v>
      </c>
      <c r="L190" s="83"/>
      <c r="M190" s="58"/>
      <c r="N190" s="59"/>
      <c r="O190" s="60"/>
      <c r="P190" s="60"/>
    </row>
    <row r="191" spans="3:16" x14ac:dyDescent="0.2">
      <c r="C191" s="84"/>
      <c r="D191" s="142" t="s">
        <v>177</v>
      </c>
      <c r="F191" s="83"/>
      <c r="H191" s="87"/>
      <c r="J191" s="57"/>
      <c r="K191" s="49">
        <f t="shared" si="2"/>
        <v>0</v>
      </c>
      <c r="L191" s="83"/>
      <c r="M191" s="58"/>
      <c r="N191" s="59"/>
      <c r="O191" s="60"/>
      <c r="P191" s="60"/>
    </row>
    <row r="192" spans="3:16" x14ac:dyDescent="0.2">
      <c r="C192" s="84"/>
      <c r="F192" s="83"/>
      <c r="H192" s="87"/>
      <c r="J192" s="57"/>
      <c r="K192" s="49">
        <f t="shared" si="2"/>
        <v>0</v>
      </c>
      <c r="L192" s="83"/>
      <c r="M192" s="58"/>
      <c r="N192" s="59"/>
      <c r="O192" s="60"/>
      <c r="P192" s="60"/>
    </row>
    <row r="193" spans="3:16" ht="25.5" x14ac:dyDescent="0.2">
      <c r="C193" s="84"/>
      <c r="D193" s="159" t="s">
        <v>159</v>
      </c>
      <c r="F193" s="83"/>
      <c r="H193" s="87"/>
      <c r="J193" s="57"/>
      <c r="K193" s="49">
        <f t="shared" si="2"/>
        <v>0</v>
      </c>
      <c r="L193" s="83"/>
      <c r="M193" s="58"/>
      <c r="N193" s="59"/>
      <c r="O193" s="60"/>
      <c r="P193" s="60"/>
    </row>
    <row r="194" spans="3:16" x14ac:dyDescent="0.2">
      <c r="C194" s="84"/>
      <c r="F194" s="83"/>
      <c r="H194" s="87"/>
      <c r="J194" s="57"/>
      <c r="K194" s="49">
        <f t="shared" si="2"/>
        <v>0</v>
      </c>
      <c r="L194" s="83"/>
      <c r="M194" s="58"/>
      <c r="N194" s="59"/>
      <c r="O194" s="60"/>
      <c r="P194" s="60"/>
    </row>
    <row r="195" spans="3:16" x14ac:dyDescent="0.2">
      <c r="C195" s="84" t="s">
        <v>209</v>
      </c>
      <c r="D195" s="143" t="s">
        <v>147</v>
      </c>
      <c r="F195" s="83"/>
      <c r="G195" s="82">
        <v>17</v>
      </c>
      <c r="H195" s="87" t="s">
        <v>129</v>
      </c>
      <c r="J195" s="138"/>
      <c r="K195" s="49">
        <f t="shared" si="2"/>
        <v>0</v>
      </c>
      <c r="L195" s="83"/>
      <c r="M195" s="58"/>
      <c r="N195" s="59"/>
      <c r="O195" s="60"/>
      <c r="P195" s="60"/>
    </row>
    <row r="196" spans="3:16" x14ac:dyDescent="0.2">
      <c r="C196" s="84"/>
      <c r="F196" s="83"/>
      <c r="H196" s="87"/>
      <c r="J196" s="57"/>
      <c r="K196" s="49">
        <f t="shared" si="2"/>
        <v>0</v>
      </c>
      <c r="L196" s="83"/>
      <c r="M196" s="58"/>
      <c r="N196" s="59"/>
      <c r="O196" s="60"/>
      <c r="P196" s="60"/>
    </row>
    <row r="197" spans="3:16" x14ac:dyDescent="0.2">
      <c r="C197" s="84" t="s">
        <v>210</v>
      </c>
      <c r="D197" s="143" t="s">
        <v>179</v>
      </c>
      <c r="F197" s="83"/>
      <c r="G197" s="82">
        <v>23</v>
      </c>
      <c r="H197" s="87" t="s">
        <v>129</v>
      </c>
      <c r="J197" s="138"/>
      <c r="K197" s="49">
        <f t="shared" si="2"/>
        <v>0</v>
      </c>
      <c r="L197" s="83"/>
      <c r="M197" s="58"/>
      <c r="N197" s="59"/>
      <c r="O197" s="60"/>
      <c r="P197" s="60"/>
    </row>
    <row r="198" spans="3:16" x14ac:dyDescent="0.2">
      <c r="C198" s="84"/>
      <c r="F198" s="83"/>
      <c r="H198" s="87"/>
      <c r="J198" s="57"/>
      <c r="K198" s="49">
        <f t="shared" si="2"/>
        <v>0</v>
      </c>
      <c r="L198" s="83"/>
      <c r="M198" s="58"/>
      <c r="N198" s="59"/>
      <c r="O198" s="60"/>
      <c r="P198" s="60"/>
    </row>
    <row r="199" spans="3:16" x14ac:dyDescent="0.2">
      <c r="C199" s="84"/>
      <c r="D199" s="143" t="s">
        <v>178</v>
      </c>
      <c r="F199" s="83"/>
      <c r="G199" s="82">
        <v>23</v>
      </c>
      <c r="H199" s="87" t="s">
        <v>129</v>
      </c>
      <c r="J199" s="138"/>
      <c r="K199" s="49">
        <f t="shared" si="2"/>
        <v>0</v>
      </c>
      <c r="L199" s="83"/>
      <c r="M199" s="58"/>
      <c r="N199" s="59"/>
      <c r="O199" s="60"/>
      <c r="P199" s="60"/>
    </row>
    <row r="200" spans="3:16" x14ac:dyDescent="0.2">
      <c r="C200" s="84" t="s">
        <v>211</v>
      </c>
      <c r="F200" s="83"/>
      <c r="H200" s="87"/>
      <c r="J200" s="57"/>
      <c r="K200" s="49">
        <f t="shared" si="2"/>
        <v>0</v>
      </c>
      <c r="L200" s="83"/>
      <c r="M200" s="58"/>
      <c r="N200" s="59"/>
      <c r="O200" s="60"/>
      <c r="P200" s="60"/>
    </row>
    <row r="201" spans="3:16" x14ac:dyDescent="0.2">
      <c r="C201" s="84"/>
      <c r="F201" s="83"/>
      <c r="H201" s="87"/>
      <c r="J201" s="57"/>
      <c r="K201" s="49">
        <f t="shared" si="2"/>
        <v>0</v>
      </c>
      <c r="L201" s="83"/>
      <c r="M201" s="58"/>
      <c r="N201" s="59"/>
      <c r="O201" s="60"/>
      <c r="P201" s="60"/>
    </row>
    <row r="202" spans="3:16" x14ac:dyDescent="0.2">
      <c r="C202" s="84"/>
      <c r="D202" s="142" t="s">
        <v>180</v>
      </c>
      <c r="F202" s="83"/>
      <c r="H202" s="87"/>
      <c r="J202" s="57"/>
      <c r="K202" s="49">
        <f t="shared" si="2"/>
        <v>0</v>
      </c>
      <c r="L202" s="83"/>
      <c r="M202" s="58"/>
      <c r="N202" s="59"/>
      <c r="O202" s="60"/>
      <c r="P202" s="60"/>
    </row>
    <row r="203" spans="3:16" x14ac:dyDescent="0.2">
      <c r="C203" s="84"/>
      <c r="F203" s="83"/>
      <c r="H203" s="87"/>
      <c r="J203" s="57"/>
      <c r="K203" s="49">
        <f t="shared" si="2"/>
        <v>0</v>
      </c>
      <c r="L203" s="83"/>
      <c r="M203" s="58"/>
      <c r="N203" s="59"/>
      <c r="O203" s="60"/>
      <c r="P203" s="60"/>
    </row>
    <row r="204" spans="3:16" ht="25.5" x14ac:dyDescent="0.2">
      <c r="C204" s="84" t="s">
        <v>212</v>
      </c>
      <c r="D204" s="81" t="s">
        <v>218</v>
      </c>
      <c r="F204" s="83"/>
      <c r="G204" s="82">
        <v>1</v>
      </c>
      <c r="H204" s="87" t="s">
        <v>18</v>
      </c>
      <c r="J204" s="57">
        <v>2000</v>
      </c>
      <c r="K204" s="49">
        <f t="shared" si="2"/>
        <v>2000</v>
      </c>
      <c r="L204" s="83"/>
      <c r="M204" s="58"/>
      <c r="N204" s="59"/>
      <c r="O204" s="60"/>
      <c r="P204" s="60"/>
    </row>
    <row r="205" spans="3:16" x14ac:dyDescent="0.2">
      <c r="C205" s="84"/>
      <c r="F205" s="83"/>
      <c r="H205" s="87"/>
      <c r="J205" s="57"/>
      <c r="K205" s="49">
        <f t="shared" si="2"/>
        <v>0</v>
      </c>
      <c r="L205" s="83"/>
      <c r="M205" s="58"/>
      <c r="N205" s="59"/>
      <c r="O205" s="60"/>
      <c r="P205" s="60"/>
    </row>
    <row r="206" spans="3:16" x14ac:dyDescent="0.2">
      <c r="C206" s="84" t="s">
        <v>213</v>
      </c>
      <c r="D206" s="81" t="s">
        <v>181</v>
      </c>
      <c r="F206" s="83"/>
      <c r="G206" s="82">
        <v>1</v>
      </c>
      <c r="H206" s="87" t="s">
        <v>18</v>
      </c>
      <c r="J206" s="138"/>
      <c r="K206" s="49">
        <f t="shared" si="2"/>
        <v>0</v>
      </c>
      <c r="L206" s="83"/>
      <c r="M206" s="58"/>
      <c r="N206" s="59"/>
      <c r="O206" s="60"/>
      <c r="P206" s="60"/>
    </row>
    <row r="207" spans="3:16" x14ac:dyDescent="0.2">
      <c r="C207" s="84"/>
      <c r="F207" s="83"/>
      <c r="H207" s="87"/>
      <c r="J207" s="57"/>
      <c r="K207" s="49">
        <f t="shared" si="2"/>
        <v>0</v>
      </c>
      <c r="L207" s="83"/>
      <c r="M207" s="58"/>
      <c r="N207" s="59"/>
      <c r="O207" s="60"/>
      <c r="P207" s="60"/>
    </row>
    <row r="208" spans="3:16" x14ac:dyDescent="0.2">
      <c r="C208" s="84"/>
      <c r="F208" s="83"/>
      <c r="H208" s="87"/>
      <c r="J208" s="57"/>
      <c r="K208" s="49">
        <f t="shared" si="2"/>
        <v>0</v>
      </c>
      <c r="L208" s="83"/>
      <c r="M208" s="58"/>
      <c r="N208" s="59"/>
      <c r="O208" s="60"/>
      <c r="P208" s="60"/>
    </row>
    <row r="209" spans="3:16" x14ac:dyDescent="0.2">
      <c r="C209" s="84"/>
      <c r="D209" s="142" t="s">
        <v>106</v>
      </c>
      <c r="F209" s="83"/>
      <c r="H209" s="87"/>
      <c r="J209" s="57"/>
      <c r="K209" s="49">
        <f t="shared" si="2"/>
        <v>0</v>
      </c>
      <c r="L209" s="83"/>
      <c r="M209" s="58"/>
      <c r="N209" s="59"/>
      <c r="O209" s="60"/>
      <c r="P209" s="60"/>
    </row>
    <row r="210" spans="3:16" x14ac:dyDescent="0.2">
      <c r="C210" s="84"/>
      <c r="F210" s="83"/>
      <c r="H210" s="87"/>
      <c r="J210" s="57"/>
      <c r="K210" s="49">
        <f t="shared" si="2"/>
        <v>0</v>
      </c>
      <c r="L210" s="83"/>
      <c r="M210" s="58"/>
      <c r="N210" s="59"/>
      <c r="O210" s="60"/>
      <c r="P210" s="60"/>
    </row>
    <row r="211" spans="3:16" ht="25.5" x14ac:dyDescent="0.2">
      <c r="C211" s="84" t="s">
        <v>214</v>
      </c>
      <c r="D211" s="81" t="s">
        <v>201</v>
      </c>
      <c r="F211" s="83"/>
      <c r="G211" s="82">
        <v>1</v>
      </c>
      <c r="H211" s="87" t="s">
        <v>18</v>
      </c>
      <c r="J211" s="57">
        <v>2500</v>
      </c>
      <c r="K211" s="49">
        <f t="shared" si="2"/>
        <v>2500</v>
      </c>
      <c r="L211" s="83"/>
      <c r="M211" s="58"/>
      <c r="N211" s="59"/>
      <c r="O211" s="60"/>
      <c r="P211" s="60"/>
    </row>
    <row r="212" spans="3:16" x14ac:dyDescent="0.2">
      <c r="C212" s="84"/>
      <c r="F212" s="83"/>
      <c r="H212" s="87"/>
      <c r="J212" s="57"/>
      <c r="K212" s="49">
        <f t="shared" si="2"/>
        <v>0</v>
      </c>
      <c r="L212" s="83"/>
      <c r="M212" s="58"/>
      <c r="N212" s="59"/>
      <c r="O212" s="60"/>
      <c r="P212" s="60"/>
    </row>
    <row r="213" spans="3:16" x14ac:dyDescent="0.2">
      <c r="C213" s="127"/>
      <c r="D213" s="128"/>
      <c r="E213" s="120"/>
      <c r="F213" s="121"/>
      <c r="G213" s="120"/>
      <c r="H213" s="129"/>
      <c r="I213" s="120"/>
      <c r="J213" s="56"/>
      <c r="K213" s="49">
        <f t="shared" si="2"/>
        <v>0</v>
      </c>
      <c r="L213" s="83"/>
      <c r="M213" s="58"/>
      <c r="N213" s="59"/>
      <c r="O213" s="60"/>
      <c r="P213" s="60"/>
    </row>
    <row r="214" spans="3:16" x14ac:dyDescent="0.2">
      <c r="C214" s="84"/>
      <c r="F214" s="83"/>
      <c r="H214" s="87"/>
      <c r="J214" s="57"/>
      <c r="K214" s="49">
        <f t="shared" ref="K214:K220" si="3">G214*J214</f>
        <v>0</v>
      </c>
      <c r="L214" s="83"/>
      <c r="M214" s="58"/>
      <c r="N214" s="59"/>
      <c r="O214" s="60"/>
      <c r="P214" s="60"/>
    </row>
    <row r="215" spans="3:16" x14ac:dyDescent="0.2">
      <c r="C215" s="84"/>
      <c r="D215" s="141" t="s">
        <v>198</v>
      </c>
      <c r="F215" s="83"/>
      <c r="H215" s="87"/>
      <c r="J215" s="57"/>
      <c r="K215" s="49">
        <f t="shared" si="3"/>
        <v>0</v>
      </c>
      <c r="L215" s="83"/>
      <c r="M215" s="58"/>
      <c r="N215" s="59"/>
      <c r="O215" s="60"/>
      <c r="P215" s="60"/>
    </row>
    <row r="216" spans="3:16" x14ac:dyDescent="0.2">
      <c r="C216" s="84"/>
      <c r="F216" s="83"/>
      <c r="H216" s="87"/>
      <c r="J216" s="57"/>
      <c r="K216" s="49">
        <f t="shared" si="3"/>
        <v>0</v>
      </c>
      <c r="L216" s="83"/>
      <c r="M216" s="58"/>
      <c r="N216" s="59"/>
      <c r="O216" s="60"/>
      <c r="P216" s="60"/>
    </row>
    <row r="217" spans="3:16" x14ac:dyDescent="0.2">
      <c r="C217" s="84"/>
      <c r="D217" s="142" t="s">
        <v>145</v>
      </c>
      <c r="F217" s="83"/>
      <c r="H217" s="87"/>
      <c r="J217" s="57"/>
      <c r="K217" s="49">
        <f t="shared" si="3"/>
        <v>0</v>
      </c>
      <c r="L217" s="83"/>
      <c r="M217" s="58"/>
      <c r="N217" s="59"/>
      <c r="O217" s="60"/>
      <c r="P217" s="60"/>
    </row>
    <row r="218" spans="3:16" x14ac:dyDescent="0.2">
      <c r="C218" s="84"/>
      <c r="F218" s="83"/>
      <c r="H218" s="87"/>
      <c r="J218" s="57"/>
      <c r="K218" s="49">
        <f t="shared" si="3"/>
        <v>0</v>
      </c>
      <c r="L218" s="83"/>
      <c r="M218" s="58"/>
      <c r="N218" s="59"/>
      <c r="O218" s="60"/>
      <c r="P218" s="60"/>
    </row>
    <row r="219" spans="3:16" ht="51" x14ac:dyDescent="0.2">
      <c r="C219" s="84" t="s">
        <v>132</v>
      </c>
      <c r="D219" s="144" t="s">
        <v>146</v>
      </c>
      <c r="F219" s="83"/>
      <c r="G219" s="82">
        <v>100</v>
      </c>
      <c r="H219" s="87" t="s">
        <v>93</v>
      </c>
      <c r="J219" s="138"/>
      <c r="K219" s="49">
        <f t="shared" si="3"/>
        <v>0</v>
      </c>
      <c r="L219" s="83"/>
      <c r="M219" s="58"/>
      <c r="N219" s="59"/>
      <c r="O219" s="60"/>
      <c r="P219" s="60"/>
    </row>
    <row r="220" spans="3:16" x14ac:dyDescent="0.2">
      <c r="C220" s="84"/>
      <c r="F220" s="83"/>
      <c r="H220" s="87"/>
      <c r="J220" s="57"/>
      <c r="K220" s="49">
        <f t="shared" si="3"/>
        <v>0</v>
      </c>
      <c r="L220" s="83"/>
      <c r="M220" s="58"/>
      <c r="N220" s="59"/>
      <c r="O220" s="60"/>
      <c r="P220" s="60"/>
    </row>
    <row r="221" spans="3:16" x14ac:dyDescent="0.2">
      <c r="C221" s="127"/>
      <c r="D221" s="128"/>
      <c r="E221" s="120"/>
      <c r="F221" s="121"/>
      <c r="G221" s="120"/>
      <c r="H221" s="129"/>
      <c r="I221" s="120"/>
      <c r="J221" s="56"/>
      <c r="K221" s="49">
        <f t="shared" ref="K211:K222" si="4">G221*J221</f>
        <v>0</v>
      </c>
      <c r="L221" s="83"/>
      <c r="M221" s="58"/>
      <c r="N221" s="59"/>
      <c r="O221" s="60"/>
      <c r="P221" s="60"/>
    </row>
    <row r="222" spans="3:16" x14ac:dyDescent="0.2">
      <c r="C222" s="84"/>
      <c r="F222" s="83"/>
      <c r="H222" s="87"/>
      <c r="J222" s="57"/>
      <c r="K222" s="49">
        <f t="shared" si="4"/>
        <v>0</v>
      </c>
      <c r="L222" s="83"/>
      <c r="M222" s="58"/>
      <c r="N222" s="59"/>
      <c r="O222" s="60"/>
      <c r="P222" s="60"/>
    </row>
    <row r="223" spans="3:16" x14ac:dyDescent="0.2">
      <c r="C223" s="130"/>
      <c r="F223" s="83"/>
      <c r="H223" s="87"/>
      <c r="J223" s="30"/>
      <c r="K223" s="49">
        <f>G223*J223</f>
        <v>0</v>
      </c>
      <c r="L223" s="83"/>
    </row>
    <row r="224" spans="3:16" x14ac:dyDescent="0.2">
      <c r="C224" s="130"/>
      <c r="D224" s="131" t="s">
        <v>133</v>
      </c>
      <c r="F224" s="83"/>
      <c r="H224" s="87"/>
      <c r="J224" s="30"/>
      <c r="K224" s="50"/>
      <c r="L224" s="83"/>
    </row>
    <row r="225" spans="3:16" ht="13.5" thickBot="1" x14ac:dyDescent="0.25">
      <c r="C225" s="130"/>
      <c r="D225" s="126"/>
      <c r="E225" s="86"/>
      <c r="F225" s="132"/>
      <c r="G225" s="133"/>
      <c r="H225" s="134"/>
      <c r="I225" s="94"/>
      <c r="J225" s="21" t="s">
        <v>20</v>
      </c>
      <c r="K225" s="51">
        <f>SUM(K22:K223)</f>
        <v>4500</v>
      </c>
      <c r="L225" s="83"/>
    </row>
    <row r="226" spans="3:16" ht="4.5" customHeight="1" thickTop="1" x14ac:dyDescent="0.2">
      <c r="C226" s="135"/>
      <c r="D226" s="128"/>
      <c r="E226" s="120"/>
      <c r="F226" s="121"/>
      <c r="G226" s="120"/>
      <c r="H226" s="129"/>
      <c r="I226" s="120"/>
      <c r="J226" s="32"/>
      <c r="K226" s="52"/>
      <c r="L226" s="83"/>
    </row>
    <row r="227" spans="3:16" x14ac:dyDescent="0.2">
      <c r="C227" s="136"/>
      <c r="H227" s="87"/>
      <c r="J227" s="63"/>
      <c r="M227" s="58"/>
      <c r="N227" s="59"/>
      <c r="O227" s="60"/>
      <c r="P227" s="60"/>
    </row>
  </sheetData>
  <pageMargins left="0.47244094488188981" right="0.35" top="0.31" bottom="0.53" header="0.22" footer="0.24"/>
  <pageSetup paperSize="9" scale="72" fitToHeight="0" orientation="portrait" useFirstPageNumber="1" r:id="rId1"/>
  <headerFooter alignWithMargins="0">
    <oddFooter>&amp;C&amp;A / 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8E895-46B3-465A-824C-FCE1766456FC}">
  <sheetPr>
    <pageSetUpPr fitToPage="1"/>
  </sheetPr>
  <dimension ref="C2:Q110"/>
  <sheetViews>
    <sheetView showZeros="0" view="pageBreakPreview" zoomScaleNormal="100" zoomScaleSheetLayoutView="100" workbookViewId="0"/>
  </sheetViews>
  <sheetFormatPr defaultRowHeight="12.75" x14ac:dyDescent="0.2"/>
  <cols>
    <col min="1" max="1" width="5.140625" style="86" customWidth="1"/>
    <col min="2" max="2" width="1.7109375" style="86" customWidth="1"/>
    <col min="3" max="3" width="6.140625" style="86" customWidth="1"/>
    <col min="4" max="4" width="66.85546875" style="94" customWidth="1"/>
    <col min="5" max="5" width="1.140625" style="82" customWidth="1"/>
    <col min="6" max="6" width="6.28515625" style="82" customWidth="1"/>
    <col min="7" max="7" width="7.7109375" style="82" customWidth="1"/>
    <col min="8" max="8" width="4.85546875" style="82" customWidth="1"/>
    <col min="9" max="9" width="2.7109375" style="82" customWidth="1"/>
    <col min="10" max="10" width="10.42578125" style="27" customWidth="1"/>
    <col min="11" max="11" width="17" style="26" customWidth="1"/>
    <col min="12" max="12" width="1.28515625" style="82" customWidth="1"/>
    <col min="13" max="13" width="13.42578125" style="35" customWidth="1"/>
    <col min="14" max="14" width="1.28515625" style="35" customWidth="1"/>
    <col min="15" max="15" width="13.42578125" style="34" customWidth="1"/>
    <col min="16" max="16" width="1.42578125" style="37" customWidth="1"/>
    <col min="17" max="17" width="4.42578125" style="37" customWidth="1"/>
    <col min="18" max="18" width="12.140625" style="86" customWidth="1"/>
    <col min="19" max="19" width="11.85546875" style="86" customWidth="1"/>
    <col min="20" max="16384" width="9.140625" style="86"/>
  </cols>
  <sheetData>
    <row r="2" spans="3:12" x14ac:dyDescent="0.2">
      <c r="C2" s="8" t="s">
        <v>30</v>
      </c>
    </row>
    <row r="3" spans="3:12" x14ac:dyDescent="0.2">
      <c r="C3" s="8" t="s">
        <v>29</v>
      </c>
    </row>
    <row r="4" spans="3:12" x14ac:dyDescent="0.2">
      <c r="C4" s="9" t="s">
        <v>87</v>
      </c>
    </row>
    <row r="5" spans="3:12" x14ac:dyDescent="0.2">
      <c r="C5" s="95"/>
    </row>
    <row r="6" spans="3:12" x14ac:dyDescent="0.2">
      <c r="C6" s="96" t="s">
        <v>7</v>
      </c>
      <c r="F6" s="137"/>
      <c r="G6" s="97" t="s">
        <v>6</v>
      </c>
    </row>
    <row r="7" spans="3:12" x14ac:dyDescent="0.2">
      <c r="C7" s="98" t="s">
        <v>54</v>
      </c>
    </row>
    <row r="8" spans="3:12" x14ac:dyDescent="0.2">
      <c r="C8" s="99"/>
    </row>
    <row r="9" spans="3:12" x14ac:dyDescent="0.2">
      <c r="C9" s="100"/>
      <c r="D9" s="101"/>
      <c r="E9" s="102"/>
      <c r="F9" s="103"/>
      <c r="G9" s="102"/>
      <c r="H9" s="102"/>
      <c r="I9" s="102"/>
      <c r="J9" s="29"/>
      <c r="K9" s="48" t="s">
        <v>19</v>
      </c>
      <c r="L9" s="83"/>
    </row>
    <row r="10" spans="3:12" ht="38.25" x14ac:dyDescent="0.2">
      <c r="C10" s="84">
        <v>3.01</v>
      </c>
      <c r="D10" s="104" t="s">
        <v>55</v>
      </c>
      <c r="F10" s="83"/>
      <c r="G10" s="65">
        <v>0</v>
      </c>
      <c r="H10" s="66">
        <v>0</v>
      </c>
      <c r="J10" s="31">
        <v>0</v>
      </c>
      <c r="K10" s="49">
        <v>0</v>
      </c>
      <c r="L10" s="83"/>
    </row>
    <row r="11" spans="3:12" x14ac:dyDescent="0.2">
      <c r="C11" s="84"/>
      <c r="D11" s="104"/>
      <c r="F11" s="83"/>
      <c r="J11" s="30"/>
      <c r="K11" s="49"/>
      <c r="L11" s="83"/>
    </row>
    <row r="12" spans="3:12" ht="127.5" customHeight="1" x14ac:dyDescent="0.2">
      <c r="C12" s="84">
        <v>3.02</v>
      </c>
      <c r="D12" s="104" t="s">
        <v>56</v>
      </c>
      <c r="F12" s="83"/>
      <c r="G12" s="65">
        <v>0</v>
      </c>
      <c r="H12" s="66">
        <v>0</v>
      </c>
      <c r="J12" s="31">
        <v>0</v>
      </c>
      <c r="K12" s="49">
        <v>0</v>
      </c>
      <c r="L12" s="83"/>
    </row>
    <row r="13" spans="3:12" x14ac:dyDescent="0.2">
      <c r="C13" s="84"/>
      <c r="F13" s="83"/>
      <c r="J13" s="30"/>
      <c r="K13" s="49"/>
      <c r="L13" s="83"/>
    </row>
    <row r="14" spans="3:12" x14ac:dyDescent="0.2">
      <c r="C14" s="84"/>
      <c r="F14" s="83"/>
      <c r="J14" s="30"/>
      <c r="K14" s="49"/>
      <c r="L14" s="83"/>
    </row>
    <row r="15" spans="3:12" x14ac:dyDescent="0.2">
      <c r="C15" s="84"/>
      <c r="D15" s="105" t="s">
        <v>57</v>
      </c>
      <c r="F15" s="83"/>
      <c r="J15" s="30"/>
      <c r="K15" s="49"/>
      <c r="L15" s="83"/>
    </row>
    <row r="16" spans="3:12" x14ac:dyDescent="0.2">
      <c r="C16" s="84"/>
      <c r="D16" s="106"/>
      <c r="F16" s="83"/>
      <c r="J16" s="30"/>
      <c r="K16" s="49"/>
      <c r="L16" s="83"/>
    </row>
    <row r="17" spans="3:12" ht="38.25" x14ac:dyDescent="0.2">
      <c r="C17" s="84">
        <v>3.03</v>
      </c>
      <c r="D17" s="104" t="s">
        <v>58</v>
      </c>
      <c r="F17" s="83"/>
      <c r="J17" s="30"/>
      <c r="K17" s="49"/>
      <c r="L17" s="83"/>
    </row>
    <row r="18" spans="3:12" x14ac:dyDescent="0.2">
      <c r="C18" s="84"/>
      <c r="D18" s="104"/>
      <c r="F18" s="83"/>
      <c r="J18" s="30"/>
      <c r="K18" s="49"/>
      <c r="L18" s="83"/>
    </row>
    <row r="19" spans="3:12" x14ac:dyDescent="0.2">
      <c r="C19" s="84"/>
      <c r="D19" s="104" t="s">
        <v>59</v>
      </c>
      <c r="F19" s="83"/>
      <c r="J19" s="30"/>
      <c r="K19" s="49"/>
      <c r="L19" s="83"/>
    </row>
    <row r="20" spans="3:12" x14ac:dyDescent="0.2">
      <c r="C20" s="84"/>
      <c r="F20" s="83"/>
      <c r="J20" s="30"/>
      <c r="K20" s="49"/>
      <c r="L20" s="83"/>
    </row>
    <row r="21" spans="3:12" x14ac:dyDescent="0.2">
      <c r="C21" s="84"/>
      <c r="D21" s="104" t="s">
        <v>60</v>
      </c>
      <c r="F21" s="83"/>
      <c r="J21" s="30"/>
      <c r="K21" s="49"/>
      <c r="L21" s="83"/>
    </row>
    <row r="22" spans="3:12" x14ac:dyDescent="0.2">
      <c r="C22" s="84"/>
      <c r="D22" s="104"/>
      <c r="F22" s="83"/>
      <c r="J22" s="30"/>
      <c r="K22" s="49"/>
      <c r="L22" s="83"/>
    </row>
    <row r="23" spans="3:12" x14ac:dyDescent="0.2">
      <c r="C23" s="84"/>
      <c r="D23" s="107" t="s">
        <v>61</v>
      </c>
      <c r="F23" s="83"/>
      <c r="J23" s="30"/>
      <c r="K23" s="49"/>
      <c r="L23" s="83"/>
    </row>
    <row r="24" spans="3:12" x14ac:dyDescent="0.2">
      <c r="C24" s="84"/>
      <c r="D24" s="104"/>
      <c r="F24" s="83"/>
      <c r="J24" s="30"/>
      <c r="K24" s="49"/>
      <c r="L24" s="83"/>
    </row>
    <row r="25" spans="3:12" x14ac:dyDescent="0.2">
      <c r="C25" s="84"/>
      <c r="D25" s="107" t="s">
        <v>62</v>
      </c>
      <c r="F25" s="83"/>
      <c r="J25" s="30"/>
      <c r="K25" s="49"/>
      <c r="L25" s="83"/>
    </row>
    <row r="26" spans="3:12" x14ac:dyDescent="0.2">
      <c r="C26" s="84"/>
      <c r="D26" s="104"/>
      <c r="F26" s="83"/>
      <c r="J26" s="30"/>
      <c r="K26" s="49"/>
      <c r="L26" s="83"/>
    </row>
    <row r="27" spans="3:12" ht="38.25" customHeight="1" x14ac:dyDescent="0.2">
      <c r="C27" s="84"/>
      <c r="D27" s="107" t="s">
        <v>63</v>
      </c>
      <c r="F27" s="83"/>
      <c r="J27" s="30"/>
      <c r="K27" s="49"/>
      <c r="L27" s="83"/>
    </row>
    <row r="28" spans="3:12" x14ac:dyDescent="0.2">
      <c r="C28" s="84"/>
      <c r="D28" s="107"/>
      <c r="F28" s="83"/>
      <c r="J28" s="30"/>
      <c r="K28" s="49"/>
      <c r="L28" s="83"/>
    </row>
    <row r="29" spans="3:12" ht="51" x14ac:dyDescent="0.2">
      <c r="C29" s="84"/>
      <c r="D29" s="107" t="s">
        <v>64</v>
      </c>
      <c r="F29" s="83"/>
      <c r="J29" s="30"/>
      <c r="K29" s="49"/>
      <c r="L29" s="83"/>
    </row>
    <row r="30" spans="3:12" x14ac:dyDescent="0.2">
      <c r="C30" s="84"/>
      <c r="D30" s="104"/>
      <c r="F30" s="83"/>
      <c r="J30" s="30"/>
      <c r="K30" s="49"/>
      <c r="L30" s="83"/>
    </row>
    <row r="31" spans="3:12" x14ac:dyDescent="0.2">
      <c r="C31" s="84"/>
      <c r="D31" s="107" t="s">
        <v>65</v>
      </c>
      <c r="F31" s="83"/>
      <c r="G31" s="65">
        <v>0</v>
      </c>
      <c r="H31" s="66">
        <v>0</v>
      </c>
      <c r="J31" s="31">
        <v>0</v>
      </c>
      <c r="K31" s="49">
        <v>0</v>
      </c>
      <c r="L31" s="83"/>
    </row>
    <row r="32" spans="3:12" x14ac:dyDescent="0.2">
      <c r="C32" s="84"/>
      <c r="D32" s="104"/>
      <c r="F32" s="83"/>
      <c r="J32" s="30"/>
      <c r="K32" s="49"/>
      <c r="L32" s="83"/>
    </row>
    <row r="33" spans="3:12" x14ac:dyDescent="0.2">
      <c r="C33" s="84"/>
      <c r="D33" s="104"/>
      <c r="F33" s="83"/>
      <c r="J33" s="30"/>
      <c r="K33" s="49"/>
      <c r="L33" s="83"/>
    </row>
    <row r="34" spans="3:12" x14ac:dyDescent="0.2">
      <c r="C34" s="84"/>
      <c r="D34" s="108" t="s">
        <v>66</v>
      </c>
      <c r="F34" s="83"/>
      <c r="J34" s="30"/>
      <c r="K34" s="49"/>
      <c r="L34" s="83"/>
    </row>
    <row r="35" spans="3:12" ht="25.5" x14ac:dyDescent="0.2">
      <c r="C35" s="84">
        <v>3.04</v>
      </c>
      <c r="D35" s="107" t="s">
        <v>67</v>
      </c>
      <c r="F35" s="83"/>
      <c r="J35" s="30"/>
      <c r="K35" s="49"/>
      <c r="L35" s="83"/>
    </row>
    <row r="36" spans="3:12" x14ac:dyDescent="0.2">
      <c r="C36" s="84"/>
      <c r="D36" s="104"/>
      <c r="F36" s="83"/>
      <c r="J36" s="30"/>
      <c r="K36" s="49"/>
      <c r="L36" s="83"/>
    </row>
    <row r="37" spans="3:12" ht="12.75" customHeight="1" x14ac:dyDescent="0.2">
      <c r="C37" s="84"/>
      <c r="D37" s="109" t="s">
        <v>68</v>
      </c>
      <c r="F37" s="151" t="s">
        <v>69</v>
      </c>
      <c r="G37" s="152"/>
      <c r="H37" s="152"/>
      <c r="J37" s="138"/>
      <c r="K37" s="49">
        <v>0</v>
      </c>
      <c r="L37" s="83"/>
    </row>
    <row r="38" spans="3:12" x14ac:dyDescent="0.2">
      <c r="C38" s="84"/>
      <c r="D38" s="109"/>
      <c r="F38" s="110"/>
      <c r="G38" s="111"/>
      <c r="H38" s="111"/>
      <c r="J38" s="30"/>
      <c r="K38" s="49"/>
      <c r="L38" s="83"/>
    </row>
    <row r="39" spans="3:12" ht="12.75" customHeight="1" x14ac:dyDescent="0.2">
      <c r="C39" s="84"/>
      <c r="D39" s="109" t="s">
        <v>70</v>
      </c>
      <c r="F39" s="151" t="s">
        <v>69</v>
      </c>
      <c r="G39" s="152"/>
      <c r="H39" s="152"/>
      <c r="J39" s="138"/>
      <c r="K39" s="49">
        <v>0</v>
      </c>
      <c r="L39" s="83"/>
    </row>
    <row r="40" spans="3:12" x14ac:dyDescent="0.2">
      <c r="C40" s="84"/>
      <c r="F40" s="83"/>
      <c r="J40" s="30"/>
      <c r="K40" s="49"/>
      <c r="L40" s="83"/>
    </row>
    <row r="41" spans="3:12" x14ac:dyDescent="0.2">
      <c r="C41" s="84"/>
      <c r="D41" s="112" t="s">
        <v>71</v>
      </c>
      <c r="F41" s="151" t="s">
        <v>69</v>
      </c>
      <c r="G41" s="152"/>
      <c r="H41" s="152"/>
      <c r="J41" s="138"/>
      <c r="K41" s="49">
        <v>0</v>
      </c>
      <c r="L41" s="83"/>
    </row>
    <row r="42" spans="3:12" x14ac:dyDescent="0.2">
      <c r="C42" s="84"/>
      <c r="D42" s="112"/>
      <c r="F42" s="83"/>
      <c r="J42" s="30"/>
      <c r="K42" s="49"/>
      <c r="L42" s="83"/>
    </row>
    <row r="43" spans="3:12" x14ac:dyDescent="0.2">
      <c r="C43" s="84"/>
      <c r="D43" s="112" t="s">
        <v>72</v>
      </c>
      <c r="F43" s="151" t="s">
        <v>69</v>
      </c>
      <c r="G43" s="152"/>
      <c r="H43" s="152"/>
      <c r="J43" s="138"/>
      <c r="K43" s="49">
        <v>0</v>
      </c>
      <c r="L43" s="83"/>
    </row>
    <row r="44" spans="3:12" x14ac:dyDescent="0.2">
      <c r="C44" s="84"/>
      <c r="D44" s="112"/>
      <c r="F44" s="110"/>
      <c r="G44" s="111"/>
      <c r="H44" s="111"/>
      <c r="J44" s="57"/>
      <c r="K44" s="49"/>
      <c r="L44" s="83"/>
    </row>
    <row r="45" spans="3:12" x14ac:dyDescent="0.2">
      <c r="C45" s="84"/>
      <c r="D45" s="112" t="s">
        <v>73</v>
      </c>
      <c r="F45" s="151" t="s">
        <v>69</v>
      </c>
      <c r="G45" s="152"/>
      <c r="H45" s="152"/>
      <c r="J45" s="138"/>
      <c r="K45" s="49">
        <v>0</v>
      </c>
      <c r="L45" s="83"/>
    </row>
    <row r="46" spans="3:12" x14ac:dyDescent="0.2">
      <c r="C46" s="84"/>
      <c r="D46" s="112"/>
      <c r="F46" s="83"/>
      <c r="J46" s="30"/>
      <c r="K46" s="49"/>
      <c r="L46" s="83"/>
    </row>
    <row r="47" spans="3:12" x14ac:dyDescent="0.2">
      <c r="C47" s="84"/>
      <c r="D47" s="112" t="s">
        <v>74</v>
      </c>
      <c r="F47" s="151" t="s">
        <v>69</v>
      </c>
      <c r="G47" s="152"/>
      <c r="H47" s="152"/>
      <c r="J47" s="138"/>
      <c r="K47" s="49">
        <v>0</v>
      </c>
      <c r="L47" s="83"/>
    </row>
    <row r="48" spans="3:12" x14ac:dyDescent="0.2">
      <c r="C48" s="84"/>
      <c r="D48" s="112"/>
      <c r="F48" s="83"/>
      <c r="J48" s="30"/>
      <c r="K48" s="49"/>
      <c r="L48" s="83"/>
    </row>
    <row r="49" spans="3:12" x14ac:dyDescent="0.2">
      <c r="C49" s="84"/>
      <c r="D49" s="112" t="s">
        <v>75</v>
      </c>
      <c r="F49" s="151" t="s">
        <v>69</v>
      </c>
      <c r="G49" s="152"/>
      <c r="H49" s="152"/>
      <c r="J49" s="138"/>
      <c r="K49" s="49">
        <v>0</v>
      </c>
      <c r="L49" s="83"/>
    </row>
    <row r="50" spans="3:12" x14ac:dyDescent="0.2">
      <c r="C50" s="84"/>
      <c r="F50" s="83"/>
      <c r="J50" s="30"/>
      <c r="K50" s="49"/>
      <c r="L50" s="83"/>
    </row>
    <row r="51" spans="3:12" x14ac:dyDescent="0.2">
      <c r="C51" s="84"/>
      <c r="F51" s="83"/>
      <c r="J51" s="30"/>
      <c r="K51" s="49"/>
      <c r="L51" s="83"/>
    </row>
    <row r="52" spans="3:12" x14ac:dyDescent="0.2">
      <c r="C52" s="84"/>
      <c r="D52" s="108" t="s">
        <v>76</v>
      </c>
      <c r="F52" s="83"/>
      <c r="J52" s="30"/>
      <c r="K52" s="49"/>
      <c r="L52" s="83"/>
    </row>
    <row r="53" spans="3:12" ht="38.25" x14ac:dyDescent="0.2">
      <c r="C53" s="84"/>
      <c r="D53" s="107" t="s">
        <v>77</v>
      </c>
      <c r="F53" s="83"/>
      <c r="J53" s="30"/>
      <c r="K53" s="49"/>
      <c r="L53" s="83"/>
    </row>
    <row r="54" spans="3:12" x14ac:dyDescent="0.2">
      <c r="C54" s="84"/>
      <c r="F54" s="83"/>
      <c r="J54" s="30"/>
      <c r="K54" s="49"/>
      <c r="L54" s="83"/>
    </row>
    <row r="55" spans="3:12" ht="38.25" x14ac:dyDescent="0.2">
      <c r="C55" s="84">
        <v>3.05</v>
      </c>
      <c r="D55" s="113" t="s">
        <v>78</v>
      </c>
      <c r="F55" s="153" t="s">
        <v>79</v>
      </c>
      <c r="G55" s="154"/>
      <c r="H55" s="154"/>
      <c r="J55" s="139"/>
      <c r="K55" s="49">
        <v>0</v>
      </c>
      <c r="L55" s="83"/>
    </row>
    <row r="56" spans="3:12" x14ac:dyDescent="0.2">
      <c r="C56" s="84"/>
      <c r="F56" s="83"/>
      <c r="J56" s="30"/>
      <c r="K56" s="49"/>
      <c r="L56" s="83"/>
    </row>
    <row r="57" spans="3:12" ht="25.5" x14ac:dyDescent="0.2">
      <c r="C57" s="84">
        <v>3.06</v>
      </c>
      <c r="D57" s="113" t="s">
        <v>80</v>
      </c>
      <c r="F57" s="153" t="s">
        <v>79</v>
      </c>
      <c r="G57" s="154"/>
      <c r="H57" s="154"/>
      <c r="J57" s="139"/>
      <c r="K57" s="49">
        <v>0</v>
      </c>
      <c r="L57" s="83"/>
    </row>
    <row r="58" spans="3:12" x14ac:dyDescent="0.2">
      <c r="C58" s="84"/>
      <c r="F58" s="83"/>
      <c r="J58" s="30"/>
      <c r="K58" s="49"/>
      <c r="L58" s="83"/>
    </row>
    <row r="59" spans="3:12" ht="25.5" x14ac:dyDescent="0.2">
      <c r="C59" s="84">
        <v>3.07</v>
      </c>
      <c r="D59" s="113" t="s">
        <v>81</v>
      </c>
      <c r="F59" s="153" t="s">
        <v>79</v>
      </c>
      <c r="G59" s="154"/>
      <c r="H59" s="154"/>
      <c r="J59" s="139"/>
      <c r="K59" s="49">
        <v>0</v>
      </c>
      <c r="L59" s="83"/>
    </row>
    <row r="60" spans="3:12" x14ac:dyDescent="0.2">
      <c r="C60" s="84"/>
      <c r="D60" s="113"/>
      <c r="F60" s="83"/>
      <c r="J60" s="30"/>
      <c r="K60" s="49"/>
      <c r="L60" s="83"/>
    </row>
    <row r="61" spans="3:12" ht="25.5" x14ac:dyDescent="0.2">
      <c r="C61" s="84">
        <v>3.08</v>
      </c>
      <c r="D61" s="113" t="s">
        <v>80</v>
      </c>
      <c r="F61" s="153" t="s">
        <v>79</v>
      </c>
      <c r="G61" s="154"/>
      <c r="H61" s="154"/>
      <c r="J61" s="139"/>
      <c r="K61" s="49">
        <v>0</v>
      </c>
      <c r="L61" s="83"/>
    </row>
    <row r="62" spans="3:12" x14ac:dyDescent="0.2">
      <c r="C62" s="84"/>
      <c r="F62" s="83"/>
      <c r="J62" s="30"/>
      <c r="K62" s="49"/>
      <c r="L62" s="83"/>
    </row>
    <row r="63" spans="3:12" x14ac:dyDescent="0.2">
      <c r="C63" s="84"/>
      <c r="F63" s="83"/>
      <c r="J63" s="30"/>
      <c r="K63" s="49"/>
      <c r="L63" s="83"/>
    </row>
    <row r="64" spans="3:12" x14ac:dyDescent="0.2">
      <c r="C64" s="84"/>
      <c r="F64" s="83"/>
      <c r="J64" s="30"/>
      <c r="K64" s="49"/>
      <c r="L64" s="83"/>
    </row>
    <row r="65" spans="3:12" x14ac:dyDescent="0.2">
      <c r="C65" s="84"/>
      <c r="D65" s="105" t="s">
        <v>82</v>
      </c>
      <c r="F65" s="83"/>
      <c r="J65" s="30"/>
      <c r="K65" s="49"/>
      <c r="L65" s="83"/>
    </row>
    <row r="66" spans="3:12" x14ac:dyDescent="0.2">
      <c r="C66" s="84"/>
      <c r="D66" s="106"/>
      <c r="F66" s="83"/>
      <c r="J66" s="30"/>
      <c r="K66" s="49"/>
      <c r="L66" s="83"/>
    </row>
    <row r="67" spans="3:12" ht="25.5" x14ac:dyDescent="0.2">
      <c r="C67" s="84">
        <v>3.09</v>
      </c>
      <c r="D67" s="104" t="s">
        <v>83</v>
      </c>
      <c r="F67" s="153" t="s">
        <v>79</v>
      </c>
      <c r="G67" s="154"/>
      <c r="H67" s="154"/>
      <c r="J67" s="139"/>
      <c r="K67" s="49">
        <v>0</v>
      </c>
      <c r="L67" s="83"/>
    </row>
    <row r="68" spans="3:12" x14ac:dyDescent="0.2">
      <c r="C68" s="84"/>
      <c r="D68" s="106"/>
      <c r="F68" s="83"/>
      <c r="J68" s="30"/>
      <c r="K68" s="49"/>
      <c r="L68" s="83"/>
    </row>
    <row r="69" spans="3:12" x14ac:dyDescent="0.2">
      <c r="C69" s="84"/>
      <c r="D69" s="106"/>
      <c r="F69" s="83"/>
      <c r="J69" s="30"/>
      <c r="K69" s="49"/>
      <c r="L69" s="83"/>
    </row>
    <row r="70" spans="3:12" x14ac:dyDescent="0.2">
      <c r="C70" s="84"/>
      <c r="D70" s="105" t="s">
        <v>84</v>
      </c>
      <c r="F70" s="83"/>
      <c r="J70" s="30"/>
      <c r="K70" s="49"/>
      <c r="L70" s="83"/>
    </row>
    <row r="71" spans="3:12" x14ac:dyDescent="0.2">
      <c r="C71" s="84"/>
      <c r="D71" s="106"/>
      <c r="F71" s="83"/>
      <c r="J71" s="30"/>
      <c r="K71" s="49"/>
      <c r="L71" s="83"/>
    </row>
    <row r="72" spans="3:12" ht="25.5" x14ac:dyDescent="0.2">
      <c r="C72" s="84">
        <v>3.1</v>
      </c>
      <c r="D72" s="104" t="s">
        <v>85</v>
      </c>
      <c r="F72" s="153" t="s">
        <v>79</v>
      </c>
      <c r="G72" s="154"/>
      <c r="H72" s="154"/>
      <c r="J72" s="139"/>
      <c r="K72" s="49">
        <v>0</v>
      </c>
      <c r="L72" s="83"/>
    </row>
    <row r="73" spans="3:12" x14ac:dyDescent="0.2">
      <c r="C73" s="84"/>
      <c r="D73" s="104"/>
      <c r="F73" s="114"/>
      <c r="G73" s="115"/>
      <c r="H73" s="115"/>
      <c r="J73" s="116"/>
      <c r="K73" s="49"/>
      <c r="L73" s="83"/>
    </row>
    <row r="74" spans="3:12" x14ac:dyDescent="0.2">
      <c r="C74" s="117"/>
      <c r="F74" s="83"/>
      <c r="J74" s="30"/>
      <c r="K74" s="49"/>
      <c r="L74" s="83"/>
    </row>
    <row r="75" spans="3:12" ht="4.5" customHeight="1" x14ac:dyDescent="0.2">
      <c r="C75" s="118"/>
      <c r="D75" s="119"/>
      <c r="E75" s="120"/>
      <c r="F75" s="121"/>
      <c r="G75" s="120"/>
      <c r="H75" s="120"/>
      <c r="I75" s="120"/>
      <c r="J75" s="32"/>
      <c r="K75" s="52"/>
      <c r="L75" s="83"/>
    </row>
    <row r="76" spans="3:12" x14ac:dyDescent="0.2">
      <c r="D76" s="86"/>
    </row>
    <row r="80" spans="3:12" x14ac:dyDescent="0.2">
      <c r="D80" s="86"/>
    </row>
    <row r="81" spans="4:11" x14ac:dyDescent="0.2">
      <c r="D81" s="86"/>
    </row>
    <row r="82" spans="4:11" x14ac:dyDescent="0.2">
      <c r="D82" s="86"/>
    </row>
    <row r="83" spans="4:11" x14ac:dyDescent="0.2">
      <c r="D83" s="106"/>
    </row>
    <row r="84" spans="4:11" x14ac:dyDescent="0.2">
      <c r="D84" s="106"/>
    </row>
    <row r="85" spans="4:11" x14ac:dyDescent="0.2">
      <c r="D85" s="86"/>
    </row>
    <row r="86" spans="4:11" x14ac:dyDescent="0.2">
      <c r="D86" s="86"/>
    </row>
    <row r="87" spans="4:11" x14ac:dyDescent="0.2">
      <c r="D87" s="86"/>
    </row>
    <row r="88" spans="4:11" x14ac:dyDescent="0.2">
      <c r="D88" s="86"/>
    </row>
    <row r="89" spans="4:11" x14ac:dyDescent="0.2">
      <c r="D89" s="86"/>
    </row>
    <row r="90" spans="4:11" x14ac:dyDescent="0.2">
      <c r="D90" s="86"/>
    </row>
    <row r="91" spans="4:11" x14ac:dyDescent="0.2">
      <c r="D91" s="86"/>
      <c r="E91" s="155"/>
      <c r="F91" s="104"/>
      <c r="G91" s="104"/>
      <c r="H91" s="104"/>
      <c r="I91" s="104"/>
      <c r="J91" s="122"/>
      <c r="K91" s="156"/>
    </row>
    <row r="92" spans="4:11" x14ac:dyDescent="0.2">
      <c r="D92" s="86"/>
      <c r="E92" s="155"/>
      <c r="F92" s="104"/>
      <c r="G92" s="104"/>
      <c r="H92" s="104"/>
      <c r="I92" s="104"/>
      <c r="J92" s="122"/>
      <c r="K92" s="156"/>
    </row>
    <row r="93" spans="4:11" x14ac:dyDescent="0.2">
      <c r="D93" s="86"/>
      <c r="E93" s="155"/>
      <c r="F93" s="104"/>
      <c r="G93" s="104"/>
      <c r="H93" s="104"/>
      <c r="I93" s="104"/>
      <c r="J93" s="122"/>
      <c r="K93" s="156"/>
    </row>
    <row r="94" spans="4:11" x14ac:dyDescent="0.2">
      <c r="D94" s="86"/>
      <c r="E94" s="155"/>
      <c r="F94" s="104"/>
      <c r="G94" s="104"/>
      <c r="H94" s="104"/>
      <c r="I94" s="104"/>
      <c r="J94" s="122"/>
      <c r="K94" s="156"/>
    </row>
    <row r="95" spans="4:11" x14ac:dyDescent="0.2">
      <c r="D95" s="86"/>
      <c r="E95" s="155"/>
      <c r="F95" s="104"/>
      <c r="G95" s="104"/>
      <c r="H95" s="104"/>
      <c r="I95" s="104"/>
      <c r="J95" s="122"/>
      <c r="K95" s="156"/>
    </row>
    <row r="96" spans="4:11" x14ac:dyDescent="0.2">
      <c r="D96" s="86"/>
      <c r="E96" s="155"/>
      <c r="F96" s="104"/>
      <c r="G96" s="104"/>
      <c r="H96" s="104"/>
      <c r="I96" s="104"/>
      <c r="J96" s="122"/>
      <c r="K96" s="156"/>
    </row>
    <row r="97" spans="4:15" x14ac:dyDescent="0.2">
      <c r="D97" s="86"/>
      <c r="E97" s="155"/>
      <c r="F97" s="104"/>
      <c r="G97" s="104"/>
      <c r="H97" s="104"/>
      <c r="I97" s="104"/>
      <c r="J97" s="122"/>
      <c r="K97" s="156"/>
    </row>
    <row r="98" spans="4:15" x14ac:dyDescent="0.2">
      <c r="D98" s="107"/>
      <c r="E98" s="155"/>
      <c r="F98" s="104"/>
      <c r="G98" s="104"/>
      <c r="H98" s="104"/>
      <c r="I98" s="104"/>
      <c r="J98" s="122"/>
      <c r="K98" s="156"/>
    </row>
    <row r="99" spans="4:15" x14ac:dyDescent="0.2">
      <c r="D99" s="86"/>
      <c r="E99" s="155"/>
      <c r="F99" s="104"/>
      <c r="G99" s="104"/>
      <c r="H99" s="104"/>
      <c r="I99" s="104"/>
      <c r="J99" s="122"/>
      <c r="K99" s="156"/>
    </row>
    <row r="100" spans="4:15" x14ac:dyDescent="0.2">
      <c r="D100" s="86"/>
      <c r="E100" s="155"/>
      <c r="F100" s="104"/>
      <c r="G100" s="104"/>
      <c r="H100" s="104"/>
      <c r="I100" s="104"/>
      <c r="J100" s="122"/>
      <c r="K100" s="156"/>
    </row>
    <row r="101" spans="4:15" x14ac:dyDescent="0.2">
      <c r="D101" s="86"/>
      <c r="E101" s="155"/>
      <c r="F101" s="104"/>
      <c r="G101" s="104"/>
      <c r="H101" s="104"/>
      <c r="I101" s="104"/>
      <c r="J101" s="122"/>
      <c r="K101" s="156"/>
    </row>
    <row r="102" spans="4:15" x14ac:dyDescent="0.2">
      <c r="D102" s="86"/>
      <c r="E102" s="155"/>
      <c r="F102" s="104"/>
      <c r="G102" s="104"/>
      <c r="H102" s="104"/>
      <c r="I102" s="104"/>
      <c r="J102" s="122"/>
      <c r="K102" s="156"/>
    </row>
    <row r="103" spans="4:15" x14ac:dyDescent="0.2">
      <c r="D103" s="86"/>
      <c r="E103" s="155"/>
      <c r="F103" s="104"/>
      <c r="G103" s="104"/>
      <c r="H103" s="104"/>
      <c r="I103" s="104"/>
      <c r="J103" s="122"/>
      <c r="K103" s="156"/>
    </row>
    <row r="104" spans="4:15" x14ac:dyDescent="0.2">
      <c r="D104" s="86"/>
      <c r="E104" s="104"/>
      <c r="F104" s="104"/>
      <c r="G104" s="104"/>
      <c r="H104" s="104"/>
      <c r="I104" s="104"/>
      <c r="J104" s="122"/>
      <c r="K104" s="38"/>
    </row>
    <row r="105" spans="4:15" x14ac:dyDescent="0.2">
      <c r="D105" s="86"/>
      <c r="E105" s="104"/>
      <c r="F105" s="104"/>
      <c r="G105" s="104"/>
      <c r="H105" s="104"/>
      <c r="I105" s="104"/>
      <c r="J105" s="122"/>
      <c r="K105" s="38"/>
    </row>
    <row r="106" spans="4:15" x14ac:dyDescent="0.2">
      <c r="D106" s="86"/>
      <c r="E106" s="104"/>
      <c r="F106" s="104"/>
      <c r="G106" s="104"/>
      <c r="H106" s="104"/>
      <c r="I106" s="104"/>
      <c r="J106" s="122"/>
      <c r="K106" s="38"/>
    </row>
    <row r="110" spans="4:15" x14ac:dyDescent="0.2">
      <c r="D110" s="86"/>
      <c r="E110" s="104"/>
      <c r="F110" s="104"/>
      <c r="G110" s="104"/>
      <c r="H110" s="104"/>
      <c r="I110" s="104"/>
      <c r="J110" s="122"/>
      <c r="K110" s="123"/>
      <c r="L110" s="104"/>
      <c r="M110" s="111"/>
      <c r="N110" s="157"/>
      <c r="O110" s="157"/>
    </row>
  </sheetData>
  <mergeCells count="16">
    <mergeCell ref="F72:H72"/>
    <mergeCell ref="E91:E103"/>
    <mergeCell ref="K91:K103"/>
    <mergeCell ref="N110:O110"/>
    <mergeCell ref="F49:H49"/>
    <mergeCell ref="F55:H55"/>
    <mergeCell ref="F57:H57"/>
    <mergeCell ref="F59:H59"/>
    <mergeCell ref="F61:H61"/>
    <mergeCell ref="F67:H67"/>
    <mergeCell ref="F47:H47"/>
    <mergeCell ref="F37:H37"/>
    <mergeCell ref="F39:H39"/>
    <mergeCell ref="F41:H41"/>
    <mergeCell ref="F43:H43"/>
    <mergeCell ref="F45:H45"/>
  </mergeCells>
  <pageMargins left="0.47244094488188981" right="0.35" top="0.31" bottom="0.53" header="0.22" footer="0.24"/>
  <pageSetup paperSize="9" scale="75" fitToHeight="0" orientation="portrait" useFirstPageNumber="1" r:id="rId1"/>
  <headerFooter alignWithMargins="0">
    <oddFooter>&amp;C&amp;A / 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J41"/>
  <sheetViews>
    <sheetView view="pageBreakPreview" zoomScaleNormal="100" zoomScaleSheetLayoutView="100" workbookViewId="0"/>
  </sheetViews>
  <sheetFormatPr defaultRowHeight="12.75" x14ac:dyDescent="0.2"/>
  <cols>
    <col min="1" max="1" width="5.140625" style="2" customWidth="1"/>
    <col min="2" max="2" width="1.7109375" style="2" customWidth="1"/>
    <col min="3" max="3" width="13.42578125" style="2" customWidth="1"/>
    <col min="4" max="4" width="1.85546875" style="2" customWidth="1"/>
    <col min="5" max="5" width="18.28515625" style="5" customWidth="1"/>
    <col min="6" max="6" width="46.140625" style="4" customWidth="1"/>
    <col min="7" max="7" width="1.140625" style="4" customWidth="1"/>
    <col min="8" max="8" width="17" style="15" customWidth="1"/>
    <col min="9" max="9" width="4" style="4" customWidth="1"/>
    <col min="10" max="10" width="5.7109375" style="2" customWidth="1"/>
    <col min="11" max="16384" width="9.140625" style="2"/>
  </cols>
  <sheetData>
    <row r="1" spans="1:10" x14ac:dyDescent="0.2">
      <c r="A1" s="24" t="s">
        <v>52</v>
      </c>
    </row>
    <row r="3" spans="1:10" x14ac:dyDescent="0.2">
      <c r="C3" s="8" t="s">
        <v>30</v>
      </c>
      <c r="D3" s="8"/>
    </row>
    <row r="4" spans="1:10" x14ac:dyDescent="0.2">
      <c r="C4" s="8" t="s">
        <v>29</v>
      </c>
      <c r="D4" s="9"/>
    </row>
    <row r="5" spans="1:10" x14ac:dyDescent="0.2">
      <c r="C5" s="9" t="s">
        <v>87</v>
      </c>
      <c r="D5" s="3"/>
    </row>
    <row r="6" spans="1:10" x14ac:dyDescent="0.2">
      <c r="C6" s="3"/>
      <c r="D6" s="3"/>
    </row>
    <row r="7" spans="1:10" x14ac:dyDescent="0.2">
      <c r="C7" s="3"/>
      <c r="D7" s="3"/>
    </row>
    <row r="8" spans="1:10" x14ac:dyDescent="0.2">
      <c r="C8" s="1" t="s">
        <v>21</v>
      </c>
      <c r="D8" s="3"/>
    </row>
    <row r="9" spans="1:10" x14ac:dyDescent="0.2">
      <c r="C9" s="1"/>
      <c r="D9" s="3"/>
    </row>
    <row r="10" spans="1:10" x14ac:dyDescent="0.2">
      <c r="C10" s="9"/>
      <c r="D10" s="6"/>
      <c r="H10" s="11" t="s">
        <v>19</v>
      </c>
      <c r="J10" s="24"/>
    </row>
    <row r="11" spans="1:10" x14ac:dyDescent="0.2">
      <c r="C11" s="6"/>
      <c r="D11" s="6"/>
      <c r="H11" s="16"/>
    </row>
    <row r="12" spans="1:10" x14ac:dyDescent="0.2">
      <c r="C12" s="23" t="s">
        <v>12</v>
      </c>
      <c r="D12" s="19" t="s">
        <v>28</v>
      </c>
      <c r="E12" s="64" t="s">
        <v>3</v>
      </c>
      <c r="F12" s="14"/>
      <c r="G12" s="14"/>
      <c r="H12" s="39">
        <f>'SECTION No. 1'!G60</f>
        <v>0</v>
      </c>
    </row>
    <row r="13" spans="1:10" x14ac:dyDescent="0.2">
      <c r="C13" s="7"/>
      <c r="D13" s="7"/>
      <c r="E13" s="13"/>
      <c r="H13" s="39"/>
    </row>
    <row r="14" spans="1:10" x14ac:dyDescent="0.2">
      <c r="C14" s="93" t="s">
        <v>13</v>
      </c>
      <c r="D14" s="19" t="s">
        <v>28</v>
      </c>
      <c r="E14" s="64" t="s">
        <v>90</v>
      </c>
      <c r="F14" s="14"/>
      <c r="G14" s="14"/>
      <c r="H14" s="39">
        <f>'SECTION No. 2'!K225</f>
        <v>4500</v>
      </c>
      <c r="J14" s="28"/>
    </row>
    <row r="15" spans="1:10" x14ac:dyDescent="0.2">
      <c r="C15" s="92"/>
      <c r="D15" s="7"/>
      <c r="E15" s="53"/>
      <c r="H15" s="39"/>
      <c r="J15" s="28"/>
    </row>
    <row r="16" spans="1:10" x14ac:dyDescent="0.2">
      <c r="C16" s="93" t="s">
        <v>14</v>
      </c>
      <c r="D16" s="19" t="s">
        <v>28</v>
      </c>
      <c r="E16" s="64" t="s">
        <v>53</v>
      </c>
      <c r="F16" s="14"/>
      <c r="G16" s="14"/>
      <c r="H16" s="39">
        <v>0</v>
      </c>
      <c r="J16" s="28"/>
    </row>
    <row r="17" spans="3:10" x14ac:dyDescent="0.2">
      <c r="C17" s="7"/>
      <c r="D17" s="7"/>
      <c r="E17" s="13"/>
      <c r="H17" s="16"/>
    </row>
    <row r="18" spans="3:10" s="24" customFormat="1" x14ac:dyDescent="0.2">
      <c r="C18" s="6"/>
      <c r="D18" s="6"/>
      <c r="E18" s="40"/>
      <c r="F18" s="36"/>
      <c r="G18" s="36"/>
      <c r="H18" s="77"/>
      <c r="I18" s="36"/>
    </row>
    <row r="19" spans="3:10" s="24" customFormat="1" x14ac:dyDescent="0.2">
      <c r="C19" s="6"/>
      <c r="D19" s="6"/>
      <c r="E19" s="40"/>
      <c r="F19" s="12" t="s">
        <v>46</v>
      </c>
      <c r="G19" s="12"/>
      <c r="H19" s="38">
        <f>SUM(H3:H18)</f>
        <v>4500</v>
      </c>
      <c r="I19" s="36"/>
    </row>
    <row r="20" spans="3:10" x14ac:dyDescent="0.2">
      <c r="C20" s="7"/>
      <c r="D20" s="7"/>
      <c r="E20" s="13"/>
      <c r="H20" s="16"/>
    </row>
    <row r="21" spans="3:10" s="24" customFormat="1" x14ac:dyDescent="0.2">
      <c r="C21" s="6" t="s">
        <v>28</v>
      </c>
      <c r="D21" s="6"/>
      <c r="E21" s="40" t="s">
        <v>217</v>
      </c>
      <c r="F21" s="36"/>
      <c r="G21" s="36"/>
      <c r="H21" s="78">
        <v>7000</v>
      </c>
      <c r="I21" s="36"/>
      <c r="J21" s="79"/>
    </row>
    <row r="22" spans="3:10" x14ac:dyDescent="0.2">
      <c r="E22" s="10"/>
      <c r="H22" s="16"/>
    </row>
    <row r="23" spans="3:10" x14ac:dyDescent="0.2">
      <c r="E23" s="1"/>
      <c r="H23" s="17"/>
    </row>
    <row r="24" spans="3:10" ht="13.5" thickBot="1" x14ac:dyDescent="0.25">
      <c r="F24" s="12" t="s">
        <v>86</v>
      </c>
      <c r="G24" s="12"/>
      <c r="H24" s="18">
        <f>SUM(H19:H22)</f>
        <v>11500</v>
      </c>
      <c r="I24" s="80"/>
      <c r="J24" s="28"/>
    </row>
    <row r="25" spans="3:10" ht="13.5" thickTop="1" x14ac:dyDescent="0.2"/>
    <row r="27" spans="3:10" x14ac:dyDescent="0.2">
      <c r="C27" s="88"/>
      <c r="D27" s="88"/>
      <c r="E27" s="89"/>
      <c r="F27" s="90"/>
      <c r="G27" s="90"/>
      <c r="H27" s="91"/>
    </row>
    <row r="31" spans="3:10" x14ac:dyDescent="0.2">
      <c r="E31" s="5" t="s">
        <v>22</v>
      </c>
      <c r="F31" s="22"/>
      <c r="G31" s="14"/>
      <c r="H31" s="14"/>
    </row>
    <row r="32" spans="3:10" x14ac:dyDescent="0.2">
      <c r="F32" s="13"/>
      <c r="H32" s="26" t="s">
        <v>27</v>
      </c>
    </row>
    <row r="33" spans="5:8" x14ac:dyDescent="0.2">
      <c r="F33" s="13"/>
    </row>
    <row r="34" spans="5:8" x14ac:dyDescent="0.2">
      <c r="E34" s="5" t="s">
        <v>23</v>
      </c>
      <c r="F34" s="22"/>
      <c r="G34" s="14"/>
      <c r="H34" s="14"/>
    </row>
    <row r="35" spans="5:8" x14ac:dyDescent="0.2">
      <c r="F35" s="13"/>
    </row>
    <row r="36" spans="5:8" x14ac:dyDescent="0.2">
      <c r="F36" s="22"/>
      <c r="G36" s="14"/>
      <c r="H36" s="14"/>
    </row>
    <row r="37" spans="5:8" x14ac:dyDescent="0.2">
      <c r="F37" s="13"/>
    </row>
    <row r="38" spans="5:8" x14ac:dyDescent="0.2">
      <c r="F38" s="22"/>
      <c r="G38" s="14"/>
      <c r="H38" s="14"/>
    </row>
    <row r="39" spans="5:8" x14ac:dyDescent="0.2">
      <c r="F39" s="13"/>
    </row>
    <row r="40" spans="5:8" x14ac:dyDescent="0.2">
      <c r="F40" s="13"/>
    </row>
    <row r="41" spans="5:8" x14ac:dyDescent="0.2">
      <c r="E41" s="5" t="s">
        <v>24</v>
      </c>
      <c r="F41" s="33"/>
      <c r="G41" s="14"/>
      <c r="H41" s="14"/>
    </row>
  </sheetData>
  <phoneticPr fontId="0" type="noConversion"/>
  <pageMargins left="0.47244094488188981" right="0.39370078740157483" top="0.36" bottom="0.62992125984251968" header="0.22" footer="0.27559055118110237"/>
  <pageSetup paperSize="9" scale="91" fitToHeight="0" orientation="portrait" useFirstPageNumber="1" r:id="rId1"/>
  <headerFooter alignWithMargins="0">
    <oddFooter>&amp;C&amp;A / 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COVER PAGE</vt:lpstr>
      <vt:lpstr>CONTENTS</vt:lpstr>
      <vt:lpstr>SECTION No. 1</vt:lpstr>
      <vt:lpstr>SECTION No. 2</vt:lpstr>
      <vt:lpstr>SECTION No. 3</vt:lpstr>
      <vt:lpstr>SUMMARY</vt:lpstr>
      <vt:lpstr>CONTENTS!Print_Area</vt:lpstr>
      <vt:lpstr>'COVER PAGE'!Print_Area</vt:lpstr>
      <vt:lpstr>'SECTION No. 1'!Print_Area</vt:lpstr>
      <vt:lpstr>'SECTION No. 2'!Print_Area</vt:lpstr>
      <vt:lpstr>'SECTION No. 3'!Print_Area</vt:lpstr>
      <vt:lpstr>SUMMARY!Print_Area</vt:lpstr>
      <vt:lpstr>'SECTION No.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dc:creator>
  <cp:lastModifiedBy>Chris Whalley</cp:lastModifiedBy>
  <cp:lastPrinted>2023-07-01T12:03:23Z</cp:lastPrinted>
  <dcterms:created xsi:type="dcterms:W3CDTF">2008-03-31T11:19:28Z</dcterms:created>
  <dcterms:modified xsi:type="dcterms:W3CDTF">2023-07-07T15:39:23Z</dcterms:modified>
</cp:coreProperties>
</file>