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vestowncouncil-my.sharepoint.com/personal/louise_dwelly_stives-tc_gov_uk/Documents/Desktop/"/>
    </mc:Choice>
  </mc:AlternateContent>
  <xr:revisionPtr revIDLastSave="0" documentId="8_{C1337CEE-FEBD-48D5-AA5A-2A5FDD11576B}" xr6:coauthVersionLast="47" xr6:coauthVersionMax="47" xr10:uidLastSave="{00000000-0000-0000-0000-000000000000}"/>
  <bookViews>
    <workbookView xWindow="-120" yWindow="-120" windowWidth="29040" windowHeight="15840" xr2:uid="{E9E5B672-6785-455A-9A05-9695958664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1" i="1" l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C52" i="1" l="1"/>
  <c r="D52" i="1" s="1"/>
  <c r="E52" i="1" s="1"/>
  <c r="F52" i="1" s="1"/>
  <c r="G52" i="1" s="1"/>
  <c r="H52" i="1" s="1"/>
  <c r="I52" i="1" s="1"/>
  <c r="J52" i="1" s="1"/>
  <c r="K52" i="1" s="1"/>
  <c r="L52" i="1" s="1"/>
  <c r="M52" i="1" s="1"/>
  <c r="N52" i="1" s="1"/>
  <c r="O52" i="1" s="1"/>
  <c r="P52" i="1" s="1"/>
  <c r="Q52" i="1" s="1"/>
  <c r="R52" i="1" s="1"/>
  <c r="S52" i="1" s="1"/>
  <c r="T52" i="1" s="1"/>
  <c r="U52" i="1" s="1"/>
  <c r="V52" i="1" s="1"/>
  <c r="W52" i="1" s="1"/>
  <c r="X52" i="1" s="1"/>
  <c r="Y52" i="1" s="1"/>
  <c r="Z52" i="1" s="1"/>
  <c r="AA52" i="1" s="1"/>
  <c r="AB52" i="1" s="1"/>
  <c r="AC52" i="1" s="1"/>
  <c r="AD52" i="1" s="1"/>
  <c r="AE52" i="1" s="1"/>
  <c r="AF52" i="1" s="1"/>
  <c r="AG52" i="1" s="1"/>
  <c r="AH52" i="1" s="1"/>
  <c r="AI52" i="1" s="1"/>
</calcChain>
</file>

<file path=xl/sharedStrings.xml><?xml version="1.0" encoding="utf-8"?>
<sst xmlns="http://schemas.openxmlformats.org/spreadsheetml/2006/main" count="51" uniqueCount="47">
  <si>
    <t>Month</t>
  </si>
  <si>
    <t>Date</t>
  </si>
  <si>
    <t>Design Team Tenders &amp; Appointment</t>
  </si>
  <si>
    <t>Design Team Start-Up Meeting</t>
  </si>
  <si>
    <t>RIBA Stage 1/2</t>
  </si>
  <si>
    <t>Space &amp; Functional Brief Development</t>
  </si>
  <si>
    <t>Stage 2 Design</t>
  </si>
  <si>
    <t>Technical Design</t>
  </si>
  <si>
    <t>Budget Review</t>
  </si>
  <si>
    <t>Stakeholder Consultation</t>
  </si>
  <si>
    <t>Stage 2 Report</t>
  </si>
  <si>
    <t>Client Team Sign Off</t>
  </si>
  <si>
    <t>PM Appointment</t>
  </si>
  <si>
    <t>Measured Surveys</t>
  </si>
  <si>
    <t>Fabric Condition Surveys/Appraisal</t>
  </si>
  <si>
    <t>Design Team Services Brief</t>
  </si>
  <si>
    <t>RIBA Stage 3</t>
  </si>
  <si>
    <t>Stage 3 Design Development</t>
  </si>
  <si>
    <t>Technical Development</t>
  </si>
  <si>
    <t>Stage 3 / DAS Report</t>
  </si>
  <si>
    <t>Client review &amp; Sign Off</t>
  </si>
  <si>
    <t>Statutory Consent Submission</t>
  </si>
  <si>
    <t>Consent Determination</t>
  </si>
  <si>
    <t>RIBA Stage 4</t>
  </si>
  <si>
    <t>Contractor Selection</t>
  </si>
  <si>
    <t>Stage 4 Design</t>
  </si>
  <si>
    <t>Tender Documentation</t>
  </si>
  <si>
    <t>Stage 4 Report</t>
  </si>
  <si>
    <t>Client Sign Off</t>
  </si>
  <si>
    <t>Contractor Tender List Approval</t>
  </si>
  <si>
    <t>Tender Period</t>
  </si>
  <si>
    <t>Tender Evaluation &amp; Client Report</t>
  </si>
  <si>
    <t>Client Sign Off &amp; Let Client</t>
  </si>
  <si>
    <t>Building Hand-over &amp; Contract Mobilisation</t>
  </si>
  <si>
    <t>Contract Period</t>
  </si>
  <si>
    <t>Contract Completion</t>
  </si>
  <si>
    <t>Client Fit Out</t>
  </si>
  <si>
    <t>Re-Opening to Public</t>
  </si>
  <si>
    <t>RIBA Stage 5 Contract Works</t>
  </si>
  <si>
    <t>RIBA Stage 5 Contract Admin &amp; Inspections</t>
  </si>
  <si>
    <t>Monthly Expenditure</t>
  </si>
  <si>
    <t>Cumulative Expenditure</t>
  </si>
  <si>
    <t>Defects Liability Period</t>
  </si>
  <si>
    <t>Aug 25 to May 26</t>
  </si>
  <si>
    <t>34-43</t>
  </si>
  <si>
    <t>Guildhall Continued Opening</t>
  </si>
  <si>
    <r>
      <t xml:space="preserve">St Ives Guildhall Development Programme V4 </t>
    </r>
    <r>
      <rPr>
        <sz val="14"/>
        <color theme="1"/>
        <rFont val="Calibri"/>
        <family val="2"/>
        <scheme val="minor"/>
      </rPr>
      <t>(Framework Appointment 12 Month Contract)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</si>
</sst>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06E4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7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19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6E40"/>
      <color rgb="FFFFCC00"/>
      <color rgb="FFCC0066"/>
      <color rgb="FF0099CC"/>
      <color rgb="FFFF7C80"/>
      <color rgb="FFFF66CC"/>
      <color rgb="FFFF33CC"/>
      <color rgb="FF00CC99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A9C59-EC28-49EF-A311-B65194F1C0EC}">
  <sheetPr>
    <pageSetUpPr fitToPage="1"/>
  </sheetPr>
  <dimension ref="A1:AJ52"/>
  <sheetViews>
    <sheetView tabSelected="1" zoomScaleNormal="100" workbookViewId="0">
      <selection activeCell="AL15" sqref="AL15"/>
    </sheetView>
  </sheetViews>
  <sheetFormatPr defaultRowHeight="15" x14ac:dyDescent="0.25"/>
  <cols>
    <col min="1" max="1" width="36.85546875" customWidth="1"/>
    <col min="35" max="35" width="16.28515625" customWidth="1"/>
    <col min="37" max="37" width="17.42578125" customWidth="1"/>
  </cols>
  <sheetData>
    <row r="1" spans="1:36" ht="75" x14ac:dyDescent="0.3">
      <c r="A1" s="3" t="s">
        <v>46</v>
      </c>
    </row>
    <row r="3" spans="1:36" x14ac:dyDescent="0.25">
      <c r="A3" t="s">
        <v>0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>
        <v>13</v>
      </c>
      <c r="O3">
        <v>14</v>
      </c>
      <c r="P3">
        <v>15</v>
      </c>
      <c r="Q3">
        <v>16</v>
      </c>
      <c r="R3">
        <v>17</v>
      </c>
      <c r="S3">
        <v>18</v>
      </c>
      <c r="T3">
        <v>19</v>
      </c>
      <c r="U3">
        <v>20</v>
      </c>
      <c r="V3">
        <v>21</v>
      </c>
      <c r="W3">
        <v>22</v>
      </c>
      <c r="X3">
        <v>23</v>
      </c>
      <c r="Y3">
        <v>24</v>
      </c>
      <c r="Z3">
        <v>25</v>
      </c>
      <c r="AA3">
        <v>26</v>
      </c>
      <c r="AB3">
        <v>27</v>
      </c>
      <c r="AC3">
        <v>28</v>
      </c>
      <c r="AD3">
        <v>29</v>
      </c>
      <c r="AE3">
        <v>30</v>
      </c>
      <c r="AF3">
        <v>31</v>
      </c>
      <c r="AG3">
        <v>32</v>
      </c>
      <c r="AH3">
        <v>33</v>
      </c>
      <c r="AI3" t="s">
        <v>44</v>
      </c>
    </row>
    <row r="4" spans="1:36" x14ac:dyDescent="0.25">
      <c r="A4" t="s">
        <v>1</v>
      </c>
      <c r="B4" s="4">
        <v>44866</v>
      </c>
      <c r="C4" s="4">
        <v>44896</v>
      </c>
      <c r="D4" s="4">
        <v>44927</v>
      </c>
      <c r="E4" s="4">
        <v>44958</v>
      </c>
      <c r="F4" s="4">
        <v>44986</v>
      </c>
      <c r="G4" s="4">
        <v>45017</v>
      </c>
      <c r="H4" s="4">
        <v>45047</v>
      </c>
      <c r="I4" s="4">
        <v>45078</v>
      </c>
      <c r="J4" s="4">
        <v>45108</v>
      </c>
      <c r="K4" s="4">
        <v>45139</v>
      </c>
      <c r="L4" s="4">
        <v>45170</v>
      </c>
      <c r="M4" s="4">
        <v>45200</v>
      </c>
      <c r="N4" s="4">
        <v>45231</v>
      </c>
      <c r="O4" s="4">
        <v>45261</v>
      </c>
      <c r="P4" s="4">
        <v>45292</v>
      </c>
      <c r="Q4" s="4">
        <v>45323</v>
      </c>
      <c r="R4" s="4">
        <v>45352</v>
      </c>
      <c r="S4" s="4">
        <v>45383</v>
      </c>
      <c r="T4" s="4">
        <v>45413</v>
      </c>
      <c r="U4" s="4">
        <v>45444</v>
      </c>
      <c r="V4" s="4">
        <v>45474</v>
      </c>
      <c r="W4" s="4">
        <v>45505</v>
      </c>
      <c r="X4" s="4">
        <v>45536</v>
      </c>
      <c r="Y4" s="4">
        <v>45566</v>
      </c>
      <c r="Z4" s="4">
        <v>45597</v>
      </c>
      <c r="AA4" s="4">
        <v>45627</v>
      </c>
      <c r="AB4" s="4">
        <v>45658</v>
      </c>
      <c r="AC4" s="4">
        <v>45689</v>
      </c>
      <c r="AD4" s="4">
        <v>45717</v>
      </c>
      <c r="AE4" s="4">
        <v>45748</v>
      </c>
      <c r="AF4" s="4">
        <v>45778</v>
      </c>
      <c r="AG4" s="4">
        <v>45809</v>
      </c>
      <c r="AH4" s="4">
        <v>45839</v>
      </c>
      <c r="AI4" s="4" t="s">
        <v>43</v>
      </c>
      <c r="AJ4" s="4"/>
    </row>
    <row r="6" spans="1:36" x14ac:dyDescent="0.25">
      <c r="A6" t="s">
        <v>12</v>
      </c>
      <c r="B6" s="5"/>
      <c r="C6" s="5"/>
      <c r="D6" s="5">
        <v>6500</v>
      </c>
      <c r="E6" s="5"/>
      <c r="F6" s="5"/>
      <c r="G6" s="5">
        <v>6500</v>
      </c>
      <c r="H6" s="5"/>
      <c r="I6" s="5"/>
      <c r="J6" s="5">
        <v>6500</v>
      </c>
      <c r="K6" s="5"/>
      <c r="L6" s="5"/>
      <c r="M6" s="5">
        <v>6500</v>
      </c>
      <c r="N6" s="5"/>
      <c r="O6" s="5"/>
      <c r="P6" s="5">
        <v>6500</v>
      </c>
      <c r="Q6" s="5"/>
      <c r="R6" s="5"/>
      <c r="S6" s="5">
        <v>6500</v>
      </c>
      <c r="T6" s="5"/>
      <c r="U6" s="5"/>
      <c r="V6" s="5">
        <v>6500</v>
      </c>
      <c r="W6" s="5"/>
      <c r="X6" s="5"/>
      <c r="Y6" s="5">
        <v>6500</v>
      </c>
      <c r="Z6" s="5"/>
      <c r="AA6" s="5"/>
      <c r="AB6" s="5">
        <v>6500</v>
      </c>
      <c r="AC6" s="5"/>
      <c r="AD6" s="5"/>
      <c r="AE6" s="5">
        <v>6500</v>
      </c>
      <c r="AF6" s="5"/>
      <c r="AG6" s="5"/>
      <c r="AH6" s="5"/>
      <c r="AI6" s="5">
        <v>6468</v>
      </c>
    </row>
    <row r="7" spans="1:36" x14ac:dyDescent="0.25">
      <c r="A7" t="s">
        <v>45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36" x14ac:dyDescent="0.25">
      <c r="A8" t="s">
        <v>13</v>
      </c>
      <c r="C8" s="6">
        <v>4750</v>
      </c>
      <c r="D8" s="6">
        <v>4750</v>
      </c>
    </row>
    <row r="9" spans="1:36" x14ac:dyDescent="0.25">
      <c r="A9" t="s">
        <v>15</v>
      </c>
      <c r="B9" s="9"/>
    </row>
    <row r="10" spans="1:36" x14ac:dyDescent="0.25">
      <c r="A10" t="s">
        <v>2</v>
      </c>
      <c r="B10" s="7"/>
    </row>
    <row r="11" spans="1:36" x14ac:dyDescent="0.25">
      <c r="A11" t="s">
        <v>3</v>
      </c>
      <c r="C11" s="10">
        <v>16200</v>
      </c>
    </row>
    <row r="12" spans="1:36" x14ac:dyDescent="0.25">
      <c r="A12" s="1" t="s">
        <v>4</v>
      </c>
      <c r="C12" s="2"/>
    </row>
    <row r="13" spans="1:36" x14ac:dyDescent="0.25">
      <c r="A13" t="s">
        <v>5</v>
      </c>
      <c r="C13" s="11"/>
    </row>
    <row r="14" spans="1:36" x14ac:dyDescent="0.25">
      <c r="A14" t="s">
        <v>14</v>
      </c>
      <c r="C14" s="12"/>
      <c r="D14" s="12">
        <v>16200</v>
      </c>
    </row>
    <row r="15" spans="1:36" x14ac:dyDescent="0.25">
      <c r="A15" t="s">
        <v>6</v>
      </c>
      <c r="D15" s="13"/>
      <c r="E15" s="13">
        <v>16200</v>
      </c>
    </row>
    <row r="16" spans="1:36" x14ac:dyDescent="0.25">
      <c r="A16" t="s">
        <v>7</v>
      </c>
      <c r="D16" s="14"/>
      <c r="E16" s="14"/>
    </row>
    <row r="17" spans="1:14" x14ac:dyDescent="0.25">
      <c r="A17" t="s">
        <v>8</v>
      </c>
      <c r="E17" s="15"/>
      <c r="F17" s="15"/>
    </row>
    <row r="18" spans="1:14" x14ac:dyDescent="0.25">
      <c r="A18" t="s">
        <v>9</v>
      </c>
      <c r="F18" s="16"/>
    </row>
    <row r="19" spans="1:14" x14ac:dyDescent="0.25">
      <c r="A19" t="s">
        <v>10</v>
      </c>
      <c r="F19" s="17">
        <v>16203</v>
      </c>
    </row>
    <row r="20" spans="1:14" x14ac:dyDescent="0.25">
      <c r="A20" t="s">
        <v>11</v>
      </c>
      <c r="F20" s="18"/>
    </row>
    <row r="21" spans="1:14" x14ac:dyDescent="0.25">
      <c r="A21" s="1" t="s">
        <v>16</v>
      </c>
    </row>
    <row r="22" spans="1:14" x14ac:dyDescent="0.25">
      <c r="A22" t="s">
        <v>17</v>
      </c>
      <c r="G22" s="13">
        <v>17100</v>
      </c>
      <c r="H22" s="13">
        <v>17100</v>
      </c>
      <c r="I22" s="13">
        <v>17100</v>
      </c>
    </row>
    <row r="23" spans="1:14" x14ac:dyDescent="0.25">
      <c r="A23" t="s">
        <v>18</v>
      </c>
      <c r="G23" s="9"/>
      <c r="H23" s="9"/>
      <c r="I23" s="9"/>
    </row>
    <row r="24" spans="1:14" x14ac:dyDescent="0.25">
      <c r="A24" t="s">
        <v>8</v>
      </c>
      <c r="I24" s="15"/>
    </row>
    <row r="25" spans="1:14" x14ac:dyDescent="0.25">
      <c r="A25" t="s">
        <v>9</v>
      </c>
      <c r="J25" s="16"/>
    </row>
    <row r="26" spans="1:14" x14ac:dyDescent="0.25">
      <c r="A26" t="s">
        <v>19</v>
      </c>
      <c r="J26" s="17">
        <v>17100</v>
      </c>
    </row>
    <row r="27" spans="1:14" x14ac:dyDescent="0.25">
      <c r="A27" t="s">
        <v>20</v>
      </c>
      <c r="J27" s="18"/>
    </row>
    <row r="28" spans="1:14" x14ac:dyDescent="0.25">
      <c r="A28" t="s">
        <v>21</v>
      </c>
      <c r="K28" s="19">
        <v>17509</v>
      </c>
    </row>
    <row r="29" spans="1:14" x14ac:dyDescent="0.25">
      <c r="A29" t="s">
        <v>22</v>
      </c>
      <c r="K29" s="20"/>
      <c r="L29" s="20"/>
      <c r="M29" s="20"/>
      <c r="N29" s="20"/>
    </row>
    <row r="30" spans="1:14" x14ac:dyDescent="0.25">
      <c r="A30" s="1" t="s">
        <v>23</v>
      </c>
    </row>
    <row r="31" spans="1:14" x14ac:dyDescent="0.25">
      <c r="A31" t="s">
        <v>24</v>
      </c>
      <c r="G31" s="8"/>
      <c r="H31" s="8"/>
      <c r="I31" s="8"/>
      <c r="J31" s="8"/>
      <c r="K31" s="8"/>
      <c r="L31" s="8"/>
    </row>
    <row r="32" spans="1:14" x14ac:dyDescent="0.25">
      <c r="A32" t="s">
        <v>29</v>
      </c>
      <c r="M32" s="14"/>
      <c r="N32" s="14"/>
    </row>
    <row r="33" spans="1:35" x14ac:dyDescent="0.25">
      <c r="A33" t="s">
        <v>25</v>
      </c>
      <c r="K33" s="13">
        <v>31500</v>
      </c>
      <c r="L33" s="13">
        <v>31500</v>
      </c>
      <c r="M33" s="13">
        <v>31500</v>
      </c>
    </row>
    <row r="34" spans="1:35" x14ac:dyDescent="0.25">
      <c r="A34" t="s">
        <v>7</v>
      </c>
      <c r="K34" s="9"/>
      <c r="L34" s="9"/>
      <c r="M34" s="9"/>
    </row>
    <row r="35" spans="1:35" x14ac:dyDescent="0.25">
      <c r="A35" t="s">
        <v>8</v>
      </c>
      <c r="M35" s="15"/>
    </row>
    <row r="36" spans="1:35" x14ac:dyDescent="0.25">
      <c r="A36" t="s">
        <v>26</v>
      </c>
      <c r="M36" s="21"/>
    </row>
    <row r="37" spans="1:35" x14ac:dyDescent="0.25">
      <c r="A37" t="s">
        <v>27</v>
      </c>
      <c r="N37" s="7">
        <v>31849</v>
      </c>
    </row>
    <row r="38" spans="1:35" x14ac:dyDescent="0.25">
      <c r="A38" t="s">
        <v>28</v>
      </c>
      <c r="N38" s="18"/>
    </row>
    <row r="39" spans="1:35" x14ac:dyDescent="0.25">
      <c r="A39" t="s">
        <v>30</v>
      </c>
      <c r="O39" s="11">
        <v>3500</v>
      </c>
      <c r="P39" s="11">
        <v>3500</v>
      </c>
    </row>
    <row r="40" spans="1:35" x14ac:dyDescent="0.25">
      <c r="A40" t="s">
        <v>31</v>
      </c>
      <c r="P40" s="22"/>
    </row>
    <row r="41" spans="1:35" x14ac:dyDescent="0.25">
      <c r="A41" t="s">
        <v>32</v>
      </c>
      <c r="Q41" s="18"/>
    </row>
    <row r="42" spans="1:35" x14ac:dyDescent="0.25">
      <c r="A42" s="1" t="s">
        <v>38</v>
      </c>
    </row>
    <row r="43" spans="1:35" x14ac:dyDescent="0.25">
      <c r="A43" t="s">
        <v>39</v>
      </c>
      <c r="R43" s="7">
        <v>9250</v>
      </c>
      <c r="S43" s="7">
        <v>8000</v>
      </c>
      <c r="T43" s="7">
        <v>8000</v>
      </c>
      <c r="U43" s="7">
        <v>8000</v>
      </c>
      <c r="V43" s="7">
        <v>8000</v>
      </c>
      <c r="W43" s="7">
        <v>8000</v>
      </c>
      <c r="X43" s="7">
        <v>8000</v>
      </c>
      <c r="Y43" s="7">
        <v>8000</v>
      </c>
      <c r="Z43" s="7">
        <v>8000</v>
      </c>
      <c r="AA43" s="7">
        <v>8000</v>
      </c>
      <c r="AB43" s="7">
        <v>8000</v>
      </c>
      <c r="AC43" s="7">
        <v>8000</v>
      </c>
      <c r="AD43" s="7">
        <v>8000</v>
      </c>
      <c r="AE43" s="7">
        <v>4408</v>
      </c>
      <c r="AF43" s="7">
        <v>2000</v>
      </c>
      <c r="AG43" s="7">
        <v>2000</v>
      </c>
      <c r="AH43" s="7"/>
      <c r="AI43" s="7">
        <v>8117</v>
      </c>
    </row>
    <row r="44" spans="1:35" x14ac:dyDescent="0.25">
      <c r="A44" t="s">
        <v>33</v>
      </c>
      <c r="R44" s="5">
        <v>45000</v>
      </c>
    </row>
    <row r="45" spans="1:35" x14ac:dyDescent="0.25">
      <c r="A45" t="s">
        <v>34</v>
      </c>
      <c r="S45" s="10">
        <v>95000</v>
      </c>
      <c r="T45" s="10">
        <v>125000</v>
      </c>
      <c r="U45" s="10">
        <v>185000</v>
      </c>
      <c r="V45" s="10">
        <v>215000</v>
      </c>
      <c r="W45" s="10">
        <v>260000</v>
      </c>
      <c r="X45" s="10">
        <v>300000</v>
      </c>
      <c r="Y45" s="10">
        <v>300000</v>
      </c>
      <c r="Z45" s="10">
        <v>275000</v>
      </c>
      <c r="AA45" s="10">
        <v>240000</v>
      </c>
      <c r="AB45" s="10">
        <v>205000</v>
      </c>
      <c r="AC45" s="10">
        <v>175000</v>
      </c>
      <c r="AD45" s="10">
        <v>110000</v>
      </c>
    </row>
    <row r="46" spans="1:35" x14ac:dyDescent="0.25">
      <c r="A46" t="s">
        <v>35</v>
      </c>
      <c r="AE46" s="5">
        <v>126875</v>
      </c>
    </row>
    <row r="47" spans="1:35" x14ac:dyDescent="0.25">
      <c r="A47" t="s">
        <v>36</v>
      </c>
      <c r="AD47" s="23"/>
      <c r="AE47" s="23"/>
      <c r="AF47" s="23"/>
      <c r="AG47" s="23"/>
    </row>
    <row r="48" spans="1:35" x14ac:dyDescent="0.25">
      <c r="A48" t="s">
        <v>37</v>
      </c>
      <c r="AG48" s="24"/>
    </row>
    <row r="49" spans="1:35" x14ac:dyDescent="0.25">
      <c r="A49" t="s">
        <v>42</v>
      </c>
      <c r="AH49" s="25"/>
      <c r="AI49" s="25">
        <v>68125</v>
      </c>
    </row>
    <row r="51" spans="1:35" x14ac:dyDescent="0.25">
      <c r="A51" s="1" t="s">
        <v>40</v>
      </c>
      <c r="B51">
        <f t="shared" ref="B51:AH51" si="0">SUM(B6:B48)</f>
        <v>0</v>
      </c>
      <c r="C51">
        <f t="shared" si="0"/>
        <v>20950</v>
      </c>
      <c r="D51">
        <f t="shared" si="0"/>
        <v>27450</v>
      </c>
      <c r="E51">
        <f t="shared" si="0"/>
        <v>16200</v>
      </c>
      <c r="F51">
        <f t="shared" si="0"/>
        <v>16203</v>
      </c>
      <c r="G51">
        <f t="shared" si="0"/>
        <v>23600</v>
      </c>
      <c r="H51">
        <f t="shared" si="0"/>
        <v>17100</v>
      </c>
      <c r="I51">
        <f t="shared" si="0"/>
        <v>17100</v>
      </c>
      <c r="J51">
        <f t="shared" si="0"/>
        <v>23600</v>
      </c>
      <c r="K51">
        <f t="shared" si="0"/>
        <v>49009</v>
      </c>
      <c r="L51">
        <f t="shared" si="0"/>
        <v>31500</v>
      </c>
      <c r="M51">
        <f t="shared" si="0"/>
        <v>38000</v>
      </c>
      <c r="N51">
        <f t="shared" si="0"/>
        <v>31849</v>
      </c>
      <c r="O51">
        <f t="shared" si="0"/>
        <v>3500</v>
      </c>
      <c r="P51">
        <f t="shared" si="0"/>
        <v>10000</v>
      </c>
      <c r="Q51">
        <f t="shared" si="0"/>
        <v>0</v>
      </c>
      <c r="R51">
        <f t="shared" si="0"/>
        <v>54250</v>
      </c>
      <c r="S51">
        <f t="shared" si="0"/>
        <v>109500</v>
      </c>
      <c r="T51">
        <f t="shared" si="0"/>
        <v>133000</v>
      </c>
      <c r="U51">
        <f t="shared" si="0"/>
        <v>193000</v>
      </c>
      <c r="V51">
        <f t="shared" si="0"/>
        <v>229500</v>
      </c>
      <c r="W51">
        <f t="shared" si="0"/>
        <v>268000</v>
      </c>
      <c r="X51">
        <f t="shared" si="0"/>
        <v>308000</v>
      </c>
      <c r="Y51">
        <f t="shared" si="0"/>
        <v>314500</v>
      </c>
      <c r="Z51">
        <f t="shared" si="0"/>
        <v>283000</v>
      </c>
      <c r="AA51">
        <f t="shared" si="0"/>
        <v>248000</v>
      </c>
      <c r="AB51">
        <f t="shared" si="0"/>
        <v>219500</v>
      </c>
      <c r="AC51">
        <f t="shared" si="0"/>
        <v>183000</v>
      </c>
      <c r="AD51">
        <f t="shared" si="0"/>
        <v>118000</v>
      </c>
      <c r="AE51">
        <f t="shared" si="0"/>
        <v>137783</v>
      </c>
      <c r="AF51">
        <f t="shared" si="0"/>
        <v>2000</v>
      </c>
      <c r="AG51">
        <f t="shared" si="0"/>
        <v>2000</v>
      </c>
      <c r="AH51">
        <f t="shared" si="0"/>
        <v>0</v>
      </c>
      <c r="AI51">
        <f>SUM(AI6:AI49)</f>
        <v>82710</v>
      </c>
    </row>
    <row r="52" spans="1:35" x14ac:dyDescent="0.25">
      <c r="A52" s="1" t="s">
        <v>41</v>
      </c>
      <c r="B52">
        <v>0</v>
      </c>
      <c r="C52">
        <f>B51+C51</f>
        <v>20950</v>
      </c>
      <c r="D52">
        <f>C52+D51</f>
        <v>48400</v>
      </c>
      <c r="E52">
        <f>D52+E51</f>
        <v>64600</v>
      </c>
      <c r="F52">
        <f>E52+F51</f>
        <v>80803</v>
      </c>
      <c r="G52">
        <f>F52+G51</f>
        <v>104403</v>
      </c>
      <c r="H52">
        <f t="shared" ref="H52:P52" si="1">G52+H51</f>
        <v>121503</v>
      </c>
      <c r="I52">
        <f t="shared" si="1"/>
        <v>138603</v>
      </c>
      <c r="J52">
        <f t="shared" si="1"/>
        <v>162203</v>
      </c>
      <c r="K52">
        <f t="shared" si="1"/>
        <v>211212</v>
      </c>
      <c r="L52">
        <f t="shared" si="1"/>
        <v>242712</v>
      </c>
      <c r="M52">
        <f t="shared" si="1"/>
        <v>280712</v>
      </c>
      <c r="N52">
        <f t="shared" si="1"/>
        <v>312561</v>
      </c>
      <c r="O52">
        <f t="shared" si="1"/>
        <v>316061</v>
      </c>
      <c r="P52">
        <f t="shared" si="1"/>
        <v>326061</v>
      </c>
      <c r="Q52">
        <f t="shared" ref="Q52" si="2">P52+Q51</f>
        <v>326061</v>
      </c>
      <c r="R52">
        <f t="shared" ref="R52" si="3">Q52+R51</f>
        <v>380311</v>
      </c>
      <c r="S52">
        <f t="shared" ref="S52" si="4">R52+S51</f>
        <v>489811</v>
      </c>
      <c r="T52">
        <f t="shared" ref="T52" si="5">S52+T51</f>
        <v>622811</v>
      </c>
      <c r="U52">
        <f t="shared" ref="U52" si="6">T52+U51</f>
        <v>815811</v>
      </c>
      <c r="V52">
        <f t="shared" ref="V52" si="7">U52+V51</f>
        <v>1045311</v>
      </c>
      <c r="W52">
        <f t="shared" ref="W52" si="8">V52+W51</f>
        <v>1313311</v>
      </c>
      <c r="X52">
        <f t="shared" ref="X52" si="9">W52+X51</f>
        <v>1621311</v>
      </c>
      <c r="Y52">
        <f t="shared" ref="Y52" si="10">X52+Y51</f>
        <v>1935811</v>
      </c>
      <c r="Z52">
        <f t="shared" ref="Z52" si="11">Y52+Z51</f>
        <v>2218811</v>
      </c>
      <c r="AA52">
        <f t="shared" ref="AA52" si="12">Z52+AA51</f>
        <v>2466811</v>
      </c>
      <c r="AB52">
        <f t="shared" ref="AB52" si="13">AA52+AB51</f>
        <v>2686311</v>
      </c>
      <c r="AC52">
        <f t="shared" ref="AC52" si="14">AB52+AC51</f>
        <v>2869311</v>
      </c>
      <c r="AD52">
        <f t="shared" ref="AD52" si="15">AC52+AD51</f>
        <v>2987311</v>
      </c>
      <c r="AE52">
        <f t="shared" ref="AE52" si="16">AD52+AE51</f>
        <v>3125094</v>
      </c>
      <c r="AF52">
        <f t="shared" ref="AF52" si="17">AE52+AF51</f>
        <v>3127094</v>
      </c>
      <c r="AG52">
        <f t="shared" ref="AG52" si="18">AF52+AG51</f>
        <v>3129094</v>
      </c>
      <c r="AH52">
        <f t="shared" ref="AH52" si="19">AG52+AH51</f>
        <v>3129094</v>
      </c>
      <c r="AI52">
        <f t="shared" ref="AI52" si="20">AH52+AI51</f>
        <v>3211804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8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Niall Phillips</dc:creator>
  <cp:lastModifiedBy>Louise Dwelly</cp:lastModifiedBy>
  <cp:lastPrinted>2022-10-24T11:54:38Z</cp:lastPrinted>
  <dcterms:created xsi:type="dcterms:W3CDTF">2022-10-24T09:19:41Z</dcterms:created>
  <dcterms:modified xsi:type="dcterms:W3CDTF">2022-12-03T08:05:47Z</dcterms:modified>
</cp:coreProperties>
</file>