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defaultThemeVersion="124226"/>
  <mc:AlternateContent xmlns:mc="http://schemas.openxmlformats.org/markup-compatibility/2006">
    <mc:Choice Requires="x15">
      <x15ac:absPath xmlns:x15ac="http://schemas.microsoft.com/office/spreadsheetml/2010/11/ac" url="S:\01 Procurement\02 LPC Projects\Projects 22-23\5. Pathology\Digital Pathology\Specs\"/>
    </mc:Choice>
  </mc:AlternateContent>
  <xr:revisionPtr revIDLastSave="0" documentId="13_ncr:1_{BE66FD56-8E77-42C3-BF2C-C3FB858C9E48}" xr6:coauthVersionLast="47" xr6:coauthVersionMax="47" xr10:uidLastSave="{00000000-0000-0000-0000-000000000000}"/>
  <bookViews>
    <workbookView xWindow="0" yWindow="1830" windowWidth="15360" windowHeight="9360" xr2:uid="{00000000-000D-0000-FFFF-FFFF00000000}"/>
  </bookViews>
  <sheets>
    <sheet name="Front Sheet - Guidance&gt;&gt;" sheetId="7" r:id="rId1"/>
    <sheet name="Contents" sheetId="2" r:id="rId2"/>
    <sheet name="Technical Specification" sheetId="1" r:id="rId3"/>
    <sheet name="DP Server Template" sheetId="4" r:id="rId4"/>
    <sheet name="DP Storage Template" sheetId="5" r:id="rId5"/>
  </sheets>
  <externalReferences>
    <externalReference r:id="rId6"/>
    <externalReference r:id="rId7"/>
    <externalReference r:id="rId8"/>
    <externalReference r:id="rId9"/>
  </externalReferences>
  <definedNames>
    <definedName name="__xlnm._FilterDatabase">#REF!</definedName>
    <definedName name="__xlnm._FilterDatabase_2">#REF!</definedName>
    <definedName name="_xlnm._FilterDatabase" localSheetId="2" hidden="1">'Technical Specification'!$A$5:$F$259</definedName>
    <definedName name="Category_Spend_Extract">#REF!</definedName>
    <definedName name="_xlnm.Print_Titles" localSheetId="2">'Technical Specification'!$1:$4</definedName>
    <definedName name="PRR">#REF!</definedName>
    <definedName name="Quotation">#REF!</definedName>
    <definedName name="Responsibility">OFFSET([2]Responsibility!$B$4,0,0,COUNTA([2]Responsibility!$B$4:$B$8),1)</definedName>
    <definedName name="roomtype">[3]Sheet3!$A$1:$A$46</definedName>
    <definedName name="STC">#REF!</definedName>
    <definedName name="workload_import">'[4]Workload Upload'!$A$2:$J$2001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9" i="2" l="1"/>
  <c r="D13" i="1"/>
  <c r="B20" i="5" l="1"/>
  <c r="B39" i="5"/>
  <c r="D120" i="1" l="1"/>
  <c r="D242" i="1" l="1"/>
  <c r="F39" i="5"/>
  <c r="E39" i="5"/>
  <c r="D39" i="5"/>
  <c r="C39" i="5"/>
  <c r="D161" i="1" l="1"/>
  <c r="C20" i="5" l="1"/>
  <c r="D20" i="5" l="1"/>
  <c r="F20" i="5" l="1"/>
  <c r="E20" i="5"/>
  <c r="D63" i="1" l="1"/>
  <c r="D168" i="1" l="1"/>
  <c r="D154" i="1"/>
  <c r="D259" i="1" l="1"/>
  <c r="D98" i="1"/>
</calcChain>
</file>

<file path=xl/sharedStrings.xml><?xml version="1.0" encoding="utf-8"?>
<sst xmlns="http://schemas.openxmlformats.org/spreadsheetml/2006/main" count="968" uniqueCount="516">
  <si>
    <t>Compliant / Non-compliant</t>
  </si>
  <si>
    <t xml:space="preserve">Criticality </t>
  </si>
  <si>
    <t xml:space="preserve">Please describe how you will meet these requirements.
 (Please restrict your response to 500 words per statement) </t>
  </si>
  <si>
    <t>2.1</t>
  </si>
  <si>
    <t>2.20</t>
  </si>
  <si>
    <t>2.24</t>
  </si>
  <si>
    <t>4.1</t>
  </si>
  <si>
    <t>4.2</t>
  </si>
  <si>
    <t>4.3</t>
  </si>
  <si>
    <t>SECTION 1: END-TO-END SOLUTION</t>
  </si>
  <si>
    <t>General Slide Scanning Requirements</t>
  </si>
  <si>
    <t>The scanning system must be able to scan standard sized slides (25.5 x 75.5 x 1.0 mm).</t>
  </si>
  <si>
    <t>The scanning system must accurately reproduce all the tissue on the slide regardless of its location, stain intensity or tissue type.</t>
  </si>
  <si>
    <t>The scanning system must be capable of switching between whole slide high resolution scanning and tissue detecting scanning.</t>
  </si>
  <si>
    <t>The scanning system must provide case assignment for multiple slides where slides are automatically sorted into their individual cases for assignment to the nominated or requesting pathologist.</t>
  </si>
  <si>
    <t>Laboratory staff must not be required as part of the automated system to manually adjust certain settings (e.g. focus points, scanning areas, speed of scan) on the scanners.</t>
  </si>
  <si>
    <t>The scanning system must be compatible with both glass and film coverslips.</t>
  </si>
  <si>
    <t>2.25</t>
  </si>
  <si>
    <t>2.26</t>
  </si>
  <si>
    <t>2.27</t>
  </si>
  <si>
    <r>
      <rPr>
        <sz val="9"/>
        <color theme="1"/>
        <rFont val="Wingdings"/>
        <charset val="2"/>
      </rPr>
      <t xml:space="preserve"> </t>
    </r>
    <r>
      <rPr>
        <sz val="9"/>
        <color theme="1"/>
        <rFont val="Calibri"/>
        <family val="2"/>
        <scheme val="minor"/>
      </rPr>
      <t>Common reasons for unplanned interruptions to scanning and the length of down times to resolve these issues;</t>
    </r>
  </si>
  <si>
    <r>
      <rPr>
        <sz val="9"/>
        <color theme="1"/>
        <rFont val="Wingdings"/>
        <charset val="2"/>
      </rPr>
      <t xml:space="preserve"> </t>
    </r>
    <r>
      <rPr>
        <sz val="9"/>
        <color theme="1"/>
        <rFont val="Calibri"/>
        <family val="2"/>
        <scheme val="minor"/>
      </rPr>
      <t>Tissue types which are more prone to failure.</t>
    </r>
  </si>
  <si>
    <t>•   Electrical port requirements;</t>
  </si>
  <si>
    <t>The slide scanning system proposed must be capable of scanning mega-slides (76 x 52 x 1-1.2mm) and frozen sections (‘non-standard slides’).</t>
  </si>
  <si>
    <t>The scanning system proposed for mega-slides must be suitable for the volumes shown in Annex 1.</t>
  </si>
  <si>
    <t>The IMS must allow administrative staff to compile MDT listings of cases.</t>
  </si>
  <si>
    <t>A placeholder/indicator must be visible for missing slides within an incomplete case including unscanned slides /slides that require rescanning/pending further slide requests such as levels, immunohistochemistry, special stains.</t>
  </si>
  <si>
    <t>The IMS must provide an alert to the pathologist where patients have had previous samples that have been scanned and it must be possible to examine these slides alongside slides from the current case with minimum input steps from viewing the current sample.</t>
  </si>
  <si>
    <t xml:space="preserve">When cases have been reported and completed by the pathologist they must be removed from the active work list. </t>
  </si>
  <si>
    <t>The IMS must produce a low-magnification image of all the slides a case has in a ‘virtual slide tray’ as selected by the pathologist.</t>
  </si>
  <si>
    <t>The IMS must allow annotations that:</t>
  </si>
  <si>
    <r>
      <rPr>
        <sz val="9"/>
        <color theme="1"/>
        <rFont val="Wingdings"/>
        <charset val="2"/>
      </rPr>
      <t></t>
    </r>
    <r>
      <rPr>
        <sz val="9"/>
        <color theme="1"/>
        <rFont val="Calibri"/>
        <family val="2"/>
      </rPr>
      <t xml:space="preserve">   </t>
    </r>
    <r>
      <rPr>
        <sz val="9"/>
        <color theme="1"/>
        <rFont val="Calibri"/>
        <family val="2"/>
        <scheme val="minor"/>
      </rPr>
      <t>Easily show the author of the annotation e.g. when hovering over the annotation; and</t>
    </r>
  </si>
  <si>
    <r>
      <rPr>
        <sz val="9"/>
        <color theme="1"/>
        <rFont val="Wingdings"/>
        <charset val="2"/>
      </rPr>
      <t></t>
    </r>
    <r>
      <rPr>
        <sz val="9"/>
        <color theme="1"/>
        <rFont val="Calibri"/>
        <family val="2"/>
      </rPr>
      <t xml:space="preserve">   </t>
    </r>
    <r>
      <rPr>
        <sz val="9"/>
        <color theme="1"/>
        <rFont val="Calibri"/>
        <family val="2"/>
        <scheme val="minor"/>
      </rPr>
      <t>Are displayed in thumbnail form when the case is opened for viewing.</t>
    </r>
  </si>
  <si>
    <t>3.18</t>
  </si>
  <si>
    <t>3.19</t>
  </si>
  <si>
    <t>3.20</t>
  </si>
  <si>
    <t>3.21</t>
  </si>
  <si>
    <t>3.22</t>
  </si>
  <si>
    <t>The system must be able to respond to variable speeds or interruptions to data transfer during the export process.</t>
  </si>
  <si>
    <t>4.3a</t>
  </si>
  <si>
    <t>4.3b</t>
  </si>
  <si>
    <t>4.3c</t>
  </si>
  <si>
    <t>4.3d</t>
  </si>
  <si>
    <t>4.3e</t>
  </si>
  <si>
    <t>4.3f</t>
  </si>
  <si>
    <t>It is desirable that the bidirectional LIMS interface also enables:</t>
  </si>
  <si>
    <r>
      <rPr>
        <sz val="9"/>
        <color theme="1"/>
        <rFont val="Wingdings"/>
        <charset val="2"/>
      </rPr>
      <t xml:space="preserve"> </t>
    </r>
    <r>
      <rPr>
        <sz val="9"/>
        <color theme="1"/>
        <rFont val="Calibri"/>
        <family val="2"/>
        <scheme val="minor"/>
      </rPr>
      <t>When viewing a case in the Image Management System, the pathologist is presented with clinical details, macroscopic images, macroscopic details recorded for that case.</t>
    </r>
  </si>
  <si>
    <r>
      <rPr>
        <sz val="9"/>
        <color theme="1"/>
        <rFont val="Wingdings"/>
        <charset val="2"/>
      </rPr>
      <t></t>
    </r>
    <r>
      <rPr>
        <sz val="9"/>
        <color theme="1"/>
        <rFont val="Calibri"/>
        <family val="2"/>
      </rPr>
      <t xml:space="preserve">   </t>
    </r>
    <r>
      <rPr>
        <sz val="9"/>
        <color theme="1"/>
        <rFont val="Calibri"/>
        <family val="2"/>
        <scheme val="minor"/>
      </rPr>
      <t>When viewing a case in the Image Management System, the pathologist is presented with clinical details, macroscopic images, macroscopic details recorded for any relevant previous cases.</t>
    </r>
  </si>
  <si>
    <t>SECTION 5: WORKSTATIONS</t>
  </si>
  <si>
    <t>5.1</t>
  </si>
  <si>
    <t>4.3g</t>
  </si>
  <si>
    <t>SECTION 6: IT INFRASTRUCTURE</t>
  </si>
  <si>
    <t>7.1</t>
  </si>
  <si>
    <t>7.2</t>
  </si>
  <si>
    <t>7.3</t>
  </si>
  <si>
    <t>7.4</t>
  </si>
  <si>
    <t>7.5</t>
  </si>
  <si>
    <t>7.6</t>
  </si>
  <si>
    <t>SECTION 8: APPLICATION PROGRAMME INTERFACE</t>
  </si>
  <si>
    <t>8.1</t>
  </si>
  <si>
    <t>8.2</t>
  </si>
  <si>
    <t>8.3</t>
  </si>
  <si>
    <t>An API which provides for the application of third party software to the platform is required.</t>
  </si>
  <si>
    <t>10.1</t>
  </si>
  <si>
    <t>12.1</t>
  </si>
  <si>
    <t>12.2</t>
  </si>
  <si>
    <t>12.3</t>
  </si>
  <si>
    <t>Records of the implementation process and training provided must be maintained and shared with the laboratory on a timely basis.</t>
  </si>
  <si>
    <t>SECTION 13: QUALITY CONTROL, STANDARDS AND REGULATORY COMPLIANCE</t>
  </si>
  <si>
    <t>13.1</t>
  </si>
  <si>
    <t>13.2</t>
  </si>
  <si>
    <t>13.3</t>
  </si>
  <si>
    <t>13.4</t>
  </si>
  <si>
    <t>13.5</t>
  </si>
  <si>
    <t>The Digital Pathology Solution must have the ability to provide evidence for measures of uncertainty, ISO accreditation, calibration certifications where appropriate and evidence that the system is fit for purpose.</t>
  </si>
  <si>
    <t>The scanners must have monitoring of all aspects of scanner performance (speed, error rates etc.), and have suitable built-in scanner checks and quality control of all key areas of testing.</t>
  </si>
  <si>
    <t>The Digital Pathology Solution must:</t>
  </si>
  <si>
    <t>13.4a</t>
  </si>
  <si>
    <t>13.4b</t>
  </si>
  <si>
    <r>
      <rPr>
        <sz val="9"/>
        <color theme="1"/>
        <rFont val="Wingdings"/>
        <charset val="2"/>
      </rPr>
      <t></t>
    </r>
    <r>
      <rPr>
        <sz val="9"/>
        <color theme="1"/>
        <rFont val="Calibri"/>
        <family val="2"/>
      </rPr>
      <t xml:space="preserve">   </t>
    </r>
    <r>
      <rPr>
        <sz val="9"/>
        <color theme="1"/>
        <rFont val="Calibri"/>
        <family val="2"/>
        <scheme val="minor"/>
      </rPr>
      <t>Be built based upon international standards to ensure the longest possible life cycle for the solution and prevent vendor lock-in ;</t>
    </r>
  </si>
  <si>
    <t>•   Deploy WSI scanners (together with associated software) that have the CE Mark for In Vitro Diagnostics (IVD) i.e. conform to prevailing CE/IVD standards.</t>
  </si>
  <si>
    <t>13.6</t>
  </si>
  <si>
    <t>13.7</t>
  </si>
  <si>
    <t>13.8</t>
  </si>
  <si>
    <t>13.5a</t>
  </si>
  <si>
    <t>13.5b</t>
  </si>
  <si>
    <t>13.5c</t>
  </si>
  <si>
    <t>13.5d</t>
  </si>
  <si>
    <r>
      <rPr>
        <sz val="9"/>
        <color theme="1"/>
        <rFont val="Wingdings"/>
        <charset val="2"/>
      </rPr>
      <t></t>
    </r>
    <r>
      <rPr>
        <sz val="9"/>
        <color theme="1"/>
        <rFont val="Calibri"/>
        <family val="2"/>
      </rPr>
      <t xml:space="preserve">   </t>
    </r>
    <r>
      <rPr>
        <sz val="9"/>
        <color theme="1"/>
        <rFont val="Calibri"/>
        <family val="2"/>
        <scheme val="minor"/>
      </rPr>
      <t>ISO 15189 – Medical Laboratories requirements for Quality and Competence</t>
    </r>
  </si>
  <si>
    <r>
      <rPr>
        <sz val="9"/>
        <color theme="1"/>
        <rFont val="Wingdings"/>
        <charset val="2"/>
      </rPr>
      <t></t>
    </r>
    <r>
      <rPr>
        <sz val="9"/>
        <color theme="1"/>
        <rFont val="Calibri"/>
        <family val="2"/>
      </rPr>
      <t xml:space="preserve">   </t>
    </r>
    <r>
      <rPr>
        <sz val="9"/>
        <color theme="1"/>
        <rFont val="Calibri"/>
        <family val="2"/>
        <scheme val="minor"/>
      </rPr>
      <t xml:space="preserve">ISO 13485:2003 Medical Devices - Quality Management Systems </t>
    </r>
  </si>
  <si>
    <r>
      <rPr>
        <sz val="9"/>
        <color theme="1"/>
        <rFont val="Wingdings"/>
        <charset val="2"/>
      </rPr>
      <t></t>
    </r>
    <r>
      <rPr>
        <sz val="9"/>
        <color theme="1"/>
        <rFont val="Calibri"/>
        <family val="2"/>
      </rPr>
      <t xml:space="preserve">   </t>
    </r>
    <r>
      <rPr>
        <sz val="9"/>
        <color theme="1"/>
        <rFont val="Calibri"/>
        <family val="2"/>
        <scheme val="minor"/>
      </rPr>
      <t>ISO 23001 – Business Continuity Management</t>
    </r>
  </si>
  <si>
    <r>
      <rPr>
        <sz val="9"/>
        <color theme="1"/>
        <rFont val="Wingdings"/>
        <charset val="2"/>
      </rPr>
      <t></t>
    </r>
    <r>
      <rPr>
        <sz val="9"/>
        <color theme="1"/>
        <rFont val="Calibri"/>
        <family val="2"/>
      </rPr>
      <t xml:space="preserve">   </t>
    </r>
    <r>
      <rPr>
        <sz val="9"/>
        <color theme="1"/>
        <rFont val="Calibri"/>
        <family val="2"/>
        <scheme val="minor"/>
      </rPr>
      <t xml:space="preserve">ICC standard for colour management </t>
    </r>
  </si>
  <si>
    <t>The Digital Pathology system must comply with Integrating Healthcare Enterprise standards:</t>
  </si>
  <si>
    <t>13.6a</t>
  </si>
  <si>
    <t>13.6b</t>
  </si>
  <si>
    <t>13.6c</t>
  </si>
  <si>
    <t>13.6d</t>
  </si>
  <si>
    <r>
      <rPr>
        <sz val="9"/>
        <color theme="1"/>
        <rFont val="Wingdings"/>
        <charset val="2"/>
      </rPr>
      <t></t>
    </r>
    <r>
      <rPr>
        <sz val="9"/>
        <color theme="1"/>
        <rFont val="Calibri"/>
        <family val="2"/>
      </rPr>
      <t xml:space="preserve">   </t>
    </r>
    <r>
      <rPr>
        <sz val="9"/>
        <color theme="1"/>
        <rFont val="Calibri"/>
        <family val="2"/>
        <scheme val="minor"/>
      </rPr>
      <t>Health Level Seven version 2.8 (www.hl7.org) framework for the transfer information between healthcare systems</t>
    </r>
  </si>
  <si>
    <r>
      <rPr>
        <sz val="9"/>
        <color theme="1"/>
        <rFont val="Wingdings"/>
        <charset val="2"/>
      </rPr>
      <t></t>
    </r>
    <r>
      <rPr>
        <sz val="9"/>
        <color theme="1"/>
        <rFont val="Calibri"/>
        <family val="2"/>
      </rPr>
      <t xml:space="preserve">   </t>
    </r>
    <r>
      <rPr>
        <sz val="9"/>
        <color theme="1"/>
        <rFont val="Calibri"/>
        <family val="2"/>
        <scheme val="minor"/>
      </rPr>
      <t>Fast Healthcare Interoperability Resources (FHIR) standards</t>
    </r>
  </si>
  <si>
    <t xml:space="preserve">•   NHS code of connection from the NHSIA </t>
  </si>
  <si>
    <t>•   NHS Digital HSCN third-party access restrictions</t>
  </si>
  <si>
    <t>13.7a</t>
  </si>
  <si>
    <t>13.7b</t>
  </si>
  <si>
    <t>13.7c</t>
  </si>
  <si>
    <t>The Digital Pathology system must comply coding standards:</t>
  </si>
  <si>
    <r>
      <rPr>
        <sz val="9"/>
        <color theme="1"/>
        <rFont val="Wingdings"/>
        <charset val="2"/>
      </rPr>
      <t></t>
    </r>
    <r>
      <rPr>
        <sz val="9"/>
        <color theme="1"/>
        <rFont val="Calibri"/>
        <family val="2"/>
      </rPr>
      <t xml:space="preserve">   </t>
    </r>
    <r>
      <rPr>
        <sz val="9"/>
        <color theme="1"/>
        <rFont val="Calibri"/>
        <family val="2"/>
        <scheme val="minor"/>
      </rPr>
      <t>ISO 17025/2017 laboratory test calibration</t>
    </r>
  </si>
  <si>
    <t xml:space="preserve">•   SNOMED CT (Systematised Nomenclature of Medicine -- Clinical Terms) </t>
  </si>
  <si>
    <t>•   NHS number standards – ISB0149</t>
  </si>
  <si>
    <t>13.8a</t>
  </si>
  <si>
    <t>13.8b</t>
  </si>
  <si>
    <t>13.8c</t>
  </si>
  <si>
    <r>
      <rPr>
        <sz val="9"/>
        <color theme="1"/>
        <rFont val="Wingdings"/>
        <charset val="2"/>
      </rPr>
      <t></t>
    </r>
    <r>
      <rPr>
        <sz val="9"/>
        <color theme="1"/>
        <rFont val="Calibri"/>
        <family val="2"/>
      </rPr>
      <t xml:space="preserve">   </t>
    </r>
    <r>
      <rPr>
        <sz val="9"/>
        <color theme="1"/>
        <rFont val="Calibri"/>
        <family val="2"/>
        <scheme val="minor"/>
      </rPr>
      <t>Provide adequate documentation (user manuals etc.) required to help the digital laboratories meet its designated quality standards</t>
    </r>
  </si>
  <si>
    <t>•   Be ISO 27001 Information Security Management accredited Be ISO 9001 Quality Management System accredited</t>
  </si>
  <si>
    <r>
      <rPr>
        <sz val="9"/>
        <color theme="1"/>
        <rFont val="Wingdings"/>
        <charset val="2"/>
      </rPr>
      <t></t>
    </r>
    <r>
      <rPr>
        <sz val="9"/>
        <color theme="1"/>
        <rFont val="Calibri"/>
        <family val="2"/>
      </rPr>
      <t xml:space="preserve">   </t>
    </r>
    <r>
      <rPr>
        <sz val="9"/>
        <color theme="1"/>
        <rFont val="Calibri"/>
        <family val="2"/>
        <scheme val="minor"/>
      </rPr>
      <t>Be ISO 22301 Business Continuity accredited.</t>
    </r>
  </si>
  <si>
    <t>SECTION 14: SECURITY AND INFORMATION GOVERNANCE</t>
  </si>
  <si>
    <t>14.1</t>
  </si>
  <si>
    <t>14.2</t>
  </si>
  <si>
    <t>14.3</t>
  </si>
  <si>
    <t>14.4</t>
  </si>
  <si>
    <t>14.5</t>
  </si>
  <si>
    <r>
      <rPr>
        <sz val="9"/>
        <color theme="1"/>
        <rFont val="Wingdings"/>
        <charset val="2"/>
      </rPr>
      <t></t>
    </r>
    <r>
      <rPr>
        <sz val="9"/>
        <color theme="1"/>
        <rFont val="Calibri"/>
        <family val="2"/>
      </rPr>
      <t xml:space="preserve">   </t>
    </r>
    <r>
      <rPr>
        <sz val="9"/>
        <color theme="1"/>
        <rFont val="Calibri"/>
        <family val="2"/>
        <scheme val="minor"/>
      </rPr>
      <t>Ensure that all new processes, services, information systems, and other relevant information assets are developed and implemented in a secure and structured manner, and comply with Information Governance (IG) security accreditation, information quality and confidentiality and data protection requirements;</t>
    </r>
  </si>
  <si>
    <r>
      <rPr>
        <sz val="9"/>
        <color theme="1"/>
        <rFont val="Wingdings"/>
        <charset val="2"/>
      </rPr>
      <t></t>
    </r>
    <r>
      <rPr>
        <sz val="9"/>
        <color theme="1"/>
        <rFont val="Calibri"/>
        <family val="2"/>
      </rPr>
      <t xml:space="preserve">  </t>
    </r>
    <r>
      <rPr>
        <sz val="9"/>
        <color theme="1"/>
        <rFont val="Calibri"/>
        <family val="2"/>
        <scheme val="minor"/>
      </rPr>
      <t>Maintain procedures to detect, manage and resolve information incidents or breaches and ensure that the Authority is adequately informed and involved as appropriate;</t>
    </r>
  </si>
  <si>
    <r>
      <rPr>
        <sz val="9"/>
        <color theme="1"/>
        <rFont val="Wingdings"/>
        <charset val="2"/>
      </rPr>
      <t></t>
    </r>
    <r>
      <rPr>
        <sz val="9"/>
        <color theme="1"/>
        <rFont val="Calibri"/>
        <family val="2"/>
      </rPr>
      <t xml:space="preserve">  </t>
    </r>
    <r>
      <rPr>
        <sz val="9"/>
        <color theme="1"/>
        <rFont val="Calibri"/>
        <family val="2"/>
        <scheme val="minor"/>
      </rPr>
      <t>Regularly test the security posture using static and dynamic techniques and report to the contracting authority;</t>
    </r>
  </si>
  <si>
    <r>
      <rPr>
        <sz val="9"/>
        <color theme="1"/>
        <rFont val="Wingdings"/>
        <charset val="2"/>
      </rPr>
      <t></t>
    </r>
    <r>
      <rPr>
        <sz val="9"/>
        <color theme="1"/>
        <rFont val="Calibri"/>
        <family val="2"/>
      </rPr>
      <t xml:space="preserve">   </t>
    </r>
    <r>
      <rPr>
        <sz val="9"/>
        <color theme="1"/>
        <rFont val="Calibri"/>
        <family val="2"/>
        <scheme val="minor"/>
      </rPr>
      <t>Assess software products against de-facto standards and guidelines and report on the outcomes of those assessment as requested;</t>
    </r>
  </si>
  <si>
    <r>
      <rPr>
        <sz val="9"/>
        <color theme="1"/>
        <rFont val="Wingdings"/>
        <charset val="2"/>
      </rPr>
      <t></t>
    </r>
    <r>
      <rPr>
        <sz val="9"/>
        <color theme="1"/>
        <rFont val="Calibri"/>
        <family val="2"/>
      </rPr>
      <t xml:space="preserve">   </t>
    </r>
    <r>
      <rPr>
        <sz val="9"/>
        <color theme="1"/>
        <rFont val="Calibri"/>
        <family val="2"/>
        <scheme val="minor"/>
      </rPr>
      <t>Employ a secure software development lifecycle with a clear segregation between development and production environments – software, infrastructure, networks and data;</t>
    </r>
  </si>
  <si>
    <r>
      <rPr>
        <sz val="9"/>
        <color theme="1"/>
        <rFont val="Wingdings"/>
        <charset val="2"/>
      </rPr>
      <t></t>
    </r>
    <r>
      <rPr>
        <sz val="9"/>
        <color theme="1"/>
        <rFont val="Calibri"/>
        <family val="2"/>
      </rPr>
      <t xml:space="preserve">   </t>
    </r>
    <r>
      <rPr>
        <sz val="9"/>
        <color theme="1"/>
        <rFont val="Calibri"/>
        <family val="2"/>
        <scheme val="minor"/>
      </rPr>
      <t>Actively manage the security of its technology supply chain;</t>
    </r>
  </si>
  <si>
    <r>
      <rPr>
        <sz val="9"/>
        <color theme="1"/>
        <rFont val="Wingdings"/>
        <charset val="2"/>
      </rPr>
      <t></t>
    </r>
    <r>
      <rPr>
        <sz val="9"/>
        <color theme="1"/>
        <rFont val="Calibri"/>
        <family val="2"/>
      </rPr>
      <t xml:space="preserve">   </t>
    </r>
    <r>
      <rPr>
        <sz val="9"/>
        <color theme="1"/>
        <rFont val="Calibri"/>
        <family val="2"/>
        <scheme val="minor"/>
      </rPr>
      <t>Maintain records of remote support activity to the level of individual support engineers;</t>
    </r>
  </si>
  <si>
    <r>
      <rPr>
        <sz val="9"/>
        <color theme="1"/>
        <rFont val="Wingdings"/>
        <charset val="2"/>
      </rPr>
      <t></t>
    </r>
    <r>
      <rPr>
        <sz val="9"/>
        <color theme="1"/>
        <rFont val="Calibri"/>
        <family val="2"/>
      </rPr>
      <t xml:space="preserve">   </t>
    </r>
    <r>
      <rPr>
        <sz val="9"/>
        <color theme="1"/>
        <rFont val="Calibri"/>
        <family val="2"/>
        <scheme val="minor"/>
      </rPr>
      <t>Ensure all of its staff have cyber security awareness training that is in line with their levels of skill and duties;</t>
    </r>
  </si>
  <si>
    <r>
      <rPr>
        <sz val="9"/>
        <color theme="1"/>
        <rFont val="Wingdings"/>
        <charset val="2"/>
      </rPr>
      <t></t>
    </r>
    <r>
      <rPr>
        <sz val="9"/>
        <color theme="1"/>
        <rFont val="Calibri"/>
        <family val="2"/>
      </rPr>
      <t xml:space="preserve">   </t>
    </r>
    <r>
      <rPr>
        <sz val="9"/>
        <color theme="1"/>
        <rFont val="Calibri"/>
        <family val="2"/>
        <scheme val="minor"/>
      </rPr>
      <t>Ensure the confidentiality, integrity and availability of data whilst stored; and</t>
    </r>
  </si>
  <si>
    <r>
      <rPr>
        <sz val="9"/>
        <color theme="1"/>
        <rFont val="Wingdings"/>
        <charset val="2"/>
      </rPr>
      <t></t>
    </r>
    <r>
      <rPr>
        <sz val="9"/>
        <color theme="1"/>
        <rFont val="Calibri"/>
        <family val="2"/>
      </rPr>
      <t xml:space="preserve">   </t>
    </r>
    <r>
      <rPr>
        <sz val="9"/>
        <color theme="1"/>
        <rFont val="Calibri"/>
        <family val="2"/>
        <scheme val="minor"/>
      </rPr>
      <t>State the preferred back-up process and disaster recovery mechanisms.</t>
    </r>
  </si>
  <si>
    <t>15.1</t>
  </si>
  <si>
    <t>15.2</t>
  </si>
  <si>
    <t>15.3</t>
  </si>
  <si>
    <t>15.4</t>
  </si>
  <si>
    <t>15.5</t>
  </si>
  <si>
    <t>15.6</t>
  </si>
  <si>
    <t>15.7</t>
  </si>
  <si>
    <t>15.8</t>
  </si>
  <si>
    <t>15.9</t>
  </si>
  <si>
    <t>15.10</t>
  </si>
  <si>
    <t>15.12</t>
  </si>
  <si>
    <t>15.13</t>
  </si>
  <si>
    <t>15.14</t>
  </si>
  <si>
    <t>15.15</t>
  </si>
  <si>
    <t>15.16</t>
  </si>
  <si>
    <t>15.17</t>
  </si>
  <si>
    <t>General</t>
  </si>
  <si>
    <t>The maintenance and support service must include all hardware repairs.</t>
  </si>
  <si>
    <t>All software/middleware will be under version control.</t>
  </si>
  <si>
    <t xml:space="preserve">The maintenance and support service must include provision for remote service access. </t>
  </si>
  <si>
    <t>IT</t>
  </si>
  <si>
    <t>16.1</t>
  </si>
  <si>
    <t>Mega-slide and frozen section requirements</t>
  </si>
  <si>
    <t>Service and maintenance work must be performed by qualified engineers certified to work on the proposed Digital Pathology Solution.</t>
  </si>
  <si>
    <t>The scanning system must include an exception reporting mechanism available to monitor and detect variation in reporting for the following areas:</t>
  </si>
  <si>
    <t xml:space="preserve">The IMS must be able to export WSI from individual slides, entire cases and batches of cases. </t>
  </si>
  <si>
    <t>Business Continuity</t>
  </si>
  <si>
    <t>15.18</t>
  </si>
  <si>
    <t>15.19</t>
  </si>
  <si>
    <t>15.20</t>
  </si>
  <si>
    <t>SECTION 7: IT INTEROPERABILITY</t>
  </si>
  <si>
    <t>Section Name</t>
  </si>
  <si>
    <t>Section Ref.</t>
  </si>
  <si>
    <t>%Score</t>
  </si>
  <si>
    <t>End-to-end</t>
  </si>
  <si>
    <t>Slide Scanning</t>
  </si>
  <si>
    <t>Image Management Software</t>
  </si>
  <si>
    <t>IT Interopability</t>
  </si>
  <si>
    <t>Application Programme Interface</t>
  </si>
  <si>
    <t>Long-term archiving solution</t>
  </si>
  <si>
    <t>Research and Innovation</t>
  </si>
  <si>
    <t>Training</t>
  </si>
  <si>
    <t>Quality control, standards and regulatory compliance</t>
  </si>
  <si>
    <t>Security and Information Governance</t>
  </si>
  <si>
    <t>Maintenance, Service Support and Business Continuity</t>
  </si>
  <si>
    <t>Desirables</t>
  </si>
  <si>
    <t xml:space="preserve"> Bidirectional Interface with Laboratory Information Management System (LIMS)</t>
  </si>
  <si>
    <t>Workstations</t>
  </si>
  <si>
    <t>IT Infrastructure</t>
  </si>
  <si>
    <t>Implementation and Installation</t>
  </si>
  <si>
    <t>Total</t>
  </si>
  <si>
    <t>Scanner Desirables</t>
  </si>
  <si>
    <t>IMS Desirables</t>
  </si>
  <si>
    <t>It is desirable that the IMS allows annotations that:</t>
  </si>
  <si>
    <t>16.2</t>
  </si>
  <si>
    <t>16.3</t>
  </si>
  <si>
    <t>16.4</t>
  </si>
  <si>
    <t>16.5</t>
  </si>
  <si>
    <t>Section Weighting</t>
  </si>
  <si>
    <t>Bidirectional interface with LIMS Desirables</t>
  </si>
  <si>
    <t>Pass/Fail</t>
  </si>
  <si>
    <t>2.7a</t>
  </si>
  <si>
    <t>2.7b</t>
  </si>
  <si>
    <t>2.7c</t>
  </si>
  <si>
    <t>15.11</t>
  </si>
  <si>
    <t>The scanning system must have the ability to automatically identify failed slide scans without interrupting the batch scanning and provide a list of the failed slide scans.</t>
  </si>
  <si>
    <t>3.23</t>
  </si>
  <si>
    <t>3.24</t>
  </si>
  <si>
    <t>3.25</t>
  </si>
  <si>
    <t>3.26</t>
  </si>
  <si>
    <t>Yes</t>
  </si>
  <si>
    <t>12.4</t>
  </si>
  <si>
    <t> The Digital Pathology Solution must comply with GDPR and have data protection built in by design.</t>
  </si>
  <si>
    <t>14.6</t>
  </si>
  <si>
    <t>14.6a</t>
  </si>
  <si>
    <t>14.6b</t>
  </si>
  <si>
    <t>14.6c</t>
  </si>
  <si>
    <t>14.6d</t>
  </si>
  <si>
    <t>14.6e</t>
  </si>
  <si>
    <t>14.6f</t>
  </si>
  <si>
    <t>14.6g</t>
  </si>
  <si>
    <t>14.6h</t>
  </si>
  <si>
    <t>14.6i</t>
  </si>
  <si>
    <t>12.5</t>
  </si>
  <si>
    <t>15.21</t>
  </si>
  <si>
    <t>15.22</t>
  </si>
  <si>
    <t>15.23</t>
  </si>
  <si>
    <t>15.24</t>
  </si>
  <si>
    <t>Server</t>
  </si>
  <si>
    <t>Role</t>
  </si>
  <si>
    <t>Operating System</t>
  </si>
  <si>
    <t>Middleware / SQL</t>
  </si>
  <si>
    <t>Notes</t>
  </si>
  <si>
    <t>server xxx01</t>
  </si>
  <si>
    <t>web server</t>
  </si>
  <si>
    <t xml:space="preserve">Windows 2019 Standard </t>
  </si>
  <si>
    <t>200GB</t>
  </si>
  <si>
    <t>8vCPU</t>
  </si>
  <si>
    <t>16GB</t>
  </si>
  <si>
    <t>SQL Server 2018 Std</t>
  </si>
  <si>
    <t>No</t>
  </si>
  <si>
    <t>Database service</t>
  </si>
  <si>
    <t>server xxx02</t>
  </si>
  <si>
    <t>100GB</t>
  </si>
  <si>
    <t>8GB</t>
  </si>
  <si>
    <t>IIS</t>
  </si>
  <si>
    <t>GPU Needed to drive render service</t>
  </si>
  <si>
    <t>server xxx03</t>
  </si>
  <si>
    <t>RHEL7</t>
  </si>
  <si>
    <t>Apache</t>
  </si>
  <si>
    <t>RHEL Web Service</t>
  </si>
  <si>
    <t>server xxx04</t>
  </si>
  <si>
    <t>server xxx05</t>
  </si>
  <si>
    <t>server xxx06</t>
  </si>
  <si>
    <t>server xxx07</t>
  </si>
  <si>
    <t>server xxx08</t>
  </si>
  <si>
    <t>server xxx09</t>
  </si>
  <si>
    <t>server xxx10</t>
  </si>
  <si>
    <t>server xxx11</t>
  </si>
  <si>
    <t>server xxx12</t>
  </si>
  <si>
    <t>DP Server Template</t>
  </si>
  <si>
    <t>Storage Tier</t>
  </si>
  <si>
    <t>Storage Type</t>
  </si>
  <si>
    <t>Servers</t>
  </si>
  <si>
    <t>Flash</t>
  </si>
  <si>
    <t>Working</t>
  </si>
  <si>
    <t>Hybrid</t>
  </si>
  <si>
    <t>Archive</t>
  </si>
  <si>
    <t>Instructions to Bidders</t>
  </si>
  <si>
    <t>6.1</t>
  </si>
  <si>
    <t>6.2</t>
  </si>
  <si>
    <t>6.3</t>
  </si>
  <si>
    <t>6.4</t>
  </si>
  <si>
    <t>6.5</t>
  </si>
  <si>
    <t>6.7</t>
  </si>
  <si>
    <t>6.9</t>
  </si>
  <si>
    <t>6.10</t>
  </si>
  <si>
    <t>6.11</t>
  </si>
  <si>
    <t>6.12</t>
  </si>
  <si>
    <t>6.13</t>
  </si>
  <si>
    <t>6.14</t>
  </si>
  <si>
    <t>6.15</t>
  </si>
  <si>
    <t>n/a</t>
  </si>
  <si>
    <t>Standard slides</t>
  </si>
  <si>
    <t>Year 1</t>
  </si>
  <si>
    <t>Year 2</t>
  </si>
  <si>
    <t>Year 3</t>
  </si>
  <si>
    <t>Year 4</t>
  </si>
  <si>
    <t>Year 5</t>
  </si>
  <si>
    <t>Average file size for a megaslide slide containing 60x50mm tissue (scanning area) with a scanning resolution equivalent to x400 magnification with a 0.25 µm per pixel as a minimum.</t>
  </si>
  <si>
    <t>Please add any further assumptions used</t>
  </si>
  <si>
    <t>DP Storage Template</t>
  </si>
  <si>
    <t>SECTION 4: BIDIRECTIONAL HL7 INTERFACE AND WORKFLOW INTEGRATION WITH THE LABORATORY INFORMATION MANAGEMENT SYSTEM 15%</t>
  </si>
  <si>
    <t>4.3h</t>
  </si>
  <si>
    <t>4.6a</t>
  </si>
  <si>
    <t>4.6b</t>
  </si>
  <si>
    <t>Initial GB Capacity (Year 1)</t>
  </si>
  <si>
    <t>PART A- STORAGE REQUIREMENTS FOR SLIDES DIGITISED AS PART OF CAPITAL FUNDING GRANT</t>
  </si>
  <si>
    <t>PART B- STORAGE REQUIREMENTS FOR 100% OF THE WORKLOAD</t>
  </si>
  <si>
    <t>Assumptions/Notes</t>
  </si>
  <si>
    <t>6.16</t>
  </si>
  <si>
    <t>6.17</t>
  </si>
  <si>
    <r>
      <t xml:space="preserve">Red text </t>
    </r>
    <r>
      <rPr>
        <sz val="11"/>
        <rFont val="Calibri"/>
        <family val="2"/>
        <scheme val="minor"/>
      </rPr>
      <t>for illustrative purposes only</t>
    </r>
  </si>
  <si>
    <t>Average file size for a standard slide containing 15 x 30mm tissue (scanning area) with a scanning resolution equivalent to x400 magnification with a 0.25 µm per pixel as a minimum.</t>
  </si>
  <si>
    <t>Average file size for a frozen section containing 15 x 30mm tissue (scanning area) with a scanning resolution equivalent to x400 magnification with a 0.25 µm per pixel as a minimum.</t>
  </si>
  <si>
    <t>Frozen sections</t>
  </si>
  <si>
    <t xml:space="preserve">Total </t>
  </si>
  <si>
    <t>Mega slides</t>
  </si>
  <si>
    <r>
      <t xml:space="preserve">Table 4 - </t>
    </r>
    <r>
      <rPr>
        <sz val="14"/>
        <rFont val="Calibri"/>
        <family val="2"/>
        <scheme val="minor"/>
      </rPr>
      <t>Storage requirements based on Table 3 (</t>
    </r>
    <r>
      <rPr>
        <sz val="14"/>
        <color rgb="FFFF0000"/>
        <rFont val="Calibri"/>
        <family val="2"/>
        <scheme val="minor"/>
      </rPr>
      <t>red text</t>
    </r>
    <r>
      <rPr>
        <sz val="14"/>
        <rFont val="Calibri"/>
        <family val="2"/>
        <scheme val="minor"/>
      </rPr>
      <t xml:space="preserve"> for illustrative purposes only)</t>
    </r>
  </si>
  <si>
    <r>
      <t xml:space="preserve">Table 2 - </t>
    </r>
    <r>
      <rPr>
        <sz val="14"/>
        <rFont val="Calibri"/>
        <family val="2"/>
        <scheme val="minor"/>
      </rPr>
      <t>Storage requirements based on Table 1 (</t>
    </r>
    <r>
      <rPr>
        <sz val="14"/>
        <color rgb="FFFF0000"/>
        <rFont val="Calibri"/>
        <family val="2"/>
        <scheme val="minor"/>
      </rPr>
      <t>red text</t>
    </r>
    <r>
      <rPr>
        <sz val="14"/>
        <rFont val="Calibri"/>
        <family val="2"/>
        <scheme val="minor"/>
      </rPr>
      <t xml:space="preserve"> for illustrative purposes only)</t>
    </r>
  </si>
  <si>
    <r>
      <t xml:space="preserve">Table 1 - </t>
    </r>
    <r>
      <rPr>
        <sz val="14"/>
        <rFont val="Calibri"/>
        <family val="2"/>
        <scheme val="minor"/>
      </rPr>
      <t>Number of slides digitised as part of capital funding grant</t>
    </r>
  </si>
  <si>
    <t>RAM Reqmt.</t>
  </si>
  <si>
    <t>GPU Reqmt.</t>
  </si>
  <si>
    <t>Storage Reqmt. GB</t>
  </si>
  <si>
    <t xml:space="preserve">CPU Reqmt. </t>
  </si>
  <si>
    <r>
      <t xml:space="preserve">Table 5 - </t>
    </r>
    <r>
      <rPr>
        <sz val="14"/>
        <rFont val="Calibri"/>
        <family val="2"/>
        <scheme val="minor"/>
      </rPr>
      <t>Assumptions</t>
    </r>
  </si>
  <si>
    <r>
      <rPr>
        <b/>
        <u/>
        <sz val="11"/>
        <color theme="1"/>
        <rFont val="Calibri"/>
        <family val="2"/>
        <scheme val="minor"/>
      </rPr>
      <t xml:space="preserve">Part A- Storage Requirements for slides digitised as part of capital funding grant
</t>
    </r>
    <r>
      <rPr>
        <sz val="11"/>
        <color theme="1"/>
        <rFont val="Calibri"/>
        <family val="2"/>
        <scheme val="minor"/>
      </rPr>
      <t xml:space="preserve">- In Part A, Bidders should estimate the data storage requirements for the volume of slides they are able to digitise within the budget of the capital funding grant (see commercial envelope).
- </t>
    </r>
    <r>
      <rPr>
        <b/>
        <sz val="11"/>
        <color theme="1"/>
        <rFont val="Calibri"/>
        <family val="2"/>
        <scheme val="minor"/>
      </rPr>
      <t>Table 1</t>
    </r>
    <r>
      <rPr>
        <sz val="11"/>
        <color theme="1"/>
        <rFont val="Calibri"/>
        <family val="2"/>
        <scheme val="minor"/>
      </rPr>
      <t xml:space="preserve"> must be completed to show the number of slides digitised and should match the capacity submitted as part of the commercial envelope (section A2- annual capacity).
- </t>
    </r>
    <r>
      <rPr>
        <b/>
        <sz val="11"/>
        <color theme="1"/>
        <rFont val="Calibri"/>
        <family val="2"/>
        <scheme val="minor"/>
      </rPr>
      <t>Table 2</t>
    </r>
    <r>
      <rPr>
        <sz val="11"/>
        <color theme="1"/>
        <rFont val="Calibri"/>
        <family val="2"/>
        <scheme val="minor"/>
      </rPr>
      <t xml:space="preserve"> should be completed to show the storage requirements based on the slide volumes provided in Table 1.
</t>
    </r>
    <r>
      <rPr>
        <b/>
        <u/>
        <sz val="11"/>
        <color theme="1"/>
        <rFont val="Calibri"/>
        <family val="2"/>
        <scheme val="minor"/>
      </rPr>
      <t>Part B- Storage Requirements for 100% of the workload</t>
    </r>
    <r>
      <rPr>
        <b/>
        <sz val="11"/>
        <color theme="1"/>
        <rFont val="Calibri"/>
        <family val="2"/>
        <scheme val="minor"/>
      </rPr>
      <t xml:space="preserve">
- </t>
    </r>
    <r>
      <rPr>
        <sz val="11"/>
        <color theme="1"/>
        <rFont val="Calibri"/>
        <family val="2"/>
        <scheme val="minor"/>
      </rPr>
      <t xml:space="preserve">In Part B, Bidders should provide thier data storage requirements for 100% of the workload.
- The projected slide volumes for 100% of the workload is shown in </t>
    </r>
    <r>
      <rPr>
        <b/>
        <sz val="11"/>
        <color theme="1"/>
        <rFont val="Calibri"/>
        <family val="2"/>
        <scheme val="minor"/>
      </rPr>
      <t>Table 3</t>
    </r>
    <r>
      <rPr>
        <sz val="11"/>
        <color theme="1"/>
        <rFont val="Calibri"/>
        <family val="2"/>
        <scheme val="minor"/>
      </rPr>
      <t xml:space="preserve">.
- </t>
    </r>
    <r>
      <rPr>
        <b/>
        <sz val="11"/>
        <color theme="1"/>
        <rFont val="Calibri"/>
        <family val="2"/>
        <scheme val="minor"/>
      </rPr>
      <t xml:space="preserve">Table 4 </t>
    </r>
    <r>
      <rPr>
        <sz val="11"/>
        <color theme="1"/>
        <rFont val="Calibri"/>
        <family val="2"/>
        <scheme val="minor"/>
      </rPr>
      <t xml:space="preserve">should be completed to show the storage requirements shown in Table 3.
</t>
    </r>
    <r>
      <rPr>
        <b/>
        <u/>
        <sz val="11"/>
        <color theme="1"/>
        <rFont val="Calibri"/>
        <family val="2"/>
        <scheme val="minor"/>
      </rPr>
      <t xml:space="preserve">Assumptions for Parts A and B
</t>
    </r>
    <r>
      <rPr>
        <sz val="11"/>
        <color theme="1"/>
        <rFont val="Calibri"/>
        <family val="2"/>
        <scheme val="minor"/>
      </rPr>
      <t xml:space="preserve">Bidders must use the following assumptions for both Parts A and  B.
- Estimates should assume digitisation from day 1 (i.e. no implementation phase)
- For </t>
    </r>
    <r>
      <rPr>
        <b/>
        <sz val="11"/>
        <color theme="1"/>
        <rFont val="Calibri"/>
        <family val="2"/>
        <scheme val="minor"/>
      </rPr>
      <t>standard slides</t>
    </r>
    <r>
      <rPr>
        <sz val="11"/>
        <color theme="1"/>
        <rFont val="Calibri"/>
        <family val="2"/>
        <scheme val="minor"/>
      </rPr>
      <t xml:space="preserve">, calculations should be based on a standard slide (25.5 x 75.5 x 1.0 mm) containing 15 x 30mm tissue (scanning area) with a scanning resolution equivalent to x400 magnification with a 0.25 µm per pixel as a minimum.
- For </t>
    </r>
    <r>
      <rPr>
        <b/>
        <sz val="11"/>
        <color theme="1"/>
        <rFont val="Calibri"/>
        <family val="2"/>
        <scheme val="minor"/>
      </rPr>
      <t>megaslides</t>
    </r>
    <r>
      <rPr>
        <sz val="11"/>
        <color theme="1"/>
        <rFont val="Calibri"/>
        <family val="2"/>
        <scheme val="minor"/>
      </rPr>
      <t xml:space="preserve">, calculations should be based on slides (76x52x1.2mm) containing 60 x 50mm tissue (scanning area) with a scanning resolution equivalent to x400 magnification with a 0.25 µm per pixel as a minimum.
- For </t>
    </r>
    <r>
      <rPr>
        <b/>
        <sz val="11"/>
        <color theme="1"/>
        <rFont val="Calibri"/>
        <family val="2"/>
        <scheme val="minor"/>
      </rPr>
      <t>frozen sections</t>
    </r>
    <r>
      <rPr>
        <sz val="11"/>
        <color theme="1"/>
        <rFont val="Calibri"/>
        <family val="2"/>
        <scheme val="minor"/>
      </rPr>
      <t xml:space="preserve">, calculations should be based on a standard slide (25.5 x 75.5 x 1.0 mm) containing 15 x 30mm tissue (scanning area) with a scanning resolution equivalent to x400 magnification with a 0.25 µm per pixel as a minimum.
- Months of storage required = Bidders should assume that data will only be stored for six months and then deleted (i.e. will not be moved to an archive tier).
- Archive/long-term storage= </t>
    </r>
    <r>
      <rPr>
        <b/>
        <sz val="11"/>
        <color theme="1"/>
        <rFont val="Calibri"/>
        <family val="2"/>
        <scheme val="minor"/>
      </rPr>
      <t>out of scope</t>
    </r>
    <r>
      <rPr>
        <sz val="11"/>
        <color theme="1"/>
        <rFont val="Calibri"/>
        <family val="2"/>
        <scheme val="minor"/>
      </rPr>
      <t xml:space="preserve">
Bidders shoud use </t>
    </r>
    <r>
      <rPr>
        <b/>
        <sz val="11"/>
        <color theme="1"/>
        <rFont val="Calibri"/>
        <family val="2"/>
        <scheme val="minor"/>
      </rPr>
      <t>Table 5</t>
    </r>
    <r>
      <rPr>
        <sz val="11"/>
        <color theme="1"/>
        <rFont val="Calibri"/>
        <family val="2"/>
        <scheme val="minor"/>
      </rPr>
      <t xml:space="preserve"> for any additional assumptions they have used to project data storage requirements.
</t>
    </r>
  </si>
  <si>
    <t>•   Environmental temperature critical ranges;</t>
  </si>
  <si>
    <t>•   Space requirements; and</t>
  </si>
  <si>
    <t>•   Any other estate/building/infrastructure /environmental requirements.</t>
  </si>
  <si>
    <t>The IMS must be able to manage, view and assign aggregated cases into customised worklists/folders.</t>
  </si>
  <si>
    <t>The aggregation of cases must include by pathologist, tissue type, urgency, time in the laboratory and the ability for cases to be present in more than worklist/folder.</t>
  </si>
  <si>
    <t>Pathologists must be able customise their own worklists/folders, including the ability to add cases into their worklists/folders and choose which listing order they require.</t>
  </si>
  <si>
    <t>When an individual slide has been examined by a pathologist this must be clearly indicated by the IMS.</t>
  </si>
  <si>
    <t>Where multiple slides are created from one block it must be possible to examine these slides alongside each other with either manual or automated alignment, where automated alignment is preferable.</t>
  </si>
  <si>
    <t>3.27</t>
  </si>
  <si>
    <t>Where slides are examined alongside each other, the IMS should allow both manual and automated alignment of slides.</t>
  </si>
  <si>
    <t>The proposed Digital Pathology Solution must have the ability to anonymise cases for export.</t>
  </si>
  <si>
    <t>3.28</t>
  </si>
  <si>
    <t>The IMS should provide the ability to track and clearly show which parts of a slide have been examined.</t>
  </si>
  <si>
    <t>The Digital Pathology Solution must comply with:</t>
  </si>
  <si>
    <t>Are of various types including but not limited to dot, shapes, freehand and closed loop;</t>
  </si>
  <si>
    <r>
      <rPr>
        <sz val="9"/>
        <color theme="1"/>
        <rFont val="Wingdings"/>
        <charset val="2"/>
      </rPr>
      <t></t>
    </r>
    <r>
      <rPr>
        <sz val="9"/>
        <color theme="1"/>
        <rFont val="Calibri"/>
        <family val="2"/>
      </rPr>
      <t xml:space="preserve">   </t>
    </r>
    <r>
      <rPr>
        <sz val="9"/>
        <color theme="1"/>
        <rFont val="Calibri"/>
        <family val="2"/>
        <scheme val="minor"/>
      </rPr>
      <t>An indication of the case number, part, block and slide including stain, if not haematoxylin and eosin, must be visible to the pathologist on viewing a slide in the IMS.</t>
    </r>
  </si>
  <si>
    <r>
      <rPr>
        <sz val="9"/>
        <color theme="1"/>
        <rFont val="Wingdings"/>
        <charset val="2"/>
      </rPr>
      <t></t>
    </r>
    <r>
      <rPr>
        <sz val="9"/>
        <color theme="1"/>
        <rFont val="Calibri"/>
        <family val="2"/>
      </rPr>
      <t xml:space="preserve">   The Bidirectional interface must be capable of sending information about any staff assigned to or removed from the case.</t>
    </r>
  </si>
  <si>
    <t>2.25a</t>
  </si>
  <si>
    <t>2.25b</t>
  </si>
  <si>
    <t>2.25c</t>
  </si>
  <si>
    <t>2.25d</t>
  </si>
  <si>
    <t>2.26a</t>
  </si>
  <si>
    <t>2.26b</t>
  </si>
  <si>
    <t>2.26c</t>
  </si>
  <si>
    <t>2.26d</t>
  </si>
  <si>
    <t>2.26e</t>
  </si>
  <si>
    <t>3.29</t>
  </si>
  <si>
    <t>The slides must be presented to the pathologist in the correct order in the IMS. The correct order of presentation being: H&amp;E levels in sequential cut order, followed by special stains and immunohistochemistry.</t>
  </si>
  <si>
    <r>
      <rPr>
        <sz val="9"/>
        <color theme="1"/>
        <rFont val="Wingdings"/>
        <charset val="2"/>
      </rPr>
      <t></t>
    </r>
    <r>
      <rPr>
        <sz val="9"/>
        <color theme="1"/>
        <rFont val="Calibri"/>
        <family val="2"/>
      </rPr>
      <t xml:space="preserve">   </t>
    </r>
    <r>
      <rPr>
        <sz val="9"/>
        <color theme="1"/>
        <rFont val="Calibri"/>
        <family val="2"/>
        <scheme val="minor"/>
      </rPr>
      <t>The IMS must be able to receive additional flags that indicate that the slide should not be scanned (e.g. unstained slides) and then not create ghost slide/placeholder in the virtual slide tray.</t>
    </r>
  </si>
  <si>
    <t>Compliant</t>
  </si>
  <si>
    <t>Non-compliant</t>
  </si>
  <si>
    <t>14.6j</t>
  </si>
  <si>
    <t>3.16a</t>
  </si>
  <si>
    <t>Have the ability to be applied and saved to any slide;</t>
  </si>
  <si>
    <t>3.16b</t>
  </si>
  <si>
    <t>3.16c</t>
  </si>
  <si>
    <t>3.16d</t>
  </si>
  <si>
    <t>3.17</t>
  </si>
  <si>
    <t>Record the surface area of the shape in mm2;</t>
  </si>
  <si>
    <t>Allow optional visibility to other users;</t>
  </si>
  <si>
    <r>
      <rPr>
        <sz val="9"/>
        <color theme="1"/>
        <rFont val="Wingdings"/>
        <charset val="2"/>
      </rPr>
      <t xml:space="preserve"> </t>
    </r>
    <r>
      <rPr>
        <sz val="9"/>
        <color theme="1"/>
        <rFont val="Calibri"/>
        <family val="2"/>
        <scheme val="minor"/>
      </rPr>
      <t>Planned interruptions to scanning required to deliver routine maintenance or any adaption to local laboratory environment such as wax debris, dust, temperature, humidity, vibration, sunlight, radiation etc.;</t>
    </r>
  </si>
  <si>
    <t>The Tenderer must provide a single customer contract consolidating all components of the Digital Pathology Solution, whether it is provided by the Tenderer, purchased through an OEM agreement or sub-contracted.</t>
  </si>
  <si>
    <t>The Tenderer must provide an end-to-end solution that supports variation in work flow, workload and a variety of slides.</t>
  </si>
  <si>
    <t xml:space="preserve"> The Tenderer must confirm the image resolution in µm/pixel for each of the objectives in the scanner.</t>
  </si>
  <si>
    <t>The Tenderer must outline mechanisms in place for automated adjustments to variation in staining intensity.</t>
  </si>
  <si>
    <t> Focus accuracy - The Tenderer must provide details for the focus accuracy and the mechanism used to ensure the correct field of focus is maintained and outline details of the system in place in the event of failure of a pre-scan;</t>
  </si>
  <si>
    <t>    Faint tissue detection – The Tenderer must outline the mechanisms for detecting and correcting, particularly for fatty tissue. The scanning system must ensure that fat is recognised as tissue that should be scanned and contrast/brightness are sufficient to allow interpretation.</t>
  </si>
  <si>
    <t>Due to the high volumes of slides, limited laboratory workforce and a need for overnight scanning, a high-throughput scanning solution is critical. Tenderers must provide the slide loading capacity for the scanner they have proposed for scanning standard slides and confirm that the slide loading capacity per scanner exceeds 200 slides in a single batch.</t>
  </si>
  <si>
    <t>The Tenderer must detail any additional features of their proposed scanner workflow which would support efficient working and lean processes in a laboratory environment with the volumes shown in Annex 1.</t>
  </si>
  <si>
    <t xml:space="preserve">Slide racks must be provided to support the proposed annual workload, including the peak slide production and ensure continuous workflow throughout the working day.  The Tenderer must state their assumptions for the total number of slide racks to be provided across: racks being processed; racks being loaded; and racks being emptied.    </t>
  </si>
  <si>
    <t>The Tenderer must provide details of rack compatibility with known automated slide staining platforms.</t>
  </si>
  <si>
    <t>The Tenderer must outline experience of resolving slide rescanning issues e.g. service support, training and troubleshooting protocols for common scanning issues.</t>
  </si>
  <si>
    <t>The Tenderer must provide examples  from diagnostic laboratories using the proposed Digital Pathology Solution (preferably NHS) detailing:</t>
  </si>
  <si>
    <t>The Tenderer must state the minimum estate/building/infrastructure /environmental works required for the proposed Digital Pathology Solution. The Tenderer should provide:</t>
  </si>
  <si>
    <t>The Tenderer must provide the total heat and noise output of the scanners in continuous operation.</t>
  </si>
  <si>
    <t>The Tenderer must specify where separate equipment is required to scan non-standard slides and how the equipment will be fully integrated into the proposed Digital Pathology Solution.</t>
  </si>
  <si>
    <t>The Tenderer must outline any special precautions  required before freshly prepared, wet aqueous slides are scanned.</t>
  </si>
  <si>
    <t>The IMS must enable the pathologists to access scanned slides remotely (outside of the hospital e.g. from home). The Tenderer must outline how this would be achieved, infrastructure requirements and any limitations on functionality when accessing remotely. The proposed solution for remote access must comply with all relevant Security and Information Governance requirements listed in Section 14.</t>
  </si>
  <si>
    <t>The IMS must enable sharing of cases within the department and NHS Trust for peer review. The Tenderer must outline how this would be achieved and confirms that it complies all relevant Security and Information Governance requirements listed in Section 14.</t>
  </si>
  <si>
    <t>Cases shared outside the department must be viewable on open source viewing software. The Tenderer must outline how this would be achieved. As one option, the IMS should be able to The IMS must be able to generate a link to enable pathologists to access remotely the entire case (via data streaming or download). The proposed solution must comply with all relevant Security and Information Governance requirements listed in Section 14.</t>
  </si>
  <si>
    <t>The Tenderer must detail any features of their IMS solution which would support improved quality.</t>
  </si>
  <si>
    <t>The Tenderer must detail any features of their IMS solution which would support efficient working and lean processes.</t>
  </si>
  <si>
    <t>The Tenderer must outline how the anonymisation of cases is achieved.</t>
  </si>
  <si>
    <t>The Tenderer must outline the mechanism to export WSIs to tape or equivalent low cost archive.</t>
  </si>
  <si>
    <t>The Tenderer must provide details of the maximum batch size for exporting.</t>
  </si>
  <si>
    <t>The Tenderer must confirm all costs associated with interfacing and workflow integration are included within the commercial envelope of this ITT, including any ongoing support, updates and subscriptions for the term of the contract.</t>
  </si>
  <si>
    <t>The standard specification of desktops used in the Histopathology department is shown below. Tenderers are asked to comment on where customisation would be required to deliver the proposed Digital Pathology Solution or whether a new desktop PC type would be required.
CPU= intel i5 6500
RAM= 8GB (can be increased to 64GB)
Disk= 500GB HDD</t>
  </si>
  <si>
    <t xml:space="preserve">The Tenderer must also state and where a separate workstation is required to operate a scanner and provide the minimum and recommended specifications:
- CPU
- RAM
- HDD capacity and speed
- Monitor (range of recommended models and cost estimates would be welcomed)
- Graphics card- please explain any graphics card requirements needed to drive the associated display monitors for viewing
</t>
  </si>
  <si>
    <t>Using the 'DP Server Template' the Tenderer must provide the role and minimum and recommended server specifications to deliver their proposed Digital Pathology Solution.</t>
  </si>
  <si>
    <t>The Tenderer must include a system architecture diagram of their solution and accompanying textual description describing the required servers and the services they host.</t>
  </si>
  <si>
    <t>The Tenderer must document any database / SQL / ORACLE requirements.</t>
  </si>
  <si>
    <t>The Tenderer must confirm whether there are any GPU requirements.</t>
  </si>
  <si>
    <t>The Tenderer must confirm all software pricing is included within the commercial envelope of this ITT, including support, updates and subscriptions for the term of the contract.</t>
  </si>
  <si>
    <t>The Tenderer must identify any client software required for installation including minimum and recommended specifications and OS compatibility . Installers must be made available by the Tenderer.</t>
  </si>
  <si>
    <t>The proposed Digital Pathology Solution must be based upon true interoperability and allow the Trust to 'mix and match' separate scanners (from different manufactures), storage and image management software with standard interfaces in a truly vendor neutral way. The Tenderer must describe how this is to be delivered with their system and give examples of where this has been done (including any associated costs where applicable).</t>
  </si>
  <si>
    <t>The Tenderer must confirm that the proposed Digital Pathology Solution supports Digital Imaging and Communication In Medicine (DICOM) standards.</t>
  </si>
  <si>
    <t>The Tenderer must confirm that processes for managing metadata are compliant with FHIR (Fast Healthcare Interoperability Resources) and HL7 standards.</t>
  </si>
  <si>
    <t>The ability to convert from proprietary to open source format is required. The Tenderer must outline the process including the length of time taken to convert images to an open source format (based on a standard 15x30mm section), confirm that the process is lossless and that the image quality delivered from the non-proprietary version of the slide is equivalent to the original format.</t>
  </si>
  <si>
    <t>The Digital Pathology Solution must be able to import slides scanned on alternative scanning platforms. The Tenderer must state which image format is preferred for this and which open source formats, that provide this functionality, they support. If the import process requires translation to the proprietary format, then this has to be a lossless process so that no data is lost, and the images are of equivalent quality. Examples of how this has been achieved must be stated.</t>
  </si>
  <si>
    <t>The Tenderer must outline how the API  will permit the loading of software from third parties to enable the delivery of analysis of slide pixel data needed for delivery digital pathology algorithms.</t>
  </si>
  <si>
    <t>Any restrictions on loading of third-party software should be stated by the Tenderer.</t>
  </si>
  <si>
    <t>The implementation process must be seamless with the Tenderer providing a dedicated project manager and IT integration team with sufficient knowledge and skills to complete tasks. The Tenderer must provide details of the project team they propose for the implementation of their Digital Pathology Solution.</t>
  </si>
  <si>
    <t>The Tenderer project team must support the user acceptance testing, to include verification and validation and resolution of all issues encountered during implementation of the Digital Pathology Solution.</t>
  </si>
  <si>
    <t>Tenderers are required to input costs of the training plan within the Commercial Envelope of this ITT.</t>
  </si>
  <si>
    <t>The Tenderer must ensure that training is provided between the hours of 9am and 5pm, Monday – Friday.</t>
  </si>
  <si>
    <t>The Tenderer must provide a fully detailed user and technical manual, in English, in both a paper and electronic format, and online if available.</t>
  </si>
  <si>
    <t>The Tenderer must:</t>
  </si>
  <si>
    <t>The Tenderer must outline their clearly defined management structure and associated responsibilities to support delivery of information security.</t>
  </si>
  <si>
    <t>The Tenderer must manage information security within their organisation by maintaining effective policies, training, audit and review with a clearly defined management structure with responsibilities.</t>
  </si>
  <si>
    <t>The Tenderer must produce, maintain and follow an information security plan.</t>
  </si>
  <si>
    <t>The Tenderer must ensure that all staff or sub-contractors working at Trust sites have received an appropriate  level of data protection training which has been formally assessed.</t>
  </si>
  <si>
    <t>The Tenderer must provide a maintenance and service support package. Tenderers are required to input costs of this package within the Commercial Envelope of this ITT.</t>
  </si>
  <si>
    <t>The Tenderer must provide next working day response call out service.</t>
  </si>
  <si>
    <t>The Tenderer must outline   the process for reporting faults through to signing off that the fault has been remedied, including details of the escalation process in the event of any unresolved faults or problems.</t>
  </si>
  <si>
    <t>The Tenderer must be able to provide an audit trail to demonstrate comprehensive logging of maintenance interventions and hardware replacement/calibration.</t>
  </si>
  <si>
    <t>The Tenderer must ensure service/Planned Preventative Maintenance reports and UKAS accredited certificates are provided by the engineer before they leave site.</t>
  </si>
  <si>
    <t>The Tenderer must describe how they actively manage uptime for the scanners.  Continuous and proactive remote monitoring of systems must be provided.</t>
  </si>
  <si>
    <t>The Tenderer must confirm the date for which support for Digital Pathology Solution is guaranteed. Support must include:
- Availability of parts and accessories
- Maintenance and repair
- Training
- Software updates</t>
  </si>
  <si>
    <t>The Tenderer must describe its approach to patch management including it would be carried out and anticipated frequency in a calendar year.</t>
  </si>
  <si>
    <t>The Tenderer must provide 24/7 proactive automatic continuous remote service access monitoring of the system (including LIMS interfaces), in line with NHSIA third-party access restrictions, to enable issues to be identified and resolved before they impact on the end-user by remote problem fixing on a real time basis.</t>
  </si>
  <si>
    <t>The Tenderer must provide the disaster recovery plan in the event of a non-repairable breakdown or prolonged (24+ hours) scanner downtime, including replacement if required.</t>
  </si>
  <si>
    <t>The Tenderer must outline how they will build resilience into their slide scanning system proposal to minimise the impact a single point of failure (e.g. mechanical fault) will have on scanning capacity.</t>
  </si>
  <si>
    <t>The Tenderer must outline mechanisms in place to ensure minimal disruption to batch scanning in the event of slide jamming.</t>
  </si>
  <si>
    <t>The Tenderer must: 
 Outline details of the alert sequence/notification followed in the event of an unplanned interruption of a complete batch e.g. due to a mechanical fault.
 Provide the recovery sequence in the event of a temporary power outage/interruption including mechanisms in place to ensure minimal disruption to batch scanning.</t>
  </si>
  <si>
    <t>It is desirable that different types of stain are able to be scanned concurrently (within the same batch). Tenderers should describe if and how this can be achieved.</t>
  </si>
  <si>
    <t>It is desirable that the scanning system accepts both glass and film coverslips in a single rack. Tenderers should describe if and how this can be achieved.</t>
  </si>
  <si>
    <t>Where the same equipment can be used for scanning standard and non-standard slides, the Tenderer must state whether they can be scanned concurrently (within the same batch).</t>
  </si>
  <si>
    <t>AND OTHER</t>
  </si>
  <si>
    <r>
      <t xml:space="preserve">The scanning system must provide whole slide images with a scanning resolution equivalent to at least x400 magnification with a 0.25 </t>
    </r>
    <r>
      <rPr>
        <sz val="9"/>
        <rFont val="Calibri"/>
        <family val="2"/>
      </rPr>
      <t>µm</t>
    </r>
    <r>
      <rPr>
        <sz val="9"/>
        <rFont val="Calibri"/>
        <family val="2"/>
        <scheme val="minor"/>
      </rPr>
      <t xml:space="preserve"> per pixel as a minimum.</t>
    </r>
  </si>
  <si>
    <t>The Tenderer must ensure a complete bi-directional HL7 interface between the Digital Pathology Solution and the laboratory LIMS, including  Orders and Results Feeds.</t>
  </si>
  <si>
    <t>The bidirectional HL7 interface between the IMS and LIMS must ensure:</t>
  </si>
  <si>
    <r>
      <rPr>
        <sz val="9"/>
        <color theme="1"/>
        <rFont val="Wingdings"/>
        <charset val="2"/>
      </rPr>
      <t></t>
    </r>
    <r>
      <rPr>
        <sz val="10.8"/>
        <color theme="1"/>
        <rFont val="Calibri"/>
        <family val="2"/>
      </rPr>
      <t xml:space="preserve">  </t>
    </r>
    <r>
      <rPr>
        <sz val="9"/>
        <color theme="1"/>
        <rFont val="Calibri"/>
        <family val="2"/>
        <scheme val="minor"/>
      </rPr>
      <t>The IMS must send a message to LIMS when a slide is available to view.  The IMS must receive messages from LIMS when a ghost slide/placeholder is created.</t>
    </r>
  </si>
  <si>
    <r>
      <rPr>
        <sz val="9"/>
        <color theme="1"/>
        <rFont val="Wingdings"/>
        <charset val="2"/>
      </rPr>
      <t></t>
    </r>
    <r>
      <rPr>
        <sz val="9"/>
        <color theme="1"/>
        <rFont val="Calibri"/>
        <family val="2"/>
      </rPr>
      <t xml:space="preserve">   An indicator can be sent back to the LIMS to indicate a slide is ready to view.</t>
    </r>
  </si>
  <si>
    <t>The Tenderer must ensure workflow integration between the Digital Pathology Solution and the laboratory LIMS.</t>
  </si>
  <si>
    <t>The Tenderer must provide examples of previous successful complete workflow integration with LIMS at diagnostic laboratories.  Examples should detail names of sites, the solution deployed, level of integration, timelines and current stage of implementation.</t>
  </si>
  <si>
    <t>The workflow integration with LIMS must ensure:</t>
  </si>
  <si>
    <t>The workflow integration should enable the IMS and LIMS to remain in sync. Tenderers should outline how this would be achieved. For example, when a Pathologist navigates to a new patient/case in the LIMS, the patient/case being viewed in the IMS should change accordingly.</t>
  </si>
  <si>
    <t>The IMS must provide some alert functionality to indicate when the systems may not be in sync. This should include scenarios where a patient/case is opened via a hyperlink from LIMS but the Pathologist then navigates to another patient in the IMS. In this scenario, the IMS must provide some alert or indicator to the Pathologist that the case/patient being viewed in the IMS is no longer in-sync with the case/patient being viewed in LIMS.</t>
  </si>
  <si>
    <t>The Tenderer must provide examples of previous successful complete bidirectional HL7 interfaces with LIMS at diagnostic laboratories. Examples should detail names of sites, the solution deployed, level of integration, timelines and current stage of implementation.</t>
  </si>
  <si>
    <r>
      <rPr>
        <sz val="9"/>
        <rFont val="Calibri"/>
        <family val="2"/>
        <scheme val="minor"/>
      </rPr>
      <t></t>
    </r>
    <r>
      <rPr>
        <sz val="9"/>
        <rFont val="Wingdings"/>
        <charset val="2"/>
      </rPr>
      <t></t>
    </r>
    <r>
      <rPr>
        <sz val="10.8"/>
        <rFont val="Calibri"/>
        <family val="2"/>
      </rPr>
      <t xml:space="preserve">  </t>
    </r>
    <r>
      <rPr>
        <sz val="9"/>
        <color theme="1"/>
        <rFont val="Calibri"/>
        <family val="2"/>
        <scheme val="minor"/>
      </rPr>
      <t>The transfer of data fields created on any case from the LIMS to the Digital Pathology Solution to provide full automated collation of cases so that all slides are correctly recognised and matched to the correct case.</t>
    </r>
  </si>
  <si>
    <r>
      <rPr>
        <sz val="9"/>
        <color theme="1"/>
        <rFont val="Wingdings"/>
        <charset val="2"/>
      </rPr>
      <t></t>
    </r>
    <r>
      <rPr>
        <sz val="9"/>
        <color theme="1"/>
        <rFont val="Calibri"/>
        <family val="2"/>
      </rPr>
      <t xml:space="preserve">   Cases can be opened through a hyperlink/application call configured in the LIMS.</t>
    </r>
  </si>
  <si>
    <r>
      <rPr>
        <sz val="9"/>
        <color theme="1"/>
        <rFont val="Wingdings"/>
        <charset val="2"/>
      </rPr>
      <t></t>
    </r>
    <r>
      <rPr>
        <sz val="9"/>
        <color theme="1"/>
        <rFont val="Calibri"/>
        <family val="2"/>
      </rPr>
      <t xml:space="preserve">   Individual slides can be opened through a hyperlink/application call configured in the LIMS.</t>
    </r>
  </si>
  <si>
    <t>The Tenderer must demonstrate successful experience of workflow integration with LIMS systems. (as covered in further detail in 4.4-4.6).</t>
  </si>
  <si>
    <t>The Tenderer must demonstrate  successful experience of bi-directional HL7 interfacing, with a LIMS (as covered in further detail in 4.1- 4.3).</t>
  </si>
  <si>
    <t>The scanning system must be able to scan molecular, immunohistochemical,  tinctorial stains and in-situ techniques used in the laboratories.</t>
  </si>
  <si>
    <t>The Tenderer must indicate the maximum tissue section thickness for scanning.
Scoring methodology:
1= up to 5µm thickness
2= up to 6µm thickness
3= up to 7µm thickness
4= up to 8µm thickness
5= greater than 8µm thickness</t>
  </si>
  <si>
    <t>The IMS must include laboratory workflow management to enable release of scanned slides to teams and/or individual pathologists for reporting and QC when necessary.</t>
  </si>
  <si>
    <t>All authorised users (pathology laboratory and administrative staff and pathologists) must be able to see any case(s) by entering any of the search fields including, laboratory  number, NHS number, hospital number, dates from and to, patient name, date of birth, address, pathologist, clinician, SNOMED-CT, tags/flags/worklist.</t>
  </si>
  <si>
    <r>
      <t xml:space="preserve">If a pathologist attempts to authorise a case which is either incomplete, or which not all the slides have been examined an alert </t>
    </r>
    <r>
      <rPr>
        <sz val="9"/>
        <rFont val="Calibri"/>
        <family val="2"/>
        <scheme val="minor"/>
      </rPr>
      <t>must display in a slide tray (virtual).</t>
    </r>
  </si>
  <si>
    <t>Workstations will be provided by the Trust’s IT. 
The Tenderer must provide the minimum and recommended settings for reporting workstations in regard to:
- CPU
- RAM
- HDD capacity and speed
- Diagnostic Quality Monitor (range of recommended models and cost estimates would be welcomed)
- Graphics card- please explain any graphics card requirements needed to drive the associated display monitors for viewing</t>
  </si>
  <si>
    <t>Using the 'DP Storage Template', the Tenderer must provide recommended storage estimates based on provided activity using the 'DP Storage Template' tab.</t>
  </si>
  <si>
    <t>Reference</t>
  </si>
  <si>
    <t>Requirement</t>
  </si>
  <si>
    <t>The specification does not include evaluation of artificial intelligence (AI). The ability to utilise AI in the future is however desirable. The Tenderer is asked to outline how they would work with the Trusts to support research and innovation and its development in this field. Tenderers should also provide any organisations or consortiums they are part of to help develop national/international standards in Digital Pathology and AI.</t>
  </si>
  <si>
    <t>The Tenderer must detail if there is to be any routine daily, weekly or monthly maintenance regime that will be carried out by the Trusts.  Please provide information regarding both the tasks required and time taken for routine maintenance – daily, weekly, monthly. Routine scanner maintenance must be able to be performed by Histopathology laboratory staff.</t>
  </si>
  <si>
    <t>The Tenderer must work with the service desk of the Trust's IT.</t>
  </si>
  <si>
    <t>The system should be  cloud hosted and have primary and secondary servers which support load balancing and provide a level of resilience should one go down</t>
  </si>
  <si>
    <t>The Tenderer must provide a single point of contact telephone support between 07.00 and 19.00 7 days a week.</t>
  </si>
  <si>
    <t xml:space="preserve">  Tissue Coverage – The Tenderer must provide details of the mechanism for ensuring all tissues are identified and the ability to differentiate between dust/debris and tissue. The Tenderer will need to indicate if intervention is required by the laboratory or if this threshold is automatically set or can be manually adjusted.</t>
  </si>
  <si>
    <t>The scanning system must have an load and ‘walk away’ facility with minimal input required from laboratory staff</t>
  </si>
  <si>
    <t xml:space="preserve"> The Tenderers should describe process to be followed in order to complete scanning in their system, including the staff and steps involved (including overnight scanning). A diagram can be included in response.</t>
  </si>
  <si>
    <t>The Tenderer must describe the processes for the user to change the priority of slides to be scanned once loaded.</t>
  </si>
  <si>
    <t>The scanning system must have the ability to automatically read and interpret slide barcodes. (including 2D)</t>
  </si>
  <si>
    <r>
      <rPr>
        <sz val="9"/>
        <color theme="1"/>
        <rFont val="Wingdings"/>
        <charset val="2"/>
      </rPr>
      <t xml:space="preserve"> </t>
    </r>
    <r>
      <rPr>
        <sz val="9"/>
        <color theme="1"/>
        <rFont val="Calibri"/>
        <family val="2"/>
        <scheme val="minor"/>
      </rPr>
      <t>The percentage of slides which need to be rescanned; and</t>
    </r>
  </si>
  <si>
    <t>•   IT connectivity requirements; eg WiFI and hard wired connections / Middleware.</t>
  </si>
  <si>
    <t>The Tenderer must provide the electricity usage of the scanners in continuous operation.</t>
  </si>
  <si>
    <t>The backend IT infrastructure will be provided on-site by the Trust's IT.</t>
  </si>
  <si>
    <r>
      <t>The scanning system must have the ability to take snapshots of on screen image of the scanned slide and save them.</t>
    </r>
    <r>
      <rPr>
        <sz val="9"/>
        <color rgb="FFFF0000"/>
        <rFont val="Calibri"/>
        <family val="2"/>
        <scheme val="minor"/>
      </rPr>
      <t xml:space="preserve"> </t>
    </r>
  </si>
  <si>
    <r>
      <rPr>
        <sz val="9"/>
        <color theme="1"/>
        <rFont val="Wingdings"/>
        <charset val="2"/>
      </rPr>
      <t></t>
    </r>
    <r>
      <rPr>
        <sz val="9"/>
        <color theme="1"/>
        <rFont val="Calibri"/>
        <family val="2"/>
      </rPr>
      <t xml:space="preserve">   </t>
    </r>
    <r>
      <rPr>
        <sz val="9"/>
        <color theme="1"/>
        <rFont val="Calibri"/>
        <family val="2"/>
        <scheme val="minor"/>
      </rPr>
      <t>When viewing a case in the IMS, the pathologist is presented with the corresponding patient details (including Name, Sex, DOB, NHS no, MRN), as a banner on screen, visible at all times.</t>
    </r>
  </si>
  <si>
    <r>
      <rPr>
        <sz val="9"/>
        <color theme="1"/>
        <rFont val="Wingdings"/>
        <charset val="2"/>
      </rPr>
      <t></t>
    </r>
    <r>
      <rPr>
        <sz val="10.8"/>
        <color theme="1"/>
        <rFont val="Calibri"/>
        <family val="2"/>
      </rPr>
      <t xml:space="preserve">  </t>
    </r>
    <r>
      <rPr>
        <sz val="9"/>
        <color theme="1"/>
        <rFont val="Calibri"/>
        <family val="2"/>
        <scheme val="minor"/>
      </rPr>
      <t>Where a case is updated in</t>
    </r>
    <r>
      <rPr>
        <sz val="9"/>
        <rFont val="Calibri"/>
        <family val="2"/>
        <scheme val="minor"/>
      </rPr>
      <t xml:space="preserve"> LIMS</t>
    </r>
    <r>
      <rPr>
        <sz val="9"/>
        <color theme="1"/>
        <rFont val="Calibri"/>
        <family val="2"/>
        <scheme val="minor"/>
      </rPr>
      <t xml:space="preserve"> (e.g. new slide in process), even after the case has been authorised,  this should be reflected in the IMS by placing a ghost slide/placeholder and reloading the case the reporting pathologists worklist.</t>
    </r>
  </si>
  <si>
    <t xml:space="preserve">The Tenderer must provide a plan for the delivery and support of the bidirectional interface and workflow integration, specifying:
The process to support and deliver a complete bi-directional interface and workflow integration with the LIMS (as per annex 1)
Full details of the data processing infrastructure that will be provided as part of the proposed solution, including details of the data manager/middleware.
A complete HL7 specification for the bi-directional interfaces including but not limited to ADT, Orders and Results feeds.
Which parties need to be involved for each task. </t>
  </si>
  <si>
    <t xml:space="preserve"> The Tenderer must describe the processes by how they would achieve automated bar code reading against the barcoding systems outlined in Annex 1, and specifying if the slides need relabelling during the process. </t>
  </si>
  <si>
    <t>The scanning system must have the ability to manually override the system; and adjust/ override the settings such as focus points, magnification and scanning areas, if required.  
The Tenderer must provide clearly mapped details the steps  required to do this.</t>
  </si>
  <si>
    <t>The scanning systems must offer the ability to load and scan urgent/priority slides without impacting the scanning of routine cases, throughput of the workload or require significant user time. (Volume up to 80 slides per day)</t>
  </si>
  <si>
    <t xml:space="preserve">TENDER REF: </t>
  </si>
  <si>
    <t>SCHEDULE 3 - SPECIFICATION &amp; TENDER RESPONSE DOCUMENT</t>
  </si>
  <si>
    <t>The storage of images will be held in the ICB cloud architecture.
The storage of images will be held in the ICB cloud architecture. Explain how the system will integrate and allow for these images to work with such an architetcure. REWORD</t>
  </si>
  <si>
    <t>The Tenderer must provide a network and firewall port diagram and accompanying textual description detailing the network flows and ports needed to allow the solution to operate to allow data to move freely with the cloud based ICB architecture</t>
  </si>
  <si>
    <t>The Tenderer must confirm if any of the servers require internet access. The system should be cloud hosted and therefore should have encrypted connections. Provide details of the WES and supporting diagram</t>
  </si>
  <si>
    <t>In regard to short term storage, the Tenderer must state any IOP requirements of the service. All long term storage should be in the ICB could architecture. Details of how short term storage can be provided should the connection to the cloud go down should be provided.</t>
  </si>
  <si>
    <t>The Tenderer must provide a list of all software licensing needed to deliver the service. Including any licences for Microsoft Office applications or deoendcy on any PDF software</t>
  </si>
  <si>
    <t>The proposed Digital Pathology Solution must allow sharing of images (i.e. sending and receiving) between sites using alternative digital pathology systems . The Tenderer must describe how this is to be delivered with their system and give examples of where this has been done (including the names of the alternative systems it is receiving images from) and demonstrate the use of IHE profiles.</t>
  </si>
  <si>
    <t>The Tenderer must evidence experience of successfully implementing regional Digital Pathology Solutions in the NHS. Names of sites, overview of solutions deployed (e.g. number of scanners and level of LIMS integration) and stage of implementation must be provided.</t>
  </si>
  <si>
    <t>The Tenderer must produce a comprehensive draft plan for installation/implementation of the Digital Pathology Solution with realistic timescales, detailing how the installation will progress (a final implementation plan will be agreed, prior to contract signature). The plan must:
     Detail roles and responsibilities at each stage for each Party.
    Set out the expected Trust's resources and role required for implementation.
 Provide timelines for completion detailing the length of time from successful award of the contract to implementation of the new equipment, detailing each milestone such as delivery lead time from receipt of purchase order through to service acceptance.
 Provide detailed contingency plans if the implementation/installation is delayed
 Include a review of the proposed location(s) of the scanners and confirm that they are suitable for the installation and operation.
 Include site visits and pre-implementation surveys must be carried out to identify any preparative works which need to be carried out.
 Include work-flow analysis support e.g. looking at ways of streamlining and best utilising real estate footprint (which incorporates several locations over a large campus).
 Provide details on how the Tenderer will provide expertise in and support change management.
 Provide details on how disruption to operations will be minimised during the implementation.
 Identify any risks and mitigations
Provide example of RACI and RISK LOGS
Provide DICOM conformancy statements
Estimations of Network bandwidth requirements (WES / Architecture diagrams / Build Document)</t>
  </si>
  <si>
    <t>To establish the required IT infrastructure, the Tenderer must interact with the Trust's IT / ICB Digital Team during the stand-up and configuration phase.</t>
  </si>
  <si>
    <t>The Tenderer must detail the acceptance testing process, including validation and verification for the proposed Digital Pathology Solution. (DTAC, DPIA &amp; DCB-0129)</t>
  </si>
  <si>
    <t>The Tenderer must confirm the warranty period for the scanners and provide warranty details and provide replacement timeframes for faulty equipment.</t>
  </si>
  <si>
    <t>The Tenderer must provide the recommended working lifetime for the scanners.</t>
  </si>
  <si>
    <t>The maintenance and support service must include all software/middleware updates.</t>
  </si>
  <si>
    <t>The Tenderer must outline frequency and anticipated downtime in a calendar year.</t>
  </si>
  <si>
    <t>The Tenderer should provide details of how software upgrades will be delivered during the contract lifetime and confirm whether costs of these upgrades are included within the commercial envelope of this ITT. This should include compatibility with Trust led upgrades eg. new Windows versions.</t>
  </si>
  <si>
    <t xml:space="preserve">The scanning system must have the ability to Z stack or similar.  The Tenderer should outline how the scanners deal with multiple cellular layers and detail how this could be optimised within the Digital Pathology Solution.  </t>
  </si>
  <si>
    <t>The Tenderer should outline if and how the scanners can: scan Immunofluorescence, use polarisers/phase contrast/dark-field scanning and scan andrology samples</t>
  </si>
  <si>
    <t>600x magnification is desirable. Tenderers should describe if and how this can be achieved.</t>
  </si>
  <si>
    <t>IMS integration with the dictation software Dragon as part of this contract is desirable. The Tenderer must outline how this would be achieved.</t>
  </si>
  <si>
    <t>The Tenderer must provide a training plan that includes:
Provision of on-site competency-based training during installation and implementation.
Details of user/technical training and support to be provided to laboratory/scanner-users  (this could include training of super users who will cascade to other laboratory staff as required)
Details of user/technical training and support to be provided to pathologists/IMS-users (this could include super user training of  digital pathology sub speciality lead pathologists followed by training across the wider pathologist group.
A training schedule that shows details of training courses included with the supply of the proposed solution, detailing the content, assessment, duration and location of the courses.
Number of training days available for further training throughout the contract e.g. refresher training or for new members of staff throughout the contract.
Examples of training materials e.g. posters, handouts and presentations for devices proposed;
Details of 'Apps', and other online resources available to aid in training on the use of the scanners and workstations; and
Details of any user forums and/or user groups in the UK, frequency of meetings and associated costs.</t>
  </si>
  <si>
    <t>MUST</t>
  </si>
  <si>
    <t>DESIRABLE</t>
  </si>
  <si>
    <t>SUPPLIER RESPONSE</t>
  </si>
  <si>
    <t xml:space="preserve">TENDER FOR THE PROVISION OF A DIGITAL PATHOLOGY SOLUTION </t>
  </si>
  <si>
    <t>Invitation to Tender (ITT)</t>
  </si>
  <si>
    <t>Official Sensitive: Commercial Confidential</t>
  </si>
  <si>
    <t>Date of Issue:</t>
  </si>
  <si>
    <t>Version</t>
  </si>
  <si>
    <t>Status</t>
  </si>
  <si>
    <t>FINAL</t>
  </si>
  <si>
    <t xml:space="preserve">Document Purpose:  This document is to capture supplier responses to the questions posed / critical requirements that require demonstrable evidence against and to allow the Trusts to evaluate suitability of the proposed solution and best overall responses. The outputs from this are fed into the evaluation matrix.  Questions can have a weighting and an overall section weighting which are factored into the evaluation based on criticality.
</t>
  </si>
  <si>
    <r>
      <rPr>
        <b/>
        <u/>
        <sz val="11"/>
        <color theme="1"/>
        <rFont val="Arial"/>
        <family val="2"/>
      </rPr>
      <t>Instructions to Bidders</t>
    </r>
    <r>
      <rPr>
        <sz val="11"/>
        <color theme="1"/>
        <rFont val="Arial"/>
        <family val="2"/>
      </rPr>
      <t xml:space="preserve">
•  Please answer each question in full (obeying any maximum word count requests).
•  Please ensure you complete the Finance Response Document as part of your commercial proposal
•  Please ensure that only relevant/ specific documents are attached to your response. Any unrelated documents will not be reviewed.  
•  Please refer to the Invitation to Tender document for full details and regarding the process.</t>
    </r>
  </si>
  <si>
    <t>The Tenderer must provide reference sites where it has already deployed the proposed end-to-end Digital Pathology Solution within the last 5 years.
Reference sites will be contacted as part of the procurement process. Please provide contact details for a named individual to act as the reference site representative. The reference site must be a diagnostic laboratory for a Healthcare Provider (preferably NHS). For clarity, research laboratories WILL NOT be accepted as reference sites.</t>
  </si>
  <si>
    <t>Reference sites should include a detailed breakdown of what was deployed (size of organisations, numbers of tests per month/year, scanners used, etc.) within the last 5 years.</t>
  </si>
  <si>
    <r>
      <rPr>
        <sz val="9"/>
        <color theme="1"/>
        <rFont val="Wingdings"/>
        <charset val="2"/>
      </rPr>
      <t></t>
    </r>
    <r>
      <rPr>
        <sz val="9"/>
        <color theme="1"/>
        <rFont val="Calibri"/>
        <family val="2"/>
      </rPr>
      <t xml:space="preserve">   </t>
    </r>
    <r>
      <rPr>
        <sz val="9"/>
        <color theme="1"/>
        <rFont val="Calibri"/>
        <family val="2"/>
        <scheme val="minor"/>
      </rPr>
      <t>Comply with the NHS DSP Toolkit</t>
    </r>
  </si>
  <si>
    <r>
      <rPr>
        <sz val="9"/>
        <color theme="1"/>
        <rFont val="Wingdings"/>
        <charset val="2"/>
      </rPr>
      <t></t>
    </r>
    <r>
      <rPr>
        <sz val="9"/>
        <color theme="1"/>
        <rFont val="Calibri"/>
        <family val="2"/>
      </rPr>
      <t xml:space="preserve">   </t>
    </r>
    <r>
      <rPr>
        <sz val="9"/>
        <color theme="1"/>
        <rFont val="Calibri"/>
        <family val="2"/>
        <scheme val="minor"/>
      </rPr>
      <t>Comply with the ICB regional interoperability principles.</t>
    </r>
  </si>
  <si>
    <t>16.6a</t>
  </si>
  <si>
    <t>16.6b</t>
  </si>
  <si>
    <t>16.8a</t>
  </si>
  <si>
    <t>16.8b</t>
  </si>
  <si>
    <t>SECTION 3:  IMAGE MANAGEMENT SOFTWARE (IMS)</t>
  </si>
  <si>
    <t>SECTION 2:  SLIDE SCANNING</t>
  </si>
  <si>
    <t>SECTION 15: MAINTENANCE, SERVICE SUPPORT AND BUSINESS CONTINUITY</t>
  </si>
  <si>
    <t>SECTION 16: DESIRABLES</t>
  </si>
  <si>
    <t>Pass / Fail Only</t>
  </si>
  <si>
    <t>SECTION 12: TRAINING</t>
  </si>
  <si>
    <t>SECTION 10: RESEARCH AND INNOVATION</t>
  </si>
  <si>
    <t>SECTION 11: IMPLEMENTATION AND INSTALLATION</t>
  </si>
  <si>
    <r>
      <t xml:space="preserve">Table 3 - </t>
    </r>
    <r>
      <rPr>
        <sz val="14"/>
        <rFont val="Calibri"/>
        <family val="2"/>
        <scheme val="minor"/>
      </rPr>
      <t>Total Histopathology Workload</t>
    </r>
  </si>
  <si>
    <t>Invitation to Tender Documentation</t>
  </si>
  <si>
    <t xml:space="preserve">
Tender for the Provision of a Digital Pathology Solution</t>
  </si>
  <si>
    <t>Internal Ref: LSC/DPATH/001
OJEU Ref:</t>
  </si>
  <si>
    <t>TBC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</si>
</sst>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quot;£&quot;* #,##0.00_-;_-&quot;£&quot;* &quot;-&quot;??_-;_-@_-"/>
    <numFmt numFmtId="43" formatCode="_-* #,##0.00_-;\-* #,##0.00_-;_-* &quot;-&quot;??_-;_-@_-"/>
    <numFmt numFmtId="164" formatCode="_-[$£-809]* #,##0.00_-;\-[$£-809]* #,##0.00_-;_-[$£-809]* &quot;-&quot;??_-;_-@_-"/>
    <numFmt numFmtId="165" formatCode="0.0%;[Red]\-0.0%"/>
    <numFmt numFmtId="166" formatCode="0.00_ ;[Red]\-0.00\ "/>
    <numFmt numFmtId="167" formatCode="0_ ;[Red]\-0\ "/>
    <numFmt numFmtId="168" formatCode="0.0%"/>
    <numFmt numFmtId="169" formatCode="0.0"/>
  </numFmts>
  <fonts count="58">
    <font>
      <sz val="11"/>
      <color theme="1"/>
      <name val="Calibri"/>
      <family val="2"/>
      <scheme val="minor"/>
    </font>
    <font>
      <sz val="11"/>
      <color theme="1"/>
      <name val="Calibri"/>
      <family val="2"/>
      <scheme val="minor"/>
    </font>
    <font>
      <sz val="10"/>
      <color indexed="8"/>
      <name val="Arial"/>
      <family val="2"/>
    </font>
    <font>
      <sz val="10"/>
      <color theme="1"/>
      <name val="Arial"/>
      <family val="2"/>
    </font>
    <font>
      <sz val="10"/>
      <name val="Arial"/>
      <family val="2"/>
    </font>
    <font>
      <sz val="9"/>
      <color theme="1"/>
      <name val="Calibri"/>
      <family val="2"/>
      <scheme val="minor"/>
    </font>
    <font>
      <b/>
      <sz val="9"/>
      <color rgb="FFFF0000"/>
      <name val="Calibri"/>
      <family val="2"/>
      <scheme val="minor"/>
    </font>
    <font>
      <b/>
      <sz val="9"/>
      <color theme="1"/>
      <name val="Calibri"/>
      <family val="2"/>
      <scheme val="minor"/>
    </font>
    <font>
      <sz val="9"/>
      <name val="Calibri"/>
      <family val="2"/>
      <scheme val="minor"/>
    </font>
    <font>
      <b/>
      <sz val="9"/>
      <color theme="0"/>
      <name val="Calibri"/>
      <family val="2"/>
      <scheme val="minor"/>
    </font>
    <font>
      <u/>
      <sz val="11"/>
      <color theme="10"/>
      <name val="Calibri"/>
      <family val="2"/>
    </font>
    <font>
      <b/>
      <sz val="11"/>
      <color indexed="52"/>
      <name val="Calibri"/>
      <family val="2"/>
    </font>
    <font>
      <sz val="11"/>
      <color indexed="8"/>
      <name val="Calibri"/>
      <family val="2"/>
    </font>
    <font>
      <b/>
      <sz val="10"/>
      <color indexed="9"/>
      <name val="Trebuchet MS"/>
      <family val="2"/>
    </font>
    <font>
      <sz val="11"/>
      <color indexed="62"/>
      <name val="Calibri"/>
      <family val="2"/>
    </font>
    <font>
      <sz val="10"/>
      <name val="Trebuchet MS"/>
      <family val="2"/>
    </font>
    <font>
      <sz val="10"/>
      <name val="MS Sans Serif"/>
      <family val="2"/>
    </font>
    <font>
      <b/>
      <sz val="11"/>
      <color indexed="63"/>
      <name val="Calibri"/>
      <family val="2"/>
    </font>
    <font>
      <b/>
      <sz val="10"/>
      <name val="Trebuchet MS"/>
      <family val="2"/>
    </font>
    <font>
      <b/>
      <sz val="11"/>
      <color indexed="8"/>
      <name val="Calibri"/>
      <family val="2"/>
    </font>
    <font>
      <sz val="11"/>
      <color theme="0"/>
      <name val="Calibri"/>
      <family val="2"/>
      <scheme val="minor"/>
    </font>
    <font>
      <sz val="9"/>
      <color theme="0"/>
      <name val="Calibri"/>
      <family val="2"/>
      <scheme val="minor"/>
    </font>
    <font>
      <sz val="9"/>
      <color theme="1"/>
      <name val="Wingdings"/>
      <charset val="2"/>
    </font>
    <font>
      <sz val="9"/>
      <color theme="1"/>
      <name val="Calibri"/>
      <family val="2"/>
    </font>
    <font>
      <sz val="9"/>
      <color theme="1"/>
      <name val="Symbol"/>
      <family val="1"/>
      <charset val="2"/>
    </font>
    <font>
      <sz val="11"/>
      <name val="Calibri"/>
      <family val="2"/>
      <scheme val="minor"/>
    </font>
    <font>
      <sz val="9"/>
      <name val="Wingdings"/>
      <charset val="2"/>
    </font>
    <font>
      <sz val="9"/>
      <name val="Calibri"/>
      <family val="2"/>
    </font>
    <font>
      <sz val="11"/>
      <color rgb="FF9C6500"/>
      <name val="Calibri"/>
      <family val="2"/>
      <scheme val="minor"/>
    </font>
    <font>
      <b/>
      <sz val="11"/>
      <color theme="0"/>
      <name val="Calibri"/>
      <family val="2"/>
      <scheme val="minor"/>
    </font>
    <font>
      <b/>
      <sz val="11"/>
      <color theme="1"/>
      <name val="Calibri"/>
      <family val="2"/>
      <scheme val="minor"/>
    </font>
    <font>
      <i/>
      <sz val="11"/>
      <color rgb="FFFF0000"/>
      <name val="Calibri"/>
      <family val="2"/>
      <scheme val="minor"/>
    </font>
    <font>
      <b/>
      <sz val="14"/>
      <name val="Calibri"/>
      <family val="2"/>
      <scheme val="minor"/>
    </font>
    <font>
      <b/>
      <u/>
      <sz val="11"/>
      <color theme="1"/>
      <name val="Calibri"/>
      <family val="2"/>
      <scheme val="minor"/>
    </font>
    <font>
      <sz val="14"/>
      <name val="Calibri"/>
      <family val="2"/>
      <scheme val="minor"/>
    </font>
    <font>
      <sz val="14"/>
      <color rgb="FFFF0000"/>
      <name val="Calibri"/>
      <family val="2"/>
      <scheme val="minor"/>
    </font>
    <font>
      <b/>
      <sz val="18"/>
      <color theme="0"/>
      <name val="Calibri"/>
      <family val="2"/>
      <scheme val="minor"/>
    </font>
    <font>
      <sz val="9"/>
      <color rgb="FF9C6500"/>
      <name val="Calibri"/>
      <family val="2"/>
      <scheme val="minor"/>
    </font>
    <font>
      <b/>
      <sz val="9"/>
      <color rgb="FF9C6500"/>
      <name val="Calibri"/>
      <family val="2"/>
      <scheme val="minor"/>
    </font>
    <font>
      <sz val="10.8"/>
      <color theme="1"/>
      <name val="Calibri"/>
      <family val="2"/>
    </font>
    <font>
      <sz val="10.8"/>
      <name val="Calibri"/>
      <family val="2"/>
    </font>
    <font>
      <sz val="9"/>
      <color rgb="FFFF0000"/>
      <name val="Calibri"/>
      <family val="2"/>
      <scheme val="minor"/>
    </font>
    <font>
      <sz val="9"/>
      <color theme="1"/>
      <name val="Calibri"/>
      <family val="2"/>
      <charset val="2"/>
      <scheme val="minor"/>
    </font>
    <font>
      <sz val="9"/>
      <color rgb="FF00B050"/>
      <name val="Calibri"/>
      <family val="2"/>
      <scheme val="minor"/>
    </font>
    <font>
      <b/>
      <sz val="9"/>
      <color rgb="FF00B050"/>
      <name val="Calibri"/>
      <family val="2"/>
      <scheme val="minor"/>
    </font>
    <font>
      <sz val="9"/>
      <color rgb="FFFFC000"/>
      <name val="Calibri"/>
      <family val="2"/>
      <scheme val="minor"/>
    </font>
    <font>
      <b/>
      <sz val="9"/>
      <color rgb="FFFFC000"/>
      <name val="Calibri"/>
      <family val="2"/>
      <scheme val="minor"/>
    </font>
    <font>
      <sz val="9"/>
      <color theme="1"/>
      <name val="Calibri"/>
      <family val="2"/>
      <charset val="2"/>
    </font>
    <font>
      <b/>
      <sz val="9"/>
      <color theme="1" tint="4.9989318521683403E-2"/>
      <name val="Calibri"/>
      <family val="2"/>
      <scheme val="minor"/>
    </font>
    <font>
      <b/>
      <sz val="14"/>
      <color theme="0"/>
      <name val="Calibri"/>
      <family val="2"/>
      <scheme val="minor"/>
    </font>
    <font>
      <sz val="11"/>
      <color theme="1"/>
      <name val="Arial"/>
      <family val="2"/>
    </font>
    <font>
      <b/>
      <sz val="11"/>
      <name val="Arial"/>
      <family val="2"/>
    </font>
    <font>
      <b/>
      <sz val="10"/>
      <name val="Arial"/>
      <family val="2"/>
    </font>
    <font>
      <sz val="11"/>
      <name val="Arial"/>
      <family val="2"/>
    </font>
    <font>
      <i/>
      <sz val="11"/>
      <name val="Arial"/>
      <family val="2"/>
    </font>
    <font>
      <sz val="10"/>
      <color rgb="FFFF0000"/>
      <name val="Arial"/>
      <family val="2"/>
    </font>
    <font>
      <b/>
      <u/>
      <sz val="11"/>
      <color theme="1"/>
      <name val="Arial"/>
      <family val="2"/>
    </font>
    <font>
      <sz val="8"/>
      <name val="Calibri"/>
      <family val="2"/>
      <scheme val="minor"/>
    </font>
  </fonts>
  <fills count="3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42"/>
      </patternFill>
    </fill>
    <fill>
      <patternFill patternType="solid">
        <fgColor indexed="55"/>
      </patternFill>
    </fill>
    <fill>
      <patternFill patternType="solid">
        <fgColor rgb="FFC1EFFF"/>
        <bgColor indexed="64"/>
      </patternFill>
    </fill>
    <fill>
      <patternFill patternType="solid">
        <fgColor indexed="57"/>
        <bgColor indexed="64"/>
      </patternFill>
    </fill>
    <fill>
      <patternFill patternType="solid">
        <fgColor indexed="26"/>
        <bgColor indexed="64"/>
      </patternFill>
    </fill>
    <fill>
      <patternFill patternType="solid">
        <fgColor theme="3"/>
        <bgColor indexed="64"/>
      </patternFill>
    </fill>
    <fill>
      <patternFill patternType="solid">
        <fgColor rgb="FF002060"/>
        <bgColor indexed="64"/>
      </patternFill>
    </fill>
    <fill>
      <patternFill patternType="solid">
        <fgColor theme="0" tint="-0.34998626667073579"/>
        <bgColor indexed="64"/>
      </patternFill>
    </fill>
    <fill>
      <patternFill patternType="solid">
        <fgColor rgb="FFFFEB9C"/>
      </patternFill>
    </fill>
    <fill>
      <patternFill patternType="solid">
        <fgColor theme="0" tint="-0.499984740745262"/>
        <bgColor indexed="64"/>
      </patternFill>
    </fill>
    <fill>
      <patternFill patternType="solid">
        <fgColor rgb="FFFFFFCC"/>
        <bgColor indexed="64"/>
      </patternFill>
    </fill>
    <fill>
      <patternFill patternType="solid">
        <fgColor theme="3" tint="0.59999389629810485"/>
        <bgColor indexed="64"/>
      </patternFill>
    </fill>
    <fill>
      <patternFill patternType="solid">
        <fgColor rgb="FFFFFF00"/>
        <bgColor indexed="64"/>
      </patternFill>
    </fill>
    <fill>
      <patternFill patternType="solid">
        <fgColor rgb="FF0070C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55"/>
      </left>
      <right style="thin">
        <color indexed="55"/>
      </right>
      <top style="thin">
        <color indexed="55"/>
      </top>
      <bottom style="thin">
        <color indexed="55"/>
      </bottom>
      <diagonal/>
    </border>
    <border>
      <left style="thin">
        <color indexed="55"/>
      </left>
      <right style="thin">
        <color indexed="55"/>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medium">
        <color theme="3"/>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s>
  <cellStyleXfs count="399">
    <xf numFmtId="0" fontId="0"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1" fillId="7"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1" fillId="7"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1" fillId="7"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1" fillId="7"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5" borderId="0" applyNumberFormat="0" applyBorder="0" applyAlignment="0" applyProtection="0"/>
    <xf numFmtId="0" fontId="1" fillId="12"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12" borderId="0" applyNumberFormat="0" applyBorder="0" applyAlignment="0" applyProtection="0"/>
    <xf numFmtId="0" fontId="1" fillId="5" borderId="0" applyNumberFormat="0" applyBorder="0" applyAlignment="0" applyProtection="0"/>
    <xf numFmtId="0" fontId="1" fillId="12"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12" borderId="0" applyNumberFormat="0" applyBorder="0" applyAlignment="0" applyProtection="0"/>
    <xf numFmtId="0" fontId="1" fillId="5" borderId="0" applyNumberFormat="0" applyBorder="0" applyAlignment="0" applyProtection="0"/>
    <xf numFmtId="0" fontId="1" fillId="12"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12" borderId="0" applyNumberFormat="0" applyBorder="0" applyAlignment="0" applyProtection="0"/>
    <xf numFmtId="0" fontId="1" fillId="5" borderId="0" applyNumberFormat="0" applyBorder="0" applyAlignment="0" applyProtection="0"/>
    <xf numFmtId="0" fontId="1" fillId="12"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12" borderId="0" applyNumberFormat="0" applyBorder="0" applyAlignment="0" applyProtection="0"/>
    <xf numFmtId="0" fontId="1" fillId="5"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0" borderId="0" applyNumberFormat="0" applyFill="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4" borderId="2" applyNumberFormat="0" applyAlignment="0" applyProtection="0"/>
    <xf numFmtId="0" fontId="1" fillId="4" borderId="2" applyNumberFormat="0" applyAlignment="0" applyProtection="0"/>
    <xf numFmtId="0" fontId="1" fillId="4" borderId="2" applyNumberFormat="0" applyAlignment="0" applyProtection="0"/>
    <xf numFmtId="0" fontId="1" fillId="4" borderId="2" applyNumberFormat="0" applyAlignment="0" applyProtection="0"/>
    <xf numFmtId="0" fontId="1" fillId="19" borderId="3" applyNumberFormat="0" applyAlignment="0" applyProtection="0"/>
    <xf numFmtId="0" fontId="1" fillId="0" borderId="4" applyNumberFormat="0" applyFill="0" applyAlignment="0" applyProtection="0"/>
    <xf numFmtId="0" fontId="1" fillId="0" borderId="4" applyNumberFormat="0" applyFill="0" applyAlignment="0" applyProtection="0"/>
    <xf numFmtId="0" fontId="1" fillId="19" borderId="3" applyNumberFormat="0" applyAlignment="0" applyProtection="0"/>
    <xf numFmtId="0" fontId="1" fillId="0" borderId="4" applyNumberFormat="0" applyFill="0" applyAlignment="0" applyProtection="0"/>
    <xf numFmtId="0" fontId="1" fillId="19" borderId="3" applyNumberFormat="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6" borderId="5" applyNumberFormat="0" applyFont="0" applyAlignment="0" applyProtection="0"/>
    <xf numFmtId="0" fontId="1" fillId="0" borderId="0" applyNumberFormat="0" applyFill="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5" borderId="2" applyNumberFormat="0" applyAlignment="0" applyProtection="0"/>
    <xf numFmtId="0" fontId="1" fillId="5" borderId="2" applyNumberFormat="0" applyAlignment="0" applyProtection="0"/>
    <xf numFmtId="0" fontId="1" fillId="0" borderId="0" applyNumberFormat="0" applyFill="0" applyBorder="0" applyAlignment="0" applyProtection="0"/>
    <xf numFmtId="0" fontId="1" fillId="18" borderId="0" applyNumberFormat="0" applyBorder="0" applyAlignment="0" applyProtection="0"/>
    <xf numFmtId="0" fontId="1" fillId="0" borderId="6" applyNumberFormat="0" applyFill="0" applyAlignment="0" applyProtection="0"/>
    <xf numFmtId="0" fontId="1" fillId="0" borderId="7" applyNumberFormat="0" applyFill="0" applyAlignment="0" applyProtection="0"/>
    <xf numFmtId="0" fontId="1" fillId="0" borderId="8" applyNumberFormat="0" applyFill="0" applyAlignment="0" applyProtection="0"/>
    <xf numFmtId="0" fontId="1" fillId="0" borderId="0" applyNumberFormat="0" applyFill="0" applyBorder="0" applyAlignment="0" applyProtection="0"/>
    <xf numFmtId="0" fontId="1" fillId="17" borderId="0" applyNumberFormat="0" applyBorder="0" applyAlignment="0" applyProtection="0"/>
    <xf numFmtId="0" fontId="1" fillId="5" borderId="2" applyNumberFormat="0" applyAlignment="0" applyProtection="0"/>
    <xf numFmtId="0" fontId="1" fillId="17" borderId="0" applyNumberFormat="0" applyBorder="0" applyAlignment="0" applyProtection="0"/>
    <xf numFmtId="0" fontId="1" fillId="0" borderId="4" applyNumberFormat="0" applyFill="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0" borderId="0"/>
    <xf numFmtId="0" fontId="1" fillId="0" borderId="0"/>
    <xf numFmtId="0" fontId="1" fillId="6" borderId="5" applyNumberFormat="0" applyFont="0" applyAlignment="0" applyProtection="0"/>
    <xf numFmtId="0" fontId="1" fillId="6" borderId="5" applyNumberFormat="0" applyFont="0" applyAlignment="0" applyProtection="0"/>
    <xf numFmtId="0" fontId="1" fillId="6" borderId="5" applyNumberFormat="0" applyFont="0" applyAlignment="0" applyProtection="0"/>
    <xf numFmtId="0" fontId="1" fillId="4" borderId="9" applyNumberFormat="0" applyAlignment="0" applyProtection="0"/>
    <xf numFmtId="0" fontId="1" fillId="4" borderId="9" applyNumberFormat="0" applyAlignment="0" applyProtection="0"/>
    <xf numFmtId="0" fontId="1" fillId="18" borderId="0" applyNumberFormat="0" applyBorder="0" applyAlignment="0" applyProtection="0"/>
    <xf numFmtId="0" fontId="1" fillId="4" borderId="9" applyNumberFormat="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6" applyNumberFormat="0" applyFill="0" applyAlignment="0" applyProtection="0"/>
    <xf numFmtId="0" fontId="1" fillId="0" borderId="7" applyNumberFormat="0" applyFill="0" applyAlignment="0" applyProtection="0"/>
    <xf numFmtId="0" fontId="1" fillId="0" borderId="8" applyNumberFormat="0" applyFill="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6" applyNumberFormat="0" applyFill="0" applyAlignment="0" applyProtection="0"/>
    <xf numFmtId="0" fontId="1" fillId="0" borderId="7" applyNumberFormat="0" applyFill="0" applyAlignment="0" applyProtection="0"/>
    <xf numFmtId="0" fontId="1" fillId="0" borderId="8" applyNumberFormat="0" applyFill="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6" applyNumberFormat="0" applyFill="0" applyAlignment="0" applyProtection="0"/>
    <xf numFmtId="0" fontId="1" fillId="0" borderId="7" applyNumberFormat="0" applyFill="0" applyAlignment="0" applyProtection="0"/>
    <xf numFmtId="0" fontId="1" fillId="0" borderId="8"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3" applyNumberFormat="0" applyAlignment="0" applyProtection="0"/>
    <xf numFmtId="0" fontId="1"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0" fontId="1" fillId="0" borderId="0"/>
    <xf numFmtId="0" fontId="1" fillId="0" borderId="0"/>
    <xf numFmtId="164" fontId="1" fillId="0" borderId="0"/>
    <xf numFmtId="164" fontId="1" fillId="0" borderId="0"/>
    <xf numFmtId="164"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xf numFmtId="164" fontId="1" fillId="0" borderId="0"/>
    <xf numFmtId="164" fontId="1" fillId="0" borderId="0"/>
    <xf numFmtId="9" fontId="1" fillId="0" borderId="0" applyFont="0" applyFill="0" applyBorder="0" applyAlignment="0" applyProtection="0"/>
    <xf numFmtId="164" fontId="3" fillId="0" borderId="0"/>
    <xf numFmtId="164" fontId="10" fillId="0" borderId="0" applyNumberFormat="0" applyFill="0" applyBorder="0" applyAlignment="0" applyProtection="0">
      <alignment vertical="top"/>
      <protection locked="0"/>
    </xf>
    <xf numFmtId="164" fontId="1" fillId="0" borderId="0"/>
    <xf numFmtId="164" fontId="1" fillId="0" borderId="0"/>
    <xf numFmtId="164" fontId="11" fillId="4" borderId="2" applyNumberFormat="0" applyAlignment="0" applyProtection="0"/>
    <xf numFmtId="164" fontId="11" fillId="4" borderId="2" applyNumberFormat="0" applyAlignment="0" applyProtection="0"/>
    <xf numFmtId="164" fontId="11" fillId="4" borderId="2" applyNumberFormat="0" applyAlignment="0" applyProtection="0"/>
    <xf numFmtId="164" fontId="11" fillId="4" borderId="2" applyNumberFormat="0" applyAlignment="0" applyProtection="0"/>
    <xf numFmtId="164" fontId="11" fillId="4" borderId="2" applyNumberFormat="0" applyAlignment="0" applyProtection="0"/>
    <xf numFmtId="164" fontId="11" fillId="4" borderId="2" applyNumberFormat="0" applyAlignment="0" applyProtection="0"/>
    <xf numFmtId="164" fontId="11" fillId="4" borderId="2" applyNumberFormat="0" applyAlignment="0" applyProtection="0"/>
    <xf numFmtId="164" fontId="11" fillId="4" borderId="2" applyNumberFormat="0" applyAlignment="0" applyProtection="0"/>
    <xf numFmtId="164" fontId="11" fillId="4" borderId="2" applyNumberFormat="0" applyAlignment="0" applyProtection="0"/>
    <xf numFmtId="164" fontId="11" fillId="4" borderId="2" applyNumberFormat="0" applyAlignment="0" applyProtection="0"/>
    <xf numFmtId="164" fontId="11" fillId="4" borderId="2" applyNumberFormat="0" applyAlignment="0" applyProtection="0"/>
    <xf numFmtId="164" fontId="11" fillId="4" borderId="2" applyNumberFormat="0" applyAlignment="0" applyProtection="0"/>
    <xf numFmtId="164" fontId="11" fillId="4" borderId="2" applyNumberFormat="0" applyAlignment="0" applyProtection="0"/>
    <xf numFmtId="164" fontId="11" fillId="4" borderId="2" applyNumberFormat="0" applyAlignment="0" applyProtection="0"/>
    <xf numFmtId="164" fontId="11" fillId="4" borderId="2" applyNumberFormat="0" applyAlignment="0" applyProtection="0"/>
    <xf numFmtId="164" fontId="11" fillId="4" borderId="2" applyNumberFormat="0" applyAlignment="0" applyProtection="0"/>
    <xf numFmtId="164" fontId="11" fillId="4" borderId="2" applyNumberFormat="0" applyAlignment="0" applyProtection="0"/>
    <xf numFmtId="164" fontId="11" fillId="4" borderId="2" applyNumberFormat="0" applyAlignment="0" applyProtection="0"/>
    <xf numFmtId="164" fontId="11" fillId="4" borderId="2" applyNumberFormat="0" applyAlignment="0" applyProtection="0"/>
    <xf numFmtId="164" fontId="11" fillId="4" borderId="2" applyNumberFormat="0" applyAlignment="0" applyProtection="0"/>
    <xf numFmtId="164" fontId="11" fillId="4" borderId="2" applyNumberFormat="0" applyAlignment="0" applyProtection="0"/>
    <xf numFmtId="164" fontId="11" fillId="4" borderId="2" applyNumberFormat="0" applyAlignment="0" applyProtection="0"/>
    <xf numFmtId="164" fontId="11" fillId="4" borderId="2" applyNumberFormat="0" applyAlignment="0" applyProtection="0"/>
    <xf numFmtId="164" fontId="11" fillId="4" borderId="2" applyNumberFormat="0" applyAlignment="0" applyProtection="0"/>
    <xf numFmtId="164" fontId="11" fillId="4" borderId="2" applyNumberFormat="0" applyAlignment="0" applyProtection="0"/>
    <xf numFmtId="164" fontId="11" fillId="4" borderId="2" applyNumberFormat="0" applyAlignment="0" applyProtection="0"/>
    <xf numFmtId="164" fontId="11" fillId="4" borderId="2" applyNumberFormat="0" applyAlignment="0" applyProtection="0"/>
    <xf numFmtId="164" fontId="11" fillId="4" borderId="2" applyNumberFormat="0" applyAlignment="0" applyProtection="0"/>
    <xf numFmtId="164" fontId="11" fillId="4" borderId="2" applyNumberFormat="0" applyAlignment="0" applyProtection="0"/>
    <xf numFmtId="164" fontId="11" fillId="4" borderId="2" applyNumberFormat="0" applyAlignment="0" applyProtection="0"/>
    <xf numFmtId="164" fontId="11" fillId="4" borderId="2" applyNumberFormat="0" applyAlignment="0" applyProtection="0"/>
    <xf numFmtId="164" fontId="11" fillId="4" borderId="2" applyNumberFormat="0" applyAlignment="0" applyProtection="0"/>
    <xf numFmtId="164" fontId="11" fillId="4" borderId="2" applyNumberFormat="0" applyAlignment="0" applyProtection="0"/>
    <xf numFmtId="164" fontId="11" fillId="4" borderId="2" applyNumberFormat="0" applyAlignment="0" applyProtection="0"/>
    <xf numFmtId="164" fontId="11" fillId="4" borderId="2" applyNumberFormat="0" applyAlignment="0" applyProtection="0"/>
    <xf numFmtId="164" fontId="11" fillId="4" borderId="2" applyNumberFormat="0" applyAlignment="0" applyProtection="0"/>
    <xf numFmtId="43" fontId="4" fillId="0" borderId="0" applyFont="0" applyFill="0" applyBorder="0" applyAlignment="0" applyProtection="0"/>
    <xf numFmtId="164" fontId="4" fillId="6" borderId="5" applyNumberFormat="0" applyFont="0" applyAlignment="0" applyProtection="0"/>
    <xf numFmtId="164" fontId="4" fillId="6" borderId="5" applyNumberFormat="0" applyFont="0" applyAlignment="0" applyProtection="0"/>
    <xf numFmtId="164" fontId="4" fillId="6" borderId="5" applyNumberFormat="0" applyFont="0" applyAlignment="0" applyProtection="0"/>
    <xf numFmtId="164" fontId="4" fillId="6" borderId="5" applyNumberFormat="0" applyFont="0" applyAlignment="0" applyProtection="0"/>
    <xf numFmtId="164" fontId="4" fillId="6" borderId="5" applyNumberFormat="0" applyFont="0" applyAlignment="0" applyProtection="0"/>
    <xf numFmtId="164" fontId="4" fillId="6" borderId="5" applyNumberFormat="0" applyFont="0" applyAlignment="0" applyProtection="0"/>
    <xf numFmtId="164" fontId="4" fillId="6" borderId="5" applyNumberFormat="0" applyFont="0" applyAlignment="0" applyProtection="0"/>
    <xf numFmtId="164" fontId="4" fillId="6" borderId="5" applyNumberFormat="0" applyFont="0" applyAlignment="0" applyProtection="0"/>
    <xf numFmtId="164" fontId="4" fillId="6" borderId="5" applyNumberFormat="0" applyFont="0" applyAlignment="0" applyProtection="0"/>
    <xf numFmtId="44" fontId="12" fillId="0" borderId="0" applyFont="0" applyFill="0" applyBorder="0" applyAlignment="0" applyProtection="0"/>
    <xf numFmtId="44" fontId="12" fillId="0" borderId="0" applyFont="0" applyFill="0" applyBorder="0" applyAlignment="0" applyProtection="0"/>
    <xf numFmtId="164" fontId="13" fillId="21" borderId="13">
      <alignment horizontal="center"/>
    </xf>
    <xf numFmtId="164" fontId="14" fillId="5" borderId="2" applyNumberFormat="0" applyAlignment="0" applyProtection="0"/>
    <xf numFmtId="164" fontId="14" fillId="5" borderId="2" applyNumberFormat="0" applyAlignment="0" applyProtection="0"/>
    <xf numFmtId="164" fontId="14" fillId="5" borderId="2" applyNumberFormat="0" applyAlignment="0" applyProtection="0"/>
    <xf numFmtId="164" fontId="14" fillId="5" borderId="2" applyNumberFormat="0" applyAlignment="0" applyProtection="0"/>
    <xf numFmtId="164" fontId="14" fillId="5" borderId="2" applyNumberFormat="0" applyAlignment="0" applyProtection="0"/>
    <xf numFmtId="164" fontId="14" fillId="5" borderId="2" applyNumberFormat="0" applyAlignment="0" applyProtection="0"/>
    <xf numFmtId="164" fontId="14" fillId="5" borderId="2" applyNumberFormat="0" applyAlignment="0" applyProtection="0"/>
    <xf numFmtId="164" fontId="14" fillId="5" borderId="2" applyNumberFormat="0" applyAlignment="0" applyProtection="0"/>
    <xf numFmtId="164" fontId="14" fillId="5" borderId="2" applyNumberFormat="0" applyAlignment="0" applyProtection="0"/>
    <xf numFmtId="164" fontId="14" fillId="5" borderId="2" applyNumberFormat="0" applyAlignment="0" applyProtection="0"/>
    <xf numFmtId="164" fontId="14" fillId="5" borderId="2" applyNumberFormat="0" applyAlignment="0" applyProtection="0"/>
    <xf numFmtId="164" fontId="14" fillId="5" borderId="2" applyNumberFormat="0" applyAlignment="0" applyProtection="0"/>
    <xf numFmtId="164" fontId="14" fillId="5" borderId="2" applyNumberFormat="0" applyAlignment="0" applyProtection="0"/>
    <xf numFmtId="164" fontId="14" fillId="5" borderId="2" applyNumberFormat="0" applyAlignment="0" applyProtection="0"/>
    <xf numFmtId="164" fontId="14" fillId="5" borderId="2" applyNumberFormat="0" applyAlignment="0" applyProtection="0"/>
    <xf numFmtId="164" fontId="14" fillId="5" borderId="2" applyNumberFormat="0" applyAlignment="0" applyProtection="0"/>
    <xf numFmtId="164" fontId="14" fillId="5" borderId="2" applyNumberFormat="0" applyAlignment="0" applyProtection="0"/>
    <xf numFmtId="164" fontId="14" fillId="5" borderId="2" applyNumberFormat="0" applyAlignment="0" applyProtection="0"/>
    <xf numFmtId="164" fontId="13" fillId="21" borderId="13">
      <alignment horizontal="left"/>
    </xf>
    <xf numFmtId="164" fontId="15" fillId="0" borderId="14">
      <alignment horizontal="left"/>
    </xf>
    <xf numFmtId="164" fontId="14" fillId="5" borderId="2" applyNumberFormat="0" applyAlignment="0" applyProtection="0"/>
    <xf numFmtId="164" fontId="14" fillId="5" borderId="2" applyNumberFormat="0" applyAlignment="0" applyProtection="0"/>
    <xf numFmtId="164" fontId="14" fillId="5" borderId="2" applyNumberFormat="0" applyAlignment="0" applyProtection="0"/>
    <xf numFmtId="164" fontId="14" fillId="5" borderId="2" applyNumberFormat="0" applyAlignment="0" applyProtection="0"/>
    <xf numFmtId="164" fontId="14" fillId="5" borderId="2" applyNumberFormat="0" applyAlignment="0" applyProtection="0"/>
    <xf numFmtId="164" fontId="14" fillId="5" borderId="2" applyNumberFormat="0" applyAlignment="0" applyProtection="0"/>
    <xf numFmtId="164" fontId="14" fillId="5" borderId="2" applyNumberFormat="0" applyAlignment="0" applyProtection="0"/>
    <xf numFmtId="164" fontId="14" fillId="5" borderId="2" applyNumberFormat="0" applyAlignment="0" applyProtection="0"/>
    <xf numFmtId="164" fontId="14" fillId="5" borderId="2" applyNumberFormat="0" applyAlignment="0" applyProtection="0"/>
    <xf numFmtId="0" fontId="4" fillId="0" borderId="0"/>
    <xf numFmtId="164" fontId="16" fillId="0" borderId="0"/>
    <xf numFmtId="0" fontId="4" fillId="0" borderId="0"/>
    <xf numFmtId="0" fontId="4" fillId="0" borderId="0"/>
    <xf numFmtId="0" fontId="4" fillId="0" borderId="0"/>
    <xf numFmtId="0" fontId="1" fillId="0" borderId="0"/>
    <xf numFmtId="164" fontId="4" fillId="0" borderId="0"/>
    <xf numFmtId="164" fontId="2" fillId="0" borderId="0"/>
    <xf numFmtId="164" fontId="16" fillId="0" borderId="0"/>
    <xf numFmtId="0" fontId="1" fillId="0" borderId="0"/>
    <xf numFmtId="0" fontId="2" fillId="0" borderId="0">
      <alignment vertical="top"/>
    </xf>
    <xf numFmtId="0" fontId="4" fillId="0" borderId="0"/>
    <xf numFmtId="0" fontId="1" fillId="0" borderId="0"/>
    <xf numFmtId="164" fontId="4" fillId="6" borderId="5" applyNumberFormat="0" applyFont="0" applyAlignment="0" applyProtection="0"/>
    <xf numFmtId="164" fontId="4" fillId="6" borderId="5" applyNumberFormat="0" applyFont="0" applyAlignment="0" applyProtection="0"/>
    <xf numFmtId="164" fontId="4" fillId="6" borderId="5" applyNumberFormat="0" applyFont="0" applyAlignment="0" applyProtection="0"/>
    <xf numFmtId="164" fontId="4" fillId="6" borderId="5" applyNumberFormat="0" applyFont="0" applyAlignment="0" applyProtection="0"/>
    <xf numFmtId="164" fontId="4" fillId="6" borderId="5" applyNumberFormat="0" applyFont="0" applyAlignment="0" applyProtection="0"/>
    <xf numFmtId="164" fontId="4" fillId="6" borderId="5" applyNumberFormat="0" applyFont="0" applyAlignment="0" applyProtection="0"/>
    <xf numFmtId="164" fontId="4" fillId="6" borderId="5" applyNumberFormat="0" applyFont="0" applyAlignment="0" applyProtection="0"/>
    <xf numFmtId="164" fontId="4" fillId="6" borderId="5" applyNumberFormat="0" applyFont="0" applyAlignment="0" applyProtection="0"/>
    <xf numFmtId="164" fontId="4" fillId="6" borderId="5" applyNumberFormat="0" applyFont="0" applyAlignment="0" applyProtection="0"/>
    <xf numFmtId="164" fontId="4" fillId="6" borderId="5" applyNumberFormat="0" applyFont="0" applyAlignment="0" applyProtection="0"/>
    <xf numFmtId="164" fontId="4" fillId="6" borderId="5" applyNumberFormat="0" applyFont="0" applyAlignment="0" applyProtection="0"/>
    <xf numFmtId="164" fontId="4" fillId="6" borderId="5" applyNumberFormat="0" applyFont="0" applyAlignment="0" applyProtection="0"/>
    <xf numFmtId="164" fontId="4" fillId="6" borderId="5" applyNumberFormat="0" applyFont="0" applyAlignment="0" applyProtection="0"/>
    <xf numFmtId="164" fontId="4" fillId="6" borderId="5" applyNumberFormat="0" applyFont="0" applyAlignment="0" applyProtection="0"/>
    <xf numFmtId="164" fontId="4" fillId="6" borderId="5" applyNumberFormat="0" applyFont="0" applyAlignment="0" applyProtection="0"/>
    <xf numFmtId="164" fontId="4" fillId="6" borderId="5" applyNumberFormat="0" applyFont="0" applyAlignment="0" applyProtection="0"/>
    <xf numFmtId="164" fontId="4" fillId="6" borderId="5" applyNumberFormat="0" applyFont="0" applyAlignment="0" applyProtection="0"/>
    <xf numFmtId="164" fontId="4" fillId="6" borderId="5" applyNumberFormat="0" applyFont="0" applyAlignment="0" applyProtection="0"/>
    <xf numFmtId="164" fontId="4" fillId="6" borderId="5" applyNumberFormat="0" applyFont="0" applyAlignment="0" applyProtection="0"/>
    <xf numFmtId="164" fontId="4" fillId="6" borderId="5" applyNumberFormat="0" applyFont="0" applyAlignment="0" applyProtection="0"/>
    <xf numFmtId="164" fontId="4" fillId="6" borderId="5" applyNumberFormat="0" applyFont="0" applyAlignment="0" applyProtection="0"/>
    <xf numFmtId="164" fontId="4" fillId="6" borderId="5" applyNumberFormat="0" applyFont="0" applyAlignment="0" applyProtection="0"/>
    <xf numFmtId="164" fontId="4" fillId="6" borderId="5" applyNumberFormat="0" applyFont="0" applyAlignment="0" applyProtection="0"/>
    <xf numFmtId="164" fontId="4" fillId="6" borderId="5" applyNumberFormat="0" applyFont="0" applyAlignment="0" applyProtection="0"/>
    <xf numFmtId="164" fontId="4" fillId="6" borderId="5" applyNumberFormat="0" applyFont="0" applyAlignment="0" applyProtection="0"/>
    <xf numFmtId="164" fontId="4" fillId="6" borderId="5" applyNumberFormat="0" applyFont="0" applyAlignment="0" applyProtection="0"/>
    <xf numFmtId="164" fontId="4" fillId="6" borderId="5" applyNumberFormat="0" applyFont="0" applyAlignment="0" applyProtection="0"/>
    <xf numFmtId="164" fontId="17" fillId="4" borderId="9" applyNumberFormat="0" applyAlignment="0" applyProtection="0"/>
    <xf numFmtId="164" fontId="17" fillId="4" borderId="9" applyNumberFormat="0" applyAlignment="0" applyProtection="0"/>
    <xf numFmtId="164" fontId="17" fillId="4" borderId="9" applyNumberFormat="0" applyAlignment="0" applyProtection="0"/>
    <xf numFmtId="164" fontId="17" fillId="4" borderId="9" applyNumberFormat="0" applyAlignment="0" applyProtection="0"/>
    <xf numFmtId="164" fontId="17" fillId="4" borderId="9" applyNumberFormat="0" applyAlignment="0" applyProtection="0"/>
    <xf numFmtId="164" fontId="17" fillId="4" borderId="9" applyNumberFormat="0" applyAlignment="0" applyProtection="0"/>
    <xf numFmtId="164" fontId="17" fillId="4" borderId="9" applyNumberFormat="0" applyAlignment="0" applyProtection="0"/>
    <xf numFmtId="9" fontId="12"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165" fontId="15" fillId="0" borderId="14">
      <alignment horizontal="center"/>
    </xf>
    <xf numFmtId="166" fontId="15" fillId="0" borderId="14">
      <alignment horizontal="center"/>
    </xf>
    <xf numFmtId="164" fontId="17" fillId="4" borderId="9" applyNumberFormat="0" applyAlignment="0" applyProtection="0"/>
    <xf numFmtId="164" fontId="17" fillId="4" borderId="9" applyNumberFormat="0" applyAlignment="0" applyProtection="0"/>
    <xf numFmtId="164" fontId="17" fillId="4" borderId="9" applyNumberFormat="0" applyAlignment="0" applyProtection="0"/>
    <xf numFmtId="164" fontId="17" fillId="4" borderId="9" applyNumberFormat="0" applyAlignment="0" applyProtection="0"/>
    <xf numFmtId="164" fontId="17" fillId="4" borderId="9" applyNumberFormat="0" applyAlignment="0" applyProtection="0"/>
    <xf numFmtId="164" fontId="17" fillId="4" borderId="9" applyNumberFormat="0" applyAlignment="0" applyProtection="0"/>
    <xf numFmtId="164" fontId="17" fillId="4" borderId="9" applyNumberFormat="0" applyAlignment="0" applyProtection="0"/>
    <xf numFmtId="164" fontId="17" fillId="4" borderId="9" applyNumberFormat="0" applyAlignment="0" applyProtection="0"/>
    <xf numFmtId="164" fontId="17" fillId="4" borderId="9" applyNumberFormat="0" applyAlignment="0" applyProtection="0"/>
    <xf numFmtId="164" fontId="17" fillId="4" borderId="9" applyNumberFormat="0" applyAlignment="0" applyProtection="0"/>
    <xf numFmtId="164" fontId="17" fillId="4" borderId="9" applyNumberFormat="0" applyAlignment="0" applyProtection="0"/>
    <xf numFmtId="164" fontId="17" fillId="4" borderId="9" applyNumberFormat="0" applyAlignment="0" applyProtection="0"/>
    <xf numFmtId="164" fontId="17" fillId="4" borderId="9" applyNumberFormat="0" applyAlignment="0" applyProtection="0"/>
    <xf numFmtId="164" fontId="17" fillId="4" borderId="9" applyNumberFormat="0" applyAlignment="0" applyProtection="0"/>
    <xf numFmtId="164" fontId="18" fillId="22" borderId="13">
      <alignment horizontal="center"/>
    </xf>
    <xf numFmtId="164" fontId="19" fillId="0" borderId="10" applyNumberFormat="0" applyFill="0" applyAlignment="0" applyProtection="0"/>
    <xf numFmtId="164" fontId="19" fillId="0" borderId="10" applyNumberFormat="0" applyFill="0" applyAlignment="0" applyProtection="0"/>
    <xf numFmtId="164" fontId="19" fillId="0" borderId="10" applyNumberFormat="0" applyFill="0" applyAlignment="0" applyProtection="0"/>
    <xf numFmtId="164" fontId="19" fillId="0" borderId="10" applyNumberFormat="0" applyFill="0" applyAlignment="0" applyProtection="0"/>
    <xf numFmtId="164" fontId="19" fillId="0" borderId="10" applyNumberFormat="0" applyFill="0" applyAlignment="0" applyProtection="0"/>
    <xf numFmtId="164" fontId="19" fillId="0" borderId="10" applyNumberFormat="0" applyFill="0" applyAlignment="0" applyProtection="0"/>
    <xf numFmtId="164" fontId="19" fillId="0" borderId="10" applyNumberFormat="0" applyFill="0" applyAlignment="0" applyProtection="0"/>
    <xf numFmtId="164" fontId="19" fillId="0" borderId="10" applyNumberFormat="0" applyFill="0" applyAlignment="0" applyProtection="0"/>
    <xf numFmtId="164" fontId="19" fillId="0" borderId="10" applyNumberFormat="0" applyFill="0" applyAlignment="0" applyProtection="0"/>
    <xf numFmtId="164" fontId="19" fillId="0" borderId="10" applyNumberFormat="0" applyFill="0" applyAlignment="0" applyProtection="0"/>
    <xf numFmtId="164" fontId="19" fillId="0" borderId="10" applyNumberFormat="0" applyFill="0" applyAlignment="0" applyProtection="0"/>
    <xf numFmtId="164" fontId="19" fillId="0" borderId="10" applyNumberFormat="0" applyFill="0" applyAlignment="0" applyProtection="0"/>
    <xf numFmtId="164" fontId="19" fillId="0" borderId="10" applyNumberFormat="0" applyFill="0" applyAlignment="0" applyProtection="0"/>
    <xf numFmtId="164" fontId="19" fillId="0" borderId="10" applyNumberFormat="0" applyFill="0" applyAlignment="0" applyProtection="0"/>
    <xf numFmtId="164" fontId="19" fillId="0" borderId="10" applyNumberFormat="0" applyFill="0" applyAlignment="0" applyProtection="0"/>
    <xf numFmtId="164" fontId="19" fillId="0" borderId="10" applyNumberFormat="0" applyFill="0" applyAlignment="0" applyProtection="0"/>
    <xf numFmtId="164" fontId="19" fillId="0" borderId="10" applyNumberFormat="0" applyFill="0" applyAlignment="0" applyProtection="0"/>
    <xf numFmtId="164" fontId="19" fillId="0" borderId="10" applyNumberFormat="0" applyFill="0" applyAlignment="0" applyProtection="0"/>
    <xf numFmtId="167" fontId="15" fillId="0" borderId="14">
      <alignment horizontal="center"/>
    </xf>
    <xf numFmtId="0" fontId="28" fillId="26" borderId="0" applyNumberFormat="0" applyBorder="0" applyAlignment="0" applyProtection="0"/>
    <xf numFmtId="43" fontId="1" fillId="0" borderId="0" applyFont="0" applyFill="0" applyBorder="0" applyAlignment="0" applyProtection="0"/>
    <xf numFmtId="0" fontId="4" fillId="0" borderId="0"/>
  </cellStyleXfs>
  <cellXfs count="262">
    <xf numFmtId="0" fontId="0" fillId="0" borderId="0" xfId="0"/>
    <xf numFmtId="0" fontId="0" fillId="0" borderId="0" xfId="0"/>
    <xf numFmtId="49" fontId="5" fillId="2" borderId="1" xfId="0" applyNumberFormat="1" applyFont="1" applyFill="1" applyBorder="1" applyAlignment="1">
      <alignment horizontal="center" vertical="center" wrapText="1"/>
    </xf>
    <xf numFmtId="0" fontId="5" fillId="2" borderId="1" xfId="0" applyFont="1" applyFill="1" applyBorder="1" applyAlignment="1">
      <alignment vertical="center" wrapText="1"/>
    </xf>
    <xf numFmtId="9" fontId="5" fillId="20"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8" fillId="2" borderId="1" xfId="0" applyFont="1" applyFill="1" applyBorder="1" applyAlignment="1">
      <alignment vertical="center" wrapText="1"/>
    </xf>
    <xf numFmtId="0" fontId="5" fillId="2" borderId="1" xfId="0" applyFont="1" applyFill="1" applyBorder="1" applyAlignment="1">
      <alignment horizontal="left" vertical="center" wrapText="1"/>
    </xf>
    <xf numFmtId="0" fontId="5" fillId="0" borderId="0" xfId="0" applyFont="1" applyAlignment="1">
      <alignment vertical="center"/>
    </xf>
    <xf numFmtId="0" fontId="0" fillId="0" borderId="0" xfId="0" applyAlignment="1">
      <alignment vertical="center"/>
    </xf>
    <xf numFmtId="0" fontId="20" fillId="0" borderId="0" xfId="0" applyFont="1" applyAlignment="1">
      <alignment vertical="center"/>
    </xf>
    <xf numFmtId="9" fontId="5" fillId="20" borderId="1" xfId="0" applyNumberFormat="1" applyFont="1" applyFill="1" applyBorder="1" applyAlignment="1">
      <alignment horizontal="center" vertical="center"/>
    </xf>
    <xf numFmtId="0" fontId="8" fillId="2" borderId="0" xfId="0" applyFont="1" applyFill="1" applyAlignment="1">
      <alignment horizontal="left" vertical="center" wrapText="1"/>
    </xf>
    <xf numFmtId="0" fontId="5" fillId="2" borderId="1" xfId="0" applyFont="1" applyFill="1" applyBorder="1" applyAlignment="1">
      <alignment horizontal="justify" vertical="center"/>
    </xf>
    <xf numFmtId="0" fontId="5" fillId="2" borderId="1" xfId="0" applyFont="1" applyFill="1" applyBorder="1" applyAlignment="1">
      <alignment vertical="center"/>
    </xf>
    <xf numFmtId="0" fontId="5" fillId="2" borderId="0" xfId="0" applyFont="1" applyFill="1" applyAlignment="1">
      <alignment horizontal="justify" vertical="center"/>
    </xf>
    <xf numFmtId="0" fontId="5" fillId="2" borderId="17" xfId="0" applyFont="1" applyFill="1" applyBorder="1" applyAlignment="1">
      <alignment vertical="center" wrapText="1"/>
    </xf>
    <xf numFmtId="0" fontId="5" fillId="2" borderId="15" xfId="0" applyFont="1" applyFill="1" applyBorder="1" applyAlignment="1">
      <alignment vertical="center" wrapText="1"/>
    </xf>
    <xf numFmtId="0" fontId="24" fillId="2" borderId="0" xfId="0" applyFont="1" applyFill="1" applyAlignment="1">
      <alignment horizontal="justify" vertical="center"/>
    </xf>
    <xf numFmtId="0" fontId="23" fillId="2" borderId="1" xfId="0" applyFont="1" applyFill="1" applyBorder="1" applyAlignment="1">
      <alignment vertical="center" wrapText="1"/>
    </xf>
    <xf numFmtId="0" fontId="0" fillId="0" borderId="0" xfId="0" applyFont="1" applyAlignment="1">
      <alignment vertical="center"/>
    </xf>
    <xf numFmtId="0" fontId="5" fillId="0" borderId="1" xfId="0" applyFont="1" applyFill="1" applyBorder="1" applyAlignment="1">
      <alignment vertical="center" wrapText="1"/>
    </xf>
    <xf numFmtId="0" fontId="0" fillId="0" borderId="1" xfId="0" applyBorder="1"/>
    <xf numFmtId="168" fontId="0" fillId="0" borderId="0" xfId="0" applyNumberFormat="1" applyAlignment="1">
      <alignment horizontal="center"/>
    </xf>
    <xf numFmtId="9" fontId="9" fillId="24" borderId="1" xfId="0" applyNumberFormat="1" applyFont="1" applyFill="1" applyBorder="1" applyAlignment="1">
      <alignment horizontal="center" vertical="center" wrapText="1"/>
    </xf>
    <xf numFmtId="9" fontId="5" fillId="25" borderId="1" xfId="0" applyNumberFormat="1" applyFont="1" applyFill="1" applyBorder="1" applyAlignment="1">
      <alignment horizontal="center" vertical="center" wrapText="1"/>
    </xf>
    <xf numFmtId="0" fontId="6" fillId="25" borderId="12" xfId="0" applyFont="1" applyFill="1" applyBorder="1" applyAlignment="1">
      <alignment horizontal="center" vertical="center"/>
    </xf>
    <xf numFmtId="0" fontId="8" fillId="0" borderId="15" xfId="0" applyFont="1" applyFill="1" applyBorder="1" applyAlignment="1">
      <alignment horizontal="center" vertical="center" wrapText="1"/>
    </xf>
    <xf numFmtId="0" fontId="0" fillId="0" borderId="0" xfId="0" applyAlignment="1">
      <alignment horizontal="center"/>
    </xf>
    <xf numFmtId="0" fontId="6" fillId="25" borderId="1" xfId="0" applyFont="1" applyFill="1" applyBorder="1" applyAlignment="1">
      <alignment vertical="center"/>
    </xf>
    <xf numFmtId="0" fontId="9" fillId="23" borderId="16" xfId="0" applyFont="1" applyFill="1" applyBorder="1" applyAlignment="1">
      <alignment vertical="center"/>
    </xf>
    <xf numFmtId="0" fontId="9" fillId="23" borderId="12" xfId="0" applyFont="1" applyFill="1" applyBorder="1" applyAlignment="1">
      <alignment vertical="center"/>
    </xf>
    <xf numFmtId="0" fontId="5" fillId="3" borderId="15" xfId="0" applyFont="1" applyFill="1" applyBorder="1" applyAlignment="1">
      <alignment horizontal="center" vertical="center" wrapText="1"/>
    </xf>
    <xf numFmtId="0" fontId="5" fillId="25" borderId="1" xfId="0" applyFont="1" applyFill="1" applyBorder="1" applyAlignment="1">
      <alignment horizontal="center" vertical="center" wrapText="1"/>
    </xf>
    <xf numFmtId="0" fontId="8" fillId="25" borderId="15"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5" fillId="2" borderId="1" xfId="0" applyFont="1" applyFill="1" applyBorder="1" applyAlignment="1">
      <alignment horizontal="justify" vertical="center" wrapText="1"/>
    </xf>
    <xf numFmtId="0" fontId="0" fillId="0" borderId="0" xfId="0"/>
    <xf numFmtId="0" fontId="0" fillId="0" borderId="0" xfId="0"/>
    <xf numFmtId="49" fontId="5" fillId="2" borderId="1" xfId="0" applyNumberFormat="1" applyFont="1" applyFill="1" applyBorder="1" applyAlignment="1">
      <alignment horizontal="left" vertical="center" wrapText="1"/>
    </xf>
    <xf numFmtId="0" fontId="0" fillId="0" borderId="0" xfId="0" applyBorder="1"/>
    <xf numFmtId="0" fontId="32" fillId="0" borderId="0" xfId="0" applyFont="1" applyFill="1" applyBorder="1" applyAlignment="1">
      <alignment horizontal="left" vertical="center"/>
    </xf>
    <xf numFmtId="3" fontId="0" fillId="28" borderId="1" xfId="0" applyNumberFormat="1" applyFill="1" applyBorder="1" applyAlignment="1">
      <alignment horizontal="center"/>
    </xf>
    <xf numFmtId="3" fontId="0" fillId="28" borderId="1" xfId="397" applyNumberFormat="1" applyFont="1" applyFill="1" applyBorder="1" applyAlignment="1">
      <alignment horizontal="center" vertical="center"/>
    </xf>
    <xf numFmtId="3" fontId="0" fillId="28" borderId="1" xfId="397" applyNumberFormat="1" applyFont="1" applyFill="1" applyBorder="1" applyAlignment="1">
      <alignment horizontal="center"/>
    </xf>
    <xf numFmtId="0" fontId="0" fillId="0" borderId="0" xfId="0" applyAlignment="1">
      <alignment wrapText="1"/>
    </xf>
    <xf numFmtId="0" fontId="20" fillId="24" borderId="1" xfId="0" applyFont="1" applyFill="1" applyBorder="1" applyAlignment="1">
      <alignment horizontal="center" vertical="center" wrapText="1"/>
    </xf>
    <xf numFmtId="0" fontId="20" fillId="24" borderId="1" xfId="0" applyFont="1" applyFill="1" applyBorder="1" applyAlignment="1">
      <alignment horizontal="center" vertical="center"/>
    </xf>
    <xf numFmtId="0" fontId="30" fillId="0" borderId="0" xfId="0" applyFont="1"/>
    <xf numFmtId="49" fontId="8" fillId="2" borderId="1" xfId="0" applyNumberFormat="1" applyFont="1" applyFill="1" applyBorder="1" applyAlignment="1">
      <alignment horizontal="left" vertical="center" wrapText="1"/>
    </xf>
    <xf numFmtId="0" fontId="21" fillId="0" borderId="0" xfId="0" applyFont="1" applyAlignment="1">
      <alignment vertical="center"/>
    </xf>
    <xf numFmtId="0" fontId="20" fillId="27" borderId="1" xfId="0" applyFont="1" applyFill="1" applyBorder="1" applyAlignment="1">
      <alignment horizontal="center" vertical="center"/>
    </xf>
    <xf numFmtId="0" fontId="20" fillId="27" borderId="11" xfId="0" applyFont="1" applyFill="1" applyBorder="1" applyAlignment="1">
      <alignment horizontal="center" vertical="center"/>
    </xf>
    <xf numFmtId="0" fontId="29" fillId="27" borderId="17" xfId="0" applyFont="1" applyFill="1" applyBorder="1" applyAlignment="1">
      <alignment horizontal="center" vertical="center"/>
    </xf>
    <xf numFmtId="0" fontId="31" fillId="28" borderId="1" xfId="0" applyFont="1" applyFill="1" applyBorder="1" applyAlignment="1">
      <alignment horizontal="center" vertical="center"/>
    </xf>
    <xf numFmtId="0" fontId="31" fillId="28" borderId="11" xfId="0" applyFont="1" applyFill="1" applyBorder="1" applyAlignment="1">
      <alignment horizontal="center" vertical="center"/>
    </xf>
    <xf numFmtId="9" fontId="31" fillId="28" borderId="1" xfId="0" applyNumberFormat="1" applyFont="1" applyFill="1" applyBorder="1" applyAlignment="1">
      <alignment horizontal="center" vertical="center"/>
    </xf>
    <xf numFmtId="0" fontId="0" fillId="28" borderId="1" xfId="0" applyFill="1" applyBorder="1" applyAlignment="1">
      <alignment horizontal="center" vertical="center"/>
    </xf>
    <xf numFmtId="0" fontId="0" fillId="28" borderId="1" xfId="0" applyFill="1" applyBorder="1" applyAlignment="1">
      <alignment vertical="center"/>
    </xf>
    <xf numFmtId="3" fontId="0" fillId="0" borderId="1" xfId="0" applyNumberFormat="1" applyFill="1" applyBorder="1" applyAlignment="1">
      <alignment horizontal="center" vertical="center"/>
    </xf>
    <xf numFmtId="0" fontId="29" fillId="27" borderId="0" xfId="0" applyFont="1" applyFill="1" applyBorder="1" applyAlignment="1">
      <alignment horizontal="center" vertical="center"/>
    </xf>
    <xf numFmtId="0" fontId="29" fillId="27" borderId="1" xfId="0" applyFont="1" applyFill="1" applyBorder="1" applyAlignment="1">
      <alignment horizontal="left" vertical="center" wrapText="1"/>
    </xf>
    <xf numFmtId="0" fontId="29" fillId="27" borderId="0" xfId="0" applyFont="1" applyFill="1" applyBorder="1" applyAlignment="1">
      <alignment horizontal="left" vertical="center" wrapText="1"/>
    </xf>
    <xf numFmtId="0" fontId="29" fillId="27" borderId="1" xfId="0" applyFont="1" applyFill="1" applyBorder="1" applyAlignment="1">
      <alignment horizontal="center" vertical="center"/>
    </xf>
    <xf numFmtId="3" fontId="30" fillId="27" borderId="1" xfId="0" applyNumberFormat="1" applyFont="1" applyFill="1" applyBorder="1" applyAlignment="1">
      <alignment horizontal="center" vertical="center"/>
    </xf>
    <xf numFmtId="3" fontId="30" fillId="27" borderId="1" xfId="397" applyNumberFormat="1" applyFont="1" applyFill="1" applyBorder="1" applyAlignment="1">
      <alignment horizontal="center" vertical="center"/>
    </xf>
    <xf numFmtId="0" fontId="5" fillId="25" borderId="1" xfId="0" applyFont="1" applyFill="1" applyBorder="1" applyAlignment="1">
      <alignment vertical="center" wrapText="1"/>
    </xf>
    <xf numFmtId="0" fontId="31" fillId="0" borderId="0" xfId="0" applyFont="1"/>
    <xf numFmtId="0" fontId="5" fillId="0" borderId="0" xfId="0" applyFont="1" applyAlignment="1">
      <alignment horizontal="center" vertical="center"/>
    </xf>
    <xf numFmtId="0" fontId="8" fillId="0" borderId="15" xfId="0" applyFont="1" applyFill="1" applyBorder="1" applyAlignment="1">
      <alignment horizontal="left" vertical="center" wrapText="1"/>
    </xf>
    <xf numFmtId="0" fontId="8" fillId="0" borderId="1" xfId="0" applyFont="1" applyFill="1" applyBorder="1" applyAlignment="1">
      <alignment horizontal="left" vertical="center" wrapText="1"/>
    </xf>
    <xf numFmtId="0" fontId="5" fillId="25" borderId="1" xfId="0" applyFont="1" applyFill="1" applyBorder="1" applyAlignment="1">
      <alignment horizontal="left" vertical="center" wrapText="1"/>
    </xf>
    <xf numFmtId="0" fontId="37" fillId="0" borderId="1" xfId="396" applyFont="1" applyFill="1" applyBorder="1" applyAlignment="1">
      <alignment horizontal="left" vertical="center" wrapText="1"/>
    </xf>
    <xf numFmtId="0" fontId="37" fillId="0" borderId="1" xfId="396" applyFont="1" applyFill="1" applyBorder="1" applyAlignment="1">
      <alignment vertical="center" wrapText="1"/>
    </xf>
    <xf numFmtId="0" fontId="5" fillId="3" borderId="15"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 xfId="0" applyFont="1" applyBorder="1" applyAlignment="1">
      <alignment vertical="center"/>
    </xf>
    <xf numFmtId="0" fontId="5" fillId="3" borderId="17" xfId="0" applyFont="1" applyFill="1" applyBorder="1" applyAlignment="1">
      <alignment horizontal="left" vertical="center" wrapText="1"/>
    </xf>
    <xf numFmtId="0" fontId="0" fillId="0" borderId="1" xfId="0" applyBorder="1" applyAlignment="1">
      <alignment horizontal="center"/>
    </xf>
    <xf numFmtId="0" fontId="29" fillId="27" borderId="0" xfId="0" applyFont="1" applyFill="1" applyAlignment="1">
      <alignment horizontal="left" vertical="center"/>
    </xf>
    <xf numFmtId="0" fontId="20" fillId="27" borderId="1" xfId="0" applyFont="1" applyFill="1" applyBorder="1" applyAlignment="1">
      <alignment horizontal="left" vertical="center"/>
    </xf>
    <xf numFmtId="0" fontId="30" fillId="3" borderId="0" xfId="0" applyFont="1" applyFill="1" applyBorder="1" applyAlignment="1">
      <alignment vertical="center" wrapText="1"/>
    </xf>
    <xf numFmtId="0" fontId="0" fillId="3" borderId="0" xfId="0" applyFill="1" applyBorder="1" applyAlignment="1">
      <alignment wrapText="1"/>
    </xf>
    <xf numFmtId="0" fontId="29" fillId="27" borderId="1" xfId="0" applyFont="1" applyFill="1" applyBorder="1" applyAlignment="1">
      <alignment vertical="center"/>
    </xf>
    <xf numFmtId="0" fontId="29" fillId="27" borderId="1" xfId="0" applyFont="1" applyFill="1" applyBorder="1" applyAlignment="1">
      <alignment horizontal="center" vertical="center" wrapText="1"/>
    </xf>
    <xf numFmtId="0" fontId="31" fillId="0" borderId="1" xfId="0" applyFont="1" applyBorder="1" applyAlignment="1">
      <alignment vertical="center"/>
    </xf>
    <xf numFmtId="0" fontId="31" fillId="0" borderId="1" xfId="0" applyFont="1" applyBorder="1" applyAlignment="1">
      <alignment horizontal="center" vertical="center" wrapText="1"/>
    </xf>
    <xf numFmtId="0" fontId="31" fillId="0" borderId="1" xfId="0" applyFont="1" applyFill="1" applyBorder="1" applyAlignment="1">
      <alignment horizontal="center" vertical="center" wrapText="1"/>
    </xf>
    <xf numFmtId="0" fontId="31" fillId="0" borderId="1" xfId="0" applyFont="1" applyBorder="1" applyAlignment="1">
      <alignment vertical="center" wrapText="1"/>
    </xf>
    <xf numFmtId="0" fontId="8" fillId="0" borderId="1" xfId="396" applyFont="1" applyFill="1" applyBorder="1" applyAlignment="1">
      <alignment horizontal="left" vertical="center" wrapText="1"/>
    </xf>
    <xf numFmtId="0" fontId="38" fillId="0" borderId="1" xfId="396" applyFont="1" applyFill="1" applyBorder="1" applyAlignment="1">
      <alignment horizontal="left" vertical="center" wrapText="1"/>
    </xf>
    <xf numFmtId="0" fontId="8" fillId="0" borderId="1" xfId="396" applyFont="1" applyFill="1" applyBorder="1" applyAlignment="1">
      <alignment vertical="center" wrapText="1"/>
    </xf>
    <xf numFmtId="0" fontId="0" fillId="0" borderId="0" xfId="0" applyAlignment="1">
      <alignment horizontal="center" vertical="center"/>
    </xf>
    <xf numFmtId="49" fontId="7" fillId="2" borderId="16" xfId="0" applyNumberFormat="1" applyFont="1" applyFill="1" applyBorder="1" applyAlignment="1">
      <alignment horizontal="right" vertical="center" wrapText="1"/>
    </xf>
    <xf numFmtId="49" fontId="7" fillId="2" borderId="12" xfId="0" applyNumberFormat="1" applyFont="1" applyFill="1" applyBorder="1" applyAlignment="1">
      <alignment horizontal="right" vertical="center" wrapText="1"/>
    </xf>
    <xf numFmtId="49" fontId="9" fillId="23" borderId="16" xfId="0" applyNumberFormat="1" applyFont="1" applyFill="1" applyBorder="1" applyAlignment="1">
      <alignment horizontal="left" vertical="center" wrapText="1"/>
    </xf>
    <xf numFmtId="49" fontId="9" fillId="23" borderId="12" xfId="0" applyNumberFormat="1" applyFont="1" applyFill="1" applyBorder="1" applyAlignment="1">
      <alignment horizontal="left" vertical="center" wrapText="1"/>
    </xf>
    <xf numFmtId="0" fontId="9" fillId="23" borderId="16" xfId="0" applyFont="1" applyFill="1" applyBorder="1" applyAlignment="1">
      <alignment horizontal="center" vertical="center"/>
    </xf>
    <xf numFmtId="0" fontId="6" fillId="25" borderId="11" xfId="0" applyFont="1" applyFill="1" applyBorder="1" applyAlignment="1">
      <alignment horizontal="center" vertical="center"/>
    </xf>
    <xf numFmtId="0" fontId="6" fillId="25" borderId="1" xfId="0" applyFont="1" applyFill="1" applyBorder="1" applyAlignment="1">
      <alignment horizontal="center" vertical="center"/>
    </xf>
    <xf numFmtId="0" fontId="5" fillId="0" borderId="0" xfId="0" applyFont="1" applyAlignment="1">
      <alignment vertical="center" wrapText="1"/>
    </xf>
    <xf numFmtId="0" fontId="9" fillId="23" borderId="16" xfId="0" applyFont="1" applyFill="1" applyBorder="1" applyAlignment="1">
      <alignment horizontal="left" vertical="center"/>
    </xf>
    <xf numFmtId="0" fontId="9" fillId="23" borderId="12" xfId="0" applyFont="1" applyFill="1" applyBorder="1" applyAlignment="1">
      <alignment horizontal="left" vertical="center"/>
    </xf>
    <xf numFmtId="0" fontId="20" fillId="0" borderId="0" xfId="0" applyFont="1" applyAlignment="1">
      <alignment horizontal="center" vertical="center"/>
    </xf>
    <xf numFmtId="0" fontId="7" fillId="0" borderId="0" xfId="0" applyFont="1" applyAlignment="1">
      <alignment vertical="center"/>
    </xf>
    <xf numFmtId="0" fontId="0" fillId="0" borderId="0" xfId="0" applyAlignment="1">
      <alignment vertical="center"/>
    </xf>
    <xf numFmtId="0" fontId="5" fillId="0" borderId="0" xfId="0" applyFont="1" applyBorder="1" applyAlignment="1">
      <alignment horizontal="center" vertical="center" wrapText="1"/>
    </xf>
    <xf numFmtId="0" fontId="0" fillId="0" borderId="0" xfId="0" applyBorder="1" applyAlignment="1">
      <alignment wrapText="1"/>
    </xf>
    <xf numFmtId="0" fontId="29" fillId="27" borderId="1" xfId="0" applyFont="1" applyFill="1" applyBorder="1" applyAlignment="1">
      <alignment horizontal="left" vertical="center"/>
    </xf>
    <xf numFmtId="0" fontId="0" fillId="0" borderId="0" xfId="0" applyFont="1" applyAlignment="1">
      <alignment horizontal="center" vertical="center"/>
    </xf>
    <xf numFmtId="0" fontId="0" fillId="0" borderId="0" xfId="0" applyFont="1" applyAlignment="1">
      <alignment vertical="center" wrapText="1"/>
    </xf>
    <xf numFmtId="0" fontId="0" fillId="3" borderId="0" xfId="0" applyFill="1" applyAlignment="1">
      <alignment vertical="center"/>
    </xf>
    <xf numFmtId="0" fontId="0" fillId="3" borderId="0" xfId="0" applyFill="1" applyAlignment="1">
      <alignment horizontal="center" vertical="center"/>
    </xf>
    <xf numFmtId="0" fontId="7" fillId="30" borderId="16" xfId="0" applyFont="1" applyFill="1" applyBorder="1" applyAlignment="1">
      <alignment horizontal="center" vertical="center"/>
    </xf>
    <xf numFmtId="0" fontId="7" fillId="3" borderId="1" xfId="0" applyFont="1" applyFill="1" applyBorder="1" applyAlignment="1">
      <alignment horizontal="left" vertical="center" wrapText="1"/>
    </xf>
    <xf numFmtId="0" fontId="43" fillId="3" borderId="1" xfId="0" applyFont="1" applyFill="1" applyBorder="1" applyAlignment="1">
      <alignment horizontal="left" vertical="center" wrapText="1"/>
    </xf>
    <xf numFmtId="0" fontId="43" fillId="0" borderId="1" xfId="396" applyFont="1" applyFill="1" applyBorder="1" applyAlignment="1">
      <alignment horizontal="left" vertical="center" wrapText="1"/>
    </xf>
    <xf numFmtId="0" fontId="44" fillId="0" borderId="0" xfId="0" applyFont="1" applyAlignment="1">
      <alignment vertical="center" wrapText="1"/>
    </xf>
    <xf numFmtId="0" fontId="43" fillId="0" borderId="0" xfId="0" applyFont="1" applyAlignment="1">
      <alignment vertical="center" wrapText="1"/>
    </xf>
    <xf numFmtId="0" fontId="43" fillId="2" borderId="1" xfId="0" applyFont="1" applyFill="1" applyBorder="1" applyAlignment="1">
      <alignment vertical="center" wrapText="1"/>
    </xf>
    <xf numFmtId="0" fontId="42" fillId="0" borderId="1" xfId="0" applyFont="1" applyFill="1" applyBorder="1" applyAlignment="1">
      <alignment vertical="center" wrapText="1"/>
    </xf>
    <xf numFmtId="0" fontId="23" fillId="0" borderId="1" xfId="0" applyFont="1" applyFill="1" applyBorder="1" applyAlignment="1">
      <alignment vertical="center" wrapText="1"/>
    </xf>
    <xf numFmtId="0" fontId="5" fillId="0" borderId="15" xfId="0" applyFont="1" applyFill="1" applyBorder="1" applyAlignment="1">
      <alignment vertical="center" wrapText="1"/>
    </xf>
    <xf numFmtId="0" fontId="45" fillId="3" borderId="1" xfId="0" applyFont="1" applyFill="1" applyBorder="1" applyAlignment="1">
      <alignment horizontal="left" vertical="center" wrapText="1"/>
    </xf>
    <xf numFmtId="0" fontId="45" fillId="0" borderId="1" xfId="396" applyFont="1" applyFill="1" applyBorder="1" applyAlignment="1">
      <alignment horizontal="left" vertical="center" wrapText="1"/>
    </xf>
    <xf numFmtId="0" fontId="46" fillId="0" borderId="1" xfId="396" applyFont="1" applyFill="1" applyBorder="1" applyAlignment="1">
      <alignment horizontal="left" vertical="center" wrapText="1"/>
    </xf>
    <xf numFmtId="0" fontId="45" fillId="0" borderId="1" xfId="0" applyFont="1" applyFill="1" applyBorder="1" applyAlignment="1">
      <alignment horizontal="left" vertical="center" wrapText="1"/>
    </xf>
    <xf numFmtId="0" fontId="5" fillId="2" borderId="1" xfId="0" applyNumberFormat="1" applyFont="1" applyFill="1" applyBorder="1" applyAlignment="1">
      <alignment horizontal="center" vertical="center" wrapText="1"/>
    </xf>
    <xf numFmtId="0" fontId="5" fillId="2" borderId="15" xfId="0" applyNumberFormat="1" applyFont="1" applyFill="1" applyBorder="1" applyAlignment="1">
      <alignment horizontal="center" vertical="center" wrapText="1"/>
    </xf>
    <xf numFmtId="0" fontId="47" fillId="0" borderId="1" xfId="0" applyFont="1" applyFill="1" applyBorder="1" applyAlignment="1">
      <alignment vertical="center" wrapText="1"/>
    </xf>
    <xf numFmtId="0" fontId="0" fillId="30" borderId="0" xfId="0" applyFill="1" applyAlignment="1">
      <alignment horizontal="left" vertical="center"/>
    </xf>
    <xf numFmtId="0" fontId="41" fillId="3" borderId="1" xfId="0" applyFont="1" applyFill="1" applyBorder="1" applyAlignment="1">
      <alignment horizontal="left" vertical="center" wrapText="1"/>
    </xf>
    <xf numFmtId="0" fontId="42" fillId="2" borderId="1" xfId="0" applyFont="1" applyFill="1" applyBorder="1" applyAlignment="1">
      <alignment vertical="center" wrapText="1"/>
    </xf>
    <xf numFmtId="49" fontId="8" fillId="0" borderId="1" xfId="0" applyNumberFormat="1" applyFont="1" applyFill="1" applyBorder="1" applyAlignment="1">
      <alignment horizontal="left" vertical="center" wrapText="1"/>
    </xf>
    <xf numFmtId="2"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2" fontId="7" fillId="3" borderId="0" xfId="0" applyNumberFormat="1" applyFont="1" applyFill="1" applyAlignment="1">
      <alignment vertical="center"/>
    </xf>
    <xf numFmtId="2" fontId="7" fillId="30" borderId="0" xfId="0" applyNumberFormat="1" applyFont="1" applyFill="1" applyAlignment="1">
      <alignment vertical="center"/>
    </xf>
    <xf numFmtId="2" fontId="7" fillId="0" borderId="0" xfId="0" applyNumberFormat="1" applyFont="1" applyAlignment="1">
      <alignment horizontal="left" vertical="center"/>
    </xf>
    <xf numFmtId="2" fontId="5" fillId="0" borderId="0" xfId="0" applyNumberFormat="1" applyFont="1" applyAlignment="1">
      <alignment vertical="center"/>
    </xf>
    <xf numFmtId="2" fontId="8" fillId="2" borderId="1" xfId="0" applyNumberFormat="1" applyFont="1" applyFill="1" applyBorder="1" applyAlignment="1">
      <alignment horizontal="center" vertical="center"/>
    </xf>
    <xf numFmtId="2" fontId="9" fillId="23" borderId="11" xfId="0" applyNumberFormat="1" applyFont="1" applyFill="1" applyBorder="1" applyAlignment="1">
      <alignment vertical="center"/>
    </xf>
    <xf numFmtId="2" fontId="5" fillId="2" borderId="11" xfId="0" applyNumberFormat="1" applyFont="1" applyFill="1" applyBorder="1" applyAlignment="1">
      <alignment horizontal="center" vertical="center" wrapText="1"/>
    </xf>
    <xf numFmtId="2" fontId="5" fillId="2" borderId="1" xfId="0" applyNumberFormat="1" applyFont="1" applyFill="1" applyBorder="1" applyAlignment="1">
      <alignment horizontal="center" vertical="center" wrapText="1"/>
    </xf>
    <xf numFmtId="2" fontId="7" fillId="2" borderId="11" xfId="0" applyNumberFormat="1" applyFont="1" applyFill="1" applyBorder="1" applyAlignment="1">
      <alignment horizontal="right" vertical="center" wrapText="1"/>
    </xf>
    <xf numFmtId="2" fontId="5" fillId="2" borderId="15" xfId="0" applyNumberFormat="1" applyFont="1" applyFill="1" applyBorder="1" applyAlignment="1">
      <alignment horizontal="center" vertical="center" wrapText="1"/>
    </xf>
    <xf numFmtId="2" fontId="9" fillId="23" borderId="11" xfId="0" applyNumberFormat="1" applyFont="1" applyFill="1" applyBorder="1" applyAlignment="1">
      <alignment horizontal="left" vertical="center" wrapText="1"/>
    </xf>
    <xf numFmtId="2" fontId="9" fillId="23" borderId="11" xfId="0" applyNumberFormat="1" applyFont="1" applyFill="1" applyBorder="1" applyAlignment="1">
      <alignment horizontal="left" vertical="center"/>
    </xf>
    <xf numFmtId="2" fontId="0" fillId="0" borderId="0" xfId="0" applyNumberFormat="1" applyAlignment="1">
      <alignment vertical="center"/>
    </xf>
    <xf numFmtId="169" fontId="5" fillId="0" borderId="1" xfId="0" applyNumberFormat="1" applyFont="1" applyFill="1" applyBorder="1" applyAlignment="1">
      <alignment horizontal="center" vertical="center" wrapText="1"/>
    </xf>
    <xf numFmtId="169" fontId="5" fillId="2" borderId="15" xfId="0" applyNumberFormat="1" applyFont="1" applyFill="1" applyBorder="1" applyAlignment="1">
      <alignment horizontal="center" vertical="center" wrapText="1"/>
    </xf>
    <xf numFmtId="169" fontId="5" fillId="2" borderId="1" xfId="0" applyNumberFormat="1" applyFont="1" applyFill="1" applyBorder="1" applyAlignment="1">
      <alignment horizontal="center" vertical="center" wrapText="1"/>
    </xf>
    <xf numFmtId="0" fontId="5" fillId="0" borderId="1" xfId="0" applyFont="1" applyFill="1" applyBorder="1" applyAlignment="1">
      <alignment horizontal="justify" vertical="center" wrapText="1"/>
    </xf>
    <xf numFmtId="2" fontId="5" fillId="0" borderId="11" xfId="0" applyNumberFormat="1" applyFont="1" applyFill="1" applyBorder="1" applyAlignment="1">
      <alignment horizontal="center" vertical="center" wrapText="1"/>
    </xf>
    <xf numFmtId="2" fontId="5" fillId="0" borderId="15" xfId="0" applyNumberFormat="1" applyFont="1" applyFill="1" applyBorder="1" applyAlignment="1">
      <alignment horizontal="center" vertical="center" wrapText="1"/>
    </xf>
    <xf numFmtId="0" fontId="0" fillId="0" borderId="0" xfId="0" applyFont="1" applyAlignment="1">
      <alignment vertical="center"/>
    </xf>
    <xf numFmtId="0" fontId="0" fillId="3" borderId="0" xfId="0" applyFont="1" applyFill="1" applyAlignment="1">
      <alignment vertical="center" wrapText="1"/>
    </xf>
    <xf numFmtId="0" fontId="0" fillId="0" borderId="0" xfId="0" applyAlignment="1">
      <alignment vertical="center" wrapText="1"/>
    </xf>
    <xf numFmtId="0" fontId="0" fillId="0" borderId="0" xfId="0" applyAlignment="1">
      <alignment horizontal="center" vertical="center"/>
    </xf>
    <xf numFmtId="0" fontId="5" fillId="0" borderId="18" xfId="0" applyFont="1" applyBorder="1" applyAlignment="1">
      <alignment horizontal="center" vertical="center" wrapText="1"/>
    </xf>
    <xf numFmtId="49" fontId="9" fillId="24" borderId="11" xfId="0" applyNumberFormat="1" applyFont="1" applyFill="1" applyBorder="1" applyAlignment="1">
      <alignment horizontal="left" vertical="center" wrapText="1"/>
    </xf>
    <xf numFmtId="0" fontId="0" fillId="0" borderId="16" xfId="0" applyBorder="1" applyAlignment="1">
      <alignment horizontal="left" vertical="center" wrapText="1"/>
    </xf>
    <xf numFmtId="0" fontId="0" fillId="0" borderId="12" xfId="0" applyBorder="1" applyAlignment="1">
      <alignment horizontal="left" vertical="center" wrapText="1"/>
    </xf>
    <xf numFmtId="49" fontId="9" fillId="23" borderId="11" xfId="0" applyNumberFormat="1" applyFont="1" applyFill="1" applyBorder="1" applyAlignment="1">
      <alignment horizontal="left" vertical="center" wrapText="1"/>
    </xf>
    <xf numFmtId="0" fontId="25" fillId="29" borderId="11" xfId="0" applyFont="1" applyFill="1" applyBorder="1" applyAlignment="1">
      <alignment horizontal="left" vertical="center" wrapText="1"/>
    </xf>
    <xf numFmtId="0" fontId="0" fillId="0" borderId="16" xfId="0" applyBorder="1" applyAlignment="1">
      <alignment horizontal="left" vertical="center"/>
    </xf>
    <xf numFmtId="0" fontId="0" fillId="0" borderId="12" xfId="0" applyBorder="1" applyAlignment="1">
      <alignment horizontal="left" vertical="center"/>
    </xf>
    <xf numFmtId="0" fontId="0" fillId="28" borderId="1" xfId="0" applyFill="1" applyBorder="1" applyAlignment="1">
      <alignment horizontal="center"/>
    </xf>
    <xf numFmtId="0" fontId="0" fillId="0" borderId="1" xfId="0" applyBorder="1" applyAlignment="1"/>
    <xf numFmtId="0" fontId="0" fillId="28" borderId="20" xfId="0" applyFill="1" applyBorder="1" applyAlignment="1">
      <alignment horizontal="left" vertical="top" wrapText="1"/>
    </xf>
    <xf numFmtId="0" fontId="0" fillId="28" borderId="21" xfId="0" applyFill="1" applyBorder="1" applyAlignment="1">
      <alignment horizontal="left" vertical="top" wrapText="1"/>
    </xf>
    <xf numFmtId="0" fontId="0" fillId="28" borderId="22" xfId="0" applyFill="1" applyBorder="1" applyAlignment="1">
      <alignment horizontal="left" vertical="top" wrapText="1"/>
    </xf>
    <xf numFmtId="0" fontId="36" fillId="24" borderId="0" xfId="0" applyFont="1" applyFill="1" applyAlignment="1">
      <alignment vertical="center"/>
    </xf>
    <xf numFmtId="0" fontId="25" fillId="29" borderId="11" xfId="0" applyFont="1" applyFill="1" applyBorder="1" applyAlignment="1">
      <alignment horizontal="left" vertical="top" wrapText="1"/>
    </xf>
    <xf numFmtId="0" fontId="0" fillId="0" borderId="16" xfId="0" applyBorder="1" applyAlignment="1">
      <alignment horizontal="left" vertical="top" wrapText="1"/>
    </xf>
    <xf numFmtId="0" fontId="0" fillId="0" borderId="12" xfId="0" applyBorder="1" applyAlignment="1">
      <alignment horizontal="left" vertical="top" wrapText="1"/>
    </xf>
    <xf numFmtId="0" fontId="30" fillId="0" borderId="1" xfId="0" applyFont="1" applyBorder="1" applyAlignment="1">
      <alignment horizontal="center"/>
    </xf>
    <xf numFmtId="0" fontId="0" fillId="0" borderId="1" xfId="0" applyBorder="1" applyAlignment="1">
      <alignment horizontal="center"/>
    </xf>
    <xf numFmtId="0" fontId="29" fillId="28" borderId="1" xfId="0" applyFont="1" applyFill="1" applyBorder="1" applyAlignment="1">
      <alignment horizontal="center" wrapText="1"/>
    </xf>
    <xf numFmtId="0" fontId="0" fillId="0" borderId="1" xfId="0" applyBorder="1" applyAlignment="1">
      <alignment wrapText="1"/>
    </xf>
    <xf numFmtId="2" fontId="9" fillId="27" borderId="1" xfId="0" applyNumberFormat="1" applyFont="1" applyFill="1" applyBorder="1" applyAlignment="1">
      <alignment horizontal="center" vertical="center"/>
    </xf>
    <xf numFmtId="0" fontId="9" fillId="27" borderId="1" xfId="0" applyFont="1" applyFill="1" applyBorder="1" applyAlignment="1">
      <alignment horizontal="center" vertical="center"/>
    </xf>
    <xf numFmtId="0" fontId="9" fillId="27" borderId="1" xfId="0" applyFont="1" applyFill="1" applyBorder="1" applyAlignment="1">
      <alignment horizontal="center" vertical="center" wrapText="1"/>
    </xf>
    <xf numFmtId="2" fontId="48" fillId="30" borderId="11" xfId="0" applyNumberFormat="1" applyFont="1" applyFill="1" applyBorder="1" applyAlignment="1">
      <alignment vertical="center"/>
    </xf>
    <xf numFmtId="0" fontId="48" fillId="30" borderId="16" xfId="0" applyFont="1" applyFill="1" applyBorder="1" applyAlignment="1">
      <alignment vertical="center"/>
    </xf>
    <xf numFmtId="0" fontId="48" fillId="30" borderId="16" xfId="0" applyFont="1" applyFill="1" applyBorder="1" applyAlignment="1">
      <alignment horizontal="center" vertical="center"/>
    </xf>
    <xf numFmtId="169" fontId="8" fillId="2" borderId="15" xfId="0" applyNumberFormat="1" applyFont="1" applyFill="1" applyBorder="1" applyAlignment="1">
      <alignment horizontal="center" vertical="center"/>
    </xf>
    <xf numFmtId="169" fontId="8" fillId="2" borderId="1" xfId="0" applyNumberFormat="1" applyFont="1" applyFill="1" applyBorder="1" applyAlignment="1">
      <alignment horizontal="center" vertical="center"/>
    </xf>
    <xf numFmtId="169" fontId="8" fillId="0" borderId="1" xfId="0" applyNumberFormat="1" applyFont="1" applyFill="1" applyBorder="1" applyAlignment="1">
      <alignment horizontal="center" vertical="center"/>
    </xf>
    <xf numFmtId="0" fontId="48" fillId="2" borderId="1" xfId="0" applyFont="1" applyFill="1" applyBorder="1" applyAlignment="1">
      <alignment horizontal="center" vertical="center" wrapText="1"/>
    </xf>
    <xf numFmtId="0" fontId="9" fillId="27" borderId="11" xfId="0" applyFont="1" applyFill="1" applyBorder="1" applyAlignment="1">
      <alignment horizontal="center" vertical="center" wrapText="1"/>
    </xf>
    <xf numFmtId="0" fontId="48" fillId="30" borderId="18" xfId="0" applyFont="1" applyFill="1" applyBorder="1" applyAlignment="1">
      <alignment vertical="center"/>
    </xf>
    <xf numFmtId="0" fontId="48" fillId="30" borderId="23" xfId="0" applyFont="1" applyFill="1" applyBorder="1" applyAlignment="1">
      <alignment vertical="center"/>
    </xf>
    <xf numFmtId="0" fontId="9" fillId="31" borderId="24" xfId="0" applyFont="1" applyFill="1" applyBorder="1" applyAlignment="1">
      <alignment horizontal="center" vertical="center"/>
    </xf>
    <xf numFmtId="0" fontId="9" fillId="31" borderId="25" xfId="0" applyFont="1" applyFill="1" applyBorder="1" applyAlignment="1">
      <alignment horizontal="center" vertical="center"/>
    </xf>
    <xf numFmtId="0" fontId="9" fillId="31" borderId="26" xfId="0" applyFont="1" applyFill="1" applyBorder="1" applyAlignment="1">
      <alignment horizontal="center" vertical="center" wrapText="1"/>
    </xf>
    <xf numFmtId="0" fontId="9" fillId="31" borderId="27" xfId="0" applyFont="1" applyFill="1" applyBorder="1" applyAlignment="1">
      <alignment horizontal="center" vertical="center" wrapText="1"/>
    </xf>
    <xf numFmtId="0" fontId="50" fillId="0" borderId="0" xfId="5" applyFont="1"/>
    <xf numFmtId="0" fontId="51" fillId="0" borderId="28" xfId="5" applyFont="1" applyBorder="1" applyAlignment="1">
      <alignment horizontal="left" vertical="center" wrapText="1"/>
    </xf>
    <xf numFmtId="0" fontId="51" fillId="0" borderId="29" xfId="5" applyFont="1" applyBorder="1" applyAlignment="1">
      <alignment horizontal="left" vertical="center" wrapText="1"/>
    </xf>
    <xf numFmtId="0" fontId="51" fillId="0" borderId="30" xfId="5" applyFont="1" applyBorder="1" applyAlignment="1">
      <alignment horizontal="left" vertical="center" wrapText="1"/>
    </xf>
    <xf numFmtId="0" fontId="52" fillId="0" borderId="0" xfId="5" applyFont="1" applyAlignment="1">
      <alignment vertical="center"/>
    </xf>
    <xf numFmtId="0" fontId="53" fillId="0" borderId="31" xfId="5" applyFont="1" applyBorder="1" applyAlignment="1">
      <alignment horizontal="left" vertical="top" wrapText="1"/>
    </xf>
    <xf numFmtId="0" fontId="51" fillId="0" borderId="0" xfId="5" applyFont="1" applyAlignment="1">
      <alignment horizontal="left" vertical="top" wrapText="1"/>
    </xf>
    <xf numFmtId="0" fontId="51" fillId="0" borderId="32" xfId="5" applyFont="1" applyBorder="1" applyAlignment="1">
      <alignment horizontal="left" vertical="top" wrapText="1"/>
    </xf>
    <xf numFmtId="0" fontId="53" fillId="0" borderId="31" xfId="5" applyFont="1" applyBorder="1" applyAlignment="1">
      <alignment vertical="top" wrapText="1"/>
    </xf>
    <xf numFmtId="0" fontId="53" fillId="0" borderId="0" xfId="5" applyFont="1" applyAlignment="1">
      <alignment vertical="top" wrapText="1"/>
    </xf>
    <xf numFmtId="0" fontId="54" fillId="0" borderId="0" xfId="5" applyFont="1" applyAlignment="1">
      <alignment horizontal="center" vertical="top" wrapText="1"/>
    </xf>
    <xf numFmtId="0" fontId="53" fillId="0" borderId="32" xfId="5" applyFont="1" applyBorder="1" applyAlignment="1">
      <alignment vertical="top" wrapText="1"/>
    </xf>
    <xf numFmtId="169" fontId="53" fillId="0" borderId="0" xfId="5" applyNumberFormat="1" applyFont="1" applyAlignment="1">
      <alignment horizontal="center" vertical="top" wrapText="1"/>
    </xf>
    <xf numFmtId="0" fontId="53" fillId="0" borderId="0" xfId="5" applyFont="1" applyAlignment="1">
      <alignment horizontal="center" vertical="top" wrapText="1"/>
    </xf>
    <xf numFmtId="0" fontId="4" fillId="0" borderId="31" xfId="5" applyFont="1" applyBorder="1" applyAlignment="1">
      <alignment vertical="top" wrapText="1"/>
    </xf>
    <xf numFmtId="0" fontId="4" fillId="0" borderId="0" xfId="5" applyFont="1" applyAlignment="1">
      <alignment vertical="top" wrapText="1"/>
    </xf>
    <xf numFmtId="0" fontId="4" fillId="0" borderId="0" xfId="5" applyFont="1" applyAlignment="1">
      <alignment horizontal="center" vertical="top" wrapText="1"/>
    </xf>
    <xf numFmtId="0" fontId="4" fillId="0" borderId="32" xfId="5" applyFont="1" applyBorder="1" applyAlignment="1">
      <alignment vertical="top" wrapText="1"/>
    </xf>
    <xf numFmtId="0" fontId="55" fillId="0" borderId="31" xfId="5" applyFont="1" applyBorder="1" applyAlignment="1">
      <alignment horizontal="left" vertical="top" wrapText="1"/>
    </xf>
    <xf numFmtId="0" fontId="55" fillId="0" borderId="0" xfId="5" applyFont="1" applyAlignment="1">
      <alignment horizontal="left" vertical="top" wrapText="1"/>
    </xf>
    <xf numFmtId="0" fontId="55" fillId="0" borderId="32" xfId="5" applyFont="1" applyBorder="1" applyAlignment="1">
      <alignment horizontal="left" vertical="top" wrapText="1"/>
    </xf>
    <xf numFmtId="0" fontId="55" fillId="0" borderId="33" xfId="5" applyFont="1" applyBorder="1" applyAlignment="1">
      <alignment horizontal="left" vertical="top" wrapText="1"/>
    </xf>
    <xf numFmtId="0" fontId="55" fillId="0" borderId="18" xfId="5" applyFont="1" applyBorder="1" applyAlignment="1">
      <alignment horizontal="left" vertical="top" wrapText="1"/>
    </xf>
    <xf numFmtId="0" fontId="55" fillId="0" borderId="23" xfId="5" applyFont="1" applyBorder="1" applyAlignment="1">
      <alignment horizontal="left" vertical="top" wrapText="1"/>
    </xf>
    <xf numFmtId="0" fontId="52" fillId="0" borderId="0" xfId="5" applyFont="1" applyAlignment="1">
      <alignment vertical="top" wrapText="1"/>
    </xf>
    <xf numFmtId="0" fontId="50" fillId="0" borderId="28" xfId="5" applyFont="1" applyBorder="1" applyAlignment="1">
      <alignment horizontal="left" vertical="top" wrapText="1"/>
    </xf>
    <xf numFmtId="0" fontId="50" fillId="0" borderId="29" xfId="5" applyFont="1" applyBorder="1" applyAlignment="1">
      <alignment horizontal="left" vertical="top"/>
    </xf>
    <xf numFmtId="0" fontId="50" fillId="0" borderId="30" xfId="5" applyFont="1" applyBorder="1" applyAlignment="1">
      <alignment horizontal="left" vertical="top"/>
    </xf>
    <xf numFmtId="0" fontId="50" fillId="0" borderId="31" xfId="5" applyFont="1" applyBorder="1" applyAlignment="1">
      <alignment horizontal="left" vertical="top"/>
    </xf>
    <xf numFmtId="0" fontId="50" fillId="0" borderId="0" xfId="5" applyFont="1" applyAlignment="1">
      <alignment horizontal="left" vertical="top"/>
    </xf>
    <xf numFmtId="0" fontId="50" fillId="0" borderId="32" xfId="5" applyFont="1" applyBorder="1" applyAlignment="1">
      <alignment horizontal="left" vertical="top"/>
    </xf>
    <xf numFmtId="0" fontId="50" fillId="0" borderId="33" xfId="5" applyFont="1" applyBorder="1" applyAlignment="1">
      <alignment horizontal="left" vertical="top"/>
    </xf>
    <xf numFmtId="0" fontId="50" fillId="0" borderId="18" xfId="5" applyFont="1" applyBorder="1" applyAlignment="1">
      <alignment horizontal="left" vertical="top"/>
    </xf>
    <xf numFmtId="0" fontId="50" fillId="0" borderId="23" xfId="5" applyFont="1" applyBorder="1" applyAlignment="1">
      <alignment horizontal="left" vertical="top"/>
    </xf>
    <xf numFmtId="2" fontId="49" fillId="31" borderId="0" xfId="398" applyNumberFormat="1" applyFont="1" applyFill="1" applyAlignment="1">
      <alignment horizontal="center" vertical="top" wrapText="1"/>
    </xf>
    <xf numFmtId="0" fontId="5" fillId="0" borderId="0" xfId="0" applyFont="1" applyBorder="1" applyAlignment="1">
      <alignment vertical="center" wrapText="1"/>
    </xf>
    <xf numFmtId="0" fontId="0" fillId="0" borderId="0" xfId="0" applyFont="1" applyBorder="1" applyAlignment="1">
      <alignment vertical="center" wrapText="1"/>
    </xf>
    <xf numFmtId="0" fontId="20" fillId="31" borderId="1" xfId="0" applyFont="1" applyFill="1" applyBorder="1" applyAlignment="1">
      <alignment horizontal="center"/>
    </xf>
    <xf numFmtId="0" fontId="20" fillId="31" borderId="1" xfId="0" applyFont="1" applyFill="1" applyBorder="1"/>
    <xf numFmtId="168" fontId="20" fillId="31" borderId="1" xfId="0" applyNumberFormat="1" applyFont="1" applyFill="1" applyBorder="1" applyAlignment="1">
      <alignment horizontal="center"/>
    </xf>
    <xf numFmtId="0" fontId="20" fillId="31" borderId="1" xfId="0" applyFont="1" applyFill="1" applyBorder="1" applyAlignment="1">
      <alignment horizontal="right"/>
    </xf>
    <xf numFmtId="2" fontId="7" fillId="30" borderId="19" xfId="0" applyNumberFormat="1" applyFont="1" applyFill="1" applyBorder="1" applyAlignment="1">
      <alignment vertical="center"/>
    </xf>
    <xf numFmtId="0" fontId="7" fillId="30" borderId="16" xfId="0" applyFont="1" applyFill="1" applyBorder="1" applyAlignment="1">
      <alignment vertical="center"/>
    </xf>
    <xf numFmtId="0" fontId="7" fillId="30" borderId="12" xfId="0" applyFont="1" applyFill="1" applyBorder="1" applyAlignment="1">
      <alignment vertical="center"/>
    </xf>
    <xf numFmtId="9" fontId="0" fillId="0" borderId="1" xfId="0" applyNumberFormat="1" applyBorder="1" applyAlignment="1">
      <alignment horizontal="center"/>
    </xf>
    <xf numFmtId="0" fontId="5" fillId="2" borderId="11" xfId="0" applyNumberFormat="1" applyFont="1" applyFill="1" applyBorder="1" applyAlignment="1">
      <alignment horizontal="center" vertical="center" wrapText="1"/>
    </xf>
    <xf numFmtId="169" fontId="5" fillId="0" borderId="11" xfId="0" applyNumberFormat="1" applyFont="1" applyFill="1" applyBorder="1" applyAlignment="1">
      <alignment horizontal="center" vertical="center" wrapText="1"/>
    </xf>
    <xf numFmtId="169" fontId="5" fillId="2" borderId="11" xfId="0" applyNumberFormat="1" applyFont="1" applyFill="1" applyBorder="1" applyAlignment="1">
      <alignment horizontal="center" vertical="center" wrapText="1"/>
    </xf>
    <xf numFmtId="0" fontId="9" fillId="30" borderId="16" xfId="0" applyFont="1" applyFill="1" applyBorder="1" applyAlignment="1">
      <alignment horizontal="left" vertical="center"/>
    </xf>
    <xf numFmtId="0" fontId="9" fillId="30" borderId="12" xfId="0" applyFont="1" applyFill="1" applyBorder="1" applyAlignment="1">
      <alignment horizontal="left" vertical="center"/>
    </xf>
    <xf numFmtId="2" fontId="7" fillId="30" borderId="11" xfId="0" applyNumberFormat="1" applyFont="1" applyFill="1" applyBorder="1" applyAlignment="1">
      <alignment horizontal="left" vertical="center"/>
    </xf>
    <xf numFmtId="0" fontId="7" fillId="30" borderId="16" xfId="0" applyFont="1" applyFill="1" applyBorder="1" applyAlignment="1">
      <alignment horizontal="left" vertical="center"/>
    </xf>
    <xf numFmtId="0" fontId="7" fillId="30" borderId="12" xfId="0" applyFont="1" applyFill="1" applyBorder="1" applyAlignment="1">
      <alignment horizontal="left" vertical="center"/>
    </xf>
    <xf numFmtId="2" fontId="7" fillId="30" borderId="11" xfId="0" applyNumberFormat="1" applyFont="1" applyFill="1" applyBorder="1" applyAlignment="1">
      <alignment vertical="center"/>
    </xf>
    <xf numFmtId="0" fontId="36" fillId="31" borderId="0" xfId="0" applyFont="1" applyFill="1" applyAlignment="1">
      <alignment vertical="center"/>
    </xf>
    <xf numFmtId="0" fontId="50" fillId="0" borderId="28" xfId="5" applyFont="1" applyBorder="1" applyAlignment="1">
      <alignment vertical="center" wrapText="1"/>
    </xf>
    <xf numFmtId="0" fontId="50" fillId="0" borderId="29" xfId="5" applyFont="1" applyBorder="1" applyAlignment="1">
      <alignment vertical="center"/>
    </xf>
    <xf numFmtId="0" fontId="50" fillId="0" borderId="30" xfId="5" applyFont="1" applyBorder="1" applyAlignment="1">
      <alignment vertical="center"/>
    </xf>
    <xf numFmtId="0" fontId="50" fillId="0" borderId="33" xfId="5" applyFont="1" applyBorder="1" applyAlignment="1">
      <alignment vertical="center"/>
    </xf>
    <xf numFmtId="0" fontId="50" fillId="0" borderId="18" xfId="5" applyFont="1" applyBorder="1" applyAlignment="1">
      <alignment vertical="center"/>
    </xf>
    <xf numFmtId="0" fontId="50" fillId="0" borderId="23" xfId="5" applyFont="1" applyBorder="1" applyAlignment="1">
      <alignment vertical="center"/>
    </xf>
    <xf numFmtId="0" fontId="50" fillId="0" borderId="31" xfId="5" applyFont="1" applyBorder="1" applyAlignment="1">
      <alignment horizontal="center" vertical="center" wrapText="1"/>
    </xf>
    <xf numFmtId="0" fontId="50" fillId="0" borderId="0" xfId="5" applyFont="1" applyBorder="1" applyAlignment="1">
      <alignment horizontal="center" vertical="center" wrapText="1"/>
    </xf>
    <xf numFmtId="0" fontId="50" fillId="0" borderId="32" xfId="5" applyFont="1" applyBorder="1" applyAlignment="1">
      <alignment horizontal="center" vertical="center" wrapText="1"/>
    </xf>
  </cellXfs>
  <cellStyles count="399">
    <cellStyle name="20 % - Accent1" xfId="21" xr:uid="{00000000-0005-0000-0000-000000000000}"/>
    <cellStyle name="20 % - Accent2" xfId="22" xr:uid="{00000000-0005-0000-0000-000001000000}"/>
    <cellStyle name="20 % - Accent3" xfId="23" xr:uid="{00000000-0005-0000-0000-000002000000}"/>
    <cellStyle name="20 % - Accent4" xfId="24" xr:uid="{00000000-0005-0000-0000-000003000000}"/>
    <cellStyle name="20 % - Accent5" xfId="25" xr:uid="{00000000-0005-0000-0000-000004000000}"/>
    <cellStyle name="20 % - Accent6" xfId="26" xr:uid="{00000000-0005-0000-0000-000005000000}"/>
    <cellStyle name="20% - Accent1 2" xfId="27" xr:uid="{00000000-0005-0000-0000-000006000000}"/>
    <cellStyle name="20% - Accent2 2" xfId="28" xr:uid="{00000000-0005-0000-0000-000007000000}"/>
    <cellStyle name="20% - Accent3 2" xfId="29" xr:uid="{00000000-0005-0000-0000-000008000000}"/>
    <cellStyle name="20% - Accent4 2" xfId="30" xr:uid="{00000000-0005-0000-0000-000009000000}"/>
    <cellStyle name="20% - Accent5 2" xfId="31" xr:uid="{00000000-0005-0000-0000-00000A000000}"/>
    <cellStyle name="20% - Accent6 2" xfId="32" xr:uid="{00000000-0005-0000-0000-00000B000000}"/>
    <cellStyle name="20% - Colore 1" xfId="33" xr:uid="{00000000-0005-0000-0000-00000C000000}"/>
    <cellStyle name="20% - Colore 2" xfId="34" xr:uid="{00000000-0005-0000-0000-00000D000000}"/>
    <cellStyle name="20% - Colore 3" xfId="35" xr:uid="{00000000-0005-0000-0000-00000E000000}"/>
    <cellStyle name="20% - Colore 4" xfId="36" xr:uid="{00000000-0005-0000-0000-00000F000000}"/>
    <cellStyle name="20% - Colore 5" xfId="37" xr:uid="{00000000-0005-0000-0000-000010000000}"/>
    <cellStyle name="20% - Colore 6" xfId="38" xr:uid="{00000000-0005-0000-0000-000011000000}"/>
    <cellStyle name="20% - Énfasis1" xfId="39" xr:uid="{00000000-0005-0000-0000-000012000000}"/>
    <cellStyle name="20% - Énfasis2" xfId="40" xr:uid="{00000000-0005-0000-0000-000013000000}"/>
    <cellStyle name="20% - Énfasis3" xfId="41" xr:uid="{00000000-0005-0000-0000-000014000000}"/>
    <cellStyle name="20% - Énfasis4" xfId="42" xr:uid="{00000000-0005-0000-0000-000015000000}"/>
    <cellStyle name="20% - Énfasis5" xfId="43" xr:uid="{00000000-0005-0000-0000-000016000000}"/>
    <cellStyle name="20% - Énfasis6" xfId="44" xr:uid="{00000000-0005-0000-0000-000017000000}"/>
    <cellStyle name="40 % - Accent1" xfId="45" xr:uid="{00000000-0005-0000-0000-000018000000}"/>
    <cellStyle name="40 % - Accent2" xfId="46" xr:uid="{00000000-0005-0000-0000-000019000000}"/>
    <cellStyle name="40 % - Accent3" xfId="47" xr:uid="{00000000-0005-0000-0000-00001A000000}"/>
    <cellStyle name="40 % - Accent4" xfId="48" xr:uid="{00000000-0005-0000-0000-00001B000000}"/>
    <cellStyle name="40 % - Accent5" xfId="49" xr:uid="{00000000-0005-0000-0000-00001C000000}"/>
    <cellStyle name="40 % - Accent6" xfId="50" xr:uid="{00000000-0005-0000-0000-00001D000000}"/>
    <cellStyle name="40% - Accent1 2" xfId="51" xr:uid="{00000000-0005-0000-0000-00001E000000}"/>
    <cellStyle name="40% - Accent2 2" xfId="52" xr:uid="{00000000-0005-0000-0000-00001F000000}"/>
    <cellStyle name="40% - Accent3 2" xfId="53" xr:uid="{00000000-0005-0000-0000-000020000000}"/>
    <cellStyle name="40% - Accent4 2" xfId="54" xr:uid="{00000000-0005-0000-0000-000021000000}"/>
    <cellStyle name="40% - Accent5 2" xfId="55" xr:uid="{00000000-0005-0000-0000-000022000000}"/>
    <cellStyle name="40% - Accent6 2" xfId="56" xr:uid="{00000000-0005-0000-0000-000023000000}"/>
    <cellStyle name="40% - Colore 1" xfId="57" xr:uid="{00000000-0005-0000-0000-000024000000}"/>
    <cellStyle name="40% - Colore 2" xfId="58" xr:uid="{00000000-0005-0000-0000-000025000000}"/>
    <cellStyle name="40% - Colore 3" xfId="59" xr:uid="{00000000-0005-0000-0000-000026000000}"/>
    <cellStyle name="40% - Colore 4" xfId="60" xr:uid="{00000000-0005-0000-0000-000027000000}"/>
    <cellStyle name="40% - Colore 5" xfId="61" xr:uid="{00000000-0005-0000-0000-000028000000}"/>
    <cellStyle name="40% - Colore 6" xfId="62" xr:uid="{00000000-0005-0000-0000-000029000000}"/>
    <cellStyle name="40% - Énfasis1" xfId="63" xr:uid="{00000000-0005-0000-0000-00002A000000}"/>
    <cellStyle name="40% - Énfasis2" xfId="64" xr:uid="{00000000-0005-0000-0000-00002B000000}"/>
    <cellStyle name="40% - Énfasis3" xfId="65" xr:uid="{00000000-0005-0000-0000-00002C000000}"/>
    <cellStyle name="40% - Énfasis4" xfId="66" xr:uid="{00000000-0005-0000-0000-00002D000000}"/>
    <cellStyle name="40% - Énfasis5" xfId="67" xr:uid="{00000000-0005-0000-0000-00002E000000}"/>
    <cellStyle name="40% - Énfasis6" xfId="68" xr:uid="{00000000-0005-0000-0000-00002F000000}"/>
    <cellStyle name="60 % - Accent1" xfId="69" xr:uid="{00000000-0005-0000-0000-000030000000}"/>
    <cellStyle name="60 % - Accent2" xfId="70" xr:uid="{00000000-0005-0000-0000-000031000000}"/>
    <cellStyle name="60 % - Accent3" xfId="71" xr:uid="{00000000-0005-0000-0000-000032000000}"/>
    <cellStyle name="60 % - Accent4" xfId="72" xr:uid="{00000000-0005-0000-0000-000033000000}"/>
    <cellStyle name="60 % - Accent5" xfId="73" xr:uid="{00000000-0005-0000-0000-000034000000}"/>
    <cellStyle name="60 % - Accent6" xfId="74" xr:uid="{00000000-0005-0000-0000-000035000000}"/>
    <cellStyle name="60% - Accent1 2" xfId="75" xr:uid="{00000000-0005-0000-0000-000036000000}"/>
    <cellStyle name="60% - Accent2 2" xfId="76" xr:uid="{00000000-0005-0000-0000-000037000000}"/>
    <cellStyle name="60% - Accent3 2" xfId="77" xr:uid="{00000000-0005-0000-0000-000038000000}"/>
    <cellStyle name="60% - Accent4 2" xfId="78" xr:uid="{00000000-0005-0000-0000-000039000000}"/>
    <cellStyle name="60% - Accent5 2" xfId="79" xr:uid="{00000000-0005-0000-0000-00003A000000}"/>
    <cellStyle name="60% - Accent6 2" xfId="80" xr:uid="{00000000-0005-0000-0000-00003B000000}"/>
    <cellStyle name="60% - Colore 1" xfId="81" xr:uid="{00000000-0005-0000-0000-00003C000000}"/>
    <cellStyle name="60% - Colore 2" xfId="82" xr:uid="{00000000-0005-0000-0000-00003D000000}"/>
    <cellStyle name="60% - Colore 3" xfId="83" xr:uid="{00000000-0005-0000-0000-00003E000000}"/>
    <cellStyle name="60% - Colore 4" xfId="84" xr:uid="{00000000-0005-0000-0000-00003F000000}"/>
    <cellStyle name="60% - Colore 5" xfId="85" xr:uid="{00000000-0005-0000-0000-000040000000}"/>
    <cellStyle name="60% - Colore 6" xfId="86" xr:uid="{00000000-0005-0000-0000-000041000000}"/>
    <cellStyle name="60% - Énfasis1" xfId="87" xr:uid="{00000000-0005-0000-0000-000042000000}"/>
    <cellStyle name="60% - Énfasis2" xfId="88" xr:uid="{00000000-0005-0000-0000-000043000000}"/>
    <cellStyle name="60% - Énfasis3" xfId="89" xr:uid="{00000000-0005-0000-0000-000044000000}"/>
    <cellStyle name="60% - Énfasis4" xfId="90" xr:uid="{00000000-0005-0000-0000-000045000000}"/>
    <cellStyle name="60% - Énfasis5" xfId="91" xr:uid="{00000000-0005-0000-0000-000046000000}"/>
    <cellStyle name="60% - Énfasis6" xfId="92" xr:uid="{00000000-0005-0000-0000-000047000000}"/>
    <cellStyle name="7" xfId="1" xr:uid="{00000000-0005-0000-0000-000048000000}"/>
    <cellStyle name="Accent1 2" xfId="93" xr:uid="{00000000-0005-0000-0000-000049000000}"/>
    <cellStyle name="Accent2 2" xfId="94" xr:uid="{00000000-0005-0000-0000-00004A000000}"/>
    <cellStyle name="Accent3 2" xfId="95" xr:uid="{00000000-0005-0000-0000-00004B000000}"/>
    <cellStyle name="Accent4 2" xfId="96" xr:uid="{00000000-0005-0000-0000-00004C000000}"/>
    <cellStyle name="Accent5 2" xfId="97" xr:uid="{00000000-0005-0000-0000-00004D000000}"/>
    <cellStyle name="Accent6 2" xfId="98" xr:uid="{00000000-0005-0000-0000-00004E000000}"/>
    <cellStyle name="Avertissement" xfId="99" xr:uid="{00000000-0005-0000-0000-00004F000000}"/>
    <cellStyle name="Bad 2" xfId="100" xr:uid="{00000000-0005-0000-0000-000050000000}"/>
    <cellStyle name="Buena" xfId="101" xr:uid="{00000000-0005-0000-0000-000051000000}"/>
    <cellStyle name="Calcolo" xfId="102" xr:uid="{00000000-0005-0000-0000-000052000000}"/>
    <cellStyle name="Calcolo 2" xfId="232" xr:uid="{00000000-0005-0000-0000-000053000000}"/>
    <cellStyle name="Calcolo 2 2" xfId="233" xr:uid="{00000000-0005-0000-0000-000054000000}"/>
    <cellStyle name="Calcolo 2 2 2" xfId="234" xr:uid="{00000000-0005-0000-0000-000055000000}"/>
    <cellStyle name="Calcolo 2 3" xfId="235" xr:uid="{00000000-0005-0000-0000-000056000000}"/>
    <cellStyle name="Calcolo 2 3 2" xfId="236" xr:uid="{00000000-0005-0000-0000-000057000000}"/>
    <cellStyle name="Calcolo 3" xfId="237" xr:uid="{00000000-0005-0000-0000-000058000000}"/>
    <cellStyle name="Calcolo 3 2" xfId="238" xr:uid="{00000000-0005-0000-0000-000059000000}"/>
    <cellStyle name="Calcolo 4" xfId="239" xr:uid="{00000000-0005-0000-0000-00005A000000}"/>
    <cellStyle name="Calcolo 4 2" xfId="240" xr:uid="{00000000-0005-0000-0000-00005B000000}"/>
    <cellStyle name="Calcul" xfId="103" xr:uid="{00000000-0005-0000-0000-00005C000000}"/>
    <cellStyle name="Calcul 2" xfId="241" xr:uid="{00000000-0005-0000-0000-00005D000000}"/>
    <cellStyle name="Calcul 2 2" xfId="242" xr:uid="{00000000-0005-0000-0000-00005E000000}"/>
    <cellStyle name="Calcul 2 2 2" xfId="243" xr:uid="{00000000-0005-0000-0000-00005F000000}"/>
    <cellStyle name="Calcul 2 3" xfId="244" xr:uid="{00000000-0005-0000-0000-000060000000}"/>
    <cellStyle name="Calcul 2 3 2" xfId="245" xr:uid="{00000000-0005-0000-0000-000061000000}"/>
    <cellStyle name="Calcul 3" xfId="246" xr:uid="{00000000-0005-0000-0000-000062000000}"/>
    <cellStyle name="Calcul 3 2" xfId="247" xr:uid="{00000000-0005-0000-0000-000063000000}"/>
    <cellStyle name="Calcul 4" xfId="248" xr:uid="{00000000-0005-0000-0000-000064000000}"/>
    <cellStyle name="Calcul 4 2" xfId="249" xr:uid="{00000000-0005-0000-0000-000065000000}"/>
    <cellStyle name="Calculation 2" xfId="104" xr:uid="{00000000-0005-0000-0000-000066000000}"/>
    <cellStyle name="Calculation 2 2" xfId="250" xr:uid="{00000000-0005-0000-0000-000067000000}"/>
    <cellStyle name="Calculation 2 2 2" xfId="251" xr:uid="{00000000-0005-0000-0000-000068000000}"/>
    <cellStyle name="Calculation 2 2 2 2" xfId="252" xr:uid="{00000000-0005-0000-0000-000069000000}"/>
    <cellStyle name="Calculation 2 2 3" xfId="253" xr:uid="{00000000-0005-0000-0000-00006A000000}"/>
    <cellStyle name="Calculation 2 2 3 2" xfId="254" xr:uid="{00000000-0005-0000-0000-00006B000000}"/>
    <cellStyle name="Calculation 2 3" xfId="255" xr:uid="{00000000-0005-0000-0000-00006C000000}"/>
    <cellStyle name="Calculation 2 3 2" xfId="256" xr:uid="{00000000-0005-0000-0000-00006D000000}"/>
    <cellStyle name="Calculation 2 4" xfId="257" xr:uid="{00000000-0005-0000-0000-00006E000000}"/>
    <cellStyle name="Calculation 2 4 2" xfId="258" xr:uid="{00000000-0005-0000-0000-00006F000000}"/>
    <cellStyle name="Cálculo" xfId="105" xr:uid="{00000000-0005-0000-0000-000070000000}"/>
    <cellStyle name="Cálculo 2" xfId="259" xr:uid="{00000000-0005-0000-0000-000071000000}"/>
    <cellStyle name="Cálculo 2 2" xfId="260" xr:uid="{00000000-0005-0000-0000-000072000000}"/>
    <cellStyle name="Cálculo 2 2 2" xfId="261" xr:uid="{00000000-0005-0000-0000-000073000000}"/>
    <cellStyle name="Cálculo 2 3" xfId="262" xr:uid="{00000000-0005-0000-0000-000074000000}"/>
    <cellStyle name="Cálculo 2 3 2" xfId="263" xr:uid="{00000000-0005-0000-0000-000075000000}"/>
    <cellStyle name="Cálculo 3" xfId="264" xr:uid="{00000000-0005-0000-0000-000076000000}"/>
    <cellStyle name="Cálculo 3 2" xfId="265" xr:uid="{00000000-0005-0000-0000-000077000000}"/>
    <cellStyle name="Cálculo 4" xfId="266" xr:uid="{00000000-0005-0000-0000-000078000000}"/>
    <cellStyle name="Cálculo 4 2" xfId="267" xr:uid="{00000000-0005-0000-0000-000079000000}"/>
    <cellStyle name="Celda de comprobación" xfId="106" xr:uid="{00000000-0005-0000-0000-00007A000000}"/>
    <cellStyle name="Celda vinculada" xfId="107" xr:uid="{00000000-0005-0000-0000-00007B000000}"/>
    <cellStyle name="Cella collegata" xfId="108" xr:uid="{00000000-0005-0000-0000-00007C000000}"/>
    <cellStyle name="Cella da controllare" xfId="109" xr:uid="{00000000-0005-0000-0000-00007D000000}"/>
    <cellStyle name="Cellule liée" xfId="110" xr:uid="{00000000-0005-0000-0000-00007E000000}"/>
    <cellStyle name="Check Cell 2" xfId="111" xr:uid="{00000000-0005-0000-0000-00007F000000}"/>
    <cellStyle name="Colore 1" xfId="112" xr:uid="{00000000-0005-0000-0000-000080000000}"/>
    <cellStyle name="Colore 2" xfId="113" xr:uid="{00000000-0005-0000-0000-000081000000}"/>
    <cellStyle name="Colore 3" xfId="114" xr:uid="{00000000-0005-0000-0000-000082000000}"/>
    <cellStyle name="Colore 4" xfId="115" xr:uid="{00000000-0005-0000-0000-000083000000}"/>
    <cellStyle name="Colore 5" xfId="116" xr:uid="{00000000-0005-0000-0000-000084000000}"/>
    <cellStyle name="Colore 6" xfId="117" xr:uid="{00000000-0005-0000-0000-000085000000}"/>
    <cellStyle name="Comma" xfId="397" builtinId="3"/>
    <cellStyle name="Comma 2" xfId="2" xr:uid="{00000000-0005-0000-0000-000087000000}"/>
    <cellStyle name="Comma 2 2" xfId="176" xr:uid="{00000000-0005-0000-0000-000088000000}"/>
    <cellStyle name="Comma 2 3" xfId="177" xr:uid="{00000000-0005-0000-0000-000089000000}"/>
    <cellStyle name="Comma 2 4" xfId="178" xr:uid="{00000000-0005-0000-0000-00008A000000}"/>
    <cellStyle name="Comma 2 5" xfId="179" xr:uid="{00000000-0005-0000-0000-00008B000000}"/>
    <cellStyle name="Comma 3" xfId="180" xr:uid="{00000000-0005-0000-0000-00008C000000}"/>
    <cellStyle name="Comma 4" xfId="181" xr:uid="{00000000-0005-0000-0000-00008D000000}"/>
    <cellStyle name="Comma 5" xfId="182" xr:uid="{00000000-0005-0000-0000-00008E000000}"/>
    <cellStyle name="Comma 5 2" xfId="268" xr:uid="{00000000-0005-0000-0000-00008F000000}"/>
    <cellStyle name="Commentaire" xfId="118" xr:uid="{00000000-0005-0000-0000-000090000000}"/>
    <cellStyle name="Commentaire 2" xfId="269" xr:uid="{00000000-0005-0000-0000-000091000000}"/>
    <cellStyle name="Commentaire 2 2" xfId="270" xr:uid="{00000000-0005-0000-0000-000092000000}"/>
    <cellStyle name="Commentaire 2 2 2" xfId="271" xr:uid="{00000000-0005-0000-0000-000093000000}"/>
    <cellStyle name="Commentaire 2 3" xfId="272" xr:uid="{00000000-0005-0000-0000-000094000000}"/>
    <cellStyle name="Commentaire 2 3 2" xfId="273" xr:uid="{00000000-0005-0000-0000-000095000000}"/>
    <cellStyle name="Commentaire 3" xfId="274" xr:uid="{00000000-0005-0000-0000-000096000000}"/>
    <cellStyle name="Commentaire 3 2" xfId="275" xr:uid="{00000000-0005-0000-0000-000097000000}"/>
    <cellStyle name="Commentaire 4" xfId="276" xr:uid="{00000000-0005-0000-0000-000098000000}"/>
    <cellStyle name="Commentaire 4 2" xfId="277" xr:uid="{00000000-0005-0000-0000-000099000000}"/>
    <cellStyle name="Currency 2" xfId="3" xr:uid="{00000000-0005-0000-0000-00009A000000}"/>
    <cellStyle name="Currency 3" xfId="183" xr:uid="{00000000-0005-0000-0000-00009B000000}"/>
    <cellStyle name="Currency 4" xfId="184" xr:uid="{00000000-0005-0000-0000-00009C000000}"/>
    <cellStyle name="Currency 5" xfId="278" xr:uid="{00000000-0005-0000-0000-00009D000000}"/>
    <cellStyle name="Currency 5 2" xfId="279" xr:uid="{00000000-0005-0000-0000-00009E000000}"/>
    <cellStyle name="Data Headers" xfId="280" xr:uid="{00000000-0005-0000-0000-00009F000000}"/>
    <cellStyle name="Encabezado 4" xfId="119" xr:uid="{00000000-0005-0000-0000-0000A0000000}"/>
    <cellStyle name="Énfasis1" xfId="120" xr:uid="{00000000-0005-0000-0000-0000A1000000}"/>
    <cellStyle name="Énfasis2" xfId="121" xr:uid="{00000000-0005-0000-0000-0000A2000000}"/>
    <cellStyle name="Énfasis3" xfId="122" xr:uid="{00000000-0005-0000-0000-0000A3000000}"/>
    <cellStyle name="Énfasis4" xfId="123" xr:uid="{00000000-0005-0000-0000-0000A4000000}"/>
    <cellStyle name="Énfasis5" xfId="124" xr:uid="{00000000-0005-0000-0000-0000A5000000}"/>
    <cellStyle name="Énfasis6" xfId="125" xr:uid="{00000000-0005-0000-0000-0000A6000000}"/>
    <cellStyle name="Entrada" xfId="126" xr:uid="{00000000-0005-0000-0000-0000A7000000}"/>
    <cellStyle name="Entrada 2" xfId="281" xr:uid="{00000000-0005-0000-0000-0000A8000000}"/>
    <cellStyle name="Entrada 2 2" xfId="282" xr:uid="{00000000-0005-0000-0000-0000A9000000}"/>
    <cellStyle name="Entrada 2 2 2" xfId="283" xr:uid="{00000000-0005-0000-0000-0000AA000000}"/>
    <cellStyle name="Entrada 2 3" xfId="284" xr:uid="{00000000-0005-0000-0000-0000AB000000}"/>
    <cellStyle name="Entrada 2 3 2" xfId="285" xr:uid="{00000000-0005-0000-0000-0000AC000000}"/>
    <cellStyle name="Entrada 3" xfId="286" xr:uid="{00000000-0005-0000-0000-0000AD000000}"/>
    <cellStyle name="Entrada 3 2" xfId="287" xr:uid="{00000000-0005-0000-0000-0000AE000000}"/>
    <cellStyle name="Entrada 4" xfId="288" xr:uid="{00000000-0005-0000-0000-0000AF000000}"/>
    <cellStyle name="Entrada 4 2" xfId="289" xr:uid="{00000000-0005-0000-0000-0000B0000000}"/>
    <cellStyle name="Entrée" xfId="127" xr:uid="{00000000-0005-0000-0000-0000B1000000}"/>
    <cellStyle name="Entrée 2" xfId="290" xr:uid="{00000000-0005-0000-0000-0000B2000000}"/>
    <cellStyle name="Entrée 2 2" xfId="291" xr:uid="{00000000-0005-0000-0000-0000B3000000}"/>
    <cellStyle name="Entrée 2 2 2" xfId="292" xr:uid="{00000000-0005-0000-0000-0000B4000000}"/>
    <cellStyle name="Entrée 2 3" xfId="293" xr:uid="{00000000-0005-0000-0000-0000B5000000}"/>
    <cellStyle name="Entrée 2 3 2" xfId="294" xr:uid="{00000000-0005-0000-0000-0000B6000000}"/>
    <cellStyle name="Entrée 3" xfId="295" xr:uid="{00000000-0005-0000-0000-0000B7000000}"/>
    <cellStyle name="Entrée 3 2" xfId="296" xr:uid="{00000000-0005-0000-0000-0000B8000000}"/>
    <cellStyle name="Entrée 4" xfId="297" xr:uid="{00000000-0005-0000-0000-0000B9000000}"/>
    <cellStyle name="Entrée 4 2" xfId="298" xr:uid="{00000000-0005-0000-0000-0000BA000000}"/>
    <cellStyle name="Explanatory Text 2" xfId="128" xr:uid="{00000000-0005-0000-0000-0000BB000000}"/>
    <cellStyle name="Field Headers" xfId="299" xr:uid="{00000000-0005-0000-0000-0000BC000000}"/>
    <cellStyle name="Fields" xfId="300" xr:uid="{00000000-0005-0000-0000-0000BD000000}"/>
    <cellStyle name="Good 2" xfId="129" xr:uid="{00000000-0005-0000-0000-0000BE000000}"/>
    <cellStyle name="Heading 1 2" xfId="130" xr:uid="{00000000-0005-0000-0000-0000BF000000}"/>
    <cellStyle name="Heading 2 2" xfId="131" xr:uid="{00000000-0005-0000-0000-0000C0000000}"/>
    <cellStyle name="Heading 3 2" xfId="132" xr:uid="{00000000-0005-0000-0000-0000C1000000}"/>
    <cellStyle name="Heading 4 2" xfId="133" xr:uid="{00000000-0005-0000-0000-0000C2000000}"/>
    <cellStyle name="Hyperlink 2" xfId="185" xr:uid="{00000000-0005-0000-0000-0000C3000000}"/>
    <cellStyle name="Hyperlink 3" xfId="186" xr:uid="{00000000-0005-0000-0000-0000C4000000}"/>
    <cellStyle name="Hyperlink 4" xfId="229" xr:uid="{00000000-0005-0000-0000-0000C5000000}"/>
    <cellStyle name="Incorrecto" xfId="134" xr:uid="{00000000-0005-0000-0000-0000C6000000}"/>
    <cellStyle name="Input 2" xfId="135" xr:uid="{00000000-0005-0000-0000-0000C7000000}"/>
    <cellStyle name="Input 2 2" xfId="301" xr:uid="{00000000-0005-0000-0000-0000C8000000}"/>
    <cellStyle name="Input 2 2 2" xfId="302" xr:uid="{00000000-0005-0000-0000-0000C9000000}"/>
    <cellStyle name="Input 2 2 2 2" xfId="303" xr:uid="{00000000-0005-0000-0000-0000CA000000}"/>
    <cellStyle name="Input 2 2 3" xfId="304" xr:uid="{00000000-0005-0000-0000-0000CB000000}"/>
    <cellStyle name="Input 2 2 3 2" xfId="305" xr:uid="{00000000-0005-0000-0000-0000CC000000}"/>
    <cellStyle name="Input 2 3" xfId="306" xr:uid="{00000000-0005-0000-0000-0000CD000000}"/>
    <cellStyle name="Input 2 3 2" xfId="307" xr:uid="{00000000-0005-0000-0000-0000CE000000}"/>
    <cellStyle name="Input 2 4" xfId="308" xr:uid="{00000000-0005-0000-0000-0000CF000000}"/>
    <cellStyle name="Input 2 4 2" xfId="309" xr:uid="{00000000-0005-0000-0000-0000D0000000}"/>
    <cellStyle name="Insatisfaisant" xfId="136" xr:uid="{00000000-0005-0000-0000-0000D1000000}"/>
    <cellStyle name="Linked Cell 2" xfId="137" xr:uid="{00000000-0005-0000-0000-0000D2000000}"/>
    <cellStyle name="Neutral" xfId="396" builtinId="28"/>
    <cellStyle name="Neutral 2" xfId="138" xr:uid="{00000000-0005-0000-0000-0000D4000000}"/>
    <cellStyle name="Neutrale" xfId="139" xr:uid="{00000000-0005-0000-0000-0000D5000000}"/>
    <cellStyle name="Neutre" xfId="140" xr:uid="{00000000-0005-0000-0000-0000D6000000}"/>
    <cellStyle name="Normal" xfId="0" builtinId="0"/>
    <cellStyle name="Normal 10" xfId="187" xr:uid="{00000000-0005-0000-0000-0000D8000000}"/>
    <cellStyle name="Normal 10 2" xfId="188" xr:uid="{00000000-0005-0000-0000-0000D9000000}"/>
    <cellStyle name="Normal 10 2 2" xfId="398" xr:uid="{67CAC1AD-C5A0-47B1-AD86-211B4C3F233B}"/>
    <cellStyle name="Normal 11" xfId="189" xr:uid="{00000000-0005-0000-0000-0000DA000000}"/>
    <cellStyle name="Normal 12" xfId="190" xr:uid="{00000000-0005-0000-0000-0000DB000000}"/>
    <cellStyle name="Normal 13" xfId="191" xr:uid="{00000000-0005-0000-0000-0000DC000000}"/>
    <cellStyle name="Normal 14" xfId="192" xr:uid="{00000000-0005-0000-0000-0000DD000000}"/>
    <cellStyle name="Normal 15" xfId="193" xr:uid="{00000000-0005-0000-0000-0000DE000000}"/>
    <cellStyle name="Normal 15 2" xfId="194" xr:uid="{00000000-0005-0000-0000-0000DF000000}"/>
    <cellStyle name="Normal 16" xfId="195" xr:uid="{00000000-0005-0000-0000-0000E0000000}"/>
    <cellStyle name="Normal 16 2" xfId="196" xr:uid="{00000000-0005-0000-0000-0000E1000000}"/>
    <cellStyle name="Normal 17" xfId="197" xr:uid="{00000000-0005-0000-0000-0000E2000000}"/>
    <cellStyle name="Normal 18" xfId="198" xr:uid="{00000000-0005-0000-0000-0000E3000000}"/>
    <cellStyle name="Normal 19" xfId="199" xr:uid="{00000000-0005-0000-0000-0000E4000000}"/>
    <cellStyle name="Normal 2" xfId="4" xr:uid="{00000000-0005-0000-0000-0000E5000000}"/>
    <cellStyle name="Normal 2 2" xfId="5" xr:uid="{00000000-0005-0000-0000-0000E6000000}"/>
    <cellStyle name="Normal 2 2 2" xfId="200" xr:uid="{00000000-0005-0000-0000-0000E7000000}"/>
    <cellStyle name="Normal 2 2 3" xfId="201" xr:uid="{00000000-0005-0000-0000-0000E8000000}"/>
    <cellStyle name="Normal 2 2 4" xfId="310" xr:uid="{00000000-0005-0000-0000-0000E9000000}"/>
    <cellStyle name="Normal 2 3" xfId="6" xr:uid="{00000000-0005-0000-0000-0000EA000000}"/>
    <cellStyle name="Normal 2 3 2" xfId="7" xr:uid="{00000000-0005-0000-0000-0000EB000000}"/>
    <cellStyle name="Normal 2 3 3" xfId="311" xr:uid="{00000000-0005-0000-0000-0000EC000000}"/>
    <cellStyle name="Normal 2 3 4" xfId="312" xr:uid="{00000000-0005-0000-0000-0000ED000000}"/>
    <cellStyle name="Normal 2 4" xfId="313" xr:uid="{00000000-0005-0000-0000-0000EE000000}"/>
    <cellStyle name="Normal 2 5" xfId="314" xr:uid="{00000000-0005-0000-0000-0000EF000000}"/>
    <cellStyle name="Normal 2 6" xfId="315" xr:uid="{00000000-0005-0000-0000-0000F0000000}"/>
    <cellStyle name="Normal 20" xfId="202" xr:uid="{00000000-0005-0000-0000-0000F1000000}"/>
    <cellStyle name="Normal 21" xfId="203" xr:uid="{00000000-0005-0000-0000-0000F2000000}"/>
    <cellStyle name="Normal 22" xfId="204" xr:uid="{00000000-0005-0000-0000-0000F3000000}"/>
    <cellStyle name="Normal 23" xfId="205" xr:uid="{00000000-0005-0000-0000-0000F4000000}"/>
    <cellStyle name="Normal 24" xfId="206" xr:uid="{00000000-0005-0000-0000-0000F5000000}"/>
    <cellStyle name="Normal 25" xfId="207" xr:uid="{00000000-0005-0000-0000-0000F6000000}"/>
    <cellStyle name="Normal 26" xfId="208" xr:uid="{00000000-0005-0000-0000-0000F7000000}"/>
    <cellStyle name="Normal 26 2" xfId="209" xr:uid="{00000000-0005-0000-0000-0000F8000000}"/>
    <cellStyle name="Normal 27" xfId="210" xr:uid="{00000000-0005-0000-0000-0000F9000000}"/>
    <cellStyle name="Normal 28" xfId="211" xr:uid="{00000000-0005-0000-0000-0000FA000000}"/>
    <cellStyle name="Normal 28 2" xfId="316" xr:uid="{00000000-0005-0000-0000-0000FB000000}"/>
    <cellStyle name="Normal 29" xfId="212" xr:uid="{00000000-0005-0000-0000-0000FC000000}"/>
    <cellStyle name="Normal 29 2" xfId="317" xr:uid="{00000000-0005-0000-0000-0000FD000000}"/>
    <cellStyle name="Normal 3" xfId="8" xr:uid="{00000000-0005-0000-0000-0000FE000000}"/>
    <cellStyle name="Normal 3 2" xfId="9" xr:uid="{00000000-0005-0000-0000-0000FF000000}"/>
    <cellStyle name="Normal 3 2 2" xfId="213" xr:uid="{00000000-0005-0000-0000-000000010000}"/>
    <cellStyle name="Normal 3 2 3" xfId="318" xr:uid="{00000000-0005-0000-0000-000001010000}"/>
    <cellStyle name="Normal 3 3" xfId="214" xr:uid="{00000000-0005-0000-0000-000002010000}"/>
    <cellStyle name="Normal 3 4" xfId="228" xr:uid="{00000000-0005-0000-0000-000003010000}"/>
    <cellStyle name="Normal 3 5" xfId="319" xr:uid="{00000000-0005-0000-0000-000004010000}"/>
    <cellStyle name="Normal 30" xfId="230" xr:uid="{00000000-0005-0000-0000-000005010000}"/>
    <cellStyle name="Normal 4" xfId="10" xr:uid="{00000000-0005-0000-0000-000006010000}"/>
    <cellStyle name="Normal 4 2" xfId="215" xr:uid="{00000000-0005-0000-0000-000007010000}"/>
    <cellStyle name="Normal 4 3" xfId="231" xr:uid="{00000000-0005-0000-0000-000008010000}"/>
    <cellStyle name="Normal 5" xfId="11" xr:uid="{00000000-0005-0000-0000-000009010000}"/>
    <cellStyle name="Normal 5 2" xfId="216" xr:uid="{00000000-0005-0000-0000-00000A010000}"/>
    <cellStyle name="Normal 5 2 2" xfId="217" xr:uid="{00000000-0005-0000-0000-00000B010000}"/>
    <cellStyle name="Normal 5 3" xfId="218" xr:uid="{00000000-0005-0000-0000-00000C010000}"/>
    <cellStyle name="Normal 5 4" xfId="219" xr:uid="{00000000-0005-0000-0000-00000D010000}"/>
    <cellStyle name="Normal 5 5" xfId="220" xr:uid="{00000000-0005-0000-0000-00000E010000}"/>
    <cellStyle name="Normal 5 6" xfId="221" xr:uid="{00000000-0005-0000-0000-00000F010000}"/>
    <cellStyle name="Normal 5 7" xfId="320" xr:uid="{00000000-0005-0000-0000-000010010000}"/>
    <cellStyle name="Normal 6" xfId="12" xr:uid="{00000000-0005-0000-0000-000011010000}"/>
    <cellStyle name="Normal 6 2" xfId="222" xr:uid="{00000000-0005-0000-0000-000012010000}"/>
    <cellStyle name="Normal 6 3" xfId="223" xr:uid="{00000000-0005-0000-0000-000013010000}"/>
    <cellStyle name="Normal 6 4" xfId="321" xr:uid="{00000000-0005-0000-0000-000014010000}"/>
    <cellStyle name="Normal 7" xfId="13" xr:uid="{00000000-0005-0000-0000-000015010000}"/>
    <cellStyle name="Normal 7 2" xfId="322" xr:uid="{00000000-0005-0000-0000-000016010000}"/>
    <cellStyle name="Normal 8" xfId="224" xr:uid="{00000000-0005-0000-0000-000017010000}"/>
    <cellStyle name="Normal 9" xfId="225" xr:uid="{00000000-0005-0000-0000-000018010000}"/>
    <cellStyle name="Normal 9 2" xfId="226" xr:uid="{00000000-0005-0000-0000-000019010000}"/>
    <cellStyle name="Normale 2" xfId="141" xr:uid="{00000000-0005-0000-0000-00001A010000}"/>
    <cellStyle name="Normale_2009_marzo_revisione_QualificationFR(1)" xfId="142" xr:uid="{00000000-0005-0000-0000-00001B010000}"/>
    <cellStyle name="Nota" xfId="143" xr:uid="{00000000-0005-0000-0000-00001C010000}"/>
    <cellStyle name="Nota 2" xfId="323" xr:uid="{00000000-0005-0000-0000-00001D010000}"/>
    <cellStyle name="Nota 2 2" xfId="324" xr:uid="{00000000-0005-0000-0000-00001E010000}"/>
    <cellStyle name="Nota 2 2 2" xfId="325" xr:uid="{00000000-0005-0000-0000-00001F010000}"/>
    <cellStyle name="Nota 2 3" xfId="326" xr:uid="{00000000-0005-0000-0000-000020010000}"/>
    <cellStyle name="Nota 2 3 2" xfId="327" xr:uid="{00000000-0005-0000-0000-000021010000}"/>
    <cellStyle name="Nota 3" xfId="328" xr:uid="{00000000-0005-0000-0000-000022010000}"/>
    <cellStyle name="Nota 3 2" xfId="329" xr:uid="{00000000-0005-0000-0000-000023010000}"/>
    <cellStyle name="Nota 4" xfId="330" xr:uid="{00000000-0005-0000-0000-000024010000}"/>
    <cellStyle name="Nota 4 2" xfId="331" xr:uid="{00000000-0005-0000-0000-000025010000}"/>
    <cellStyle name="Notas" xfId="144" xr:uid="{00000000-0005-0000-0000-000026010000}"/>
    <cellStyle name="Notas 2" xfId="332" xr:uid="{00000000-0005-0000-0000-000027010000}"/>
    <cellStyle name="Notas 2 2" xfId="333" xr:uid="{00000000-0005-0000-0000-000028010000}"/>
    <cellStyle name="Notas 2 2 2" xfId="334" xr:uid="{00000000-0005-0000-0000-000029010000}"/>
    <cellStyle name="Notas 2 3" xfId="335" xr:uid="{00000000-0005-0000-0000-00002A010000}"/>
    <cellStyle name="Notas 2 3 2" xfId="336" xr:uid="{00000000-0005-0000-0000-00002B010000}"/>
    <cellStyle name="Notas 3" xfId="337" xr:uid="{00000000-0005-0000-0000-00002C010000}"/>
    <cellStyle name="Notas 3 2" xfId="338" xr:uid="{00000000-0005-0000-0000-00002D010000}"/>
    <cellStyle name="Notas 4" xfId="339" xr:uid="{00000000-0005-0000-0000-00002E010000}"/>
    <cellStyle name="Notas 4 2" xfId="340" xr:uid="{00000000-0005-0000-0000-00002F010000}"/>
    <cellStyle name="Note 2" xfId="145" xr:uid="{00000000-0005-0000-0000-000030010000}"/>
    <cellStyle name="Note 2 2" xfId="341" xr:uid="{00000000-0005-0000-0000-000031010000}"/>
    <cellStyle name="Note 2 2 2" xfId="342" xr:uid="{00000000-0005-0000-0000-000032010000}"/>
    <cellStyle name="Note 2 2 2 2" xfId="343" xr:uid="{00000000-0005-0000-0000-000033010000}"/>
    <cellStyle name="Note 2 2 3" xfId="344" xr:uid="{00000000-0005-0000-0000-000034010000}"/>
    <cellStyle name="Note 2 2 3 2" xfId="345" xr:uid="{00000000-0005-0000-0000-000035010000}"/>
    <cellStyle name="Note 2 3" xfId="346" xr:uid="{00000000-0005-0000-0000-000036010000}"/>
    <cellStyle name="Note 2 3 2" xfId="347" xr:uid="{00000000-0005-0000-0000-000037010000}"/>
    <cellStyle name="Note 2 4" xfId="348" xr:uid="{00000000-0005-0000-0000-000038010000}"/>
    <cellStyle name="Note 2 4 2" xfId="349" xr:uid="{00000000-0005-0000-0000-000039010000}"/>
    <cellStyle name="Output 2" xfId="146" xr:uid="{00000000-0005-0000-0000-00003A010000}"/>
    <cellStyle name="Output 2 2" xfId="350" xr:uid="{00000000-0005-0000-0000-00003B010000}"/>
    <cellStyle name="Output 2 2 2" xfId="351" xr:uid="{00000000-0005-0000-0000-00003C010000}"/>
    <cellStyle name="Output 2 2 2 2" xfId="352" xr:uid="{00000000-0005-0000-0000-00003D010000}"/>
    <cellStyle name="Output 2 2 3" xfId="353" xr:uid="{00000000-0005-0000-0000-00003E010000}"/>
    <cellStyle name="Output 2 3" xfId="354" xr:uid="{00000000-0005-0000-0000-00003F010000}"/>
    <cellStyle name="Output 2 3 2" xfId="355" xr:uid="{00000000-0005-0000-0000-000040010000}"/>
    <cellStyle name="Output 2 4" xfId="356" xr:uid="{00000000-0005-0000-0000-000041010000}"/>
    <cellStyle name="Percent 2" xfId="14" xr:uid="{00000000-0005-0000-0000-000042010000}"/>
    <cellStyle name="Percent 2 2" xfId="15" xr:uid="{00000000-0005-0000-0000-000043010000}"/>
    <cellStyle name="Percent 2 2 2" xfId="16" xr:uid="{00000000-0005-0000-0000-000044010000}"/>
    <cellStyle name="Percent 2 2 2 2" xfId="357" xr:uid="{00000000-0005-0000-0000-000045010000}"/>
    <cellStyle name="Percent 2 3" xfId="17" xr:uid="{00000000-0005-0000-0000-000046010000}"/>
    <cellStyle name="Percent 3" xfId="18" xr:uid="{00000000-0005-0000-0000-000047010000}"/>
    <cellStyle name="Percent 3 2" xfId="19" xr:uid="{00000000-0005-0000-0000-000048010000}"/>
    <cellStyle name="Percent 3 3" xfId="358" xr:uid="{00000000-0005-0000-0000-000049010000}"/>
    <cellStyle name="Percent 4" xfId="20" xr:uid="{00000000-0005-0000-0000-00004A010000}"/>
    <cellStyle name="Percent 4 2" xfId="359" xr:uid="{00000000-0005-0000-0000-00004B010000}"/>
    <cellStyle name="Percent 5" xfId="227" xr:uid="{00000000-0005-0000-0000-00004C010000}"/>
    <cellStyle name="Percentage" xfId="360" xr:uid="{00000000-0005-0000-0000-00004D010000}"/>
    <cellStyle name="Quantity" xfId="361" xr:uid="{00000000-0005-0000-0000-00004E010000}"/>
    <cellStyle name="Salida" xfId="147" xr:uid="{00000000-0005-0000-0000-00004F010000}"/>
    <cellStyle name="Salida 2" xfId="362" xr:uid="{00000000-0005-0000-0000-000050010000}"/>
    <cellStyle name="Salida 2 2" xfId="363" xr:uid="{00000000-0005-0000-0000-000051010000}"/>
    <cellStyle name="Salida 2 2 2" xfId="364" xr:uid="{00000000-0005-0000-0000-000052010000}"/>
    <cellStyle name="Salida 2 3" xfId="365" xr:uid="{00000000-0005-0000-0000-000053010000}"/>
    <cellStyle name="Salida 3" xfId="366" xr:uid="{00000000-0005-0000-0000-000054010000}"/>
    <cellStyle name="Salida 3 2" xfId="367" xr:uid="{00000000-0005-0000-0000-000055010000}"/>
    <cellStyle name="Salida 4" xfId="368" xr:uid="{00000000-0005-0000-0000-000056010000}"/>
    <cellStyle name="Satisfaisant" xfId="148" xr:uid="{00000000-0005-0000-0000-000057010000}"/>
    <cellStyle name="Sortie" xfId="149" xr:uid="{00000000-0005-0000-0000-000058010000}"/>
    <cellStyle name="Sortie 2" xfId="369" xr:uid="{00000000-0005-0000-0000-000059010000}"/>
    <cellStyle name="Sortie 2 2" xfId="370" xr:uid="{00000000-0005-0000-0000-00005A010000}"/>
    <cellStyle name="Sortie 2 2 2" xfId="371" xr:uid="{00000000-0005-0000-0000-00005B010000}"/>
    <cellStyle name="Sortie 2 3" xfId="372" xr:uid="{00000000-0005-0000-0000-00005C010000}"/>
    <cellStyle name="Sortie 3" xfId="373" xr:uid="{00000000-0005-0000-0000-00005D010000}"/>
    <cellStyle name="Sortie 3 2" xfId="374" xr:uid="{00000000-0005-0000-0000-00005E010000}"/>
    <cellStyle name="Sortie 4" xfId="375" xr:uid="{00000000-0005-0000-0000-00005F010000}"/>
    <cellStyle name="Subtotals" xfId="376" xr:uid="{00000000-0005-0000-0000-000060010000}"/>
    <cellStyle name="Testo avviso" xfId="150" xr:uid="{00000000-0005-0000-0000-000061010000}"/>
    <cellStyle name="Testo descrittivo" xfId="151" xr:uid="{00000000-0005-0000-0000-000062010000}"/>
    <cellStyle name="Texte explicatif" xfId="152" xr:uid="{00000000-0005-0000-0000-000063010000}"/>
    <cellStyle name="Texto de advertencia" xfId="153" xr:uid="{00000000-0005-0000-0000-000064010000}"/>
    <cellStyle name="Texto explicativo" xfId="154" xr:uid="{00000000-0005-0000-0000-000065010000}"/>
    <cellStyle name="Title 2" xfId="155" xr:uid="{00000000-0005-0000-0000-000066010000}"/>
    <cellStyle name="Titolo" xfId="156" xr:uid="{00000000-0005-0000-0000-000067010000}"/>
    <cellStyle name="Titolo 1" xfId="157" xr:uid="{00000000-0005-0000-0000-000068010000}"/>
    <cellStyle name="Titolo 2" xfId="158" xr:uid="{00000000-0005-0000-0000-000069010000}"/>
    <cellStyle name="Titolo 3" xfId="159" xr:uid="{00000000-0005-0000-0000-00006A010000}"/>
    <cellStyle name="Titolo 4" xfId="160" xr:uid="{00000000-0005-0000-0000-00006B010000}"/>
    <cellStyle name="Titre" xfId="161" xr:uid="{00000000-0005-0000-0000-00006C010000}"/>
    <cellStyle name="Titre 1" xfId="162" xr:uid="{00000000-0005-0000-0000-00006D010000}"/>
    <cellStyle name="Titre 2" xfId="163" xr:uid="{00000000-0005-0000-0000-00006E010000}"/>
    <cellStyle name="Titre 3" xfId="164" xr:uid="{00000000-0005-0000-0000-00006F010000}"/>
    <cellStyle name="Titre 4" xfId="165" xr:uid="{00000000-0005-0000-0000-000070010000}"/>
    <cellStyle name="Título" xfId="166" xr:uid="{00000000-0005-0000-0000-000071010000}"/>
    <cellStyle name="Título 1" xfId="167" xr:uid="{00000000-0005-0000-0000-000072010000}"/>
    <cellStyle name="Título 2" xfId="168" xr:uid="{00000000-0005-0000-0000-000073010000}"/>
    <cellStyle name="Título 3" xfId="169" xr:uid="{00000000-0005-0000-0000-000074010000}"/>
    <cellStyle name="Total 2" xfId="170" xr:uid="{00000000-0005-0000-0000-000075010000}"/>
    <cellStyle name="Total 2 2" xfId="377" xr:uid="{00000000-0005-0000-0000-000076010000}"/>
    <cellStyle name="Total 2 2 2" xfId="378" xr:uid="{00000000-0005-0000-0000-000077010000}"/>
    <cellStyle name="Total 2 2 2 2" xfId="379" xr:uid="{00000000-0005-0000-0000-000078010000}"/>
    <cellStyle name="Total 2 2 3" xfId="380" xr:uid="{00000000-0005-0000-0000-000079010000}"/>
    <cellStyle name="Total 2 2 3 2" xfId="381" xr:uid="{00000000-0005-0000-0000-00007A010000}"/>
    <cellStyle name="Total 2 3" xfId="382" xr:uid="{00000000-0005-0000-0000-00007B010000}"/>
    <cellStyle name="Total 2 3 2" xfId="383" xr:uid="{00000000-0005-0000-0000-00007C010000}"/>
    <cellStyle name="Total 2 4" xfId="384" xr:uid="{00000000-0005-0000-0000-00007D010000}"/>
    <cellStyle name="Total 2 4 2" xfId="385" xr:uid="{00000000-0005-0000-0000-00007E010000}"/>
    <cellStyle name="Totale" xfId="171" xr:uid="{00000000-0005-0000-0000-00007F010000}"/>
    <cellStyle name="Totale 2" xfId="386" xr:uid="{00000000-0005-0000-0000-000080010000}"/>
    <cellStyle name="Totale 2 2" xfId="387" xr:uid="{00000000-0005-0000-0000-000081010000}"/>
    <cellStyle name="Totale 2 2 2" xfId="388" xr:uid="{00000000-0005-0000-0000-000082010000}"/>
    <cellStyle name="Totale 2 3" xfId="389" xr:uid="{00000000-0005-0000-0000-000083010000}"/>
    <cellStyle name="Totale 2 3 2" xfId="390" xr:uid="{00000000-0005-0000-0000-000084010000}"/>
    <cellStyle name="Totale 3" xfId="391" xr:uid="{00000000-0005-0000-0000-000085010000}"/>
    <cellStyle name="Totale 3 2" xfId="392" xr:uid="{00000000-0005-0000-0000-000086010000}"/>
    <cellStyle name="Totale 4" xfId="393" xr:uid="{00000000-0005-0000-0000-000087010000}"/>
    <cellStyle name="Totale 4 2" xfId="394" xr:uid="{00000000-0005-0000-0000-000088010000}"/>
    <cellStyle name="Valore non valido" xfId="172" xr:uid="{00000000-0005-0000-0000-000089010000}"/>
    <cellStyle name="Valore valido" xfId="173" xr:uid="{00000000-0005-0000-0000-00008A010000}"/>
    <cellStyle name="Vérification" xfId="174" xr:uid="{00000000-0005-0000-0000-00008B010000}"/>
    <cellStyle name="Warning Text 2" xfId="175" xr:uid="{00000000-0005-0000-0000-00008C010000}"/>
    <cellStyle name="Whole Number" xfId="395" xr:uid="{00000000-0005-0000-0000-00008D010000}"/>
  </cellStyles>
  <dxfs count="0"/>
  <tableStyles count="0" defaultTableStyle="TableStyleMedium2" defaultPivotStyle="PivotStyleLight16"/>
  <colors>
    <mruColors>
      <color rgb="FFFFCC00"/>
      <color rgb="FFFFCC99"/>
      <color rgb="FFFFCC66"/>
      <color rgb="FFFFFFCC"/>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xdr:col>
      <xdr:colOff>381000</xdr:colOff>
      <xdr:row>16</xdr:row>
      <xdr:rowOff>369095</xdr:rowOff>
    </xdr:from>
    <xdr:to>
      <xdr:col>5</xdr:col>
      <xdr:colOff>19050</xdr:colOff>
      <xdr:row>16</xdr:row>
      <xdr:rowOff>1021557</xdr:rowOff>
    </xdr:to>
    <xdr:pic>
      <xdr:nvPicPr>
        <xdr:cNvPr id="2" name="Picture 1">
          <a:extLst>
            <a:ext uri="{FF2B5EF4-FFF2-40B4-BE49-F238E27FC236}">
              <a16:creationId xmlns:a16="http://schemas.microsoft.com/office/drawing/2014/main" id="{BAA3CDCC-1E81-472C-98D6-A4A33646EA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0" y="4988720"/>
          <a:ext cx="2090738" cy="6524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1012031</xdr:colOff>
      <xdr:row>16</xdr:row>
      <xdr:rowOff>1416844</xdr:rowOff>
    </xdr:from>
    <xdr:to>
      <xdr:col>6</xdr:col>
      <xdr:colOff>21431</xdr:colOff>
      <xdr:row>16</xdr:row>
      <xdr:rowOff>1845469</xdr:rowOff>
    </xdr:to>
    <xdr:pic>
      <xdr:nvPicPr>
        <xdr:cNvPr id="3" name="Picture 2">
          <a:extLst>
            <a:ext uri="{FF2B5EF4-FFF2-40B4-BE49-F238E27FC236}">
              <a16:creationId xmlns:a16="http://schemas.microsoft.com/office/drawing/2014/main" id="{14A28509-46D7-472D-941D-E0DB4CD1647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02594" y="6036469"/>
          <a:ext cx="3176587"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407193</xdr:colOff>
      <xdr:row>16</xdr:row>
      <xdr:rowOff>445294</xdr:rowOff>
    </xdr:from>
    <xdr:to>
      <xdr:col>8</xdr:col>
      <xdr:colOff>407194</xdr:colOff>
      <xdr:row>16</xdr:row>
      <xdr:rowOff>1088231</xdr:rowOff>
    </xdr:to>
    <xdr:pic>
      <xdr:nvPicPr>
        <xdr:cNvPr id="4" name="Picture 3">
          <a:extLst>
            <a:ext uri="{FF2B5EF4-FFF2-40B4-BE49-F238E27FC236}">
              <a16:creationId xmlns:a16="http://schemas.microsoft.com/office/drawing/2014/main" id="{D958AD4C-5FBC-490B-9CB8-54286DB3E31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4381" y="5064919"/>
          <a:ext cx="2071688" cy="6429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111919</xdr:colOff>
      <xdr:row>16</xdr:row>
      <xdr:rowOff>390524</xdr:rowOff>
    </xdr:from>
    <xdr:to>
      <xdr:col>1</xdr:col>
      <xdr:colOff>916781</xdr:colOff>
      <xdr:row>16</xdr:row>
      <xdr:rowOff>1097755</xdr:rowOff>
    </xdr:to>
    <xdr:pic>
      <xdr:nvPicPr>
        <xdr:cNvPr id="5" name="Picture 4">
          <a:extLst>
            <a:ext uri="{FF2B5EF4-FFF2-40B4-BE49-F238E27FC236}">
              <a16:creationId xmlns:a16="http://schemas.microsoft.com/office/drawing/2014/main" id="{BD119D7B-E66C-42D9-918C-16B9140128EE}"/>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1919" y="5010149"/>
          <a:ext cx="1495425" cy="7072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1%20Procurement/02%20LPC%20Projects/0.%20Archive/Projects%2020-21/L&amp;SC%20Pathology/LPC-1819-1110%20L&amp;SC%20LIMS/LIMS%20Docs/Revision%202/Tender%20Documents/Annex%20B1%20&amp;%202%20-%20Specification%20&amp;%20Tender%20Response%20Document%20-%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5731880D\Technical%20Audit%20Tool%202011-06-09_v0.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akesoco.sharepoint.com/Users/chrisrobson/Documents/Oct-15%20UK%20SBS/Proposal/F:/FSI/P2_CAFM/C4C/Data/Worksheet/2011-02-17-DATA%20TO%20BE%20CLEANED-SOB.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IN%20-%20ITT%20Clinical%20Data%20Gather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Sheet - Guidance&gt;&gt;"/>
      <sheetName val="Contents"/>
      <sheetName val="A1 Hospitals Overview"/>
      <sheetName val="A2 Interfaces"/>
      <sheetName val="A3 Standards &amp; Guidelines"/>
      <sheetName val="1.0 General"/>
      <sheetName val="2.0 Cellular pathology"/>
      <sheetName val="2.1 Blood Sciences"/>
      <sheetName val="2.2 Blood Transfusion"/>
      <sheetName val="2.3 Microbiology"/>
      <sheetName val="2.4 Andrology"/>
      <sheetName val="2.5 PoCT"/>
      <sheetName val="2.6 Digital Pathology"/>
      <sheetName val="3.0 IT"/>
      <sheetName val="3.1 Data Migration"/>
      <sheetName val="3.2 Man Info &amp; Reporting"/>
      <sheetName val="4.0 Performance &amp; Availability"/>
      <sheetName val="4.1 Key Performance Indicator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ponsibility"/>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3"/>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LQ DM"/>
      <sheetName val="Biochemistry"/>
      <sheetName val="Haematology"/>
      <sheetName val="Immunology"/>
      <sheetName val="Microbiology (3)"/>
      <sheetName val="Workload Upload"/>
      <sheetName val="lists"/>
      <sheetName val="Sheet2"/>
      <sheetName val="Answers"/>
    </sheetNames>
    <sheetDataSet>
      <sheetData sheetId="0"/>
      <sheetData sheetId="1"/>
      <sheetData sheetId="2"/>
      <sheetData sheetId="3"/>
      <sheetData sheetId="4"/>
      <sheetData sheetId="5">
        <row r="2">
          <cell r="A2">
            <v>552</v>
          </cell>
          <cell r="B2" t="str">
            <v>Plasma/Serum/Blood - 1,25 Hydroxy Vitamin D</v>
          </cell>
          <cell r="C2">
            <v>0</v>
          </cell>
          <cell r="D2">
            <v>0</v>
          </cell>
          <cell r="E2">
            <v>0</v>
          </cell>
          <cell r="F2">
            <v>0</v>
          </cell>
          <cell r="G2">
            <v>0</v>
          </cell>
          <cell r="H2">
            <v>0</v>
          </cell>
          <cell r="I2">
            <v>0</v>
          </cell>
          <cell r="J2">
            <v>0</v>
          </cell>
        </row>
        <row r="3">
          <cell r="A3">
            <v>101</v>
          </cell>
          <cell r="B3" t="str">
            <v>Plasma/Serum/Blood - 11-Deoxycortisol</v>
          </cell>
          <cell r="C3">
            <v>0</v>
          </cell>
          <cell r="D3">
            <v>0</v>
          </cell>
          <cell r="E3">
            <v>0</v>
          </cell>
          <cell r="F3">
            <v>0</v>
          </cell>
          <cell r="G3">
            <v>0</v>
          </cell>
          <cell r="H3">
            <v>0</v>
          </cell>
          <cell r="I3">
            <v>0</v>
          </cell>
          <cell r="J3">
            <v>0</v>
          </cell>
        </row>
      </sheetData>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CA7CE-815B-4A45-9447-F865FE97FFFE}">
  <sheetPr>
    <pageSetUpPr fitToPage="1"/>
  </sheetPr>
  <dimension ref="A1:L25"/>
  <sheetViews>
    <sheetView showGridLines="0" tabSelected="1" topLeftCell="A4" zoomScale="80" zoomScaleNormal="80" zoomScalePageLayoutView="80" workbookViewId="0">
      <selection activeCell="N14" sqref="N14"/>
    </sheetView>
  </sheetViews>
  <sheetFormatPr defaultColWidth="10.42578125" defaultRowHeight="14.25"/>
  <cols>
    <col min="1" max="1" width="10.42578125" style="198"/>
    <col min="2" max="2" width="15.42578125" style="198" customWidth="1"/>
    <col min="3" max="3" width="16" style="198" customWidth="1"/>
    <col min="4" max="16384" width="10.42578125" style="198"/>
  </cols>
  <sheetData>
    <row r="1" spans="1:12" ht="26.25" customHeight="1">
      <c r="A1" s="232" t="s">
        <v>487</v>
      </c>
      <c r="B1" s="232"/>
      <c r="C1" s="232"/>
      <c r="D1" s="232"/>
      <c r="E1" s="232"/>
      <c r="F1" s="232"/>
      <c r="G1" s="232"/>
      <c r="H1" s="232"/>
      <c r="I1" s="232"/>
    </row>
    <row r="3" spans="1:12" ht="15" customHeight="1">
      <c r="A3" s="199" t="s">
        <v>488</v>
      </c>
      <c r="B3" s="200"/>
      <c r="C3" s="200"/>
      <c r="D3" s="200"/>
      <c r="E3" s="200"/>
      <c r="F3" s="200"/>
      <c r="G3" s="200"/>
      <c r="H3" s="200"/>
      <c r="I3" s="201"/>
      <c r="J3" s="202"/>
      <c r="K3" s="202"/>
      <c r="L3" s="202"/>
    </row>
    <row r="4" spans="1:12" ht="15">
      <c r="A4" s="203"/>
      <c r="B4" s="204"/>
      <c r="C4" s="204"/>
      <c r="D4" s="204"/>
      <c r="E4" s="204"/>
      <c r="F4" s="204"/>
      <c r="G4" s="204"/>
      <c r="H4" s="204"/>
      <c r="I4" s="205"/>
      <c r="J4" s="202"/>
      <c r="K4" s="202"/>
      <c r="L4" s="202"/>
    </row>
    <row r="5" spans="1:12">
      <c r="A5" s="206"/>
      <c r="B5" s="207"/>
      <c r="C5" s="207" t="s">
        <v>489</v>
      </c>
      <c r="D5" s="208"/>
      <c r="E5" s="208"/>
      <c r="F5" s="208"/>
      <c r="G5" s="207"/>
      <c r="H5" s="207"/>
      <c r="I5" s="209"/>
      <c r="J5" s="202"/>
      <c r="K5" s="202"/>
      <c r="L5" s="202"/>
    </row>
    <row r="6" spans="1:12">
      <c r="A6" s="206"/>
      <c r="B6" s="207"/>
      <c r="C6" s="207" t="s">
        <v>490</v>
      </c>
      <c r="D6" s="210">
        <v>1</v>
      </c>
      <c r="E6" s="210"/>
      <c r="F6" s="210"/>
      <c r="G6" s="207"/>
      <c r="H6" s="207"/>
      <c r="I6" s="209"/>
      <c r="J6" s="202"/>
      <c r="K6" s="202"/>
      <c r="L6" s="202"/>
    </row>
    <row r="7" spans="1:12">
      <c r="A7" s="206"/>
      <c r="B7" s="207"/>
      <c r="C7" s="207" t="s">
        <v>491</v>
      </c>
      <c r="D7" s="211" t="s">
        <v>492</v>
      </c>
      <c r="E7" s="211"/>
      <c r="F7" s="211"/>
      <c r="G7" s="207"/>
      <c r="H7" s="207"/>
      <c r="I7" s="209"/>
      <c r="J7" s="202"/>
      <c r="K7" s="202"/>
      <c r="L7" s="202"/>
    </row>
    <row r="8" spans="1:12">
      <c r="A8" s="212"/>
      <c r="B8" s="213"/>
      <c r="C8" s="213"/>
      <c r="D8" s="214"/>
      <c r="E8" s="214"/>
      <c r="F8" s="214"/>
      <c r="G8" s="213"/>
      <c r="H8" s="213"/>
      <c r="I8" s="215"/>
      <c r="J8" s="202"/>
      <c r="K8" s="202"/>
      <c r="L8" s="202"/>
    </row>
    <row r="9" spans="1:12" ht="62.1" customHeight="1">
      <c r="A9" s="216" t="s">
        <v>493</v>
      </c>
      <c r="B9" s="217"/>
      <c r="C9" s="217"/>
      <c r="D9" s="217"/>
      <c r="E9" s="217"/>
      <c r="F9" s="217"/>
      <c r="G9" s="217"/>
      <c r="H9" s="217"/>
      <c r="I9" s="218"/>
      <c r="J9" s="202"/>
      <c r="K9" s="202"/>
      <c r="L9" s="202"/>
    </row>
    <row r="10" spans="1:12">
      <c r="A10" s="219"/>
      <c r="B10" s="220"/>
      <c r="C10" s="220"/>
      <c r="D10" s="220"/>
      <c r="E10" s="220"/>
      <c r="F10" s="220"/>
      <c r="G10" s="220"/>
      <c r="H10" s="220"/>
      <c r="I10" s="221"/>
      <c r="J10" s="202"/>
      <c r="K10" s="202"/>
      <c r="L10" s="202"/>
    </row>
    <row r="11" spans="1:12">
      <c r="A11" s="222"/>
      <c r="B11" s="222"/>
      <c r="C11" s="222"/>
      <c r="D11" s="222"/>
      <c r="E11" s="222"/>
      <c r="F11" s="222"/>
      <c r="G11" s="222"/>
      <c r="H11" s="222"/>
      <c r="I11" s="222"/>
      <c r="J11" s="202"/>
      <c r="K11" s="202"/>
      <c r="L11" s="202"/>
    </row>
    <row r="12" spans="1:12" ht="16.5" customHeight="1"/>
    <row r="13" spans="1:12" ht="6" customHeight="1">
      <c r="A13" s="253"/>
      <c r="B13" s="254"/>
      <c r="C13" s="254"/>
      <c r="D13" s="254"/>
      <c r="E13" s="254"/>
      <c r="F13" s="254"/>
      <c r="G13" s="254"/>
      <c r="H13" s="254"/>
      <c r="I13" s="255"/>
    </row>
    <row r="14" spans="1:12" ht="35.25" customHeight="1">
      <c r="A14" s="259" t="s">
        <v>512</v>
      </c>
      <c r="B14" s="260"/>
      <c r="C14" s="260"/>
      <c r="D14" s="260"/>
      <c r="E14" s="260"/>
      <c r="F14" s="260"/>
      <c r="G14" s="260"/>
      <c r="H14" s="260"/>
      <c r="I14" s="261"/>
    </row>
    <row r="15" spans="1:12" ht="35.25" customHeight="1">
      <c r="A15" s="259" t="s">
        <v>513</v>
      </c>
      <c r="B15" s="260"/>
      <c r="C15" s="260"/>
      <c r="D15" s="260"/>
      <c r="E15" s="260"/>
      <c r="F15" s="260"/>
      <c r="G15" s="260"/>
      <c r="H15" s="260"/>
      <c r="I15" s="261"/>
    </row>
    <row r="16" spans="1:12" ht="68.25" customHeight="1">
      <c r="A16" s="259" t="s">
        <v>514</v>
      </c>
      <c r="B16" s="260"/>
      <c r="C16" s="260"/>
      <c r="D16" s="260"/>
      <c r="E16" s="260"/>
      <c r="F16" s="260"/>
      <c r="G16" s="260"/>
      <c r="H16" s="260"/>
      <c r="I16" s="261"/>
    </row>
    <row r="17" spans="1:9" ht="164.25" customHeight="1">
      <c r="A17" s="256"/>
      <c r="B17" s="257"/>
      <c r="C17" s="257"/>
      <c r="D17" s="257"/>
      <c r="E17" s="257"/>
      <c r="F17" s="257"/>
      <c r="G17" s="257"/>
      <c r="H17" s="257"/>
      <c r="I17" s="258"/>
    </row>
    <row r="19" spans="1:9" ht="6" customHeight="1">
      <c r="A19" s="223" t="s">
        <v>494</v>
      </c>
      <c r="B19" s="224"/>
      <c r="C19" s="224"/>
      <c r="D19" s="224"/>
      <c r="E19" s="224"/>
      <c r="F19" s="224"/>
      <c r="G19" s="224"/>
      <c r="H19" s="224"/>
      <c r="I19" s="225"/>
    </row>
    <row r="20" spans="1:9" ht="3.75" customHeight="1">
      <c r="A20" s="226"/>
      <c r="B20" s="227"/>
      <c r="C20" s="227"/>
      <c r="D20" s="227"/>
      <c r="E20" s="227"/>
      <c r="F20" s="227"/>
      <c r="G20" s="227"/>
      <c r="H20" s="227"/>
      <c r="I20" s="228"/>
    </row>
    <row r="21" spans="1:9" ht="23.25" customHeight="1">
      <c r="A21" s="226"/>
      <c r="B21" s="227"/>
      <c r="C21" s="227"/>
      <c r="D21" s="227"/>
      <c r="E21" s="227"/>
      <c r="F21" s="227"/>
      <c r="G21" s="227"/>
      <c r="H21" s="227"/>
      <c r="I21" s="228"/>
    </row>
    <row r="22" spans="1:9" ht="35.25" customHeight="1">
      <c r="A22" s="226"/>
      <c r="B22" s="227"/>
      <c r="C22" s="227"/>
      <c r="D22" s="227"/>
      <c r="E22" s="227"/>
      <c r="F22" s="227"/>
      <c r="G22" s="227"/>
      <c r="H22" s="227"/>
      <c r="I22" s="228"/>
    </row>
    <row r="23" spans="1:9" ht="35.25" customHeight="1">
      <c r="A23" s="226"/>
      <c r="B23" s="227"/>
      <c r="C23" s="227"/>
      <c r="D23" s="227"/>
      <c r="E23" s="227"/>
      <c r="F23" s="227"/>
      <c r="G23" s="227"/>
      <c r="H23" s="227"/>
      <c r="I23" s="228"/>
    </row>
    <row r="24" spans="1:9" ht="35.25" customHeight="1">
      <c r="A24" s="226"/>
      <c r="B24" s="227"/>
      <c r="C24" s="227"/>
      <c r="D24" s="227"/>
      <c r="E24" s="227"/>
      <c r="F24" s="227"/>
      <c r="G24" s="227"/>
      <c r="H24" s="227"/>
      <c r="I24" s="228"/>
    </row>
    <row r="25" spans="1:9">
      <c r="A25" s="229"/>
      <c r="B25" s="230"/>
      <c r="C25" s="230"/>
      <c r="D25" s="230"/>
      <c r="E25" s="230"/>
      <c r="F25" s="230"/>
      <c r="G25" s="230"/>
      <c r="H25" s="230"/>
      <c r="I25" s="231"/>
    </row>
  </sheetData>
  <mergeCells count="11">
    <mergeCell ref="A9:I10"/>
    <mergeCell ref="A19:I25"/>
    <mergeCell ref="A14:I14"/>
    <mergeCell ref="A15:I15"/>
    <mergeCell ref="A16:I16"/>
    <mergeCell ref="A1:I1"/>
    <mergeCell ref="A3:I3"/>
    <mergeCell ref="A4:I4"/>
    <mergeCell ref="D5:F5"/>
    <mergeCell ref="D6:F6"/>
    <mergeCell ref="D7:F7"/>
  </mergeCells>
  <pageMargins left="0.25" right="0.25" top="0.75" bottom="0.75" header="0.3" footer="0.3"/>
  <pageSetup paperSize="9" scale="8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9"/>
  <sheetViews>
    <sheetView workbookViewId="0">
      <selection activeCell="C21" sqref="C21"/>
    </sheetView>
  </sheetViews>
  <sheetFormatPr defaultColWidth="8.85546875" defaultRowHeight="15"/>
  <cols>
    <col min="1" max="1" width="12" style="28" customWidth="1"/>
    <col min="2" max="2" width="73.28515625" customWidth="1"/>
    <col min="3" max="3" width="17" style="23" customWidth="1"/>
  </cols>
  <sheetData>
    <row r="1" spans="1:3" s="39" customFormat="1">
      <c r="A1" s="28"/>
      <c r="C1" s="23"/>
    </row>
    <row r="2" spans="1:3">
      <c r="A2" s="235" t="s">
        <v>162</v>
      </c>
      <c r="B2" s="236" t="s">
        <v>161</v>
      </c>
      <c r="C2" s="237" t="s">
        <v>163</v>
      </c>
    </row>
    <row r="3" spans="1:3">
      <c r="A3" s="79">
        <v>1</v>
      </c>
      <c r="B3" s="22" t="s">
        <v>164</v>
      </c>
      <c r="C3" s="242">
        <v>7.0000000000000007E-2</v>
      </c>
    </row>
    <row r="4" spans="1:3">
      <c r="A4" s="79">
        <v>2</v>
      </c>
      <c r="B4" s="22" t="s">
        <v>165</v>
      </c>
      <c r="C4" s="242">
        <v>0.15</v>
      </c>
    </row>
    <row r="5" spans="1:3">
      <c r="A5" s="79">
        <v>3</v>
      </c>
      <c r="B5" s="22" t="s">
        <v>166</v>
      </c>
      <c r="C5" s="242">
        <v>0.15</v>
      </c>
    </row>
    <row r="6" spans="1:3">
      <c r="A6" s="79">
        <v>4</v>
      </c>
      <c r="B6" s="22" t="s">
        <v>176</v>
      </c>
      <c r="C6" s="242">
        <v>0.2</v>
      </c>
    </row>
    <row r="7" spans="1:3">
      <c r="A7" s="79">
        <v>5</v>
      </c>
      <c r="B7" s="22" t="s">
        <v>177</v>
      </c>
      <c r="C7" s="242" t="s">
        <v>507</v>
      </c>
    </row>
    <row r="8" spans="1:3">
      <c r="A8" s="79">
        <v>6</v>
      </c>
      <c r="B8" s="22" t="s">
        <v>178</v>
      </c>
      <c r="C8" s="242" t="s">
        <v>507</v>
      </c>
    </row>
    <row r="9" spans="1:3">
      <c r="A9" s="79">
        <v>7</v>
      </c>
      <c r="B9" s="22" t="s">
        <v>167</v>
      </c>
      <c r="C9" s="242" t="s">
        <v>507</v>
      </c>
    </row>
    <row r="10" spans="1:3">
      <c r="A10" s="79">
        <v>8</v>
      </c>
      <c r="B10" s="22" t="s">
        <v>168</v>
      </c>
      <c r="C10" s="242" t="s">
        <v>507</v>
      </c>
    </row>
    <row r="11" spans="1:3">
      <c r="A11" s="79">
        <v>9</v>
      </c>
      <c r="B11" s="22" t="s">
        <v>169</v>
      </c>
      <c r="C11" s="242" t="s">
        <v>507</v>
      </c>
    </row>
    <row r="12" spans="1:3">
      <c r="A12" s="79">
        <v>10</v>
      </c>
      <c r="B12" s="22" t="s">
        <v>170</v>
      </c>
      <c r="C12" s="242">
        <v>0.03</v>
      </c>
    </row>
    <row r="13" spans="1:3">
      <c r="A13" s="79">
        <v>11</v>
      </c>
      <c r="B13" s="22" t="s">
        <v>179</v>
      </c>
      <c r="C13" s="242">
        <v>0.1</v>
      </c>
    </row>
    <row r="14" spans="1:3">
      <c r="A14" s="79">
        <v>12</v>
      </c>
      <c r="B14" s="22" t="s">
        <v>171</v>
      </c>
      <c r="C14" s="242">
        <v>7.0000000000000007E-2</v>
      </c>
    </row>
    <row r="15" spans="1:3">
      <c r="A15" s="79">
        <v>13</v>
      </c>
      <c r="B15" s="22" t="s">
        <v>172</v>
      </c>
      <c r="C15" s="242">
        <v>0.03</v>
      </c>
    </row>
    <row r="16" spans="1:3">
      <c r="A16" s="79">
        <v>14</v>
      </c>
      <c r="B16" s="22" t="s">
        <v>173</v>
      </c>
      <c r="C16" s="242" t="s">
        <v>507</v>
      </c>
    </row>
    <row r="17" spans="1:3">
      <c r="A17" s="79">
        <v>15</v>
      </c>
      <c r="B17" s="22" t="s">
        <v>174</v>
      </c>
      <c r="C17" s="242">
        <v>0.1</v>
      </c>
    </row>
    <row r="18" spans="1:3" s="1" customFormat="1">
      <c r="A18" s="79">
        <v>16</v>
      </c>
      <c r="B18" s="22" t="s">
        <v>175</v>
      </c>
      <c r="C18" s="242">
        <v>0.1</v>
      </c>
    </row>
    <row r="19" spans="1:3">
      <c r="A19" s="235"/>
      <c r="B19" s="238" t="s">
        <v>180</v>
      </c>
      <c r="C19" s="237">
        <f>SUM(C3:C18)</f>
        <v>1</v>
      </c>
    </row>
  </sheetData>
  <pageMargins left="0.70866141732283472" right="0.70866141732283472" top="0.74803149606299213" bottom="0.74803149606299213" header="0.31496062992125984" footer="0.31496062992125984"/>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259"/>
  <sheetViews>
    <sheetView topLeftCell="A249" zoomScaleNormal="100" workbookViewId="0">
      <selection activeCell="B262" sqref="B262"/>
    </sheetView>
  </sheetViews>
  <sheetFormatPr defaultColWidth="8.85546875" defaultRowHeight="15"/>
  <cols>
    <col min="1" max="1" width="10" style="149" customWidth="1"/>
    <col min="2" max="2" width="58.28515625" style="9" customWidth="1"/>
    <col min="3" max="3" width="13.42578125" style="93" customWidth="1"/>
    <col min="4" max="4" width="8.28515625" style="93" customWidth="1"/>
    <col min="5" max="5" width="13.140625" style="9" customWidth="1"/>
    <col min="6" max="6" width="46.85546875" style="8" customWidth="1"/>
    <col min="7" max="16384" width="8.85546875" style="9"/>
  </cols>
  <sheetData>
    <row r="1" spans="1:30">
      <c r="A1" s="137" t="s">
        <v>486</v>
      </c>
      <c r="B1" s="112"/>
      <c r="C1" s="113"/>
      <c r="D1" s="113"/>
      <c r="E1" s="104" t="s">
        <v>336</v>
      </c>
    </row>
    <row r="2" spans="1:30">
      <c r="A2" s="138" t="s">
        <v>461</v>
      </c>
      <c r="B2" s="131"/>
      <c r="E2" s="104" t="s">
        <v>337</v>
      </c>
    </row>
    <row r="3" spans="1:30" ht="15.75" thickBot="1">
      <c r="A3" s="139" t="s">
        <v>462</v>
      </c>
      <c r="C3" s="159"/>
      <c r="D3" s="159"/>
      <c r="E3" s="159"/>
      <c r="F3" s="118"/>
      <c r="G3" s="20"/>
      <c r="H3" s="20"/>
      <c r="I3" s="20"/>
      <c r="J3" s="20"/>
      <c r="K3" s="20"/>
      <c r="L3" s="20"/>
      <c r="M3" s="20"/>
      <c r="N3" s="20"/>
      <c r="O3" s="20"/>
      <c r="P3" s="20"/>
      <c r="Q3" s="20"/>
      <c r="R3" s="20"/>
      <c r="S3" s="20"/>
      <c r="T3" s="20"/>
      <c r="U3" s="20"/>
      <c r="V3" s="20"/>
      <c r="W3" s="20"/>
      <c r="X3" s="20"/>
      <c r="Y3" s="20"/>
      <c r="Z3" s="20"/>
      <c r="AA3" s="20"/>
      <c r="AB3" s="20"/>
      <c r="AC3" s="20"/>
      <c r="AD3" s="20"/>
    </row>
    <row r="4" spans="1:30">
      <c r="A4" s="140"/>
      <c r="B4" s="69"/>
      <c r="C4" s="160"/>
      <c r="D4" s="160"/>
      <c r="E4" s="194" t="s">
        <v>485</v>
      </c>
      <c r="F4" s="195"/>
      <c r="G4" s="8"/>
      <c r="H4" s="8"/>
      <c r="I4" s="8"/>
      <c r="J4" s="8"/>
      <c r="K4" s="8"/>
      <c r="L4" s="8"/>
      <c r="M4" s="8"/>
      <c r="N4" s="8"/>
      <c r="O4" s="8"/>
      <c r="P4" s="8"/>
      <c r="Q4" s="8"/>
      <c r="R4" s="8"/>
      <c r="S4" s="8"/>
      <c r="T4" s="8"/>
      <c r="U4" s="8"/>
      <c r="V4" s="8"/>
      <c r="W4" s="8"/>
      <c r="X4" s="8"/>
      <c r="Y4" s="8"/>
      <c r="Z4" s="8"/>
      <c r="AA4" s="8"/>
      <c r="AB4" s="8"/>
      <c r="AC4" s="8"/>
      <c r="AD4" s="8"/>
    </row>
    <row r="5" spans="1:30" ht="24.75" thickBot="1">
      <c r="A5" s="181" t="s">
        <v>438</v>
      </c>
      <c r="B5" s="182" t="s">
        <v>439</v>
      </c>
      <c r="C5" s="183" t="s">
        <v>1</v>
      </c>
      <c r="D5" s="191" t="s">
        <v>188</v>
      </c>
      <c r="E5" s="196" t="s">
        <v>0</v>
      </c>
      <c r="F5" s="197" t="s">
        <v>2</v>
      </c>
      <c r="G5" s="8"/>
      <c r="H5" s="8"/>
      <c r="I5" s="8"/>
      <c r="J5" s="8"/>
      <c r="K5" s="8"/>
      <c r="L5" s="8"/>
      <c r="M5" s="8"/>
      <c r="N5" s="8"/>
      <c r="O5" s="8"/>
      <c r="P5" s="8"/>
      <c r="Q5" s="8"/>
      <c r="R5" s="8"/>
      <c r="S5" s="8"/>
      <c r="T5" s="8"/>
      <c r="U5" s="8"/>
      <c r="V5" s="8"/>
      <c r="W5" s="8"/>
      <c r="X5" s="8"/>
      <c r="Y5" s="8"/>
      <c r="Z5" s="8"/>
      <c r="AA5" s="8"/>
      <c r="AB5" s="8"/>
      <c r="AC5" s="8"/>
      <c r="AD5" s="8"/>
    </row>
    <row r="6" spans="1:30" s="10" customFormat="1">
      <c r="A6" s="184" t="s">
        <v>9</v>
      </c>
      <c r="B6" s="185"/>
      <c r="C6" s="186"/>
      <c r="D6" s="185"/>
      <c r="E6" s="192"/>
      <c r="F6" s="193"/>
      <c r="G6" s="51"/>
      <c r="H6" s="51"/>
      <c r="I6" s="51"/>
      <c r="J6" s="51"/>
      <c r="K6" s="51"/>
      <c r="L6" s="51"/>
      <c r="M6" s="51"/>
      <c r="N6" s="51"/>
      <c r="O6" s="51"/>
      <c r="P6" s="51"/>
      <c r="Q6" s="51"/>
      <c r="R6" s="51"/>
      <c r="S6" s="51"/>
      <c r="T6" s="51"/>
      <c r="U6" s="51"/>
      <c r="V6" s="51"/>
      <c r="W6" s="51"/>
      <c r="X6" s="51"/>
      <c r="Y6" s="51"/>
      <c r="Z6" s="51"/>
      <c r="AA6" s="51"/>
      <c r="AB6" s="51"/>
      <c r="AC6" s="51"/>
      <c r="AD6" s="51"/>
    </row>
    <row r="7" spans="1:30" s="10" customFormat="1" ht="36">
      <c r="A7" s="187">
        <v>1.1000000000000001</v>
      </c>
      <c r="B7" s="12" t="s">
        <v>348</v>
      </c>
      <c r="C7" s="190" t="s">
        <v>483</v>
      </c>
      <c r="D7" s="190" t="s">
        <v>190</v>
      </c>
      <c r="E7" s="27"/>
      <c r="F7" s="70"/>
      <c r="G7" s="51"/>
      <c r="H7" s="51"/>
      <c r="I7" s="51"/>
      <c r="J7" s="51"/>
      <c r="K7" s="51"/>
      <c r="L7" s="51"/>
      <c r="M7" s="51"/>
      <c r="N7" s="51"/>
      <c r="O7" s="51"/>
      <c r="P7" s="51"/>
      <c r="Q7" s="51"/>
      <c r="R7" s="51"/>
      <c r="S7" s="51"/>
      <c r="T7" s="51"/>
      <c r="U7" s="51"/>
      <c r="V7" s="51"/>
      <c r="W7" s="51"/>
      <c r="X7" s="51"/>
      <c r="Y7" s="51"/>
      <c r="Z7" s="51"/>
      <c r="AA7" s="51"/>
      <c r="AB7" s="51"/>
      <c r="AC7" s="51"/>
      <c r="AD7" s="51"/>
    </row>
    <row r="8" spans="1:30" s="10" customFormat="1" ht="24">
      <c r="A8" s="188">
        <v>1.2</v>
      </c>
      <c r="B8" s="50" t="s">
        <v>349</v>
      </c>
      <c r="C8" s="190" t="s">
        <v>483</v>
      </c>
      <c r="D8" s="190" t="s">
        <v>190</v>
      </c>
      <c r="E8" s="27"/>
      <c r="F8" s="71"/>
      <c r="G8" s="51"/>
      <c r="H8" s="51"/>
      <c r="I8" s="51"/>
      <c r="J8" s="51"/>
      <c r="K8" s="51"/>
      <c r="L8" s="51"/>
      <c r="M8" s="51"/>
      <c r="N8" s="51"/>
      <c r="O8" s="51"/>
      <c r="P8" s="51"/>
      <c r="Q8" s="51"/>
      <c r="R8" s="51"/>
      <c r="S8" s="51"/>
      <c r="T8" s="51"/>
      <c r="U8" s="51"/>
      <c r="V8" s="51"/>
      <c r="W8" s="51"/>
      <c r="X8" s="51"/>
      <c r="Y8" s="51"/>
      <c r="Z8" s="51"/>
      <c r="AA8" s="51"/>
      <c r="AB8" s="51"/>
      <c r="AC8" s="51"/>
      <c r="AD8" s="51"/>
    </row>
    <row r="9" spans="1:30" s="10" customFormat="1" ht="36">
      <c r="A9" s="189">
        <v>1.3</v>
      </c>
      <c r="B9" s="134" t="s">
        <v>430</v>
      </c>
      <c r="C9" s="190" t="s">
        <v>483</v>
      </c>
      <c r="D9" s="190" t="s">
        <v>190</v>
      </c>
      <c r="E9" s="27"/>
      <c r="F9" s="90"/>
      <c r="G9" s="51"/>
      <c r="H9" s="51"/>
      <c r="I9" s="51"/>
      <c r="J9" s="51"/>
      <c r="K9" s="51"/>
      <c r="L9" s="51"/>
      <c r="M9" s="51"/>
      <c r="N9" s="51"/>
      <c r="O9" s="51"/>
      <c r="P9" s="51"/>
      <c r="Q9" s="51"/>
      <c r="R9" s="51"/>
      <c r="S9" s="51"/>
      <c r="T9" s="51"/>
      <c r="U9" s="51"/>
      <c r="V9" s="51"/>
      <c r="W9" s="51"/>
      <c r="X9" s="51"/>
      <c r="Y9" s="51"/>
      <c r="Z9" s="51"/>
      <c r="AA9" s="51"/>
      <c r="AB9" s="51"/>
      <c r="AC9" s="51"/>
      <c r="AD9" s="51"/>
    </row>
    <row r="10" spans="1:30" s="10" customFormat="1" ht="24">
      <c r="A10" s="189">
        <v>1.4</v>
      </c>
      <c r="B10" s="134" t="s">
        <v>429</v>
      </c>
      <c r="C10" s="190" t="s">
        <v>483</v>
      </c>
      <c r="D10" s="190" t="s">
        <v>190</v>
      </c>
      <c r="E10" s="27"/>
      <c r="F10" s="119"/>
      <c r="G10" s="51"/>
      <c r="H10" s="51"/>
      <c r="I10" s="51"/>
      <c r="J10" s="51"/>
      <c r="K10" s="51"/>
      <c r="L10" s="51"/>
      <c r="M10" s="51"/>
      <c r="N10" s="51"/>
      <c r="O10" s="51"/>
      <c r="P10" s="51"/>
      <c r="Q10" s="51"/>
      <c r="R10" s="51"/>
      <c r="S10" s="51"/>
      <c r="T10" s="51"/>
      <c r="U10" s="51"/>
      <c r="V10" s="51"/>
      <c r="W10" s="51"/>
      <c r="X10" s="51"/>
      <c r="Y10" s="51"/>
      <c r="Z10" s="51"/>
      <c r="AA10" s="51"/>
      <c r="AB10" s="51"/>
      <c r="AC10" s="51"/>
      <c r="AD10" s="51"/>
    </row>
    <row r="11" spans="1:30" s="10" customFormat="1" ht="108">
      <c r="A11" s="189">
        <v>1.5</v>
      </c>
      <c r="B11" s="50" t="s">
        <v>495</v>
      </c>
      <c r="C11" s="190" t="s">
        <v>483</v>
      </c>
      <c r="D11" s="190" t="s">
        <v>190</v>
      </c>
      <c r="E11" s="27"/>
      <c r="F11" s="90"/>
      <c r="G11" s="51"/>
      <c r="H11" s="51"/>
      <c r="I11" s="51"/>
      <c r="J11" s="51"/>
      <c r="K11" s="51"/>
      <c r="L11" s="51"/>
      <c r="M11" s="51"/>
      <c r="N11" s="51"/>
      <c r="O11" s="51"/>
      <c r="P11" s="51"/>
      <c r="Q11" s="51"/>
      <c r="R11" s="51"/>
      <c r="S11" s="51"/>
      <c r="T11" s="51"/>
      <c r="U11" s="51"/>
      <c r="V11" s="51"/>
      <c r="W11" s="51"/>
      <c r="X11" s="51"/>
      <c r="Y11" s="51"/>
      <c r="Z11" s="51"/>
      <c r="AA11" s="51"/>
      <c r="AB11" s="51"/>
      <c r="AC11" s="51"/>
      <c r="AD11" s="51"/>
    </row>
    <row r="12" spans="1:30" s="10" customFormat="1" ht="36">
      <c r="A12" s="189">
        <v>1.5</v>
      </c>
      <c r="B12" s="50" t="s">
        <v>496</v>
      </c>
      <c r="C12" s="190" t="s">
        <v>484</v>
      </c>
      <c r="D12" s="4">
        <v>1</v>
      </c>
      <c r="E12" s="27"/>
      <c r="F12" s="90"/>
      <c r="G12" s="51"/>
      <c r="H12" s="51"/>
      <c r="I12" s="51"/>
      <c r="J12" s="51"/>
      <c r="K12" s="51"/>
      <c r="L12" s="51"/>
      <c r="M12" s="51"/>
      <c r="N12" s="51"/>
      <c r="O12" s="51"/>
      <c r="P12" s="51"/>
      <c r="Q12" s="51"/>
      <c r="R12" s="51"/>
      <c r="S12" s="51"/>
      <c r="T12" s="51"/>
      <c r="U12" s="51"/>
      <c r="V12" s="51"/>
      <c r="W12" s="51"/>
      <c r="X12" s="51"/>
      <c r="Y12" s="51"/>
      <c r="Z12" s="51"/>
      <c r="AA12" s="51"/>
      <c r="AB12" s="51"/>
      <c r="AC12" s="51"/>
      <c r="AD12" s="51"/>
    </row>
    <row r="13" spans="1:30" s="106" customFormat="1">
      <c r="A13" s="145" t="s">
        <v>180</v>
      </c>
      <c r="B13" s="94"/>
      <c r="C13" s="95"/>
      <c r="D13" s="24">
        <f>SUM(D7:D12)</f>
        <v>1</v>
      </c>
      <c r="E13" s="5"/>
      <c r="F13" s="35"/>
    </row>
    <row r="14" spans="1:30" s="10" customFormat="1">
      <c r="A14" s="239" t="s">
        <v>504</v>
      </c>
      <c r="B14" s="240"/>
      <c r="C14" s="114"/>
      <c r="D14" s="240"/>
      <c r="E14" s="240"/>
      <c r="F14" s="241"/>
    </row>
    <row r="15" spans="1:30" s="10" customFormat="1">
      <c r="A15" s="142" t="s">
        <v>10</v>
      </c>
      <c r="B15" s="30"/>
      <c r="C15" s="98"/>
      <c r="D15" s="30"/>
      <c r="E15" s="30"/>
      <c r="F15" s="31"/>
    </row>
    <row r="16" spans="1:30" ht="24">
      <c r="A16" s="143" t="s">
        <v>3</v>
      </c>
      <c r="B16" s="3" t="s">
        <v>11</v>
      </c>
      <c r="C16" s="190" t="s">
        <v>483</v>
      </c>
      <c r="D16" s="190" t="s">
        <v>190</v>
      </c>
      <c r="E16" s="27"/>
      <c r="F16" s="124"/>
    </row>
    <row r="17" spans="1:6" ht="36">
      <c r="A17" s="244">
        <v>2.2000000000000002</v>
      </c>
      <c r="B17" s="6" t="s">
        <v>415</v>
      </c>
      <c r="C17" s="190" t="s">
        <v>483</v>
      </c>
      <c r="D17" s="190" t="s">
        <v>190</v>
      </c>
      <c r="E17" s="27"/>
      <c r="F17" s="116"/>
    </row>
    <row r="18" spans="1:6" ht="24">
      <c r="A18" s="244">
        <v>2.2999999999999998</v>
      </c>
      <c r="B18" s="6" t="s">
        <v>350</v>
      </c>
      <c r="C18" s="190" t="s">
        <v>484</v>
      </c>
      <c r="D18" s="4">
        <v>0.05</v>
      </c>
      <c r="E18" s="27"/>
      <c r="F18" s="117"/>
    </row>
    <row r="19" spans="1:6" ht="36">
      <c r="A19" s="244">
        <v>2.4</v>
      </c>
      <c r="B19" s="7" t="s">
        <v>431</v>
      </c>
      <c r="C19" s="190" t="s">
        <v>483</v>
      </c>
      <c r="D19" s="190" t="s">
        <v>190</v>
      </c>
      <c r="E19" s="27"/>
      <c r="F19" s="116"/>
    </row>
    <row r="20" spans="1:6" ht="24">
      <c r="A20" s="245">
        <v>2.5</v>
      </c>
      <c r="B20" s="3" t="s">
        <v>12</v>
      </c>
      <c r="C20" s="190" t="s">
        <v>483</v>
      </c>
      <c r="D20" s="190" t="s">
        <v>190</v>
      </c>
      <c r="E20" s="27"/>
      <c r="F20" s="35"/>
    </row>
    <row r="21" spans="1:6" ht="24">
      <c r="A21" s="245">
        <v>2.6</v>
      </c>
      <c r="B21" s="6" t="s">
        <v>351</v>
      </c>
      <c r="C21" s="190" t="s">
        <v>484</v>
      </c>
      <c r="D21" s="4">
        <v>0.05</v>
      </c>
      <c r="E21" s="5"/>
      <c r="F21" s="35"/>
    </row>
    <row r="22" spans="1:6" ht="36">
      <c r="A22" s="245">
        <v>2.7</v>
      </c>
      <c r="B22" s="3" t="s">
        <v>154</v>
      </c>
      <c r="C22" s="25"/>
      <c r="D22" s="25"/>
      <c r="E22" s="33"/>
      <c r="F22" s="72"/>
    </row>
    <row r="23" spans="1:6" ht="48">
      <c r="A23" s="143" t="s">
        <v>191</v>
      </c>
      <c r="B23" s="3" t="s">
        <v>352</v>
      </c>
      <c r="C23" s="190" t="s">
        <v>484</v>
      </c>
      <c r="D23" s="4">
        <v>0.05</v>
      </c>
      <c r="E23" s="5"/>
      <c r="F23" s="90"/>
    </row>
    <row r="24" spans="1:6" ht="60">
      <c r="A24" s="143" t="s">
        <v>192</v>
      </c>
      <c r="B24" s="3" t="s">
        <v>445</v>
      </c>
      <c r="C24" s="190" t="s">
        <v>484</v>
      </c>
      <c r="D24" s="4">
        <v>0.05</v>
      </c>
      <c r="E24" s="5"/>
      <c r="F24" s="90"/>
    </row>
    <row r="25" spans="1:6" ht="48">
      <c r="A25" s="143" t="s">
        <v>193</v>
      </c>
      <c r="B25" s="3" t="s">
        <v>353</v>
      </c>
      <c r="C25" s="190" t="s">
        <v>484</v>
      </c>
      <c r="D25" s="4">
        <v>0.05</v>
      </c>
      <c r="E25" s="5"/>
      <c r="F25" s="90"/>
    </row>
    <row r="26" spans="1:6" ht="24">
      <c r="A26" s="243">
        <v>2.8</v>
      </c>
      <c r="B26" s="3" t="s">
        <v>13</v>
      </c>
      <c r="C26" s="190" t="s">
        <v>483</v>
      </c>
      <c r="D26" s="190" t="s">
        <v>190</v>
      </c>
      <c r="E26" s="27"/>
      <c r="F26" s="35"/>
    </row>
    <row r="27" spans="1:6" s="106" customFormat="1" ht="24">
      <c r="A27" s="243">
        <v>2.9</v>
      </c>
      <c r="B27" s="3" t="s">
        <v>446</v>
      </c>
      <c r="C27" s="190" t="s">
        <v>483</v>
      </c>
      <c r="D27" s="190" t="s">
        <v>190</v>
      </c>
      <c r="E27" s="27"/>
      <c r="F27" s="35"/>
    </row>
    <row r="28" spans="1:6" ht="48">
      <c r="A28" s="143">
        <v>2.1</v>
      </c>
      <c r="B28" s="3" t="s">
        <v>447</v>
      </c>
      <c r="C28" s="190" t="s">
        <v>484</v>
      </c>
      <c r="D28" s="4">
        <v>0.1</v>
      </c>
      <c r="E28" s="5"/>
      <c r="F28" s="73"/>
    </row>
    <row r="29" spans="1:6" ht="72">
      <c r="A29" s="243">
        <v>2.11</v>
      </c>
      <c r="B29" s="3" t="s">
        <v>354</v>
      </c>
      <c r="C29" s="190" t="s">
        <v>483</v>
      </c>
      <c r="D29" s="190" t="s">
        <v>190</v>
      </c>
      <c r="E29" s="27"/>
      <c r="F29" s="117"/>
    </row>
    <row r="30" spans="1:6" ht="24">
      <c r="A30" s="143">
        <v>2.12</v>
      </c>
      <c r="B30" s="3" t="s">
        <v>448</v>
      </c>
      <c r="C30" s="190" t="s">
        <v>484</v>
      </c>
      <c r="D30" s="4">
        <v>0.1</v>
      </c>
      <c r="E30" s="5"/>
      <c r="F30" s="73"/>
    </row>
    <row r="31" spans="1:6" ht="48">
      <c r="A31" s="154">
        <v>2.13</v>
      </c>
      <c r="B31" s="3" t="s">
        <v>355</v>
      </c>
      <c r="C31" s="190" t="s">
        <v>484</v>
      </c>
      <c r="D31" s="4">
        <v>0.2</v>
      </c>
      <c r="E31" s="5"/>
      <c r="F31" s="125"/>
    </row>
    <row r="32" spans="1:6" ht="24">
      <c r="A32" s="154">
        <v>2.14</v>
      </c>
      <c r="B32" s="3" t="s">
        <v>449</v>
      </c>
      <c r="C32" s="190" t="s">
        <v>483</v>
      </c>
      <c r="D32" s="190" t="s">
        <v>190</v>
      </c>
      <c r="E32" s="27"/>
      <c r="F32" s="124"/>
    </row>
    <row r="33" spans="1:6" ht="48">
      <c r="A33" s="154">
        <v>2.15</v>
      </c>
      <c r="B33" s="21" t="s">
        <v>458</v>
      </c>
      <c r="C33" s="190" t="s">
        <v>484</v>
      </c>
      <c r="D33" s="4">
        <v>0.15</v>
      </c>
      <c r="E33" s="5"/>
      <c r="F33" s="125"/>
    </row>
    <row r="34" spans="1:6" ht="36">
      <c r="A34" s="154">
        <v>2.16</v>
      </c>
      <c r="B34" s="21" t="s">
        <v>195</v>
      </c>
      <c r="C34" s="190" t="s">
        <v>483</v>
      </c>
      <c r="D34" s="190" t="s">
        <v>190</v>
      </c>
      <c r="E34" s="27"/>
      <c r="F34" s="132"/>
    </row>
    <row r="35" spans="1:6" ht="36">
      <c r="A35" s="154">
        <v>2.17</v>
      </c>
      <c r="B35" s="21" t="s">
        <v>14</v>
      </c>
      <c r="C35" s="190" t="s">
        <v>483</v>
      </c>
      <c r="D35" s="190" t="s">
        <v>190</v>
      </c>
      <c r="E35" s="27"/>
      <c r="F35" s="35"/>
    </row>
    <row r="36" spans="1:6" ht="36">
      <c r="A36" s="143">
        <v>2.1800000000000002</v>
      </c>
      <c r="B36" s="21" t="s">
        <v>15</v>
      </c>
      <c r="C36" s="190" t="s">
        <v>483</v>
      </c>
      <c r="D36" s="190" t="s">
        <v>190</v>
      </c>
      <c r="E36" s="27"/>
      <c r="F36" s="35"/>
    </row>
    <row r="37" spans="1:6" ht="24">
      <c r="A37" s="154">
        <v>2.19</v>
      </c>
      <c r="B37" s="21" t="s">
        <v>16</v>
      </c>
      <c r="C37" s="190" t="s">
        <v>483</v>
      </c>
      <c r="D37" s="190" t="s">
        <v>190</v>
      </c>
      <c r="E37" s="27"/>
      <c r="F37" s="124"/>
    </row>
    <row r="38" spans="1:6" ht="60">
      <c r="A38" s="154" t="s">
        <v>4</v>
      </c>
      <c r="B38" s="21" t="s">
        <v>356</v>
      </c>
      <c r="C38" s="190" t="s">
        <v>483</v>
      </c>
      <c r="D38" s="190" t="s">
        <v>190</v>
      </c>
      <c r="E38" s="27"/>
      <c r="F38" s="35"/>
    </row>
    <row r="39" spans="1:6" ht="24">
      <c r="A39" s="154">
        <v>2.21</v>
      </c>
      <c r="B39" s="21" t="s">
        <v>357</v>
      </c>
      <c r="C39" s="190" t="s">
        <v>483</v>
      </c>
      <c r="D39" s="190" t="s">
        <v>190</v>
      </c>
      <c r="E39" s="27"/>
      <c r="F39" s="35"/>
    </row>
    <row r="40" spans="1:6" ht="48">
      <c r="A40" s="154">
        <v>2.2200000000000002</v>
      </c>
      <c r="B40" s="21" t="s">
        <v>460</v>
      </c>
      <c r="C40" s="190" t="s">
        <v>483</v>
      </c>
      <c r="D40" s="190" t="s">
        <v>190</v>
      </c>
      <c r="E40" s="27"/>
      <c r="F40" s="124"/>
    </row>
    <row r="41" spans="1:6" ht="72">
      <c r="A41" s="154">
        <v>2.23</v>
      </c>
      <c r="B41" s="21" t="s">
        <v>459</v>
      </c>
      <c r="C41" s="190" t="s">
        <v>483</v>
      </c>
      <c r="D41" s="190" t="s">
        <v>190</v>
      </c>
      <c r="E41" s="27"/>
      <c r="F41" s="35"/>
    </row>
    <row r="42" spans="1:6" ht="36">
      <c r="A42" s="143" t="s">
        <v>5</v>
      </c>
      <c r="B42" s="6" t="s">
        <v>358</v>
      </c>
      <c r="C42" s="190" t="s">
        <v>484</v>
      </c>
      <c r="D42" s="4">
        <v>0.05</v>
      </c>
      <c r="E42" s="5"/>
      <c r="F42" s="73"/>
    </row>
    <row r="43" spans="1:6" ht="36">
      <c r="A43" s="143" t="s">
        <v>17</v>
      </c>
      <c r="B43" s="3" t="s">
        <v>359</v>
      </c>
      <c r="C43" s="25"/>
      <c r="D43" s="25"/>
      <c r="E43" s="33"/>
      <c r="F43" s="72"/>
    </row>
    <row r="44" spans="1:6" ht="24">
      <c r="A44" s="143" t="s">
        <v>324</v>
      </c>
      <c r="B44" s="3" t="s">
        <v>20</v>
      </c>
      <c r="C44" s="190" t="s">
        <v>483</v>
      </c>
      <c r="D44" s="190" t="s">
        <v>190</v>
      </c>
      <c r="E44" s="27"/>
      <c r="F44" s="35"/>
    </row>
    <row r="45" spans="1:6" ht="48">
      <c r="A45" s="143" t="s">
        <v>325</v>
      </c>
      <c r="B45" s="3" t="s">
        <v>347</v>
      </c>
      <c r="C45" s="190" t="s">
        <v>483</v>
      </c>
      <c r="D45" s="190" t="s">
        <v>190</v>
      </c>
      <c r="E45" s="27"/>
      <c r="F45" s="35"/>
    </row>
    <row r="46" spans="1:6">
      <c r="A46" s="143" t="s">
        <v>326</v>
      </c>
      <c r="B46" s="133" t="s">
        <v>450</v>
      </c>
      <c r="C46" s="190" t="s">
        <v>484</v>
      </c>
      <c r="D46" s="4">
        <v>0.05</v>
      </c>
      <c r="E46" s="27"/>
      <c r="F46" s="35"/>
    </row>
    <row r="47" spans="1:6">
      <c r="A47" s="143" t="s">
        <v>327</v>
      </c>
      <c r="B47" s="14" t="s">
        <v>21</v>
      </c>
      <c r="C47" s="190" t="s">
        <v>483</v>
      </c>
      <c r="D47" s="190" t="s">
        <v>190</v>
      </c>
      <c r="E47" s="27"/>
      <c r="F47" s="35"/>
    </row>
    <row r="48" spans="1:6" ht="36">
      <c r="A48" s="143" t="s">
        <v>18</v>
      </c>
      <c r="B48" s="3" t="s">
        <v>360</v>
      </c>
      <c r="C48" s="99"/>
      <c r="D48" s="29"/>
      <c r="E48" s="34"/>
      <c r="F48" s="72"/>
    </row>
    <row r="49" spans="1:6">
      <c r="A49" s="143" t="s">
        <v>328</v>
      </c>
      <c r="B49" s="3" t="s">
        <v>22</v>
      </c>
      <c r="C49" s="190" t="s">
        <v>483</v>
      </c>
      <c r="D49" s="190" t="s">
        <v>190</v>
      </c>
      <c r="E49" s="27"/>
      <c r="F49" s="35"/>
    </row>
    <row r="50" spans="1:6" ht="24">
      <c r="A50" s="143" t="s">
        <v>329</v>
      </c>
      <c r="B50" s="3" t="s">
        <v>451</v>
      </c>
      <c r="C50" s="190" t="s">
        <v>483</v>
      </c>
      <c r="D50" s="190" t="s">
        <v>190</v>
      </c>
      <c r="E50" s="27"/>
      <c r="F50" s="35"/>
    </row>
    <row r="51" spans="1:6">
      <c r="A51" s="143" t="s">
        <v>330</v>
      </c>
      <c r="B51" s="14" t="s">
        <v>307</v>
      </c>
      <c r="C51" s="190" t="s">
        <v>483</v>
      </c>
      <c r="D51" s="190" t="s">
        <v>190</v>
      </c>
      <c r="E51" s="27"/>
      <c r="F51" s="35"/>
    </row>
    <row r="52" spans="1:6">
      <c r="A52" s="143" t="s">
        <v>331</v>
      </c>
      <c r="B52" s="14" t="s">
        <v>308</v>
      </c>
      <c r="C52" s="190" t="s">
        <v>483</v>
      </c>
      <c r="D52" s="190" t="s">
        <v>190</v>
      </c>
      <c r="E52" s="27"/>
      <c r="F52" s="35"/>
    </row>
    <row r="53" spans="1:6" ht="24">
      <c r="A53" s="143" t="s">
        <v>332</v>
      </c>
      <c r="B53" s="3" t="s">
        <v>309</v>
      </c>
      <c r="C53" s="190" t="s">
        <v>483</v>
      </c>
      <c r="D53" s="190" t="s">
        <v>190</v>
      </c>
      <c r="E53" s="27"/>
      <c r="F53" s="35"/>
    </row>
    <row r="54" spans="1:6" ht="24">
      <c r="A54" s="143" t="s">
        <v>19</v>
      </c>
      <c r="B54" s="3" t="s">
        <v>361</v>
      </c>
      <c r="C54" s="190" t="s">
        <v>483</v>
      </c>
      <c r="D54" s="190" t="s">
        <v>190</v>
      </c>
      <c r="E54" s="27"/>
      <c r="F54" s="35"/>
    </row>
    <row r="55" spans="1:6" s="106" customFormat="1" ht="24">
      <c r="A55" s="243">
        <v>2.2799999999999998</v>
      </c>
      <c r="B55" s="3" t="s">
        <v>452</v>
      </c>
      <c r="C55" s="190" t="s">
        <v>483</v>
      </c>
      <c r="D55" s="190" t="s">
        <v>190</v>
      </c>
      <c r="E55" s="27"/>
      <c r="F55" s="35"/>
    </row>
    <row r="56" spans="1:6" ht="48">
      <c r="A56" s="243">
        <v>2.29</v>
      </c>
      <c r="B56" s="3" t="s">
        <v>478</v>
      </c>
      <c r="C56" s="190" t="s">
        <v>483</v>
      </c>
      <c r="D56" s="190" t="s">
        <v>190</v>
      </c>
      <c r="E56" s="5"/>
      <c r="F56" s="116"/>
    </row>
    <row r="57" spans="1:6">
      <c r="A57" s="142" t="s">
        <v>152</v>
      </c>
      <c r="B57" s="30"/>
      <c r="C57" s="98"/>
      <c r="D57" s="30"/>
      <c r="E57" s="30"/>
      <c r="F57" s="31"/>
    </row>
    <row r="58" spans="1:6" ht="36">
      <c r="A58" s="135">
        <v>2.2999999999999998</v>
      </c>
      <c r="B58" s="3" t="s">
        <v>23</v>
      </c>
      <c r="C58" s="190" t="s">
        <v>483</v>
      </c>
      <c r="D58" s="190" t="s">
        <v>190</v>
      </c>
      <c r="E58" s="27"/>
      <c r="F58" s="35"/>
    </row>
    <row r="59" spans="1:6" ht="36">
      <c r="A59" s="144">
        <v>2.31</v>
      </c>
      <c r="B59" s="3" t="s">
        <v>362</v>
      </c>
      <c r="C59" s="190" t="s">
        <v>483</v>
      </c>
      <c r="D59" s="190" t="s">
        <v>190</v>
      </c>
      <c r="E59" s="27"/>
      <c r="F59" s="35"/>
    </row>
    <row r="60" spans="1:6" ht="24">
      <c r="A60" s="144">
        <v>2.3199999999999998</v>
      </c>
      <c r="B60" s="3" t="s">
        <v>24</v>
      </c>
      <c r="C60" s="190" t="s">
        <v>483</v>
      </c>
      <c r="D60" s="190" t="s">
        <v>190</v>
      </c>
      <c r="E60" s="27"/>
      <c r="F60" s="116"/>
    </row>
    <row r="61" spans="1:6" ht="24">
      <c r="A61" s="144">
        <v>2.33</v>
      </c>
      <c r="B61" s="3" t="s">
        <v>363</v>
      </c>
      <c r="C61" s="190" t="s">
        <v>484</v>
      </c>
      <c r="D61" s="4">
        <v>0.05</v>
      </c>
      <c r="E61" s="5"/>
      <c r="F61" s="74"/>
    </row>
    <row r="62" spans="1:6" ht="96">
      <c r="A62" s="135">
        <v>2.34</v>
      </c>
      <c r="B62" s="3" t="s">
        <v>432</v>
      </c>
      <c r="C62" s="190" t="s">
        <v>484</v>
      </c>
      <c r="D62" s="4">
        <v>0.05</v>
      </c>
      <c r="E62" s="5"/>
      <c r="F62" s="126"/>
    </row>
    <row r="63" spans="1:6">
      <c r="A63" s="145" t="s">
        <v>180</v>
      </c>
      <c r="B63" s="94"/>
      <c r="C63" s="95"/>
      <c r="D63" s="24">
        <f>SUM(D16:D62)</f>
        <v>1</v>
      </c>
      <c r="E63" s="5"/>
      <c r="F63" s="35"/>
    </row>
    <row r="64" spans="1:6">
      <c r="A64" s="248" t="s">
        <v>503</v>
      </c>
      <c r="B64" s="249"/>
      <c r="C64" s="249"/>
      <c r="D64" s="249"/>
      <c r="E64" s="249"/>
      <c r="F64" s="250"/>
    </row>
    <row r="65" spans="1:6" ht="24">
      <c r="A65" s="151">
        <v>3.1</v>
      </c>
      <c r="B65" s="17" t="s">
        <v>310</v>
      </c>
      <c r="C65" s="190" t="s">
        <v>483</v>
      </c>
      <c r="D65" s="190" t="s">
        <v>190</v>
      </c>
      <c r="E65" s="27"/>
      <c r="F65" s="75"/>
    </row>
    <row r="66" spans="1:6" ht="36">
      <c r="A66" s="152">
        <v>3.2</v>
      </c>
      <c r="B66" s="3" t="s">
        <v>311</v>
      </c>
      <c r="C66" s="190" t="s">
        <v>483</v>
      </c>
      <c r="D66" s="190" t="s">
        <v>190</v>
      </c>
      <c r="E66" s="27"/>
      <c r="F66" s="35"/>
    </row>
    <row r="67" spans="1:6" ht="36">
      <c r="A67" s="152">
        <v>3.3</v>
      </c>
      <c r="B67" s="3" t="s">
        <v>433</v>
      </c>
      <c r="C67" s="190" t="s">
        <v>483</v>
      </c>
      <c r="D67" s="190" t="s">
        <v>190</v>
      </c>
      <c r="E67" s="27"/>
      <c r="F67" s="124"/>
    </row>
    <row r="68" spans="1:6" ht="36">
      <c r="A68" s="152">
        <v>3.4</v>
      </c>
      <c r="B68" s="3" t="s">
        <v>312</v>
      </c>
      <c r="C68" s="190" t="s">
        <v>483</v>
      </c>
      <c r="D68" s="190" t="s">
        <v>190</v>
      </c>
      <c r="E68" s="27"/>
      <c r="F68" s="35"/>
    </row>
    <row r="69" spans="1:6" ht="24">
      <c r="A69" s="152">
        <v>3.5</v>
      </c>
      <c r="B69" s="3" t="s">
        <v>25</v>
      </c>
      <c r="C69" s="190" t="s">
        <v>483</v>
      </c>
      <c r="D69" s="190" t="s">
        <v>190</v>
      </c>
      <c r="E69" s="27"/>
      <c r="F69" s="35"/>
    </row>
    <row r="70" spans="1:6" ht="60">
      <c r="A70" s="150">
        <v>3.6</v>
      </c>
      <c r="B70" s="3" t="s">
        <v>434</v>
      </c>
      <c r="C70" s="190" t="s">
        <v>483</v>
      </c>
      <c r="D70" s="190" t="s">
        <v>190</v>
      </c>
      <c r="E70" s="27"/>
      <c r="F70" s="116"/>
    </row>
    <row r="71" spans="1:6" ht="24">
      <c r="A71" s="150">
        <v>3.7</v>
      </c>
      <c r="B71" s="7" t="s">
        <v>313</v>
      </c>
      <c r="C71" s="190" t="s">
        <v>483</v>
      </c>
      <c r="D71" s="190" t="s">
        <v>190</v>
      </c>
      <c r="E71" s="27"/>
      <c r="F71" s="35"/>
    </row>
    <row r="72" spans="1:6" ht="48">
      <c r="A72" s="150">
        <v>3.8</v>
      </c>
      <c r="B72" s="3" t="s">
        <v>26</v>
      </c>
      <c r="C72" s="190" t="s">
        <v>483</v>
      </c>
      <c r="D72" s="190" t="s">
        <v>190</v>
      </c>
      <c r="E72" s="27"/>
      <c r="F72" s="35"/>
    </row>
    <row r="73" spans="1:6" ht="36">
      <c r="A73" s="150">
        <v>3.9</v>
      </c>
      <c r="B73" s="3" t="s">
        <v>435</v>
      </c>
      <c r="C73" s="190" t="s">
        <v>483</v>
      </c>
      <c r="D73" s="190" t="s">
        <v>190</v>
      </c>
      <c r="E73" s="27"/>
      <c r="F73" s="116"/>
    </row>
    <row r="74" spans="1:6" ht="48">
      <c r="A74" s="135">
        <v>3.1</v>
      </c>
      <c r="B74" s="3" t="s">
        <v>27</v>
      </c>
      <c r="C74" s="190" t="s">
        <v>483</v>
      </c>
      <c r="D74" s="190" t="s">
        <v>190</v>
      </c>
      <c r="E74" s="27"/>
      <c r="F74" s="116"/>
    </row>
    <row r="75" spans="1:6" ht="24">
      <c r="A75" s="144">
        <v>3.11</v>
      </c>
      <c r="B75" s="3" t="s">
        <v>28</v>
      </c>
      <c r="C75" s="190" t="s">
        <v>483</v>
      </c>
      <c r="D75" s="190" t="s">
        <v>190</v>
      </c>
      <c r="E75" s="27"/>
      <c r="F75" s="91"/>
    </row>
    <row r="76" spans="1:6" ht="24">
      <c r="A76" s="144">
        <v>3.12</v>
      </c>
      <c r="B76" s="3" t="s">
        <v>29</v>
      </c>
      <c r="C76" s="190" t="s">
        <v>483</v>
      </c>
      <c r="D76" s="190" t="s">
        <v>190</v>
      </c>
      <c r="E76" s="27"/>
      <c r="F76" s="35"/>
    </row>
    <row r="77" spans="1:6" ht="36">
      <c r="A77" s="144">
        <v>3.13</v>
      </c>
      <c r="B77" s="21" t="s">
        <v>314</v>
      </c>
      <c r="C77" s="190" t="s">
        <v>483</v>
      </c>
      <c r="D77" s="190" t="s">
        <v>190</v>
      </c>
      <c r="E77" s="27"/>
      <c r="F77" s="35"/>
    </row>
    <row r="78" spans="1:6" ht="24">
      <c r="A78" s="144">
        <v>3.14</v>
      </c>
      <c r="B78" s="3" t="s">
        <v>316</v>
      </c>
      <c r="C78" s="190" t="s">
        <v>484</v>
      </c>
      <c r="D78" s="4">
        <v>0.1</v>
      </c>
      <c r="E78" s="5"/>
      <c r="F78" s="35"/>
    </row>
    <row r="79" spans="1:6" ht="24">
      <c r="A79" s="135">
        <v>3.15</v>
      </c>
      <c r="B79" s="3" t="s">
        <v>319</v>
      </c>
      <c r="C79" s="190" t="s">
        <v>484</v>
      </c>
      <c r="D79" s="4">
        <v>0.1</v>
      </c>
      <c r="E79" s="5"/>
      <c r="F79" s="124"/>
    </row>
    <row r="80" spans="1:6">
      <c r="A80" s="135">
        <v>3.16</v>
      </c>
      <c r="B80" s="3" t="s">
        <v>30</v>
      </c>
      <c r="C80" s="25"/>
      <c r="D80" s="25"/>
      <c r="E80" s="33"/>
      <c r="F80" s="72"/>
    </row>
    <row r="81" spans="1:6">
      <c r="A81" s="135" t="s">
        <v>339</v>
      </c>
      <c r="B81" s="3" t="s">
        <v>340</v>
      </c>
      <c r="C81" s="190" t="s">
        <v>483</v>
      </c>
      <c r="D81" s="190" t="s">
        <v>190</v>
      </c>
      <c r="E81" s="27"/>
      <c r="F81" s="35"/>
    </row>
    <row r="82" spans="1:6" ht="24">
      <c r="A82" s="135" t="s">
        <v>341</v>
      </c>
      <c r="B82" s="3" t="s">
        <v>321</v>
      </c>
      <c r="C82" s="190" t="s">
        <v>483</v>
      </c>
      <c r="D82" s="190" t="s">
        <v>190</v>
      </c>
      <c r="E82" s="27"/>
      <c r="F82" s="35"/>
    </row>
    <row r="83" spans="1:6">
      <c r="A83" s="135" t="s">
        <v>342</v>
      </c>
      <c r="B83" s="3" t="s">
        <v>345</v>
      </c>
      <c r="C83" s="190" t="s">
        <v>483</v>
      </c>
      <c r="D83" s="190" t="s">
        <v>190</v>
      </c>
      <c r="E83" s="27"/>
      <c r="F83" s="35"/>
    </row>
    <row r="84" spans="1:6">
      <c r="A84" s="135" t="s">
        <v>343</v>
      </c>
      <c r="B84" s="3" t="s">
        <v>346</v>
      </c>
      <c r="C84" s="190" t="s">
        <v>483</v>
      </c>
      <c r="D84" s="190" t="s">
        <v>190</v>
      </c>
      <c r="E84" s="27"/>
      <c r="F84" s="35"/>
    </row>
    <row r="85" spans="1:6" ht="24">
      <c r="A85" s="135" t="s">
        <v>344</v>
      </c>
      <c r="B85" s="21" t="s">
        <v>454</v>
      </c>
      <c r="C85" s="190" t="s">
        <v>483</v>
      </c>
      <c r="D85" s="190" t="s">
        <v>190</v>
      </c>
      <c r="E85" s="27"/>
      <c r="F85" s="116"/>
    </row>
    <row r="86" spans="1:6" ht="72">
      <c r="A86" s="135" t="s">
        <v>33</v>
      </c>
      <c r="B86" s="3" t="s">
        <v>364</v>
      </c>
      <c r="C86" s="190" t="s">
        <v>484</v>
      </c>
      <c r="D86" s="4">
        <v>0.1</v>
      </c>
      <c r="E86" s="5"/>
      <c r="F86" s="127"/>
    </row>
    <row r="87" spans="1:6" ht="48">
      <c r="A87" s="144" t="s">
        <v>34</v>
      </c>
      <c r="B87" s="3" t="s">
        <v>365</v>
      </c>
      <c r="C87" s="190" t="s">
        <v>484</v>
      </c>
      <c r="D87" s="4">
        <v>0.1</v>
      </c>
      <c r="E87" s="5"/>
      <c r="F87" s="35"/>
    </row>
    <row r="88" spans="1:6" ht="84">
      <c r="A88" s="144" t="s">
        <v>35</v>
      </c>
      <c r="B88" s="3" t="s">
        <v>366</v>
      </c>
      <c r="C88" s="190" t="s">
        <v>484</v>
      </c>
      <c r="D88" s="4">
        <v>0.1</v>
      </c>
      <c r="E88" s="5"/>
      <c r="F88" s="35"/>
    </row>
    <row r="89" spans="1:6" ht="24">
      <c r="A89" s="144" t="s">
        <v>36</v>
      </c>
      <c r="B89" s="3" t="s">
        <v>367</v>
      </c>
      <c r="C89" s="190" t="s">
        <v>484</v>
      </c>
      <c r="D89" s="4">
        <v>0.2</v>
      </c>
      <c r="E89" s="5"/>
      <c r="F89" s="35"/>
    </row>
    <row r="90" spans="1:6" ht="24">
      <c r="A90" s="144" t="s">
        <v>37</v>
      </c>
      <c r="B90" s="3" t="s">
        <v>368</v>
      </c>
      <c r="C90" s="190" t="s">
        <v>484</v>
      </c>
      <c r="D90" s="4">
        <v>0.2</v>
      </c>
      <c r="E90" s="5"/>
      <c r="F90" s="35"/>
    </row>
    <row r="91" spans="1:6" ht="24">
      <c r="A91" s="144" t="s">
        <v>196</v>
      </c>
      <c r="B91" s="3" t="s">
        <v>155</v>
      </c>
      <c r="C91" s="190" t="s">
        <v>483</v>
      </c>
      <c r="D91" s="190" t="s">
        <v>190</v>
      </c>
      <c r="E91" s="27"/>
      <c r="F91" s="77"/>
    </row>
    <row r="92" spans="1:6" ht="24">
      <c r="A92" s="144" t="s">
        <v>197</v>
      </c>
      <c r="B92" s="3" t="s">
        <v>317</v>
      </c>
      <c r="C92" s="190" t="s">
        <v>483</v>
      </c>
      <c r="D92" s="190" t="s">
        <v>190</v>
      </c>
      <c r="E92" s="27"/>
      <c r="F92" s="77"/>
    </row>
    <row r="93" spans="1:6" ht="24">
      <c r="A93" s="144" t="s">
        <v>198</v>
      </c>
      <c r="B93" s="3" t="s">
        <v>369</v>
      </c>
      <c r="C93" s="190" t="s">
        <v>484</v>
      </c>
      <c r="D93" s="4">
        <v>0.1</v>
      </c>
      <c r="E93" s="5"/>
      <c r="F93" s="77"/>
    </row>
    <row r="94" spans="1:6" ht="24">
      <c r="A94" s="144" t="s">
        <v>199</v>
      </c>
      <c r="B94" s="3" t="s">
        <v>370</v>
      </c>
      <c r="C94" s="190" t="s">
        <v>483</v>
      </c>
      <c r="D94" s="190" t="s">
        <v>190</v>
      </c>
      <c r="E94" s="27"/>
      <c r="F94" s="77"/>
    </row>
    <row r="95" spans="1:6" ht="24">
      <c r="A95" s="144" t="s">
        <v>315</v>
      </c>
      <c r="B95" s="3" t="s">
        <v>371</v>
      </c>
      <c r="C95" s="190" t="s">
        <v>483</v>
      </c>
      <c r="D95" s="190" t="s">
        <v>190</v>
      </c>
      <c r="E95" s="27"/>
      <c r="F95" s="35"/>
    </row>
    <row r="96" spans="1:6" ht="24">
      <c r="A96" s="144" t="s">
        <v>318</v>
      </c>
      <c r="B96" s="3" t="s">
        <v>38</v>
      </c>
      <c r="C96" s="190" t="s">
        <v>483</v>
      </c>
      <c r="D96" s="190" t="s">
        <v>190</v>
      </c>
      <c r="E96" s="27"/>
      <c r="F96" s="35"/>
    </row>
    <row r="97" spans="1:29" ht="48">
      <c r="A97" s="144" t="s">
        <v>333</v>
      </c>
      <c r="B97" s="3" t="s">
        <v>334</v>
      </c>
      <c r="C97" s="190" t="s">
        <v>483</v>
      </c>
      <c r="D97" s="190" t="s">
        <v>190</v>
      </c>
      <c r="E97" s="27"/>
      <c r="F97" s="35"/>
    </row>
    <row r="98" spans="1:29">
      <c r="A98" s="145" t="s">
        <v>180</v>
      </c>
      <c r="B98" s="94"/>
      <c r="C98" s="95"/>
      <c r="D98" s="24">
        <f>SUM(D65:D97)</f>
        <v>0.99999999999999989</v>
      </c>
      <c r="E98" s="5"/>
      <c r="F98" s="35"/>
    </row>
    <row r="99" spans="1:29">
      <c r="A99" s="251" t="s">
        <v>282</v>
      </c>
      <c r="B99" s="240"/>
      <c r="C99" s="114"/>
      <c r="D99" s="240"/>
      <c r="E99" s="240"/>
      <c r="F99" s="241" t="s">
        <v>414</v>
      </c>
      <c r="G99" s="8"/>
      <c r="H99" s="8"/>
      <c r="I99" s="8"/>
      <c r="J99" s="8"/>
      <c r="K99" s="8"/>
      <c r="L99" s="8"/>
      <c r="M99" s="8"/>
      <c r="N99" s="8"/>
      <c r="O99" s="8"/>
      <c r="P99" s="8"/>
      <c r="Q99" s="8"/>
      <c r="R99" s="8"/>
      <c r="S99" s="8"/>
      <c r="T99" s="8"/>
      <c r="U99" s="8"/>
      <c r="V99" s="8"/>
      <c r="W99" s="8"/>
      <c r="X99" s="8"/>
      <c r="Y99" s="8"/>
      <c r="Z99" s="8"/>
      <c r="AA99" s="8"/>
      <c r="AB99" s="8"/>
      <c r="AC99" s="8"/>
    </row>
    <row r="100" spans="1:29" ht="36">
      <c r="A100" s="155" t="s">
        <v>6</v>
      </c>
      <c r="B100" s="123" t="s">
        <v>416</v>
      </c>
      <c r="C100" s="190" t="s">
        <v>483</v>
      </c>
      <c r="D100" s="190" t="s">
        <v>190</v>
      </c>
      <c r="E100" s="27"/>
      <c r="F100" s="75"/>
      <c r="G100" s="8"/>
      <c r="H100" s="8"/>
      <c r="I100" s="8"/>
      <c r="J100" s="8"/>
      <c r="K100" s="8"/>
      <c r="L100" s="8"/>
      <c r="M100" s="8"/>
      <c r="N100" s="8"/>
      <c r="O100" s="8"/>
      <c r="P100" s="8"/>
      <c r="Q100" s="8"/>
      <c r="R100" s="8"/>
      <c r="S100" s="8"/>
      <c r="T100" s="8"/>
      <c r="U100" s="8"/>
      <c r="V100" s="8"/>
      <c r="W100" s="8"/>
      <c r="X100" s="8"/>
      <c r="Y100" s="8"/>
      <c r="Z100" s="8"/>
      <c r="AA100" s="8"/>
      <c r="AB100" s="8"/>
      <c r="AC100" s="8"/>
    </row>
    <row r="101" spans="1:29" ht="48">
      <c r="A101" s="146" t="s">
        <v>7</v>
      </c>
      <c r="B101" s="3" t="s">
        <v>425</v>
      </c>
      <c r="C101" s="190" t="s">
        <v>484</v>
      </c>
      <c r="D101" s="4">
        <v>0.15</v>
      </c>
      <c r="E101" s="5"/>
      <c r="F101" s="35"/>
      <c r="G101" s="8"/>
      <c r="H101" s="8"/>
      <c r="I101" s="8"/>
      <c r="J101" s="8"/>
      <c r="K101" s="8"/>
      <c r="L101" s="8"/>
      <c r="M101" s="8"/>
      <c r="N101" s="8"/>
      <c r="O101" s="8"/>
      <c r="P101" s="8"/>
      <c r="Q101" s="8"/>
      <c r="R101" s="8"/>
      <c r="S101" s="8"/>
      <c r="T101" s="8"/>
      <c r="U101" s="8"/>
      <c r="V101" s="8"/>
      <c r="W101" s="8"/>
      <c r="X101" s="8"/>
      <c r="Y101" s="8"/>
      <c r="Z101" s="8"/>
      <c r="AA101" s="8"/>
      <c r="AB101" s="8"/>
      <c r="AC101" s="8"/>
    </row>
    <row r="102" spans="1:29">
      <c r="A102" s="146" t="s">
        <v>8</v>
      </c>
      <c r="B102" s="21" t="s">
        <v>417</v>
      </c>
      <c r="C102" s="25"/>
      <c r="D102" s="25"/>
      <c r="E102" s="33"/>
      <c r="F102" s="72"/>
      <c r="G102" s="8"/>
      <c r="H102" s="8"/>
      <c r="I102" s="8"/>
      <c r="J102" s="8"/>
      <c r="K102" s="8"/>
      <c r="L102" s="8"/>
      <c r="M102" s="8"/>
      <c r="N102" s="8"/>
      <c r="O102" s="8"/>
      <c r="P102" s="8"/>
      <c r="Q102" s="8"/>
      <c r="R102" s="8"/>
      <c r="S102" s="8"/>
      <c r="T102" s="8"/>
      <c r="U102" s="8"/>
      <c r="V102" s="8"/>
      <c r="W102" s="8"/>
      <c r="X102" s="8"/>
      <c r="Y102" s="8"/>
      <c r="Z102" s="8"/>
      <c r="AA102" s="8"/>
      <c r="AB102" s="8"/>
      <c r="AC102" s="8"/>
    </row>
    <row r="103" spans="1:29" ht="50.25">
      <c r="A103" s="144" t="s">
        <v>39</v>
      </c>
      <c r="B103" s="21" t="s">
        <v>426</v>
      </c>
      <c r="C103" s="190" t="s">
        <v>483</v>
      </c>
      <c r="D103" s="190" t="s">
        <v>190</v>
      </c>
      <c r="E103" s="27"/>
      <c r="F103" s="92"/>
      <c r="G103" s="8"/>
      <c r="H103" s="8"/>
      <c r="I103" s="8"/>
      <c r="J103" s="8"/>
      <c r="K103" s="8"/>
      <c r="L103" s="8"/>
      <c r="M103" s="8"/>
      <c r="N103" s="8"/>
      <c r="O103" s="8"/>
      <c r="P103" s="8"/>
      <c r="Q103" s="8"/>
      <c r="R103" s="8"/>
      <c r="S103" s="8"/>
      <c r="T103" s="8"/>
      <c r="U103" s="8"/>
      <c r="V103" s="8"/>
      <c r="W103" s="8"/>
      <c r="X103" s="8"/>
      <c r="Y103" s="8"/>
      <c r="Z103" s="8"/>
      <c r="AA103" s="8"/>
      <c r="AB103" s="8"/>
      <c r="AC103" s="8"/>
    </row>
    <row r="104" spans="1:29" ht="36">
      <c r="A104" s="144" t="s">
        <v>40</v>
      </c>
      <c r="B104" s="18" t="s">
        <v>322</v>
      </c>
      <c r="C104" s="190" t="s">
        <v>483</v>
      </c>
      <c r="D104" s="190" t="s">
        <v>190</v>
      </c>
      <c r="E104" s="27"/>
      <c r="F104" s="92"/>
      <c r="G104" s="8"/>
      <c r="H104" s="8"/>
      <c r="I104" s="8"/>
      <c r="J104" s="8"/>
      <c r="K104" s="8"/>
      <c r="L104" s="8"/>
      <c r="M104" s="8"/>
      <c r="N104" s="8"/>
      <c r="O104" s="8"/>
      <c r="P104" s="8"/>
      <c r="Q104" s="8"/>
      <c r="R104" s="8"/>
      <c r="S104" s="8"/>
      <c r="T104" s="8"/>
      <c r="U104" s="8"/>
      <c r="V104" s="8"/>
      <c r="W104" s="8"/>
      <c r="X104" s="8"/>
      <c r="Y104" s="8"/>
      <c r="Z104" s="8"/>
      <c r="AA104" s="8"/>
      <c r="AB104" s="8"/>
      <c r="AC104" s="8"/>
    </row>
    <row r="105" spans="1:29" ht="36">
      <c r="A105" s="144" t="s">
        <v>41</v>
      </c>
      <c r="B105" s="133" t="s">
        <v>455</v>
      </c>
      <c r="C105" s="190" t="s">
        <v>483</v>
      </c>
      <c r="D105" s="190" t="s">
        <v>190</v>
      </c>
      <c r="E105" s="27"/>
      <c r="F105" s="116"/>
      <c r="G105" s="8"/>
      <c r="H105" s="8"/>
      <c r="I105" s="8"/>
      <c r="J105" s="8"/>
      <c r="K105" s="8"/>
      <c r="L105" s="8"/>
      <c r="M105" s="8"/>
      <c r="N105" s="8"/>
      <c r="O105" s="8"/>
      <c r="P105" s="8"/>
      <c r="Q105" s="8"/>
      <c r="R105" s="8"/>
      <c r="S105" s="8"/>
      <c r="T105" s="8"/>
      <c r="U105" s="8"/>
      <c r="V105" s="8"/>
      <c r="W105" s="8"/>
      <c r="X105" s="8"/>
      <c r="Y105" s="8"/>
      <c r="Z105" s="8"/>
      <c r="AA105" s="8"/>
      <c r="AB105" s="8"/>
      <c r="AC105" s="8"/>
    </row>
    <row r="106" spans="1:29" ht="50.25">
      <c r="A106" s="144" t="s">
        <v>42</v>
      </c>
      <c r="B106" s="121" t="s">
        <v>456</v>
      </c>
      <c r="C106" s="190" t="s">
        <v>483</v>
      </c>
      <c r="D106" s="190" t="s">
        <v>190</v>
      </c>
      <c r="E106" s="27"/>
      <c r="F106" s="90"/>
      <c r="G106" s="8"/>
      <c r="H106" s="8"/>
      <c r="I106" s="8"/>
      <c r="J106" s="8"/>
      <c r="K106" s="8"/>
      <c r="L106" s="8"/>
      <c r="M106" s="8"/>
      <c r="N106" s="8"/>
      <c r="O106" s="8"/>
      <c r="P106" s="8"/>
      <c r="Q106" s="8"/>
      <c r="R106" s="8"/>
      <c r="S106" s="8"/>
      <c r="T106" s="8"/>
      <c r="U106" s="8"/>
      <c r="V106" s="8"/>
      <c r="W106" s="8"/>
      <c r="X106" s="8"/>
      <c r="Y106" s="8"/>
      <c r="Z106" s="8"/>
      <c r="AA106" s="8"/>
      <c r="AB106" s="8"/>
      <c r="AC106" s="8"/>
    </row>
    <row r="107" spans="1:29" ht="38.25">
      <c r="A107" s="144" t="s">
        <v>43</v>
      </c>
      <c r="B107" s="121" t="s">
        <v>418</v>
      </c>
      <c r="C107" s="190" t="s">
        <v>483</v>
      </c>
      <c r="D107" s="190" t="s">
        <v>190</v>
      </c>
      <c r="E107" s="27"/>
      <c r="F107" s="35"/>
      <c r="G107" s="8"/>
      <c r="H107" s="8"/>
      <c r="I107" s="8"/>
      <c r="J107" s="8"/>
      <c r="K107" s="8"/>
      <c r="L107" s="8"/>
      <c r="M107" s="8"/>
      <c r="N107" s="8"/>
      <c r="O107" s="8"/>
      <c r="P107" s="8"/>
      <c r="Q107" s="8"/>
      <c r="R107" s="8"/>
      <c r="S107" s="8"/>
      <c r="T107" s="8"/>
      <c r="U107" s="8"/>
      <c r="V107" s="8"/>
      <c r="W107" s="8"/>
      <c r="X107" s="8"/>
      <c r="Y107" s="8"/>
      <c r="Z107" s="8"/>
      <c r="AA107" s="8"/>
      <c r="AB107" s="8"/>
      <c r="AC107" s="8"/>
    </row>
    <row r="108" spans="1:29" ht="36">
      <c r="A108" s="144" t="s">
        <v>44</v>
      </c>
      <c r="B108" s="3" t="s">
        <v>335</v>
      </c>
      <c r="C108" s="190" t="s">
        <v>483</v>
      </c>
      <c r="D108" s="190" t="s">
        <v>190</v>
      </c>
      <c r="E108" s="27"/>
      <c r="F108" s="35"/>
      <c r="G108" s="8"/>
      <c r="H108" s="8"/>
      <c r="I108" s="8"/>
      <c r="J108" s="8"/>
      <c r="K108" s="8"/>
      <c r="L108" s="8"/>
      <c r="M108" s="8"/>
      <c r="N108" s="8"/>
      <c r="O108" s="8"/>
      <c r="P108" s="8"/>
      <c r="Q108" s="8"/>
      <c r="R108" s="8"/>
      <c r="S108" s="8"/>
      <c r="T108" s="8"/>
      <c r="U108" s="8"/>
      <c r="V108" s="8"/>
      <c r="W108" s="8"/>
      <c r="X108" s="8"/>
      <c r="Y108" s="8"/>
      <c r="Z108" s="8"/>
      <c r="AA108" s="8"/>
      <c r="AB108" s="8"/>
      <c r="AC108" s="8"/>
    </row>
    <row r="109" spans="1:29" ht="24">
      <c r="A109" s="144" t="s">
        <v>50</v>
      </c>
      <c r="B109" s="19" t="s">
        <v>323</v>
      </c>
      <c r="C109" s="190" t="s">
        <v>483</v>
      </c>
      <c r="D109" s="190" t="s">
        <v>190</v>
      </c>
      <c r="E109" s="27"/>
      <c r="F109" s="35"/>
      <c r="G109" s="8"/>
      <c r="H109" s="8"/>
      <c r="I109" s="8"/>
      <c r="J109" s="8"/>
      <c r="K109" s="8"/>
      <c r="L109" s="8"/>
      <c r="M109" s="8"/>
      <c r="N109" s="8"/>
      <c r="O109" s="8"/>
      <c r="P109" s="8"/>
      <c r="Q109" s="8"/>
      <c r="R109" s="8"/>
      <c r="S109" s="8"/>
      <c r="T109" s="8"/>
      <c r="U109" s="8"/>
      <c r="V109" s="8"/>
      <c r="W109" s="8"/>
      <c r="X109" s="8"/>
      <c r="Y109" s="8"/>
      <c r="Z109" s="8"/>
      <c r="AA109" s="8"/>
      <c r="AB109" s="8"/>
      <c r="AC109" s="8"/>
    </row>
    <row r="110" spans="1:29" ht="24">
      <c r="A110" s="135" t="s">
        <v>283</v>
      </c>
      <c r="B110" s="130" t="s">
        <v>419</v>
      </c>
      <c r="C110" s="190" t="s">
        <v>483</v>
      </c>
      <c r="D110" s="190" t="s">
        <v>190</v>
      </c>
      <c r="E110" s="27"/>
      <c r="F110" s="116"/>
      <c r="G110" s="8"/>
      <c r="H110" s="8"/>
      <c r="I110" s="8"/>
      <c r="J110" s="8"/>
      <c r="K110" s="8"/>
      <c r="L110" s="8"/>
      <c r="M110" s="8"/>
      <c r="N110" s="8"/>
      <c r="O110" s="8"/>
      <c r="P110" s="8"/>
      <c r="Q110" s="8"/>
      <c r="R110" s="8"/>
      <c r="S110" s="8"/>
      <c r="T110" s="8"/>
      <c r="U110" s="8"/>
      <c r="V110" s="8"/>
      <c r="W110" s="8"/>
      <c r="X110" s="8"/>
      <c r="Y110" s="8"/>
      <c r="Z110" s="8"/>
      <c r="AA110" s="8"/>
      <c r="AB110" s="8"/>
      <c r="AC110" s="8"/>
    </row>
    <row r="111" spans="1:29" ht="24">
      <c r="A111" s="129">
        <v>4.4000000000000004</v>
      </c>
      <c r="B111" s="123" t="s">
        <v>420</v>
      </c>
      <c r="C111" s="190" t="s">
        <v>483</v>
      </c>
      <c r="D111" s="190" t="s">
        <v>190</v>
      </c>
      <c r="E111" s="27"/>
      <c r="F111" s="75"/>
      <c r="G111" s="8"/>
      <c r="H111" s="8"/>
      <c r="I111" s="8"/>
      <c r="J111" s="8"/>
      <c r="K111" s="8"/>
      <c r="L111" s="8"/>
      <c r="M111" s="8"/>
      <c r="N111" s="8"/>
      <c r="O111" s="8"/>
      <c r="P111" s="8"/>
      <c r="Q111" s="8"/>
      <c r="R111" s="8"/>
      <c r="S111" s="8"/>
      <c r="T111" s="8"/>
      <c r="U111" s="8"/>
      <c r="V111" s="8"/>
      <c r="W111" s="8"/>
      <c r="X111" s="8"/>
      <c r="Y111" s="8"/>
      <c r="Z111" s="8"/>
      <c r="AA111" s="8"/>
      <c r="AB111" s="8"/>
      <c r="AC111" s="8"/>
    </row>
    <row r="112" spans="1:29" ht="48">
      <c r="A112" s="136">
        <v>4.5</v>
      </c>
      <c r="B112" s="122" t="s">
        <v>421</v>
      </c>
      <c r="C112" s="190" t="s">
        <v>484</v>
      </c>
      <c r="D112" s="4">
        <v>0.15</v>
      </c>
      <c r="E112" s="5"/>
      <c r="F112" s="116"/>
      <c r="G112" s="8"/>
      <c r="H112" s="8"/>
      <c r="I112" s="8"/>
      <c r="J112" s="8"/>
      <c r="K112" s="8"/>
      <c r="L112" s="8"/>
      <c r="M112" s="8"/>
      <c r="N112" s="8"/>
      <c r="O112" s="8"/>
      <c r="P112" s="8"/>
      <c r="Q112" s="8"/>
      <c r="R112" s="8"/>
      <c r="S112" s="8"/>
      <c r="T112" s="8"/>
      <c r="U112" s="8"/>
      <c r="V112" s="8"/>
      <c r="W112" s="8"/>
      <c r="X112" s="8"/>
      <c r="Y112" s="8"/>
      <c r="Z112" s="8"/>
      <c r="AA112" s="8"/>
      <c r="AB112" s="8"/>
      <c r="AC112" s="8"/>
    </row>
    <row r="113" spans="1:34">
      <c r="A113" s="128">
        <v>4.5999999999999996</v>
      </c>
      <c r="B113" s="19" t="s">
        <v>422</v>
      </c>
      <c r="C113" s="25"/>
      <c r="D113" s="25"/>
      <c r="E113" s="33"/>
      <c r="F113" s="72"/>
      <c r="G113" s="8"/>
      <c r="H113" s="8"/>
      <c r="I113" s="8"/>
      <c r="J113" s="8"/>
      <c r="K113" s="8"/>
      <c r="L113" s="8"/>
      <c r="M113" s="8"/>
      <c r="N113" s="8"/>
      <c r="O113" s="8"/>
      <c r="P113" s="8"/>
      <c r="Q113" s="8"/>
      <c r="R113" s="8"/>
      <c r="S113" s="8"/>
      <c r="T113" s="8"/>
      <c r="U113" s="8"/>
      <c r="V113" s="8"/>
      <c r="W113" s="8"/>
      <c r="X113" s="8"/>
      <c r="Y113" s="8"/>
      <c r="Z113" s="8"/>
      <c r="AA113" s="8"/>
      <c r="AB113" s="8"/>
      <c r="AC113" s="8"/>
    </row>
    <row r="114" spans="1:34" ht="24">
      <c r="A114" s="144" t="s">
        <v>284</v>
      </c>
      <c r="B114" s="130" t="s">
        <v>427</v>
      </c>
      <c r="C114" s="190" t="s">
        <v>483</v>
      </c>
      <c r="D114" s="190" t="s">
        <v>190</v>
      </c>
      <c r="E114" s="27"/>
      <c r="F114" s="116"/>
      <c r="G114" s="8"/>
      <c r="H114" s="8"/>
      <c r="I114" s="8"/>
      <c r="J114" s="8"/>
      <c r="K114" s="8"/>
      <c r="L114" s="8"/>
      <c r="M114" s="8"/>
      <c r="N114" s="8"/>
      <c r="O114" s="8"/>
      <c r="P114" s="8"/>
      <c r="Q114" s="8"/>
      <c r="R114" s="8"/>
      <c r="S114" s="8"/>
      <c r="T114" s="8"/>
      <c r="U114" s="8"/>
      <c r="V114" s="8"/>
      <c r="W114" s="8"/>
      <c r="X114" s="8"/>
      <c r="Y114" s="8"/>
      <c r="Z114" s="8"/>
      <c r="AA114" s="8"/>
      <c r="AB114" s="8"/>
      <c r="AC114" s="8"/>
    </row>
    <row r="115" spans="1:34" ht="24">
      <c r="A115" s="144" t="s">
        <v>285</v>
      </c>
      <c r="B115" s="130" t="s">
        <v>428</v>
      </c>
      <c r="C115" s="190" t="s">
        <v>483</v>
      </c>
      <c r="D115" s="190" t="s">
        <v>190</v>
      </c>
      <c r="E115" s="27"/>
      <c r="F115" s="35"/>
      <c r="G115" s="8"/>
      <c r="H115" s="8"/>
      <c r="I115" s="8"/>
      <c r="J115" s="8"/>
      <c r="K115" s="8"/>
      <c r="L115" s="8"/>
      <c r="M115" s="8"/>
      <c r="N115" s="8"/>
      <c r="O115" s="8"/>
      <c r="P115" s="8"/>
      <c r="Q115" s="8"/>
      <c r="R115" s="8"/>
      <c r="S115" s="8"/>
      <c r="T115" s="8"/>
      <c r="U115" s="8"/>
      <c r="V115" s="8"/>
      <c r="W115" s="8"/>
      <c r="X115" s="8"/>
      <c r="Y115" s="8"/>
      <c r="Z115" s="8"/>
      <c r="AA115" s="8"/>
      <c r="AB115" s="8"/>
      <c r="AC115" s="8"/>
    </row>
    <row r="116" spans="1:34" ht="60">
      <c r="A116" s="128">
        <v>4.7</v>
      </c>
      <c r="B116" s="19" t="s">
        <v>423</v>
      </c>
      <c r="C116" s="190" t="s">
        <v>484</v>
      </c>
      <c r="D116" s="4">
        <v>0.2</v>
      </c>
      <c r="E116" s="27"/>
      <c r="F116" s="35"/>
      <c r="G116" s="8"/>
      <c r="H116" s="8"/>
      <c r="I116" s="8"/>
      <c r="J116" s="8"/>
      <c r="K116" s="8"/>
      <c r="L116" s="8"/>
      <c r="M116" s="8"/>
      <c r="N116" s="8"/>
      <c r="O116" s="8"/>
      <c r="P116" s="8"/>
      <c r="Q116" s="8"/>
      <c r="R116" s="8"/>
      <c r="S116" s="8"/>
      <c r="T116" s="8"/>
      <c r="U116" s="8"/>
      <c r="V116" s="8"/>
      <c r="W116" s="8"/>
      <c r="X116" s="8"/>
      <c r="Y116" s="8"/>
      <c r="Z116" s="8"/>
      <c r="AA116" s="8"/>
      <c r="AB116" s="8"/>
      <c r="AC116" s="8"/>
    </row>
    <row r="117" spans="1:34" ht="84">
      <c r="A117" s="150">
        <v>4.8</v>
      </c>
      <c r="B117" s="19" t="s">
        <v>424</v>
      </c>
      <c r="C117" s="190" t="s">
        <v>483</v>
      </c>
      <c r="D117" s="190" t="s">
        <v>190</v>
      </c>
      <c r="E117" s="27"/>
      <c r="F117" s="116"/>
      <c r="G117" s="8"/>
      <c r="H117" s="8"/>
      <c r="I117" s="8"/>
      <c r="J117" s="8"/>
      <c r="K117" s="8"/>
      <c r="L117" s="8"/>
      <c r="M117" s="8"/>
      <c r="N117" s="8"/>
      <c r="O117" s="8"/>
      <c r="P117" s="8"/>
      <c r="Q117" s="8"/>
      <c r="R117" s="8"/>
      <c r="S117" s="8"/>
      <c r="T117" s="8"/>
      <c r="U117" s="8"/>
      <c r="V117" s="8"/>
      <c r="W117" s="8"/>
      <c r="X117" s="8"/>
      <c r="Y117" s="8"/>
      <c r="Z117" s="8"/>
      <c r="AA117" s="8"/>
      <c r="AB117" s="8"/>
      <c r="AC117" s="8"/>
    </row>
    <row r="118" spans="1:34" ht="168">
      <c r="A118" s="136">
        <v>4.9000000000000004</v>
      </c>
      <c r="B118" s="153" t="s">
        <v>457</v>
      </c>
      <c r="C118" s="190" t="s">
        <v>484</v>
      </c>
      <c r="D118" s="11">
        <v>0.5</v>
      </c>
      <c r="E118" s="5"/>
      <c r="F118" s="117"/>
      <c r="G118" s="8"/>
      <c r="H118" s="8"/>
      <c r="I118" s="8"/>
      <c r="J118" s="8"/>
      <c r="K118" s="8"/>
      <c r="L118" s="8"/>
      <c r="M118" s="8"/>
      <c r="N118" s="8"/>
      <c r="O118" s="8"/>
      <c r="P118" s="8"/>
      <c r="Q118" s="8"/>
      <c r="R118" s="8"/>
      <c r="S118" s="8"/>
      <c r="T118" s="8"/>
      <c r="U118" s="8"/>
      <c r="V118" s="8"/>
      <c r="W118" s="8"/>
      <c r="X118" s="8"/>
      <c r="Y118" s="8"/>
      <c r="Z118" s="8"/>
      <c r="AA118" s="8"/>
      <c r="AB118" s="8"/>
      <c r="AC118" s="8"/>
    </row>
    <row r="119" spans="1:34" ht="48">
      <c r="A119" s="144">
        <v>4.0999999999999996</v>
      </c>
      <c r="B119" s="37" t="s">
        <v>372</v>
      </c>
      <c r="C119" s="190" t="s">
        <v>483</v>
      </c>
      <c r="D119" s="29"/>
      <c r="E119" s="27"/>
      <c r="F119" s="35"/>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row>
    <row r="120" spans="1:34">
      <c r="A120" s="145" t="s">
        <v>180</v>
      </c>
      <c r="B120" s="94"/>
      <c r="C120" s="95"/>
      <c r="D120" s="24">
        <f>SUM(D100:D118)</f>
        <v>1</v>
      </c>
      <c r="E120" s="5"/>
      <c r="F120" s="35"/>
      <c r="G120" s="20"/>
      <c r="H120" s="20"/>
      <c r="I120" s="20"/>
      <c r="J120" s="20"/>
      <c r="K120" s="20"/>
      <c r="L120" s="20"/>
      <c r="M120" s="20"/>
      <c r="N120" s="20"/>
      <c r="O120" s="20"/>
      <c r="P120" s="20"/>
      <c r="Q120" s="20"/>
      <c r="R120" s="20"/>
      <c r="S120" s="20"/>
      <c r="T120" s="20"/>
      <c r="U120" s="20"/>
      <c r="V120" s="20"/>
      <c r="W120" s="20"/>
      <c r="X120" s="20"/>
      <c r="Y120" s="20"/>
      <c r="Z120" s="20"/>
      <c r="AA120" s="20"/>
      <c r="AB120" s="20"/>
      <c r="AC120" s="20"/>
      <c r="AD120" s="20"/>
    </row>
    <row r="121" spans="1:34">
      <c r="A121" s="248" t="s">
        <v>48</v>
      </c>
      <c r="B121" s="249"/>
      <c r="C121" s="249"/>
      <c r="D121" s="249"/>
      <c r="E121" s="249"/>
      <c r="F121" s="250"/>
      <c r="G121" s="20"/>
      <c r="H121" s="20"/>
      <c r="I121" s="20"/>
      <c r="J121" s="20"/>
      <c r="K121" s="20"/>
      <c r="L121" s="20"/>
      <c r="M121" s="20"/>
      <c r="N121" s="20"/>
      <c r="O121" s="20"/>
      <c r="P121" s="20"/>
      <c r="Q121" s="20"/>
      <c r="R121" s="20"/>
      <c r="S121" s="20"/>
      <c r="T121" s="20"/>
      <c r="U121" s="20"/>
      <c r="V121" s="20"/>
      <c r="W121" s="20"/>
      <c r="X121" s="20"/>
      <c r="Y121" s="20"/>
      <c r="Z121" s="20"/>
      <c r="AA121" s="20"/>
      <c r="AB121" s="20"/>
      <c r="AC121" s="20"/>
      <c r="AD121" s="20"/>
    </row>
    <row r="122" spans="1:34" ht="120">
      <c r="A122" s="135" t="s">
        <v>49</v>
      </c>
      <c r="B122" s="37" t="s">
        <v>436</v>
      </c>
      <c r="C122" s="190" t="s">
        <v>483</v>
      </c>
      <c r="D122" s="190" t="s">
        <v>190</v>
      </c>
      <c r="E122" s="27"/>
      <c r="F122" s="116"/>
      <c r="G122" s="20"/>
      <c r="H122" s="20"/>
      <c r="I122" s="20"/>
      <c r="J122" s="20"/>
      <c r="K122" s="20"/>
      <c r="L122" s="20"/>
      <c r="M122" s="20"/>
      <c r="N122" s="20"/>
      <c r="O122" s="20"/>
      <c r="P122" s="20"/>
      <c r="Q122" s="20"/>
      <c r="R122" s="20"/>
      <c r="S122" s="20"/>
      <c r="T122" s="20"/>
      <c r="U122" s="20"/>
      <c r="V122" s="20"/>
      <c r="W122" s="20"/>
      <c r="X122" s="20"/>
      <c r="Y122" s="20"/>
      <c r="Z122" s="20"/>
      <c r="AA122" s="20"/>
      <c r="AB122" s="20"/>
      <c r="AC122" s="20"/>
      <c r="AD122" s="20"/>
    </row>
    <row r="123" spans="1:34" ht="96">
      <c r="A123" s="136">
        <v>5.2</v>
      </c>
      <c r="B123" s="37" t="s">
        <v>373</v>
      </c>
      <c r="C123" s="190" t="s">
        <v>483</v>
      </c>
      <c r="D123" s="190" t="s">
        <v>190</v>
      </c>
      <c r="E123" s="27"/>
      <c r="F123" s="116"/>
      <c r="G123" s="20"/>
      <c r="H123" s="20"/>
      <c r="I123" s="20"/>
      <c r="J123" s="20"/>
      <c r="K123" s="20"/>
      <c r="L123" s="20"/>
      <c r="M123" s="20"/>
      <c r="N123" s="20"/>
      <c r="O123" s="20"/>
      <c r="P123" s="20"/>
      <c r="Q123" s="20"/>
      <c r="R123" s="20"/>
      <c r="S123" s="20"/>
      <c r="T123" s="20"/>
      <c r="U123" s="20"/>
      <c r="V123" s="20"/>
      <c r="W123" s="20"/>
      <c r="X123" s="20"/>
      <c r="Y123" s="20"/>
      <c r="Z123" s="20"/>
      <c r="AA123" s="20"/>
      <c r="AB123" s="20"/>
      <c r="AC123" s="20"/>
      <c r="AD123" s="20"/>
      <c r="AE123" s="20"/>
      <c r="AF123" s="20"/>
      <c r="AG123" s="20"/>
      <c r="AH123" s="20"/>
    </row>
    <row r="124" spans="1:34" ht="132">
      <c r="A124" s="136">
        <v>5.3</v>
      </c>
      <c r="B124" s="37" t="s">
        <v>374</v>
      </c>
      <c r="C124" s="190" t="s">
        <v>483</v>
      </c>
      <c r="D124" s="190" t="s">
        <v>190</v>
      </c>
      <c r="E124" s="27"/>
      <c r="F124" s="116"/>
      <c r="G124" s="20"/>
      <c r="H124" s="20"/>
      <c r="I124" s="20"/>
      <c r="J124" s="20"/>
      <c r="K124" s="20"/>
      <c r="L124" s="20"/>
      <c r="M124" s="20"/>
      <c r="N124" s="20"/>
      <c r="O124" s="20"/>
      <c r="P124" s="20"/>
      <c r="Q124" s="20"/>
      <c r="R124" s="20"/>
      <c r="S124" s="20"/>
      <c r="T124" s="20"/>
      <c r="U124" s="20"/>
      <c r="V124" s="20"/>
      <c r="W124" s="20"/>
      <c r="X124" s="20"/>
      <c r="Y124" s="20"/>
      <c r="Z124" s="20"/>
      <c r="AA124" s="20"/>
      <c r="AB124" s="20"/>
      <c r="AC124" s="20"/>
      <c r="AD124" s="20"/>
      <c r="AE124" s="20"/>
      <c r="AF124" s="20"/>
      <c r="AG124" s="20"/>
      <c r="AH124" s="20"/>
    </row>
    <row r="125" spans="1:34">
      <c r="A125" s="248" t="s">
        <v>51</v>
      </c>
      <c r="B125" s="249"/>
      <c r="C125" s="249"/>
      <c r="D125" s="249"/>
      <c r="E125" s="249"/>
      <c r="F125" s="250"/>
      <c r="G125" s="20"/>
      <c r="H125" s="20"/>
      <c r="I125" s="20"/>
      <c r="J125" s="20"/>
      <c r="K125" s="20"/>
      <c r="L125" s="20"/>
      <c r="M125" s="20"/>
      <c r="N125" s="20"/>
      <c r="O125" s="20"/>
      <c r="P125" s="20"/>
      <c r="Q125" s="20"/>
      <c r="R125" s="20"/>
      <c r="S125" s="20"/>
      <c r="T125" s="20"/>
      <c r="U125" s="20"/>
      <c r="V125" s="20"/>
      <c r="W125" s="20"/>
      <c r="X125" s="20"/>
      <c r="Y125" s="20"/>
      <c r="Z125" s="20"/>
      <c r="AA125" s="20"/>
      <c r="AB125" s="20"/>
      <c r="AC125" s="20"/>
      <c r="AD125" s="20"/>
      <c r="AE125" s="20"/>
      <c r="AF125" s="20"/>
      <c r="AG125" s="20"/>
      <c r="AH125" s="20"/>
    </row>
    <row r="126" spans="1:34">
      <c r="A126" s="144" t="s">
        <v>259</v>
      </c>
      <c r="B126" s="3" t="s">
        <v>453</v>
      </c>
      <c r="C126" s="99"/>
      <c r="D126" s="29"/>
      <c r="E126" s="34"/>
      <c r="F126" s="72"/>
      <c r="G126" s="20"/>
      <c r="H126" s="20"/>
      <c r="I126" s="20"/>
      <c r="J126" s="20"/>
      <c r="K126" s="20"/>
      <c r="L126" s="20"/>
      <c r="M126" s="20"/>
      <c r="N126" s="20"/>
      <c r="O126" s="20"/>
      <c r="P126" s="20"/>
      <c r="Q126" s="20"/>
      <c r="R126" s="20"/>
      <c r="S126" s="20"/>
      <c r="T126" s="20"/>
      <c r="U126" s="20"/>
      <c r="V126" s="20"/>
      <c r="W126" s="20"/>
      <c r="X126" s="20"/>
      <c r="Y126" s="20"/>
      <c r="Z126" s="20"/>
      <c r="AA126" s="20"/>
      <c r="AB126" s="20"/>
      <c r="AC126" s="20"/>
      <c r="AD126" s="20"/>
      <c r="AE126" s="20"/>
      <c r="AF126" s="20"/>
      <c r="AG126" s="20"/>
      <c r="AH126" s="20"/>
    </row>
    <row r="127" spans="1:34" ht="36">
      <c r="A127" s="144" t="s">
        <v>260</v>
      </c>
      <c r="B127" s="3" t="s">
        <v>375</v>
      </c>
      <c r="C127" s="190" t="s">
        <v>483</v>
      </c>
      <c r="D127" s="190" t="s">
        <v>190</v>
      </c>
      <c r="E127" s="27"/>
      <c r="F127" s="35"/>
      <c r="G127" s="20"/>
      <c r="H127" s="20"/>
      <c r="I127" s="20"/>
      <c r="J127" s="20"/>
      <c r="K127" s="20"/>
      <c r="L127" s="20"/>
      <c r="M127" s="20"/>
      <c r="N127" s="20"/>
      <c r="O127" s="20"/>
      <c r="P127" s="20"/>
      <c r="Q127" s="20"/>
      <c r="R127" s="20"/>
      <c r="S127" s="20"/>
      <c r="T127" s="20"/>
      <c r="U127" s="20"/>
      <c r="V127" s="20"/>
      <c r="W127" s="20"/>
      <c r="X127" s="20"/>
      <c r="Y127" s="20"/>
      <c r="Z127" s="20"/>
      <c r="AA127" s="20"/>
      <c r="AB127" s="20"/>
      <c r="AC127" s="20"/>
      <c r="AD127" s="20"/>
      <c r="AE127" s="20"/>
      <c r="AF127" s="20"/>
      <c r="AG127" s="20"/>
      <c r="AH127" s="20"/>
    </row>
    <row r="128" spans="1:34" ht="36">
      <c r="A128" s="144" t="s">
        <v>261</v>
      </c>
      <c r="B128" s="3" t="s">
        <v>437</v>
      </c>
      <c r="C128" s="190" t="s">
        <v>483</v>
      </c>
      <c r="D128" s="190" t="s">
        <v>190</v>
      </c>
      <c r="E128" s="27"/>
      <c r="F128" s="35"/>
      <c r="G128" s="20"/>
      <c r="H128" s="20"/>
      <c r="I128" s="20"/>
      <c r="J128" s="20"/>
      <c r="K128" s="20"/>
      <c r="L128" s="20"/>
      <c r="M128" s="20"/>
      <c r="N128" s="20"/>
      <c r="O128" s="20"/>
      <c r="P128" s="20"/>
      <c r="Q128" s="20"/>
      <c r="R128" s="20"/>
      <c r="S128" s="20"/>
      <c r="T128" s="20"/>
      <c r="U128" s="20"/>
      <c r="V128" s="20"/>
      <c r="W128" s="20"/>
      <c r="X128" s="20"/>
      <c r="Y128" s="20"/>
      <c r="Z128" s="20"/>
      <c r="AA128" s="20"/>
      <c r="AB128" s="20"/>
      <c r="AC128" s="20"/>
      <c r="AD128" s="20"/>
      <c r="AE128" s="20"/>
      <c r="AF128" s="20"/>
      <c r="AG128" s="20"/>
      <c r="AH128" s="20"/>
    </row>
    <row r="129" spans="1:34" ht="36">
      <c r="A129" s="144" t="s">
        <v>262</v>
      </c>
      <c r="B129" s="3" t="s">
        <v>376</v>
      </c>
      <c r="C129" s="190" t="s">
        <v>483</v>
      </c>
      <c r="D129" s="190" t="s">
        <v>190</v>
      </c>
      <c r="E129" s="27"/>
      <c r="F129" s="35"/>
      <c r="G129" s="20"/>
      <c r="H129" s="20"/>
      <c r="I129" s="20"/>
      <c r="J129" s="20"/>
      <c r="K129" s="20"/>
      <c r="L129" s="20"/>
      <c r="M129" s="20"/>
      <c r="N129" s="20"/>
      <c r="O129" s="20"/>
      <c r="P129" s="20"/>
      <c r="Q129" s="20"/>
      <c r="R129" s="20"/>
      <c r="S129" s="20"/>
      <c r="T129" s="20"/>
      <c r="U129" s="20"/>
      <c r="V129" s="20"/>
      <c r="W129" s="20"/>
      <c r="X129" s="20"/>
      <c r="Y129" s="20"/>
      <c r="Z129" s="20"/>
      <c r="AA129" s="20"/>
      <c r="AB129" s="20"/>
      <c r="AC129" s="20"/>
      <c r="AD129" s="20"/>
      <c r="AE129" s="20"/>
      <c r="AF129" s="20"/>
      <c r="AG129" s="20"/>
      <c r="AH129" s="20"/>
    </row>
    <row r="130" spans="1:34" ht="60">
      <c r="A130" s="144" t="s">
        <v>263</v>
      </c>
      <c r="B130" s="3" t="s">
        <v>463</v>
      </c>
      <c r="C130" s="190" t="s">
        <v>483</v>
      </c>
      <c r="D130" s="190" t="s">
        <v>190</v>
      </c>
      <c r="E130" s="27"/>
      <c r="F130" s="35"/>
      <c r="G130" s="20"/>
      <c r="H130" s="20"/>
      <c r="I130" s="20"/>
      <c r="J130" s="20"/>
      <c r="K130" s="20"/>
      <c r="L130" s="20"/>
      <c r="M130" s="20"/>
      <c r="N130" s="20"/>
      <c r="O130" s="20"/>
      <c r="P130" s="20"/>
      <c r="Q130" s="20"/>
      <c r="R130" s="20"/>
      <c r="S130" s="20"/>
      <c r="T130" s="20"/>
      <c r="U130" s="20"/>
      <c r="V130" s="20"/>
      <c r="W130" s="20"/>
      <c r="X130" s="20"/>
      <c r="Y130" s="20"/>
      <c r="Z130" s="20"/>
      <c r="AA130" s="20"/>
      <c r="AB130" s="20"/>
      <c r="AC130" s="20"/>
      <c r="AD130" s="20"/>
      <c r="AE130" s="20"/>
      <c r="AF130" s="20"/>
      <c r="AG130" s="20"/>
      <c r="AH130" s="20"/>
    </row>
    <row r="131" spans="1:34" ht="48">
      <c r="A131" s="144" t="s">
        <v>264</v>
      </c>
      <c r="B131" s="3" t="s">
        <v>464</v>
      </c>
      <c r="C131" s="190" t="s">
        <v>483</v>
      </c>
      <c r="D131" s="190" t="s">
        <v>190</v>
      </c>
      <c r="E131" s="27"/>
      <c r="F131" s="35"/>
      <c r="G131" s="20"/>
      <c r="H131" s="20"/>
      <c r="I131" s="20"/>
      <c r="J131" s="20"/>
      <c r="K131" s="20"/>
      <c r="L131" s="20"/>
      <c r="M131" s="20"/>
      <c r="N131" s="20"/>
      <c r="O131" s="20"/>
      <c r="P131" s="20"/>
      <c r="Q131" s="20"/>
      <c r="R131" s="20"/>
      <c r="S131" s="20"/>
      <c r="T131" s="20"/>
      <c r="U131" s="20"/>
      <c r="V131" s="20"/>
      <c r="W131" s="20"/>
      <c r="X131" s="20"/>
      <c r="Y131" s="20"/>
      <c r="Z131" s="20"/>
      <c r="AA131" s="20"/>
      <c r="AB131" s="20"/>
      <c r="AC131" s="20"/>
      <c r="AD131" s="20"/>
      <c r="AE131" s="20"/>
      <c r="AF131" s="20"/>
      <c r="AG131" s="20"/>
      <c r="AH131" s="20"/>
    </row>
    <row r="132" spans="1:34" ht="48">
      <c r="A132" s="144" t="s">
        <v>265</v>
      </c>
      <c r="B132" s="3" t="s">
        <v>465</v>
      </c>
      <c r="C132" s="190" t="s">
        <v>483</v>
      </c>
      <c r="D132" s="190" t="s">
        <v>190</v>
      </c>
      <c r="E132" s="27"/>
      <c r="F132" s="35"/>
      <c r="G132" s="20"/>
      <c r="H132" s="20"/>
      <c r="I132" s="20"/>
      <c r="J132" s="20"/>
      <c r="K132" s="20"/>
      <c r="L132" s="20"/>
      <c r="M132" s="20"/>
      <c r="N132" s="20"/>
      <c r="O132" s="20"/>
      <c r="P132" s="20"/>
      <c r="Q132" s="20"/>
      <c r="R132" s="20"/>
      <c r="S132" s="20"/>
      <c r="T132" s="20"/>
      <c r="U132" s="20"/>
      <c r="V132" s="20"/>
      <c r="W132" s="20"/>
      <c r="X132" s="20"/>
      <c r="Y132" s="20"/>
      <c r="Z132" s="20"/>
      <c r="AA132" s="20"/>
      <c r="AB132" s="20"/>
      <c r="AC132" s="20"/>
      <c r="AD132" s="20"/>
      <c r="AE132" s="20"/>
      <c r="AF132" s="20"/>
      <c r="AG132" s="20"/>
      <c r="AH132" s="20"/>
    </row>
    <row r="133" spans="1:34" ht="36">
      <c r="A133" s="144" t="s">
        <v>266</v>
      </c>
      <c r="B133" s="3" t="s">
        <v>443</v>
      </c>
      <c r="C133" s="190" t="s">
        <v>483</v>
      </c>
      <c r="D133" s="190" t="s">
        <v>190</v>
      </c>
      <c r="E133" s="27"/>
      <c r="F133" s="35"/>
      <c r="G133" s="20"/>
      <c r="H133" s="20"/>
      <c r="I133" s="20"/>
      <c r="J133" s="20"/>
      <c r="K133" s="20"/>
      <c r="L133" s="20"/>
      <c r="M133" s="20"/>
      <c r="N133" s="20"/>
      <c r="O133" s="20"/>
      <c r="P133" s="20"/>
      <c r="Q133" s="20"/>
      <c r="R133" s="20"/>
      <c r="S133" s="20"/>
      <c r="T133" s="20"/>
      <c r="U133" s="20"/>
      <c r="V133" s="20"/>
      <c r="W133" s="20"/>
      <c r="X133" s="20"/>
      <c r="Y133" s="20"/>
      <c r="Z133" s="20"/>
      <c r="AA133" s="20"/>
      <c r="AB133" s="20"/>
      <c r="AC133" s="20"/>
      <c r="AD133" s="20"/>
      <c r="AE133" s="20"/>
      <c r="AF133" s="20"/>
      <c r="AG133" s="20"/>
      <c r="AH133" s="20"/>
    </row>
    <row r="134" spans="1:34" ht="24">
      <c r="A134" s="144" t="s">
        <v>267</v>
      </c>
      <c r="B134" s="3" t="s">
        <v>377</v>
      </c>
      <c r="C134" s="190" t="s">
        <v>483</v>
      </c>
      <c r="D134" s="190" t="s">
        <v>190</v>
      </c>
      <c r="E134" s="27"/>
      <c r="F134" s="35"/>
      <c r="G134" s="20"/>
      <c r="H134" s="20"/>
      <c r="I134" s="20"/>
      <c r="J134" s="20"/>
      <c r="K134" s="20"/>
      <c r="L134" s="20"/>
      <c r="M134" s="20"/>
      <c r="N134" s="20"/>
      <c r="O134" s="20"/>
      <c r="P134" s="20"/>
      <c r="Q134" s="20"/>
      <c r="R134" s="20"/>
      <c r="S134" s="20"/>
      <c r="T134" s="20"/>
      <c r="U134" s="20"/>
      <c r="V134" s="20"/>
      <c r="W134" s="20"/>
      <c r="X134" s="20"/>
      <c r="Y134" s="20"/>
      <c r="Z134" s="20"/>
      <c r="AA134" s="20"/>
      <c r="AB134" s="20"/>
      <c r="AC134" s="20"/>
      <c r="AD134" s="20"/>
      <c r="AE134" s="20"/>
      <c r="AF134" s="20"/>
      <c r="AG134" s="20"/>
      <c r="AH134" s="20"/>
    </row>
    <row r="135" spans="1:34" ht="48">
      <c r="A135" s="144" t="s">
        <v>268</v>
      </c>
      <c r="B135" s="3" t="s">
        <v>466</v>
      </c>
      <c r="C135" s="190" t="s">
        <v>483</v>
      </c>
      <c r="D135" s="190" t="s">
        <v>190</v>
      </c>
      <c r="E135" s="27"/>
      <c r="F135" s="35"/>
      <c r="G135" s="20"/>
      <c r="H135" s="20"/>
      <c r="I135" s="20"/>
      <c r="J135" s="20"/>
      <c r="K135" s="20"/>
      <c r="L135" s="20"/>
      <c r="M135" s="20"/>
      <c r="N135" s="20"/>
      <c r="O135" s="20"/>
      <c r="P135" s="20"/>
      <c r="Q135" s="20"/>
      <c r="R135" s="20"/>
      <c r="S135" s="20"/>
      <c r="T135" s="20"/>
      <c r="U135" s="20"/>
      <c r="V135" s="20"/>
      <c r="W135" s="20"/>
      <c r="X135" s="20"/>
      <c r="Y135" s="20"/>
      <c r="Z135" s="20"/>
      <c r="AA135" s="20"/>
      <c r="AB135" s="20"/>
      <c r="AC135" s="20"/>
      <c r="AD135" s="20"/>
      <c r="AE135" s="20"/>
      <c r="AF135" s="20"/>
      <c r="AG135" s="20"/>
      <c r="AH135" s="20"/>
    </row>
    <row r="136" spans="1:34">
      <c r="A136" s="144" t="s">
        <v>269</v>
      </c>
      <c r="B136" s="3" t="s">
        <v>378</v>
      </c>
      <c r="C136" s="190" t="s">
        <v>483</v>
      </c>
      <c r="D136" s="190" t="s">
        <v>190</v>
      </c>
      <c r="E136" s="27"/>
      <c r="F136" s="35"/>
      <c r="G136" s="20"/>
      <c r="H136" s="20"/>
      <c r="I136" s="20"/>
      <c r="J136" s="20"/>
      <c r="K136" s="20"/>
      <c r="L136" s="20"/>
      <c r="M136" s="20"/>
      <c r="N136" s="20"/>
      <c r="O136" s="20"/>
      <c r="P136" s="20"/>
      <c r="Q136" s="20"/>
      <c r="R136" s="20"/>
      <c r="S136" s="20"/>
      <c r="T136" s="20"/>
      <c r="U136" s="20"/>
      <c r="V136" s="20"/>
      <c r="W136" s="20"/>
      <c r="X136" s="20"/>
      <c r="Y136" s="20"/>
      <c r="Z136" s="20"/>
      <c r="AA136" s="20"/>
      <c r="AB136" s="20"/>
      <c r="AC136" s="20"/>
      <c r="AD136" s="20"/>
      <c r="AE136" s="20"/>
      <c r="AF136" s="20"/>
      <c r="AG136" s="20"/>
      <c r="AH136" s="20"/>
    </row>
    <row r="137" spans="1:34" ht="36">
      <c r="A137" s="144" t="s">
        <v>270</v>
      </c>
      <c r="B137" s="3" t="s">
        <v>467</v>
      </c>
      <c r="C137" s="190" t="s">
        <v>483</v>
      </c>
      <c r="D137" s="190" t="s">
        <v>190</v>
      </c>
      <c r="E137" s="27"/>
      <c r="F137" s="35"/>
      <c r="G137" s="20"/>
      <c r="H137" s="20"/>
      <c r="I137" s="20"/>
      <c r="J137" s="20"/>
      <c r="K137" s="20"/>
      <c r="L137" s="20"/>
      <c r="M137" s="20"/>
      <c r="N137" s="20"/>
      <c r="O137" s="20"/>
      <c r="P137" s="20"/>
      <c r="Q137" s="20"/>
      <c r="R137" s="20"/>
      <c r="S137" s="20"/>
      <c r="T137" s="20"/>
      <c r="U137" s="20"/>
      <c r="V137" s="20"/>
      <c r="W137" s="20"/>
      <c r="X137" s="20"/>
      <c r="Y137" s="20"/>
      <c r="Z137" s="20"/>
      <c r="AA137" s="20"/>
      <c r="AB137" s="20"/>
      <c r="AC137" s="20"/>
      <c r="AD137" s="20"/>
      <c r="AE137" s="20"/>
      <c r="AF137" s="20"/>
      <c r="AG137" s="20"/>
      <c r="AH137" s="20"/>
    </row>
    <row r="138" spans="1:34" ht="36">
      <c r="A138" s="144" t="s">
        <v>271</v>
      </c>
      <c r="B138" s="3" t="s">
        <v>379</v>
      </c>
      <c r="C138" s="190" t="s">
        <v>483</v>
      </c>
      <c r="D138" s="190" t="s">
        <v>190</v>
      </c>
      <c r="E138" s="27"/>
      <c r="F138" s="35"/>
      <c r="G138" s="20"/>
      <c r="H138" s="20"/>
      <c r="I138" s="20"/>
      <c r="J138" s="20"/>
      <c r="K138" s="20"/>
      <c r="L138" s="20"/>
      <c r="M138" s="20"/>
      <c r="N138" s="20"/>
      <c r="O138" s="20"/>
      <c r="P138" s="20"/>
      <c r="Q138" s="20"/>
      <c r="R138" s="20"/>
      <c r="S138" s="20"/>
      <c r="T138" s="20"/>
      <c r="U138" s="20"/>
      <c r="V138" s="20"/>
      <c r="W138" s="20"/>
      <c r="X138" s="20"/>
      <c r="Y138" s="20"/>
      <c r="Z138" s="20"/>
      <c r="AA138" s="20"/>
      <c r="AB138" s="20"/>
      <c r="AC138" s="20"/>
      <c r="AD138" s="20"/>
      <c r="AE138" s="20"/>
      <c r="AF138" s="20"/>
      <c r="AG138" s="20"/>
      <c r="AH138" s="20"/>
    </row>
    <row r="139" spans="1:34" ht="36">
      <c r="A139" s="144" t="s">
        <v>290</v>
      </c>
      <c r="B139" s="3" t="s">
        <v>380</v>
      </c>
      <c r="C139" s="190" t="s">
        <v>483</v>
      </c>
      <c r="D139" s="190" t="s">
        <v>190</v>
      </c>
      <c r="E139" s="27"/>
      <c r="F139" s="35"/>
      <c r="G139" s="20"/>
      <c r="H139" s="20"/>
      <c r="I139" s="20"/>
      <c r="J139" s="20"/>
      <c r="K139" s="20"/>
      <c r="L139" s="20"/>
      <c r="M139" s="20"/>
      <c r="N139" s="20"/>
      <c r="O139" s="20"/>
      <c r="P139" s="20"/>
      <c r="Q139" s="20"/>
      <c r="R139" s="20"/>
      <c r="S139" s="20"/>
      <c r="T139" s="20"/>
      <c r="U139" s="20"/>
      <c r="V139" s="20"/>
      <c r="W139" s="20"/>
      <c r="X139" s="20"/>
      <c r="Y139" s="20"/>
      <c r="Z139" s="20"/>
      <c r="AA139" s="20"/>
      <c r="AB139" s="20"/>
      <c r="AC139" s="20"/>
      <c r="AD139" s="20"/>
      <c r="AE139" s="20"/>
      <c r="AF139" s="20"/>
      <c r="AG139" s="20"/>
      <c r="AH139" s="20"/>
    </row>
    <row r="140" spans="1:34" ht="36">
      <c r="A140" s="144" t="s">
        <v>291</v>
      </c>
      <c r="B140" s="3" t="s">
        <v>380</v>
      </c>
      <c r="C140" s="190" t="s">
        <v>483</v>
      </c>
      <c r="D140" s="190" t="s">
        <v>190</v>
      </c>
      <c r="E140" s="27"/>
      <c r="F140" s="76"/>
      <c r="G140" s="20"/>
      <c r="H140" s="20"/>
      <c r="I140" s="20"/>
      <c r="J140" s="20"/>
      <c r="K140" s="20"/>
      <c r="L140" s="20"/>
      <c r="M140" s="20"/>
      <c r="N140" s="20"/>
      <c r="O140" s="20"/>
      <c r="P140" s="20"/>
      <c r="Q140" s="20"/>
      <c r="R140" s="20"/>
      <c r="S140" s="20"/>
      <c r="T140" s="20"/>
      <c r="U140" s="20"/>
      <c r="V140" s="20"/>
      <c r="W140" s="20"/>
      <c r="X140" s="20"/>
      <c r="Y140" s="20"/>
      <c r="Z140" s="20"/>
      <c r="AA140" s="20"/>
      <c r="AB140" s="20"/>
      <c r="AC140" s="20"/>
      <c r="AD140" s="20"/>
      <c r="AE140" s="20"/>
      <c r="AF140" s="20"/>
      <c r="AG140" s="20"/>
      <c r="AH140" s="20"/>
    </row>
    <row r="141" spans="1:34">
      <c r="A141" s="248" t="s">
        <v>160</v>
      </c>
      <c r="B141" s="249"/>
      <c r="C141" s="249"/>
      <c r="D141" s="249"/>
      <c r="E141" s="249"/>
      <c r="F141" s="250"/>
      <c r="G141" s="20"/>
      <c r="H141" s="20"/>
      <c r="I141" s="20"/>
      <c r="J141" s="20"/>
      <c r="K141" s="20"/>
      <c r="L141" s="20"/>
      <c r="M141" s="20"/>
      <c r="N141" s="20"/>
      <c r="O141" s="20"/>
      <c r="P141" s="20"/>
      <c r="Q141" s="20"/>
      <c r="R141" s="20"/>
      <c r="S141" s="20"/>
      <c r="T141" s="20"/>
      <c r="U141" s="20"/>
      <c r="V141" s="20"/>
      <c r="W141" s="20"/>
      <c r="X141" s="20"/>
      <c r="Y141" s="20"/>
      <c r="Z141" s="20"/>
      <c r="AA141" s="20"/>
      <c r="AB141" s="20"/>
      <c r="AC141" s="20"/>
      <c r="AD141" s="20"/>
      <c r="AE141" s="20"/>
      <c r="AF141" s="20"/>
      <c r="AG141" s="20"/>
      <c r="AH141" s="20"/>
    </row>
    <row r="142" spans="1:34" ht="72">
      <c r="A142" s="144" t="s">
        <v>52</v>
      </c>
      <c r="B142" s="3" t="s">
        <v>468</v>
      </c>
      <c r="C142" s="190" t="s">
        <v>483</v>
      </c>
      <c r="D142" s="190" t="s">
        <v>190</v>
      </c>
      <c r="E142" s="27"/>
      <c r="F142" s="115"/>
      <c r="G142" s="20"/>
      <c r="H142" s="20"/>
      <c r="I142" s="20"/>
      <c r="J142" s="20"/>
      <c r="K142" s="20"/>
      <c r="L142" s="20"/>
      <c r="M142" s="20"/>
      <c r="N142" s="20"/>
      <c r="O142" s="20"/>
      <c r="P142" s="20"/>
      <c r="Q142" s="20"/>
      <c r="R142" s="20"/>
      <c r="S142" s="20"/>
      <c r="T142" s="20"/>
      <c r="U142" s="20"/>
      <c r="V142" s="20"/>
      <c r="W142" s="20"/>
      <c r="X142" s="20"/>
      <c r="Y142" s="20"/>
      <c r="Z142" s="20"/>
      <c r="AA142" s="20"/>
      <c r="AB142" s="20"/>
      <c r="AC142" s="20"/>
      <c r="AD142" s="20"/>
      <c r="AE142" s="20"/>
      <c r="AF142" s="20"/>
      <c r="AG142" s="20"/>
      <c r="AH142" s="20"/>
    </row>
    <row r="143" spans="1:34" ht="84">
      <c r="A143" s="144" t="s">
        <v>53</v>
      </c>
      <c r="B143" s="3" t="s">
        <v>381</v>
      </c>
      <c r="C143" s="190" t="s">
        <v>483</v>
      </c>
      <c r="D143" s="190" t="s">
        <v>190</v>
      </c>
      <c r="E143" s="27"/>
      <c r="F143" s="35"/>
      <c r="G143" s="20"/>
      <c r="H143" s="20"/>
      <c r="I143" s="20"/>
      <c r="J143" s="20"/>
      <c r="K143" s="20"/>
      <c r="L143" s="20"/>
      <c r="M143" s="20"/>
      <c r="N143" s="20"/>
      <c r="O143" s="20"/>
      <c r="P143" s="20"/>
      <c r="Q143" s="20"/>
      <c r="R143" s="20"/>
      <c r="S143" s="20"/>
      <c r="T143" s="20"/>
      <c r="U143" s="20"/>
      <c r="V143" s="20"/>
      <c r="W143" s="20"/>
      <c r="X143" s="20"/>
      <c r="Y143" s="20"/>
      <c r="Z143" s="20"/>
      <c r="AA143" s="20"/>
      <c r="AB143" s="20"/>
      <c r="AC143" s="20"/>
      <c r="AD143" s="20"/>
      <c r="AE143" s="20"/>
      <c r="AF143" s="20"/>
      <c r="AG143" s="20"/>
      <c r="AH143" s="20"/>
    </row>
    <row r="144" spans="1:34" ht="36">
      <c r="A144" s="144" t="s">
        <v>54</v>
      </c>
      <c r="B144" s="3" t="s">
        <v>382</v>
      </c>
      <c r="C144" s="190" t="s">
        <v>483</v>
      </c>
      <c r="D144" s="190" t="s">
        <v>190</v>
      </c>
      <c r="E144" s="27"/>
      <c r="F144" s="35"/>
      <c r="G144" s="20"/>
      <c r="H144" s="20"/>
      <c r="I144" s="20"/>
      <c r="J144" s="20"/>
      <c r="K144" s="20"/>
      <c r="L144" s="20"/>
      <c r="M144" s="20"/>
      <c r="N144" s="20"/>
      <c r="O144" s="20"/>
      <c r="P144" s="20"/>
      <c r="Q144" s="20"/>
      <c r="R144" s="20"/>
      <c r="S144" s="20"/>
      <c r="T144" s="20"/>
      <c r="U144" s="20"/>
      <c r="V144" s="20"/>
      <c r="W144" s="20"/>
      <c r="X144" s="20"/>
      <c r="Y144" s="20"/>
      <c r="Z144" s="20"/>
      <c r="AA144" s="20"/>
      <c r="AB144" s="20"/>
      <c r="AC144" s="20"/>
      <c r="AD144" s="20"/>
      <c r="AE144" s="20"/>
      <c r="AF144" s="20"/>
      <c r="AG144" s="20"/>
      <c r="AH144" s="20"/>
    </row>
    <row r="145" spans="1:34" ht="36">
      <c r="A145" s="144" t="s">
        <v>55</v>
      </c>
      <c r="B145" s="3" t="s">
        <v>383</v>
      </c>
      <c r="C145" s="190" t="s">
        <v>483</v>
      </c>
      <c r="D145" s="190" t="s">
        <v>190</v>
      </c>
      <c r="E145" s="27"/>
      <c r="F145" s="35"/>
      <c r="G145" s="20"/>
      <c r="H145" s="20"/>
      <c r="I145" s="20"/>
      <c r="J145" s="20"/>
      <c r="K145" s="20"/>
      <c r="L145" s="20"/>
      <c r="M145" s="20"/>
      <c r="N145" s="20"/>
      <c r="O145" s="20"/>
      <c r="P145" s="20"/>
      <c r="Q145" s="20"/>
      <c r="R145" s="20"/>
      <c r="S145" s="20"/>
      <c r="T145" s="20"/>
      <c r="U145" s="20"/>
      <c r="V145" s="20"/>
      <c r="W145" s="20"/>
      <c r="X145" s="20"/>
      <c r="Y145" s="20"/>
      <c r="Z145" s="20"/>
      <c r="AA145" s="20"/>
      <c r="AB145" s="20"/>
      <c r="AC145" s="20"/>
      <c r="AD145" s="20"/>
      <c r="AE145" s="20"/>
      <c r="AF145" s="20"/>
      <c r="AG145" s="20"/>
      <c r="AH145" s="20"/>
    </row>
    <row r="146" spans="1:34" ht="72">
      <c r="A146" s="144" t="s">
        <v>56</v>
      </c>
      <c r="B146" s="3" t="s">
        <v>384</v>
      </c>
      <c r="C146" s="190" t="s">
        <v>483</v>
      </c>
      <c r="D146" s="190" t="s">
        <v>190</v>
      </c>
      <c r="E146" s="27"/>
      <c r="F146" s="21"/>
      <c r="G146" s="20"/>
      <c r="H146" s="20"/>
      <c r="I146" s="20"/>
      <c r="J146" s="20"/>
      <c r="K146" s="20"/>
      <c r="L146" s="20"/>
      <c r="M146" s="20"/>
      <c r="N146" s="20"/>
      <c r="O146" s="20"/>
      <c r="P146" s="20"/>
      <c r="Q146" s="20"/>
      <c r="R146" s="20"/>
      <c r="S146" s="20"/>
      <c r="T146" s="20"/>
      <c r="U146" s="20"/>
      <c r="V146" s="20"/>
      <c r="W146" s="20"/>
      <c r="X146" s="20"/>
      <c r="Y146" s="20"/>
      <c r="Z146" s="20"/>
      <c r="AA146" s="20"/>
      <c r="AB146" s="20"/>
      <c r="AC146" s="20"/>
      <c r="AD146" s="20"/>
      <c r="AE146" s="20"/>
      <c r="AF146" s="20"/>
      <c r="AG146" s="20"/>
      <c r="AH146" s="20"/>
    </row>
    <row r="147" spans="1:34" ht="84">
      <c r="A147" s="144" t="s">
        <v>57</v>
      </c>
      <c r="B147" s="3" t="s">
        <v>385</v>
      </c>
      <c r="C147" s="190" t="s">
        <v>483</v>
      </c>
      <c r="D147" s="190" t="s">
        <v>190</v>
      </c>
      <c r="E147" s="27"/>
      <c r="F147" s="35"/>
      <c r="G147" s="20"/>
      <c r="H147" s="20"/>
      <c r="I147" s="20"/>
      <c r="J147" s="20"/>
      <c r="K147" s="20"/>
      <c r="L147" s="20"/>
      <c r="M147" s="20"/>
      <c r="N147" s="20"/>
      <c r="O147" s="20"/>
      <c r="P147" s="20"/>
      <c r="Q147" s="20"/>
      <c r="R147" s="20"/>
      <c r="S147" s="20"/>
      <c r="T147" s="20"/>
      <c r="U147" s="20"/>
      <c r="V147" s="20"/>
      <c r="W147" s="20"/>
      <c r="X147" s="20"/>
      <c r="Y147" s="20"/>
      <c r="Z147" s="20"/>
      <c r="AA147" s="20"/>
      <c r="AB147" s="20"/>
      <c r="AC147" s="20"/>
      <c r="AD147" s="20"/>
      <c r="AE147" s="20"/>
      <c r="AF147" s="20"/>
      <c r="AG147" s="20"/>
      <c r="AH147" s="20"/>
    </row>
    <row r="148" spans="1:34">
      <c r="A148" s="248" t="s">
        <v>58</v>
      </c>
      <c r="B148" s="249"/>
      <c r="C148" s="249"/>
      <c r="D148" s="249"/>
      <c r="E148" s="249"/>
      <c r="F148" s="250"/>
      <c r="G148" s="20"/>
      <c r="H148" s="20"/>
      <c r="I148" s="20"/>
      <c r="J148" s="20"/>
      <c r="K148" s="20"/>
      <c r="L148" s="20"/>
      <c r="M148" s="20"/>
      <c r="N148" s="20"/>
      <c r="O148" s="20"/>
      <c r="P148" s="20"/>
      <c r="Q148" s="20"/>
      <c r="R148" s="20"/>
      <c r="S148" s="20"/>
      <c r="T148" s="20"/>
      <c r="U148" s="20"/>
      <c r="V148" s="20"/>
      <c r="W148" s="20"/>
      <c r="X148" s="20"/>
      <c r="Y148" s="20"/>
      <c r="Z148" s="20"/>
      <c r="AA148" s="20"/>
      <c r="AB148" s="20"/>
      <c r="AC148" s="20"/>
      <c r="AD148" s="20"/>
      <c r="AE148" s="20"/>
      <c r="AF148" s="20"/>
      <c r="AG148" s="20"/>
      <c r="AH148" s="20"/>
    </row>
    <row r="149" spans="1:34" ht="24">
      <c r="A149" s="144" t="s">
        <v>59</v>
      </c>
      <c r="B149" s="3" t="s">
        <v>62</v>
      </c>
      <c r="C149" s="100"/>
      <c r="D149" s="29"/>
      <c r="E149" s="29"/>
      <c r="F149" s="67"/>
      <c r="G149" s="20"/>
      <c r="H149" s="20"/>
      <c r="I149" s="20"/>
      <c r="J149" s="20"/>
      <c r="K149" s="20"/>
      <c r="L149" s="20"/>
      <c r="M149" s="20"/>
      <c r="N149" s="20"/>
      <c r="O149" s="20"/>
      <c r="P149" s="20"/>
      <c r="Q149" s="20"/>
      <c r="R149" s="20"/>
      <c r="S149" s="20"/>
      <c r="T149" s="20"/>
      <c r="U149" s="20"/>
      <c r="V149" s="20"/>
      <c r="W149" s="20"/>
      <c r="X149" s="20"/>
      <c r="Y149" s="20"/>
      <c r="Z149" s="20"/>
      <c r="AA149" s="20"/>
      <c r="AB149" s="20"/>
      <c r="AC149" s="20"/>
      <c r="AD149" s="20"/>
      <c r="AE149" s="20"/>
      <c r="AF149" s="20"/>
      <c r="AG149" s="20"/>
      <c r="AH149" s="20"/>
    </row>
    <row r="150" spans="1:34" ht="36">
      <c r="A150" s="144" t="s">
        <v>60</v>
      </c>
      <c r="B150" s="7" t="s">
        <v>386</v>
      </c>
      <c r="C150" s="190" t="s">
        <v>483</v>
      </c>
      <c r="D150" s="190" t="s">
        <v>190</v>
      </c>
      <c r="E150" s="27"/>
      <c r="F150" s="35"/>
      <c r="G150" s="20"/>
      <c r="H150" s="20"/>
      <c r="I150" s="20"/>
      <c r="J150" s="20"/>
      <c r="K150" s="20"/>
      <c r="L150" s="20"/>
      <c r="M150" s="20"/>
      <c r="N150" s="20"/>
      <c r="O150" s="20"/>
      <c r="P150" s="20"/>
      <c r="Q150" s="20"/>
      <c r="R150" s="20"/>
      <c r="S150" s="20"/>
      <c r="T150" s="20"/>
      <c r="U150" s="20"/>
      <c r="V150" s="20"/>
      <c r="W150" s="20"/>
      <c r="X150" s="20"/>
      <c r="Y150" s="20"/>
      <c r="Z150" s="20"/>
      <c r="AA150" s="20"/>
      <c r="AB150" s="20"/>
      <c r="AC150" s="20"/>
      <c r="AD150" s="20"/>
      <c r="AE150" s="20"/>
      <c r="AF150" s="20"/>
      <c r="AG150" s="20"/>
      <c r="AH150" s="20"/>
    </row>
    <row r="151" spans="1:34" ht="24">
      <c r="A151" s="144" t="s">
        <v>61</v>
      </c>
      <c r="B151" s="3" t="s">
        <v>387</v>
      </c>
      <c r="C151" s="190" t="s">
        <v>483</v>
      </c>
      <c r="D151" s="190" t="s">
        <v>190</v>
      </c>
      <c r="E151" s="27"/>
      <c r="F151" s="35"/>
      <c r="G151" s="20"/>
      <c r="H151" s="20"/>
      <c r="I151" s="20"/>
      <c r="J151" s="20"/>
      <c r="K151" s="20"/>
      <c r="L151" s="20"/>
      <c r="M151" s="20"/>
      <c r="N151" s="20"/>
      <c r="O151" s="20"/>
      <c r="P151" s="20"/>
      <c r="Q151" s="20"/>
      <c r="R151" s="20"/>
      <c r="S151" s="20"/>
      <c r="T151" s="20"/>
      <c r="U151" s="20"/>
      <c r="V151" s="20"/>
      <c r="W151" s="20"/>
      <c r="X151" s="20"/>
      <c r="Y151" s="20"/>
      <c r="Z151" s="20"/>
      <c r="AA151" s="20"/>
      <c r="AB151" s="20"/>
      <c r="AC151" s="20"/>
      <c r="AD151" s="20"/>
      <c r="AE151" s="20"/>
      <c r="AF151" s="20"/>
      <c r="AG151" s="20"/>
      <c r="AH151" s="20"/>
    </row>
    <row r="152" spans="1:34">
      <c r="A152" s="248" t="s">
        <v>509</v>
      </c>
      <c r="B152" s="249"/>
      <c r="C152" s="249"/>
      <c r="D152" s="249"/>
      <c r="E152" s="249"/>
      <c r="F152" s="250"/>
      <c r="G152" s="20"/>
      <c r="H152" s="20"/>
      <c r="I152" s="20"/>
      <c r="J152" s="20"/>
      <c r="K152" s="20"/>
      <c r="L152" s="20"/>
      <c r="M152" s="20"/>
      <c r="N152" s="20"/>
      <c r="O152" s="20"/>
      <c r="P152" s="20"/>
      <c r="Q152" s="20"/>
      <c r="R152" s="20"/>
      <c r="S152" s="20"/>
      <c r="T152" s="20"/>
      <c r="U152" s="20"/>
      <c r="V152" s="20"/>
      <c r="W152" s="20"/>
      <c r="X152" s="20"/>
      <c r="Y152" s="20"/>
      <c r="Z152" s="20"/>
      <c r="AA152" s="20"/>
      <c r="AB152" s="20"/>
      <c r="AC152" s="20"/>
      <c r="AD152" s="20"/>
      <c r="AE152" s="20"/>
      <c r="AF152" s="20"/>
      <c r="AG152" s="20"/>
      <c r="AH152" s="20"/>
    </row>
    <row r="153" spans="1:34" ht="84">
      <c r="A153" s="144" t="s">
        <v>63</v>
      </c>
      <c r="B153" s="3" t="s">
        <v>440</v>
      </c>
      <c r="C153" s="190" t="s">
        <v>484</v>
      </c>
      <c r="D153" s="11">
        <v>1</v>
      </c>
      <c r="E153" s="5"/>
      <c r="F153" s="124"/>
      <c r="G153" s="20"/>
      <c r="H153" s="20"/>
      <c r="I153" s="20"/>
      <c r="J153" s="20"/>
      <c r="K153" s="20"/>
      <c r="L153" s="20"/>
      <c r="M153" s="20"/>
      <c r="N153" s="20"/>
      <c r="O153" s="20"/>
      <c r="P153" s="20"/>
      <c r="Q153" s="20"/>
      <c r="R153" s="20"/>
      <c r="S153" s="20"/>
      <c r="T153" s="20"/>
      <c r="U153" s="20"/>
      <c r="V153" s="20"/>
      <c r="W153" s="20"/>
      <c r="X153" s="20"/>
      <c r="Y153" s="20"/>
      <c r="Z153" s="20"/>
      <c r="AA153" s="20"/>
      <c r="AB153" s="20"/>
      <c r="AC153" s="20"/>
      <c r="AD153" s="20"/>
      <c r="AE153" s="20"/>
      <c r="AF153" s="20"/>
      <c r="AG153" s="20"/>
      <c r="AH153" s="20"/>
    </row>
    <row r="154" spans="1:34">
      <c r="A154" s="145" t="s">
        <v>180</v>
      </c>
      <c r="B154" s="94"/>
      <c r="C154" s="95"/>
      <c r="D154" s="24">
        <f>SUM(D153)</f>
        <v>1</v>
      </c>
      <c r="E154" s="5"/>
      <c r="F154" s="35"/>
      <c r="G154" s="20"/>
      <c r="H154" s="20"/>
      <c r="I154" s="20"/>
      <c r="J154" s="20"/>
      <c r="K154" s="20"/>
      <c r="L154" s="20"/>
      <c r="M154" s="20"/>
      <c r="N154" s="20"/>
      <c r="O154" s="20"/>
      <c r="P154" s="20"/>
      <c r="Q154" s="20"/>
      <c r="R154" s="20"/>
      <c r="S154" s="20"/>
      <c r="T154" s="20"/>
      <c r="U154" s="20"/>
      <c r="V154" s="20"/>
      <c r="W154" s="20"/>
      <c r="X154" s="20"/>
      <c r="Y154" s="20"/>
      <c r="Z154" s="20"/>
      <c r="AA154" s="20"/>
      <c r="AB154" s="20"/>
      <c r="AC154" s="20"/>
      <c r="AD154" s="20"/>
      <c r="AE154" s="20"/>
      <c r="AF154" s="20"/>
      <c r="AG154" s="20"/>
      <c r="AH154" s="20"/>
    </row>
    <row r="155" spans="1:34">
      <c r="A155" s="248" t="s">
        <v>510</v>
      </c>
      <c r="B155" s="249"/>
      <c r="C155" s="249"/>
      <c r="D155" s="249"/>
      <c r="E155" s="249"/>
      <c r="F155" s="250"/>
      <c r="G155" s="20"/>
      <c r="H155" s="20"/>
      <c r="I155" s="20"/>
      <c r="J155" s="20"/>
      <c r="K155" s="20"/>
      <c r="L155" s="20"/>
      <c r="M155" s="20"/>
      <c r="N155" s="20"/>
      <c r="O155" s="20"/>
      <c r="P155" s="20"/>
      <c r="Q155" s="20"/>
      <c r="R155" s="20"/>
      <c r="S155" s="20"/>
      <c r="T155" s="20"/>
      <c r="U155" s="20"/>
      <c r="V155" s="20"/>
      <c r="W155" s="20"/>
      <c r="X155" s="20"/>
      <c r="Y155" s="20"/>
      <c r="Z155" s="20"/>
      <c r="AA155" s="20"/>
      <c r="AB155" s="20"/>
      <c r="AC155" s="20"/>
      <c r="AD155" s="20"/>
      <c r="AE155" s="20"/>
      <c r="AF155" s="20"/>
      <c r="AG155" s="20"/>
      <c r="AH155" s="20"/>
    </row>
    <row r="156" spans="1:34" ht="48">
      <c r="A156" s="141">
        <v>11.1</v>
      </c>
      <c r="B156" s="36" t="s">
        <v>469</v>
      </c>
      <c r="C156" s="190" t="s">
        <v>484</v>
      </c>
      <c r="D156" s="11">
        <v>0.5</v>
      </c>
      <c r="E156" s="5"/>
      <c r="F156" s="90"/>
      <c r="G156" s="20"/>
      <c r="H156" s="20"/>
      <c r="I156" s="20"/>
      <c r="J156" s="20"/>
      <c r="K156" s="20"/>
      <c r="L156" s="20"/>
      <c r="M156" s="20"/>
      <c r="N156" s="20"/>
      <c r="O156" s="20"/>
      <c r="P156" s="20"/>
      <c r="Q156" s="20"/>
      <c r="R156" s="20"/>
      <c r="S156" s="20"/>
      <c r="T156" s="20"/>
      <c r="U156" s="20"/>
      <c r="V156" s="20"/>
      <c r="W156" s="20"/>
      <c r="X156" s="20"/>
      <c r="Y156" s="20"/>
      <c r="Z156" s="20"/>
      <c r="AA156" s="20"/>
      <c r="AB156" s="20"/>
      <c r="AC156" s="20"/>
      <c r="AD156" s="20"/>
      <c r="AE156" s="20"/>
      <c r="AF156" s="20"/>
      <c r="AG156" s="20"/>
      <c r="AH156" s="20"/>
    </row>
    <row r="157" spans="1:34" ht="360">
      <c r="A157" s="141">
        <v>11.2</v>
      </c>
      <c r="B157" s="3" t="s">
        <v>470</v>
      </c>
      <c r="C157" s="190" t="s">
        <v>484</v>
      </c>
      <c r="D157" s="11">
        <v>0.5</v>
      </c>
      <c r="E157" s="5"/>
      <c r="F157" s="73"/>
      <c r="G157" s="20"/>
      <c r="H157" s="20"/>
      <c r="I157" s="20"/>
      <c r="J157" s="20"/>
      <c r="K157" s="20"/>
      <c r="L157" s="20"/>
      <c r="M157" s="20"/>
      <c r="N157" s="20"/>
      <c r="O157" s="20"/>
      <c r="P157" s="20"/>
      <c r="Q157" s="20"/>
      <c r="R157" s="20"/>
      <c r="S157" s="20"/>
      <c r="T157" s="20"/>
      <c r="U157" s="20"/>
      <c r="V157" s="20"/>
      <c r="W157" s="20"/>
      <c r="X157" s="20"/>
      <c r="Y157" s="20"/>
      <c r="Z157" s="20"/>
      <c r="AA157" s="20"/>
      <c r="AB157" s="20"/>
      <c r="AC157" s="20"/>
      <c r="AD157" s="20"/>
      <c r="AE157" s="20"/>
      <c r="AF157" s="20"/>
      <c r="AG157" s="20"/>
      <c r="AH157" s="20"/>
    </row>
    <row r="158" spans="1:34" ht="60">
      <c r="A158" s="141">
        <v>11.3</v>
      </c>
      <c r="B158" s="15" t="s">
        <v>388</v>
      </c>
      <c r="C158" s="190" t="s">
        <v>483</v>
      </c>
      <c r="D158" s="190" t="s">
        <v>190</v>
      </c>
      <c r="E158" s="27"/>
      <c r="F158" s="35"/>
      <c r="G158" s="20"/>
      <c r="H158" s="20"/>
      <c r="I158" s="20"/>
      <c r="J158" s="20"/>
      <c r="K158" s="20"/>
      <c r="L158" s="20"/>
      <c r="M158" s="20"/>
      <c r="N158" s="20"/>
      <c r="O158" s="20"/>
      <c r="P158" s="20"/>
      <c r="Q158" s="20"/>
      <c r="R158" s="20"/>
      <c r="S158" s="20"/>
      <c r="T158" s="20"/>
      <c r="U158" s="20"/>
      <c r="V158" s="20"/>
      <c r="W158" s="20"/>
      <c r="X158" s="20"/>
      <c r="Y158" s="20"/>
      <c r="Z158" s="20"/>
      <c r="AA158" s="20"/>
      <c r="AB158" s="20"/>
      <c r="AC158" s="20"/>
      <c r="AD158" s="20"/>
      <c r="AE158" s="20"/>
      <c r="AF158" s="20"/>
      <c r="AG158" s="20"/>
      <c r="AH158" s="20"/>
    </row>
    <row r="159" spans="1:34" ht="36">
      <c r="A159" s="141">
        <v>11.4</v>
      </c>
      <c r="B159" s="3" t="s">
        <v>389</v>
      </c>
      <c r="C159" s="190" t="s">
        <v>483</v>
      </c>
      <c r="D159" s="190" t="s">
        <v>190</v>
      </c>
      <c r="E159" s="27"/>
      <c r="F159" s="35"/>
      <c r="G159" s="20"/>
      <c r="H159" s="20"/>
      <c r="I159" s="20"/>
      <c r="J159" s="20"/>
      <c r="K159" s="20"/>
      <c r="L159" s="20"/>
      <c r="M159" s="20"/>
      <c r="N159" s="20"/>
      <c r="O159" s="20"/>
      <c r="P159" s="20"/>
      <c r="Q159" s="20"/>
      <c r="R159" s="20"/>
      <c r="S159" s="20"/>
      <c r="T159" s="20"/>
      <c r="U159" s="20"/>
      <c r="V159" s="20"/>
      <c r="W159" s="20"/>
      <c r="X159" s="20"/>
      <c r="Y159" s="20"/>
      <c r="Z159" s="20"/>
      <c r="AA159" s="20"/>
      <c r="AB159" s="20"/>
      <c r="AC159" s="20"/>
      <c r="AD159" s="20"/>
      <c r="AE159" s="20"/>
      <c r="AF159" s="20"/>
      <c r="AG159" s="20"/>
      <c r="AH159" s="20"/>
    </row>
    <row r="160" spans="1:34" ht="36">
      <c r="A160" s="141">
        <v>11.5</v>
      </c>
      <c r="B160" s="40" t="s">
        <v>471</v>
      </c>
      <c r="C160" s="190" t="s">
        <v>483</v>
      </c>
      <c r="D160" s="190" t="s">
        <v>190</v>
      </c>
      <c r="E160" s="27"/>
      <c r="F160" s="2"/>
      <c r="G160" s="20"/>
      <c r="H160" s="20"/>
      <c r="I160" s="20"/>
      <c r="J160" s="20"/>
      <c r="K160" s="20"/>
      <c r="L160" s="20"/>
      <c r="M160" s="20"/>
      <c r="N160" s="20"/>
      <c r="O160" s="20"/>
      <c r="P160" s="20"/>
      <c r="Q160" s="20"/>
      <c r="R160" s="20"/>
      <c r="S160" s="20"/>
      <c r="T160" s="20"/>
      <c r="U160" s="20"/>
      <c r="V160" s="20"/>
      <c r="W160" s="20"/>
      <c r="X160" s="20"/>
      <c r="Y160" s="20"/>
      <c r="Z160" s="20"/>
      <c r="AA160" s="20"/>
      <c r="AB160" s="20"/>
      <c r="AC160" s="20"/>
      <c r="AD160" s="20"/>
      <c r="AE160" s="20"/>
      <c r="AF160" s="20"/>
      <c r="AG160" s="20"/>
      <c r="AH160" s="20"/>
    </row>
    <row r="161" spans="1:34">
      <c r="A161" s="145" t="s">
        <v>180</v>
      </c>
      <c r="B161" s="94"/>
      <c r="C161" s="95"/>
      <c r="D161" s="24">
        <f>SUM(D156:D159)</f>
        <v>1</v>
      </c>
      <c r="E161" s="5"/>
      <c r="F161" s="35"/>
      <c r="G161" s="20"/>
      <c r="H161" s="20"/>
      <c r="I161" s="20"/>
      <c r="J161" s="20"/>
      <c r="K161" s="20"/>
      <c r="L161" s="20"/>
      <c r="M161" s="20"/>
      <c r="N161" s="20"/>
      <c r="O161" s="20"/>
      <c r="P161" s="20"/>
      <c r="Q161" s="20"/>
      <c r="R161" s="20"/>
      <c r="S161" s="20"/>
      <c r="T161" s="20"/>
      <c r="U161" s="20"/>
      <c r="V161" s="20"/>
      <c r="W161" s="20"/>
      <c r="X161" s="20"/>
      <c r="Y161" s="20"/>
      <c r="Z161" s="20"/>
      <c r="AA161" s="20"/>
      <c r="AB161" s="20"/>
      <c r="AC161" s="20"/>
      <c r="AD161" s="20"/>
      <c r="AE161" s="20"/>
      <c r="AF161" s="20"/>
      <c r="AG161" s="20"/>
      <c r="AH161" s="20"/>
    </row>
    <row r="162" spans="1:34">
      <c r="A162" s="248" t="s">
        <v>508</v>
      </c>
      <c r="B162" s="249"/>
      <c r="C162" s="249"/>
      <c r="D162" s="249"/>
      <c r="E162" s="249"/>
      <c r="F162" s="250"/>
      <c r="G162" s="20"/>
      <c r="H162" s="20"/>
      <c r="I162" s="20"/>
      <c r="J162" s="20"/>
      <c r="K162" s="20"/>
      <c r="L162" s="20"/>
      <c r="M162" s="20"/>
      <c r="N162" s="20"/>
      <c r="O162" s="20"/>
      <c r="P162" s="20"/>
      <c r="Q162" s="20"/>
      <c r="R162" s="20"/>
      <c r="S162" s="20"/>
      <c r="T162" s="20"/>
      <c r="U162" s="20"/>
      <c r="V162" s="20"/>
      <c r="W162" s="20"/>
      <c r="X162" s="20"/>
      <c r="Y162" s="20"/>
      <c r="Z162" s="20"/>
      <c r="AA162" s="20"/>
      <c r="AB162" s="20"/>
      <c r="AC162" s="20"/>
      <c r="AD162" s="20"/>
      <c r="AE162" s="20"/>
      <c r="AF162" s="20"/>
      <c r="AG162" s="20"/>
      <c r="AH162" s="20"/>
    </row>
    <row r="163" spans="1:34" ht="348">
      <c r="A163" s="144" t="s">
        <v>64</v>
      </c>
      <c r="B163" s="6" t="s">
        <v>482</v>
      </c>
      <c r="C163" s="190" t="s">
        <v>484</v>
      </c>
      <c r="D163" s="11">
        <v>1</v>
      </c>
      <c r="E163" s="5"/>
      <c r="F163" s="125"/>
      <c r="G163" s="20"/>
      <c r="H163" s="20"/>
      <c r="I163" s="20"/>
      <c r="J163" s="20"/>
      <c r="K163" s="20"/>
      <c r="L163" s="20"/>
      <c r="M163" s="20"/>
      <c r="N163" s="20"/>
      <c r="O163" s="20"/>
      <c r="P163" s="20"/>
      <c r="Q163" s="20"/>
      <c r="R163" s="20"/>
      <c r="S163" s="20"/>
      <c r="T163" s="20"/>
      <c r="U163" s="20"/>
      <c r="V163" s="20"/>
      <c r="W163" s="20"/>
      <c r="X163" s="20"/>
      <c r="Y163" s="20"/>
      <c r="Z163" s="20"/>
      <c r="AA163" s="20"/>
      <c r="AB163" s="20"/>
      <c r="AC163" s="20"/>
      <c r="AD163" s="20"/>
      <c r="AE163" s="20"/>
      <c r="AF163" s="20"/>
      <c r="AG163" s="20"/>
      <c r="AH163" s="20"/>
    </row>
    <row r="164" spans="1:34" ht="24">
      <c r="A164" s="144" t="s">
        <v>65</v>
      </c>
      <c r="B164" s="36" t="s">
        <v>390</v>
      </c>
      <c r="C164" s="190" t="s">
        <v>483</v>
      </c>
      <c r="D164" s="190" t="s">
        <v>190</v>
      </c>
      <c r="E164" s="27" t="s">
        <v>190</v>
      </c>
      <c r="F164" s="35"/>
      <c r="G164" s="20"/>
      <c r="H164" s="20"/>
      <c r="I164" s="20"/>
      <c r="J164" s="20"/>
      <c r="K164" s="20"/>
      <c r="L164" s="20"/>
      <c r="M164" s="20"/>
      <c r="N164" s="20"/>
      <c r="O164" s="20"/>
      <c r="P164" s="20"/>
      <c r="Q164" s="20"/>
      <c r="R164" s="20"/>
      <c r="S164" s="20"/>
      <c r="T164" s="20"/>
      <c r="U164" s="20"/>
      <c r="V164" s="20"/>
      <c r="W164" s="20"/>
      <c r="X164" s="20"/>
      <c r="Y164" s="20"/>
      <c r="Z164" s="20"/>
      <c r="AA164" s="20"/>
      <c r="AB164" s="20"/>
      <c r="AC164" s="20"/>
      <c r="AD164" s="20"/>
      <c r="AE164" s="20"/>
      <c r="AF164" s="20"/>
      <c r="AG164" s="20"/>
      <c r="AH164" s="20"/>
    </row>
    <row r="165" spans="1:34" ht="24">
      <c r="A165" s="144" t="s">
        <v>66</v>
      </c>
      <c r="B165" s="3" t="s">
        <v>391</v>
      </c>
      <c r="C165" s="190" t="s">
        <v>483</v>
      </c>
      <c r="D165" s="190" t="s">
        <v>190</v>
      </c>
      <c r="E165" s="27" t="s">
        <v>190</v>
      </c>
      <c r="F165" s="35"/>
      <c r="G165" s="20"/>
      <c r="H165" s="20"/>
      <c r="I165" s="20"/>
      <c r="J165" s="20"/>
      <c r="K165" s="20"/>
      <c r="L165" s="20"/>
      <c r="M165" s="20"/>
      <c r="N165" s="20"/>
      <c r="O165" s="20"/>
      <c r="P165" s="20"/>
      <c r="Q165" s="20"/>
      <c r="R165" s="20"/>
      <c r="S165" s="20"/>
      <c r="T165" s="20"/>
      <c r="U165" s="20"/>
      <c r="V165" s="20"/>
      <c r="W165" s="20"/>
      <c r="X165" s="20"/>
      <c r="Y165" s="20"/>
      <c r="Z165" s="20"/>
      <c r="AA165" s="20"/>
      <c r="AB165" s="20"/>
      <c r="AC165" s="20"/>
      <c r="AD165" s="20"/>
      <c r="AE165" s="20"/>
      <c r="AF165" s="20"/>
      <c r="AG165" s="20"/>
      <c r="AH165" s="20"/>
    </row>
    <row r="166" spans="1:34" ht="24">
      <c r="A166" s="144" t="s">
        <v>201</v>
      </c>
      <c r="B166" s="3" t="s">
        <v>67</v>
      </c>
      <c r="C166" s="190" t="s">
        <v>483</v>
      </c>
      <c r="D166" s="190" t="s">
        <v>190</v>
      </c>
      <c r="E166" s="27"/>
      <c r="F166" s="35"/>
      <c r="G166" s="20"/>
      <c r="H166" s="20"/>
      <c r="I166" s="20"/>
      <c r="J166" s="20"/>
      <c r="K166" s="20"/>
      <c r="L166" s="20"/>
      <c r="M166" s="20"/>
      <c r="N166" s="20"/>
      <c r="O166" s="20"/>
      <c r="P166" s="20"/>
      <c r="Q166" s="20"/>
      <c r="R166" s="20"/>
      <c r="S166" s="20"/>
      <c r="T166" s="20"/>
      <c r="U166" s="20"/>
      <c r="V166" s="20"/>
      <c r="W166" s="20"/>
      <c r="X166" s="20"/>
      <c r="Y166" s="20"/>
      <c r="Z166" s="20"/>
      <c r="AA166" s="20"/>
      <c r="AB166" s="20"/>
      <c r="AC166" s="20"/>
      <c r="AD166" s="20"/>
      <c r="AE166" s="20"/>
      <c r="AF166" s="20"/>
      <c r="AG166" s="20"/>
      <c r="AH166" s="20"/>
    </row>
    <row r="167" spans="1:34" ht="36">
      <c r="A167" s="144" t="s">
        <v>213</v>
      </c>
      <c r="B167" s="3" t="s">
        <v>392</v>
      </c>
      <c r="C167" s="190" t="s">
        <v>483</v>
      </c>
      <c r="D167" s="190" t="s">
        <v>190</v>
      </c>
      <c r="E167" s="27"/>
      <c r="F167" s="35"/>
      <c r="G167" s="20"/>
      <c r="H167" s="20"/>
      <c r="I167" s="20"/>
      <c r="J167" s="20"/>
      <c r="K167" s="20"/>
      <c r="L167" s="20"/>
      <c r="M167" s="20"/>
      <c r="N167" s="20"/>
      <c r="O167" s="20"/>
      <c r="P167" s="20"/>
      <c r="Q167" s="20"/>
      <c r="R167" s="20"/>
      <c r="S167" s="20"/>
      <c r="T167" s="20"/>
      <c r="U167" s="20"/>
      <c r="V167" s="20"/>
      <c r="W167" s="20"/>
      <c r="X167" s="20"/>
      <c r="Y167" s="20"/>
      <c r="Z167" s="20"/>
      <c r="AA167" s="20"/>
      <c r="AB167" s="20"/>
      <c r="AC167" s="20"/>
      <c r="AD167" s="20"/>
      <c r="AE167" s="20"/>
      <c r="AF167" s="20"/>
      <c r="AG167" s="20"/>
      <c r="AH167" s="20"/>
    </row>
    <row r="168" spans="1:34">
      <c r="A168" s="145" t="s">
        <v>180</v>
      </c>
      <c r="B168" s="94"/>
      <c r="C168" s="95"/>
      <c r="D168" s="24">
        <f>SUM(D163:D167)</f>
        <v>1</v>
      </c>
      <c r="E168" s="5"/>
      <c r="F168" s="35"/>
      <c r="G168" s="20"/>
      <c r="H168" s="20"/>
      <c r="I168" s="20"/>
      <c r="J168" s="20"/>
      <c r="K168" s="20"/>
      <c r="L168" s="20"/>
      <c r="M168" s="20"/>
      <c r="N168" s="20"/>
      <c r="O168" s="20"/>
      <c r="P168" s="20"/>
      <c r="Q168" s="20"/>
      <c r="R168" s="20"/>
      <c r="S168" s="20"/>
      <c r="T168" s="20"/>
      <c r="U168" s="20"/>
      <c r="V168" s="20"/>
      <c r="W168" s="20"/>
      <c r="X168" s="20"/>
      <c r="Y168" s="20"/>
      <c r="Z168" s="20"/>
      <c r="AA168" s="20"/>
      <c r="AB168" s="20"/>
      <c r="AC168" s="20"/>
      <c r="AD168" s="20"/>
      <c r="AE168" s="20"/>
      <c r="AF168" s="20"/>
      <c r="AG168" s="20"/>
      <c r="AH168" s="20"/>
    </row>
    <row r="169" spans="1:34">
      <c r="A169" s="248" t="s">
        <v>68</v>
      </c>
      <c r="B169" s="246"/>
      <c r="C169" s="246"/>
      <c r="D169" s="246"/>
      <c r="E169" s="246"/>
      <c r="F169" s="247"/>
      <c r="G169" s="20"/>
      <c r="H169" s="20"/>
      <c r="I169" s="20"/>
      <c r="J169" s="20"/>
      <c r="K169" s="20"/>
      <c r="L169" s="20"/>
      <c r="M169" s="20"/>
      <c r="N169" s="20"/>
      <c r="O169" s="20"/>
      <c r="P169" s="20"/>
      <c r="Q169" s="20"/>
      <c r="R169" s="20"/>
      <c r="S169" s="20"/>
      <c r="T169" s="20"/>
      <c r="U169" s="20"/>
      <c r="V169" s="20"/>
      <c r="W169" s="20"/>
      <c r="X169" s="20"/>
      <c r="Y169" s="20"/>
      <c r="Z169" s="20"/>
      <c r="AA169" s="20"/>
      <c r="AB169" s="20"/>
      <c r="AC169" s="20"/>
      <c r="AD169" s="20"/>
      <c r="AE169" s="20"/>
      <c r="AF169" s="20"/>
      <c r="AG169" s="20"/>
      <c r="AH169" s="20"/>
    </row>
    <row r="170" spans="1:34" ht="36">
      <c r="A170" s="144" t="s">
        <v>69</v>
      </c>
      <c r="B170" s="3" t="s">
        <v>472</v>
      </c>
      <c r="C170" s="190" t="s">
        <v>483</v>
      </c>
      <c r="D170" s="190" t="s">
        <v>190</v>
      </c>
      <c r="E170" s="27"/>
      <c r="F170" s="35"/>
      <c r="G170" s="20"/>
      <c r="H170" s="20"/>
      <c r="I170" s="20"/>
      <c r="J170" s="20"/>
      <c r="K170" s="20"/>
      <c r="L170" s="20"/>
      <c r="M170" s="20"/>
      <c r="N170" s="20"/>
      <c r="O170" s="20"/>
      <c r="P170" s="20"/>
      <c r="Q170" s="20"/>
      <c r="R170" s="20"/>
      <c r="S170" s="20"/>
      <c r="T170" s="20"/>
      <c r="U170" s="20"/>
      <c r="V170" s="20"/>
      <c r="W170" s="20"/>
      <c r="X170" s="20"/>
      <c r="Y170" s="20"/>
      <c r="Z170" s="20"/>
      <c r="AA170" s="20"/>
      <c r="AB170" s="20"/>
      <c r="AC170" s="20"/>
      <c r="AD170" s="20"/>
      <c r="AE170" s="20"/>
      <c r="AF170" s="20"/>
      <c r="AG170" s="20"/>
      <c r="AH170" s="20"/>
    </row>
    <row r="171" spans="1:34" ht="48">
      <c r="A171" s="144" t="s">
        <v>70</v>
      </c>
      <c r="B171" s="3" t="s">
        <v>74</v>
      </c>
      <c r="C171" s="190" t="s">
        <v>483</v>
      </c>
      <c r="D171" s="190" t="s">
        <v>190</v>
      </c>
      <c r="E171" s="27"/>
      <c r="F171" s="35"/>
      <c r="G171" s="20"/>
      <c r="H171" s="20"/>
      <c r="I171" s="20"/>
      <c r="J171" s="20"/>
      <c r="K171" s="20"/>
      <c r="L171" s="20"/>
      <c r="M171" s="20"/>
      <c r="N171" s="20"/>
      <c r="O171" s="20"/>
      <c r="P171" s="20"/>
      <c r="Q171" s="20"/>
      <c r="R171" s="20"/>
      <c r="S171" s="20"/>
      <c r="T171" s="20"/>
      <c r="U171" s="20"/>
      <c r="V171" s="20"/>
      <c r="W171" s="20"/>
      <c r="X171" s="20"/>
      <c r="Y171" s="20"/>
      <c r="Z171" s="20"/>
      <c r="AA171" s="20"/>
      <c r="AB171" s="20"/>
      <c r="AC171" s="20"/>
      <c r="AD171" s="20"/>
      <c r="AE171" s="20"/>
      <c r="AF171" s="20"/>
      <c r="AG171" s="20"/>
      <c r="AH171" s="20"/>
    </row>
    <row r="172" spans="1:34" ht="36">
      <c r="A172" s="144" t="s">
        <v>71</v>
      </c>
      <c r="B172" s="3" t="s">
        <v>75</v>
      </c>
      <c r="C172" s="190" t="s">
        <v>483</v>
      </c>
      <c r="D172" s="190" t="s">
        <v>190</v>
      </c>
      <c r="E172" s="27"/>
      <c r="F172" s="35"/>
      <c r="G172" s="20"/>
      <c r="H172" s="20"/>
      <c r="I172" s="20"/>
      <c r="J172" s="20"/>
      <c r="K172" s="20"/>
      <c r="L172" s="20"/>
      <c r="M172" s="20"/>
      <c r="N172" s="20"/>
      <c r="O172" s="20"/>
      <c r="P172" s="20"/>
      <c r="Q172" s="20"/>
      <c r="R172" s="20"/>
      <c r="S172" s="20"/>
      <c r="T172" s="20"/>
      <c r="U172" s="20"/>
      <c r="V172" s="20"/>
      <c r="W172" s="20"/>
      <c r="X172" s="20"/>
      <c r="Y172" s="20"/>
      <c r="Z172" s="20"/>
      <c r="AA172" s="20"/>
      <c r="AB172" s="20"/>
      <c r="AC172" s="20"/>
      <c r="AD172" s="20"/>
      <c r="AE172" s="20"/>
      <c r="AF172" s="20"/>
      <c r="AG172" s="20"/>
      <c r="AH172" s="20"/>
    </row>
    <row r="173" spans="1:34">
      <c r="A173" s="144" t="s">
        <v>72</v>
      </c>
      <c r="B173" s="3" t="s">
        <v>76</v>
      </c>
      <c r="C173" s="99"/>
      <c r="D173" s="29"/>
      <c r="E173" s="34"/>
      <c r="F173" s="72"/>
      <c r="G173" s="20"/>
      <c r="H173" s="20"/>
      <c r="I173" s="20"/>
      <c r="J173" s="20"/>
      <c r="K173" s="20"/>
      <c r="L173" s="20"/>
      <c r="M173" s="20"/>
      <c r="N173" s="20"/>
      <c r="O173" s="20"/>
      <c r="P173" s="20"/>
      <c r="Q173" s="20"/>
      <c r="R173" s="20"/>
      <c r="S173" s="20"/>
      <c r="T173" s="20"/>
      <c r="U173" s="20"/>
      <c r="V173" s="20"/>
      <c r="W173" s="20"/>
      <c r="X173" s="20"/>
      <c r="Y173" s="20"/>
      <c r="Z173" s="20"/>
      <c r="AA173" s="20"/>
      <c r="AB173" s="20"/>
      <c r="AC173" s="20"/>
      <c r="AD173" s="20"/>
      <c r="AE173" s="20"/>
      <c r="AF173" s="20"/>
      <c r="AG173" s="20"/>
      <c r="AH173" s="20"/>
    </row>
    <row r="174" spans="1:34" ht="24">
      <c r="A174" s="144" t="s">
        <v>77</v>
      </c>
      <c r="B174" s="3" t="s">
        <v>79</v>
      </c>
      <c r="C174" s="190" t="s">
        <v>483</v>
      </c>
      <c r="D174" s="190" t="s">
        <v>190</v>
      </c>
      <c r="E174" s="27"/>
      <c r="F174" s="35"/>
      <c r="G174" s="20"/>
      <c r="H174" s="20"/>
      <c r="I174" s="20"/>
      <c r="J174" s="20"/>
      <c r="K174" s="20"/>
      <c r="L174" s="20"/>
      <c r="M174" s="20"/>
      <c r="N174" s="20"/>
      <c r="O174" s="20"/>
      <c r="P174" s="20"/>
      <c r="Q174" s="20"/>
      <c r="R174" s="20"/>
      <c r="S174" s="20"/>
      <c r="T174" s="20"/>
      <c r="U174" s="20"/>
      <c r="V174" s="20"/>
      <c r="W174" s="20"/>
      <c r="X174" s="20"/>
      <c r="Y174" s="20"/>
      <c r="Z174" s="20"/>
      <c r="AA174" s="20"/>
      <c r="AB174" s="20"/>
      <c r="AC174" s="20"/>
      <c r="AD174" s="20"/>
      <c r="AE174" s="20"/>
      <c r="AF174" s="20"/>
      <c r="AG174" s="20"/>
      <c r="AH174" s="20"/>
    </row>
    <row r="175" spans="1:34" ht="36">
      <c r="A175" s="144" t="s">
        <v>78</v>
      </c>
      <c r="B175" s="21" t="s">
        <v>80</v>
      </c>
      <c r="C175" s="190" t="s">
        <v>483</v>
      </c>
      <c r="D175" s="190" t="s">
        <v>190</v>
      </c>
      <c r="E175" s="27"/>
      <c r="F175" s="116"/>
      <c r="G175" s="20"/>
      <c r="H175" s="20"/>
      <c r="I175" s="20"/>
      <c r="J175" s="20"/>
      <c r="K175" s="20"/>
      <c r="L175" s="20"/>
      <c r="M175" s="20"/>
      <c r="N175" s="20"/>
      <c r="O175" s="20"/>
      <c r="P175" s="20"/>
      <c r="Q175" s="20"/>
      <c r="R175" s="20"/>
      <c r="S175" s="20"/>
      <c r="T175" s="20"/>
      <c r="U175" s="20"/>
      <c r="V175" s="20"/>
      <c r="W175" s="20"/>
      <c r="X175" s="20"/>
      <c r="Y175" s="20"/>
      <c r="Z175" s="20"/>
      <c r="AA175" s="20"/>
      <c r="AB175" s="20"/>
      <c r="AC175" s="20"/>
      <c r="AD175" s="20"/>
      <c r="AE175" s="20"/>
      <c r="AF175" s="20"/>
      <c r="AG175" s="20"/>
      <c r="AH175" s="20"/>
    </row>
    <row r="176" spans="1:34">
      <c r="A176" s="144" t="s">
        <v>73</v>
      </c>
      <c r="B176" s="3" t="s">
        <v>320</v>
      </c>
      <c r="C176" s="190" t="s">
        <v>483</v>
      </c>
      <c r="D176" s="190" t="s">
        <v>190</v>
      </c>
      <c r="E176" s="27"/>
      <c r="F176" s="35"/>
      <c r="G176" s="20"/>
      <c r="H176" s="20"/>
      <c r="I176" s="20"/>
      <c r="J176" s="20"/>
      <c r="K176" s="20"/>
      <c r="L176" s="20"/>
      <c r="M176" s="20"/>
      <c r="N176" s="20"/>
      <c r="O176" s="20"/>
      <c r="P176" s="20"/>
      <c r="Q176" s="20"/>
      <c r="R176" s="20"/>
      <c r="S176" s="20"/>
      <c r="T176" s="20"/>
      <c r="U176" s="20"/>
      <c r="V176" s="20"/>
      <c r="W176" s="20"/>
      <c r="X176" s="20"/>
      <c r="Y176" s="20"/>
      <c r="Z176" s="20"/>
      <c r="AA176" s="20"/>
      <c r="AB176" s="20"/>
      <c r="AC176" s="20"/>
      <c r="AD176" s="20"/>
      <c r="AE176" s="20"/>
      <c r="AF176" s="20"/>
      <c r="AG176" s="20"/>
      <c r="AH176" s="20"/>
    </row>
    <row r="177" spans="1:34" ht="24">
      <c r="A177" s="144" t="s">
        <v>84</v>
      </c>
      <c r="B177" s="3" t="s">
        <v>88</v>
      </c>
      <c r="C177" s="190" t="s">
        <v>483</v>
      </c>
      <c r="D177" s="190" t="s">
        <v>190</v>
      </c>
      <c r="E177" s="27"/>
      <c r="F177" s="35"/>
      <c r="G177" s="20"/>
      <c r="H177" s="20"/>
      <c r="I177" s="20"/>
      <c r="J177" s="20"/>
      <c r="K177" s="20"/>
      <c r="L177" s="20"/>
      <c r="M177" s="20"/>
      <c r="N177" s="20"/>
      <c r="O177" s="20"/>
      <c r="P177" s="20"/>
      <c r="Q177" s="20"/>
      <c r="R177" s="20"/>
      <c r="S177" s="20"/>
      <c r="T177" s="20"/>
      <c r="U177" s="20"/>
      <c r="V177" s="20"/>
      <c r="W177" s="20"/>
      <c r="X177" s="20"/>
      <c r="Y177" s="20"/>
      <c r="Z177" s="20"/>
      <c r="AA177" s="20"/>
      <c r="AB177" s="20"/>
      <c r="AC177" s="20"/>
      <c r="AD177" s="20"/>
      <c r="AE177" s="20"/>
      <c r="AF177" s="20"/>
      <c r="AG177" s="20"/>
      <c r="AH177" s="20"/>
    </row>
    <row r="178" spans="1:34">
      <c r="A178" s="144" t="s">
        <v>85</v>
      </c>
      <c r="B178" s="3" t="s">
        <v>89</v>
      </c>
      <c r="C178" s="190" t="s">
        <v>483</v>
      </c>
      <c r="D178" s="190" t="s">
        <v>190</v>
      </c>
      <c r="E178" s="27"/>
      <c r="F178" s="35"/>
      <c r="G178" s="20"/>
      <c r="H178" s="20"/>
      <c r="I178" s="20"/>
      <c r="J178" s="20"/>
      <c r="K178" s="20"/>
      <c r="L178" s="20"/>
      <c r="M178" s="20"/>
      <c r="N178" s="20"/>
      <c r="O178" s="20"/>
      <c r="P178" s="20"/>
      <c r="Q178" s="20"/>
      <c r="R178" s="20"/>
      <c r="S178" s="20"/>
      <c r="T178" s="20"/>
      <c r="U178" s="20"/>
      <c r="V178" s="20"/>
      <c r="W178" s="20"/>
      <c r="X178" s="20"/>
      <c r="Y178" s="20"/>
      <c r="Z178" s="20"/>
      <c r="AA178" s="20"/>
      <c r="AB178" s="20"/>
      <c r="AC178" s="20"/>
      <c r="AD178" s="20"/>
      <c r="AE178" s="20"/>
      <c r="AF178" s="20"/>
      <c r="AG178" s="20"/>
      <c r="AH178" s="20"/>
    </row>
    <row r="179" spans="1:34">
      <c r="A179" s="144" t="s">
        <v>86</v>
      </c>
      <c r="B179" s="3" t="s">
        <v>90</v>
      </c>
      <c r="C179" s="190" t="s">
        <v>483</v>
      </c>
      <c r="D179" s="190" t="s">
        <v>190</v>
      </c>
      <c r="E179" s="27"/>
      <c r="F179" s="35"/>
      <c r="G179" s="20"/>
      <c r="H179" s="20"/>
      <c r="I179" s="20"/>
      <c r="J179" s="20"/>
      <c r="K179" s="20"/>
      <c r="L179" s="20"/>
      <c r="M179" s="20"/>
      <c r="N179" s="20"/>
      <c r="O179" s="20"/>
      <c r="P179" s="20"/>
      <c r="Q179" s="20"/>
      <c r="R179" s="20"/>
      <c r="S179" s="20"/>
      <c r="T179" s="20"/>
      <c r="U179" s="20"/>
      <c r="V179" s="20"/>
      <c r="W179" s="20"/>
      <c r="X179" s="20"/>
      <c r="Y179" s="20"/>
      <c r="Z179" s="20"/>
      <c r="AA179" s="20"/>
      <c r="AB179" s="20"/>
      <c r="AC179" s="20"/>
      <c r="AD179" s="20"/>
      <c r="AE179" s="20"/>
      <c r="AF179" s="20"/>
      <c r="AG179" s="20"/>
      <c r="AH179" s="20"/>
    </row>
    <row r="180" spans="1:34">
      <c r="A180" s="144" t="s">
        <v>87</v>
      </c>
      <c r="B180" s="3" t="s">
        <v>91</v>
      </c>
      <c r="C180" s="190" t="s">
        <v>483</v>
      </c>
      <c r="D180" s="190" t="s">
        <v>190</v>
      </c>
      <c r="E180" s="27"/>
      <c r="F180" s="35"/>
      <c r="G180" s="20"/>
      <c r="H180" s="20"/>
      <c r="I180" s="20"/>
      <c r="J180" s="20"/>
      <c r="K180" s="20"/>
      <c r="L180" s="20"/>
      <c r="M180" s="20"/>
      <c r="N180" s="20"/>
      <c r="O180" s="20"/>
      <c r="P180" s="20"/>
      <c r="Q180" s="20"/>
      <c r="R180" s="20"/>
      <c r="S180" s="20"/>
      <c r="T180" s="20"/>
      <c r="U180" s="20"/>
      <c r="V180" s="20"/>
      <c r="W180" s="20"/>
      <c r="X180" s="20"/>
      <c r="Y180" s="20"/>
      <c r="Z180" s="20"/>
      <c r="AA180" s="20"/>
      <c r="AB180" s="20"/>
      <c r="AC180" s="20"/>
      <c r="AD180" s="20"/>
      <c r="AE180" s="20"/>
      <c r="AF180" s="20"/>
      <c r="AG180" s="20"/>
      <c r="AH180" s="20"/>
    </row>
    <row r="181" spans="1:34" ht="24">
      <c r="A181" s="144" t="s">
        <v>81</v>
      </c>
      <c r="B181" s="3" t="s">
        <v>92</v>
      </c>
      <c r="C181" s="99"/>
      <c r="D181" s="29"/>
      <c r="E181" s="34"/>
      <c r="F181" s="72"/>
      <c r="G181" s="20"/>
      <c r="H181" s="20"/>
      <c r="I181" s="20"/>
      <c r="J181" s="20"/>
      <c r="K181" s="20"/>
      <c r="L181" s="20"/>
      <c r="M181" s="20"/>
      <c r="N181" s="20"/>
      <c r="O181" s="20"/>
      <c r="P181" s="20"/>
      <c r="Q181" s="20"/>
      <c r="R181" s="20"/>
      <c r="S181" s="20"/>
      <c r="T181" s="20"/>
      <c r="U181" s="20"/>
      <c r="V181" s="20"/>
      <c r="W181" s="20"/>
      <c r="X181" s="20"/>
      <c r="Y181" s="20"/>
      <c r="Z181" s="20"/>
      <c r="AA181" s="20"/>
      <c r="AB181" s="20"/>
      <c r="AC181" s="20"/>
      <c r="AD181" s="20"/>
      <c r="AE181" s="20"/>
      <c r="AF181" s="20"/>
      <c r="AG181" s="20"/>
      <c r="AH181" s="20"/>
    </row>
    <row r="182" spans="1:34" ht="24">
      <c r="A182" s="144" t="s">
        <v>93</v>
      </c>
      <c r="B182" s="3" t="s">
        <v>97</v>
      </c>
      <c r="C182" s="190" t="s">
        <v>483</v>
      </c>
      <c r="D182" s="190" t="s">
        <v>190</v>
      </c>
      <c r="E182" s="27"/>
      <c r="F182" s="35"/>
      <c r="G182" s="20"/>
      <c r="H182" s="20"/>
      <c r="I182" s="20"/>
      <c r="J182" s="20"/>
      <c r="K182" s="20"/>
      <c r="L182" s="20"/>
      <c r="M182" s="20"/>
      <c r="N182" s="20"/>
      <c r="O182" s="20"/>
      <c r="P182" s="20"/>
      <c r="Q182" s="20"/>
      <c r="R182" s="20"/>
      <c r="S182" s="20"/>
      <c r="T182" s="20"/>
      <c r="U182" s="20"/>
      <c r="V182" s="20"/>
      <c r="W182" s="20"/>
      <c r="X182" s="20"/>
      <c r="Y182" s="20"/>
      <c r="Z182" s="20"/>
      <c r="AA182" s="20"/>
      <c r="AB182" s="20"/>
      <c r="AC182" s="20"/>
      <c r="AD182" s="20"/>
      <c r="AE182" s="20"/>
      <c r="AF182" s="20"/>
      <c r="AG182" s="20"/>
      <c r="AH182" s="20"/>
    </row>
    <row r="183" spans="1:34">
      <c r="A183" s="144" t="s">
        <v>94</v>
      </c>
      <c r="B183" s="3" t="s">
        <v>98</v>
      </c>
      <c r="C183" s="190" t="s">
        <v>483</v>
      </c>
      <c r="D183" s="190" t="s">
        <v>190</v>
      </c>
      <c r="E183" s="27"/>
      <c r="F183" s="35"/>
      <c r="G183" s="20"/>
      <c r="H183" s="20"/>
      <c r="I183" s="20"/>
      <c r="J183" s="20"/>
      <c r="K183" s="20"/>
      <c r="L183" s="20"/>
      <c r="M183" s="20"/>
      <c r="N183" s="20"/>
      <c r="O183" s="20"/>
      <c r="P183" s="20"/>
      <c r="Q183" s="20"/>
      <c r="R183" s="20"/>
      <c r="S183" s="20"/>
      <c r="T183" s="20"/>
      <c r="U183" s="20"/>
      <c r="V183" s="20"/>
      <c r="W183" s="20"/>
      <c r="X183" s="20"/>
      <c r="Y183" s="20"/>
      <c r="Z183" s="20"/>
      <c r="AA183" s="20"/>
      <c r="AB183" s="20"/>
      <c r="AC183" s="20"/>
      <c r="AD183" s="20"/>
      <c r="AE183" s="20"/>
      <c r="AF183" s="20"/>
      <c r="AG183" s="20"/>
      <c r="AH183" s="20"/>
    </row>
    <row r="184" spans="1:34">
      <c r="A184" s="144" t="s">
        <v>95</v>
      </c>
      <c r="B184" s="3" t="s">
        <v>99</v>
      </c>
      <c r="C184" s="190" t="s">
        <v>483</v>
      </c>
      <c r="D184" s="190" t="s">
        <v>190</v>
      </c>
      <c r="E184" s="27"/>
      <c r="F184" s="35"/>
      <c r="G184" s="20"/>
      <c r="H184" s="20"/>
      <c r="I184" s="20"/>
      <c r="J184" s="20"/>
      <c r="K184" s="20"/>
      <c r="L184" s="20"/>
      <c r="M184" s="20"/>
      <c r="N184" s="20"/>
      <c r="O184" s="20"/>
      <c r="P184" s="20"/>
      <c r="Q184" s="20"/>
      <c r="R184" s="20"/>
      <c r="S184" s="20"/>
      <c r="T184" s="20"/>
      <c r="U184" s="20"/>
      <c r="V184" s="20"/>
      <c r="W184" s="20"/>
      <c r="X184" s="20"/>
      <c r="Y184" s="20"/>
      <c r="Z184" s="20"/>
      <c r="AA184" s="20"/>
      <c r="AB184" s="20"/>
      <c r="AC184" s="20"/>
      <c r="AD184" s="20"/>
      <c r="AE184" s="20"/>
      <c r="AF184" s="20"/>
      <c r="AG184" s="20"/>
      <c r="AH184" s="20"/>
    </row>
    <row r="185" spans="1:34">
      <c r="A185" s="144" t="s">
        <v>96</v>
      </c>
      <c r="B185" s="3" t="s">
        <v>100</v>
      </c>
      <c r="C185" s="190" t="s">
        <v>483</v>
      </c>
      <c r="D185" s="190" t="s">
        <v>190</v>
      </c>
      <c r="E185" s="27"/>
      <c r="F185" s="35"/>
      <c r="G185" s="20"/>
      <c r="H185" s="20"/>
      <c r="I185" s="20"/>
      <c r="J185" s="20"/>
      <c r="K185" s="20"/>
      <c r="L185" s="20"/>
      <c r="M185" s="20"/>
      <c r="N185" s="20"/>
      <c r="O185" s="20"/>
      <c r="P185" s="20"/>
      <c r="Q185" s="20"/>
      <c r="R185" s="20"/>
      <c r="S185" s="20"/>
      <c r="T185" s="20"/>
      <c r="U185" s="20"/>
      <c r="V185" s="20"/>
      <c r="W185" s="20"/>
      <c r="X185" s="20"/>
      <c r="Y185" s="20"/>
      <c r="Z185" s="20"/>
      <c r="AA185" s="20"/>
      <c r="AB185" s="20"/>
      <c r="AC185" s="20"/>
      <c r="AD185" s="20"/>
      <c r="AE185" s="20"/>
      <c r="AF185" s="20"/>
      <c r="AG185" s="20"/>
      <c r="AH185" s="20"/>
    </row>
    <row r="186" spans="1:34">
      <c r="A186" s="144" t="s">
        <v>82</v>
      </c>
      <c r="B186" s="3" t="s">
        <v>104</v>
      </c>
      <c r="C186" s="34"/>
      <c r="D186" s="34"/>
      <c r="E186" s="34"/>
      <c r="F186" s="72"/>
      <c r="G186" s="20"/>
      <c r="H186" s="20"/>
      <c r="I186" s="20"/>
      <c r="J186" s="20"/>
      <c r="K186" s="20"/>
      <c r="L186" s="20"/>
      <c r="M186" s="20"/>
      <c r="N186" s="20"/>
      <c r="O186" s="20"/>
      <c r="P186" s="20"/>
      <c r="Q186" s="20"/>
      <c r="R186" s="20"/>
      <c r="S186" s="20"/>
      <c r="T186" s="20"/>
      <c r="U186" s="20"/>
      <c r="V186" s="20"/>
      <c r="W186" s="20"/>
      <c r="X186" s="20"/>
      <c r="Y186" s="20"/>
      <c r="Z186" s="20"/>
      <c r="AA186" s="20"/>
      <c r="AB186" s="20"/>
      <c r="AC186" s="20"/>
      <c r="AD186" s="20"/>
      <c r="AE186" s="20"/>
      <c r="AF186" s="20"/>
      <c r="AG186" s="20"/>
      <c r="AH186" s="20"/>
    </row>
    <row r="187" spans="1:34">
      <c r="A187" s="144" t="s">
        <v>101</v>
      </c>
      <c r="B187" s="3" t="s">
        <v>105</v>
      </c>
      <c r="C187" s="190" t="s">
        <v>483</v>
      </c>
      <c r="D187" s="190" t="s">
        <v>190</v>
      </c>
      <c r="E187" s="27"/>
      <c r="F187" s="35"/>
      <c r="G187" s="20"/>
      <c r="H187" s="20"/>
      <c r="I187" s="20"/>
      <c r="J187" s="20"/>
      <c r="K187" s="20"/>
      <c r="L187" s="20"/>
      <c r="M187" s="20"/>
      <c r="N187" s="20"/>
      <c r="O187" s="20"/>
      <c r="P187" s="20"/>
      <c r="Q187" s="20"/>
      <c r="R187" s="20"/>
      <c r="S187" s="20"/>
      <c r="T187" s="20"/>
      <c r="U187" s="20"/>
      <c r="V187" s="20"/>
      <c r="W187" s="20"/>
      <c r="X187" s="20"/>
      <c r="Y187" s="20"/>
      <c r="Z187" s="20"/>
      <c r="AA187" s="20"/>
      <c r="AB187" s="20"/>
      <c r="AC187" s="20"/>
      <c r="AD187" s="20"/>
      <c r="AE187" s="20"/>
      <c r="AF187" s="20"/>
      <c r="AG187" s="20"/>
      <c r="AH187" s="20"/>
    </row>
    <row r="188" spans="1:34" ht="24">
      <c r="A188" s="144" t="s">
        <v>102</v>
      </c>
      <c r="B188" s="21" t="s">
        <v>106</v>
      </c>
      <c r="C188" s="190" t="s">
        <v>484</v>
      </c>
      <c r="D188" s="11">
        <v>1</v>
      </c>
      <c r="E188" s="27"/>
      <c r="F188" s="116"/>
      <c r="G188" s="20"/>
      <c r="H188" s="20"/>
      <c r="I188" s="20"/>
      <c r="J188" s="20"/>
      <c r="K188" s="20"/>
      <c r="L188" s="20"/>
      <c r="M188" s="20"/>
      <c r="N188" s="20"/>
      <c r="O188" s="20"/>
      <c r="P188" s="20"/>
      <c r="Q188" s="20"/>
      <c r="R188" s="20"/>
      <c r="S188" s="20"/>
      <c r="T188" s="20"/>
      <c r="U188" s="20"/>
      <c r="V188" s="20"/>
      <c r="W188" s="20"/>
      <c r="X188" s="20"/>
      <c r="Y188" s="20"/>
      <c r="Z188" s="20"/>
      <c r="AA188" s="20"/>
      <c r="AB188" s="20"/>
      <c r="AC188" s="20"/>
      <c r="AD188" s="20"/>
      <c r="AE188" s="20"/>
      <c r="AF188" s="20"/>
      <c r="AG188" s="20"/>
      <c r="AH188" s="20"/>
    </row>
    <row r="189" spans="1:34">
      <c r="A189" s="144" t="s">
        <v>103</v>
      </c>
      <c r="B189" s="3" t="s">
        <v>107</v>
      </c>
      <c r="C189" s="190" t="s">
        <v>483</v>
      </c>
      <c r="D189" s="190" t="s">
        <v>190</v>
      </c>
      <c r="E189" s="27"/>
      <c r="F189" s="35"/>
      <c r="G189" s="20"/>
      <c r="H189" s="20"/>
      <c r="I189" s="20"/>
      <c r="J189" s="20"/>
      <c r="K189" s="20"/>
      <c r="L189" s="20"/>
      <c r="M189" s="20"/>
      <c r="N189" s="20"/>
      <c r="O189" s="20"/>
      <c r="P189" s="20"/>
      <c r="Q189" s="20"/>
      <c r="R189" s="20"/>
      <c r="S189" s="20"/>
      <c r="T189" s="20"/>
      <c r="U189" s="20"/>
      <c r="V189" s="20"/>
      <c r="W189" s="20"/>
      <c r="X189" s="20"/>
      <c r="Y189" s="20"/>
      <c r="Z189" s="20"/>
      <c r="AA189" s="20"/>
      <c r="AB189" s="20"/>
      <c r="AC189" s="20"/>
      <c r="AD189" s="20"/>
      <c r="AE189" s="20"/>
      <c r="AF189" s="20"/>
      <c r="AG189" s="20"/>
      <c r="AH189" s="20"/>
    </row>
    <row r="190" spans="1:34">
      <c r="A190" s="144" t="s">
        <v>83</v>
      </c>
      <c r="B190" s="3" t="s">
        <v>393</v>
      </c>
      <c r="C190" s="99"/>
      <c r="D190" s="29"/>
      <c r="E190" s="34"/>
      <c r="F190" s="72"/>
      <c r="G190" s="20"/>
      <c r="H190" s="20"/>
      <c r="I190" s="20"/>
      <c r="J190" s="20"/>
      <c r="K190" s="20"/>
      <c r="L190" s="20"/>
      <c r="M190" s="20"/>
      <c r="N190" s="20"/>
      <c r="O190" s="20"/>
      <c r="P190" s="20"/>
      <c r="Q190" s="20"/>
      <c r="R190" s="20"/>
      <c r="S190" s="20"/>
      <c r="T190" s="20"/>
      <c r="U190" s="20"/>
      <c r="V190" s="20"/>
      <c r="W190" s="20"/>
      <c r="X190" s="20"/>
      <c r="Y190" s="20"/>
      <c r="Z190" s="20"/>
      <c r="AA190" s="20"/>
      <c r="AB190" s="20"/>
      <c r="AC190" s="20"/>
      <c r="AD190" s="20"/>
      <c r="AE190" s="20"/>
      <c r="AF190" s="20"/>
      <c r="AG190" s="20"/>
      <c r="AH190" s="20"/>
    </row>
    <row r="191" spans="1:34" ht="24">
      <c r="A191" s="144" t="s">
        <v>108</v>
      </c>
      <c r="B191" s="3" t="s">
        <v>111</v>
      </c>
      <c r="C191" s="190" t="s">
        <v>483</v>
      </c>
      <c r="D191" s="190" t="s">
        <v>190</v>
      </c>
      <c r="E191" s="27"/>
      <c r="F191" s="35"/>
      <c r="G191" s="20"/>
      <c r="H191" s="20"/>
      <c r="I191" s="20"/>
      <c r="J191" s="20"/>
      <c r="K191" s="20"/>
      <c r="L191" s="20"/>
      <c r="M191" s="20"/>
      <c r="N191" s="20"/>
      <c r="O191" s="20"/>
      <c r="P191" s="20"/>
      <c r="Q191" s="20"/>
      <c r="R191" s="20"/>
      <c r="S191" s="20"/>
      <c r="T191" s="20"/>
      <c r="U191" s="20"/>
      <c r="V191" s="20"/>
      <c r="W191" s="20"/>
      <c r="X191" s="20"/>
      <c r="Y191" s="20"/>
      <c r="Z191" s="20"/>
      <c r="AA191" s="20"/>
      <c r="AB191" s="20"/>
      <c r="AC191" s="20"/>
      <c r="AD191" s="20"/>
      <c r="AE191" s="20"/>
      <c r="AF191" s="20"/>
      <c r="AG191" s="20"/>
      <c r="AH191" s="20"/>
    </row>
    <row r="192" spans="1:34" ht="24">
      <c r="A192" s="144" t="s">
        <v>109</v>
      </c>
      <c r="B192" s="3" t="s">
        <v>112</v>
      </c>
      <c r="C192" s="190" t="s">
        <v>483</v>
      </c>
      <c r="D192" s="190" t="s">
        <v>190</v>
      </c>
      <c r="E192" s="27"/>
      <c r="F192" s="35"/>
      <c r="G192" s="20"/>
      <c r="H192" s="20"/>
      <c r="I192" s="20"/>
      <c r="J192" s="20"/>
      <c r="K192" s="20"/>
      <c r="L192" s="20"/>
      <c r="M192" s="20"/>
      <c r="N192" s="20"/>
      <c r="O192" s="20"/>
      <c r="P192" s="20"/>
      <c r="Q192" s="20"/>
      <c r="R192" s="20"/>
      <c r="S192" s="20"/>
      <c r="T192" s="20"/>
      <c r="U192" s="20"/>
      <c r="V192" s="20"/>
      <c r="W192" s="20"/>
      <c r="X192" s="20"/>
      <c r="Y192" s="20"/>
      <c r="Z192" s="20"/>
      <c r="AA192" s="20"/>
      <c r="AB192" s="20"/>
      <c r="AC192" s="20"/>
      <c r="AD192" s="20"/>
      <c r="AE192" s="20"/>
      <c r="AF192" s="20"/>
      <c r="AG192" s="20"/>
      <c r="AH192" s="20"/>
    </row>
    <row r="193" spans="1:34" s="106" customFormat="1">
      <c r="A193" s="144" t="s">
        <v>110</v>
      </c>
      <c r="B193" s="3" t="s">
        <v>113</v>
      </c>
      <c r="C193" s="190" t="s">
        <v>483</v>
      </c>
      <c r="D193" s="190" t="s">
        <v>190</v>
      </c>
      <c r="E193" s="27"/>
      <c r="F193" s="35"/>
      <c r="G193" s="156"/>
      <c r="H193" s="156"/>
      <c r="I193" s="156"/>
      <c r="J193" s="156"/>
      <c r="K193" s="156"/>
      <c r="L193" s="156"/>
      <c r="M193" s="156"/>
      <c r="N193" s="156"/>
      <c r="O193" s="156"/>
      <c r="P193" s="156"/>
      <c r="Q193" s="156"/>
      <c r="R193" s="156"/>
      <c r="S193" s="156"/>
      <c r="T193" s="156"/>
      <c r="U193" s="156"/>
      <c r="V193" s="156"/>
      <c r="W193" s="156"/>
      <c r="X193" s="156"/>
      <c r="Y193" s="156"/>
      <c r="Z193" s="156"/>
      <c r="AA193" s="156"/>
      <c r="AB193" s="156"/>
      <c r="AC193" s="156"/>
      <c r="AD193" s="156"/>
      <c r="AE193" s="156"/>
      <c r="AF193" s="156"/>
      <c r="AG193" s="156"/>
      <c r="AH193" s="156"/>
    </row>
    <row r="194" spans="1:34" s="106" customFormat="1">
      <c r="A194" s="144" t="s">
        <v>110</v>
      </c>
      <c r="B194" s="133" t="s">
        <v>497</v>
      </c>
      <c r="C194" s="190" t="s">
        <v>483</v>
      </c>
      <c r="D194" s="190" t="s">
        <v>190</v>
      </c>
      <c r="E194" s="27"/>
      <c r="F194" s="35"/>
      <c r="G194" s="156"/>
      <c r="H194" s="156"/>
      <c r="I194" s="156"/>
      <c r="J194" s="156"/>
      <c r="K194" s="156"/>
      <c r="L194" s="156"/>
      <c r="M194" s="156"/>
      <c r="N194" s="156"/>
      <c r="O194" s="156"/>
      <c r="P194" s="156"/>
      <c r="Q194" s="156"/>
      <c r="R194" s="156"/>
      <c r="S194" s="156"/>
      <c r="T194" s="156"/>
      <c r="U194" s="156"/>
      <c r="V194" s="156"/>
      <c r="W194" s="156"/>
      <c r="X194" s="156"/>
      <c r="Y194" s="156"/>
      <c r="Z194" s="156"/>
      <c r="AA194" s="156"/>
      <c r="AB194" s="156"/>
      <c r="AC194" s="156"/>
      <c r="AD194" s="156"/>
      <c r="AE194" s="156"/>
      <c r="AF194" s="156"/>
      <c r="AG194" s="156"/>
      <c r="AH194" s="156"/>
    </row>
    <row r="195" spans="1:34">
      <c r="A195" s="144" t="s">
        <v>110</v>
      </c>
      <c r="B195" s="133" t="s">
        <v>498</v>
      </c>
      <c r="C195" s="190" t="s">
        <v>483</v>
      </c>
      <c r="D195" s="190" t="s">
        <v>190</v>
      </c>
      <c r="E195" s="27"/>
      <c r="F195" s="35"/>
      <c r="G195" s="20"/>
      <c r="H195" s="20"/>
      <c r="I195" s="20"/>
      <c r="J195" s="20"/>
      <c r="K195" s="20"/>
      <c r="L195" s="20"/>
      <c r="M195" s="20"/>
      <c r="N195" s="20"/>
      <c r="O195" s="20"/>
      <c r="P195" s="20"/>
      <c r="Q195" s="20"/>
      <c r="R195" s="20"/>
      <c r="S195" s="20"/>
      <c r="T195" s="20"/>
      <c r="U195" s="20"/>
      <c r="V195" s="20"/>
      <c r="W195" s="20"/>
      <c r="X195" s="20"/>
      <c r="Y195" s="20"/>
      <c r="Z195" s="20"/>
      <c r="AA195" s="20"/>
      <c r="AB195" s="20"/>
      <c r="AC195" s="20"/>
      <c r="AD195" s="20"/>
      <c r="AE195" s="20"/>
      <c r="AF195" s="20"/>
      <c r="AG195" s="20"/>
      <c r="AH195" s="20"/>
    </row>
    <row r="196" spans="1:34">
      <c r="A196" s="248" t="s">
        <v>114</v>
      </c>
      <c r="B196" s="249"/>
      <c r="C196" s="249"/>
      <c r="D196" s="249"/>
      <c r="E196" s="249"/>
      <c r="F196" s="250"/>
      <c r="G196" s="20"/>
      <c r="H196" s="20"/>
      <c r="I196" s="20"/>
      <c r="J196" s="20"/>
      <c r="K196" s="20"/>
      <c r="L196" s="20"/>
      <c r="M196" s="20"/>
      <c r="N196" s="20"/>
      <c r="O196" s="20"/>
      <c r="P196" s="20"/>
      <c r="Q196" s="20"/>
      <c r="R196" s="20"/>
      <c r="S196" s="20"/>
      <c r="T196" s="20"/>
      <c r="U196" s="20"/>
      <c r="V196" s="20"/>
      <c r="W196" s="20"/>
      <c r="X196" s="20"/>
      <c r="Y196" s="20"/>
      <c r="Z196" s="20"/>
      <c r="AA196" s="20"/>
      <c r="AB196" s="20"/>
      <c r="AC196" s="20"/>
      <c r="AD196" s="20"/>
      <c r="AE196" s="20"/>
      <c r="AF196" s="20"/>
      <c r="AG196" s="20"/>
      <c r="AH196" s="20"/>
    </row>
    <row r="197" spans="1:34" ht="36">
      <c r="A197" s="144" t="s">
        <v>115</v>
      </c>
      <c r="B197" s="3" t="s">
        <v>394</v>
      </c>
      <c r="C197" s="190" t="s">
        <v>483</v>
      </c>
      <c r="D197" s="190" t="s">
        <v>190</v>
      </c>
      <c r="E197" s="27"/>
      <c r="F197" s="35"/>
      <c r="G197" s="20"/>
      <c r="H197" s="20"/>
      <c r="I197" s="20"/>
      <c r="J197" s="20"/>
      <c r="K197" s="20"/>
      <c r="L197" s="20"/>
      <c r="M197" s="20"/>
      <c r="N197" s="20"/>
      <c r="O197" s="20"/>
      <c r="P197" s="20"/>
      <c r="Q197" s="20"/>
      <c r="R197" s="20"/>
      <c r="S197" s="20"/>
      <c r="T197" s="20"/>
      <c r="U197" s="20"/>
      <c r="V197" s="20"/>
      <c r="W197" s="20"/>
      <c r="X197" s="20"/>
      <c r="Y197" s="20"/>
      <c r="Z197" s="20"/>
      <c r="AA197" s="20"/>
      <c r="AB197" s="20"/>
      <c r="AC197" s="20"/>
      <c r="AD197" s="20"/>
      <c r="AE197" s="20"/>
      <c r="AF197" s="20"/>
      <c r="AG197" s="20"/>
      <c r="AH197" s="20"/>
    </row>
    <row r="198" spans="1:34" ht="48">
      <c r="A198" s="144" t="s">
        <v>116</v>
      </c>
      <c r="B198" s="3" t="s">
        <v>395</v>
      </c>
      <c r="C198" s="190" t="s">
        <v>483</v>
      </c>
      <c r="D198" s="190" t="s">
        <v>190</v>
      </c>
      <c r="E198" s="27"/>
      <c r="F198" s="35"/>
      <c r="G198" s="20"/>
      <c r="H198" s="20"/>
      <c r="I198" s="20"/>
      <c r="J198" s="20"/>
      <c r="K198" s="20"/>
      <c r="L198" s="20"/>
      <c r="M198" s="20"/>
      <c r="N198" s="20"/>
      <c r="O198" s="20"/>
      <c r="P198" s="20"/>
      <c r="Q198" s="20"/>
      <c r="R198" s="20"/>
      <c r="S198" s="20"/>
      <c r="T198" s="20"/>
      <c r="U198" s="20"/>
      <c r="V198" s="20"/>
      <c r="W198" s="20"/>
      <c r="X198" s="20"/>
      <c r="Y198" s="20"/>
      <c r="Z198" s="20"/>
      <c r="AA198" s="20"/>
      <c r="AB198" s="20"/>
      <c r="AC198" s="20"/>
      <c r="AD198" s="20"/>
      <c r="AE198" s="20"/>
      <c r="AF198" s="20"/>
      <c r="AG198" s="20"/>
      <c r="AH198" s="20"/>
    </row>
    <row r="199" spans="1:34" ht="24">
      <c r="A199" s="144" t="s">
        <v>117</v>
      </c>
      <c r="B199" s="3" t="s">
        <v>202</v>
      </c>
      <c r="C199" s="190" t="s">
        <v>483</v>
      </c>
      <c r="D199" s="190" t="s">
        <v>190</v>
      </c>
      <c r="E199" s="27"/>
      <c r="F199" s="35"/>
      <c r="G199" s="20"/>
      <c r="H199" s="20"/>
      <c r="I199" s="20"/>
      <c r="J199" s="20"/>
      <c r="K199" s="20"/>
      <c r="L199" s="20"/>
      <c r="M199" s="20"/>
      <c r="N199" s="20"/>
      <c r="O199" s="20"/>
      <c r="P199" s="20"/>
      <c r="Q199" s="20"/>
      <c r="R199" s="20"/>
      <c r="S199" s="20"/>
      <c r="T199" s="20"/>
      <c r="U199" s="20"/>
      <c r="V199" s="20"/>
      <c r="W199" s="20"/>
      <c r="X199" s="20"/>
      <c r="Y199" s="20"/>
      <c r="Z199" s="20"/>
      <c r="AA199" s="20"/>
      <c r="AB199" s="20"/>
      <c r="AC199" s="20"/>
      <c r="AD199" s="20"/>
      <c r="AE199" s="20"/>
      <c r="AF199" s="20"/>
      <c r="AG199" s="20"/>
      <c r="AH199" s="20"/>
    </row>
    <row r="200" spans="1:34" ht="24">
      <c r="A200" s="144" t="s">
        <v>118</v>
      </c>
      <c r="B200" s="3" t="s">
        <v>396</v>
      </c>
      <c r="C200" s="190" t="s">
        <v>483</v>
      </c>
      <c r="D200" s="190" t="s">
        <v>190</v>
      </c>
      <c r="E200" s="27"/>
      <c r="F200" s="35"/>
      <c r="G200" s="20"/>
      <c r="H200" s="20"/>
      <c r="I200" s="20"/>
      <c r="J200" s="20"/>
      <c r="K200" s="20"/>
      <c r="L200" s="20"/>
      <c r="M200" s="20"/>
      <c r="N200" s="20"/>
      <c r="O200" s="20"/>
      <c r="P200" s="20"/>
      <c r="Q200" s="20"/>
      <c r="R200" s="20"/>
      <c r="S200" s="20"/>
      <c r="T200" s="20"/>
      <c r="U200" s="20"/>
      <c r="V200" s="20"/>
      <c r="W200" s="20"/>
      <c r="X200" s="20"/>
      <c r="Y200" s="20"/>
      <c r="Z200" s="20"/>
      <c r="AA200" s="20"/>
      <c r="AB200" s="20"/>
      <c r="AC200" s="20"/>
      <c r="AD200" s="20"/>
      <c r="AE200" s="20"/>
      <c r="AF200" s="20"/>
      <c r="AG200" s="20"/>
      <c r="AH200" s="20"/>
    </row>
    <row r="201" spans="1:34" ht="36">
      <c r="A201" s="144" t="s">
        <v>119</v>
      </c>
      <c r="B201" s="3" t="s">
        <v>397</v>
      </c>
      <c r="C201" s="190" t="s">
        <v>483</v>
      </c>
      <c r="D201" s="190" t="s">
        <v>190</v>
      </c>
      <c r="E201" s="27"/>
      <c r="F201" s="35"/>
      <c r="G201" s="20"/>
      <c r="H201" s="20"/>
      <c r="I201" s="20"/>
      <c r="J201" s="20"/>
      <c r="K201" s="20"/>
      <c r="L201" s="20"/>
      <c r="M201" s="20"/>
      <c r="N201" s="20"/>
      <c r="O201" s="20"/>
      <c r="P201" s="20"/>
      <c r="Q201" s="20"/>
      <c r="R201" s="20"/>
      <c r="S201" s="20"/>
      <c r="T201" s="20"/>
      <c r="U201" s="20"/>
      <c r="V201" s="20"/>
      <c r="W201" s="20"/>
      <c r="X201" s="20"/>
      <c r="Y201" s="20"/>
      <c r="Z201" s="20"/>
      <c r="AA201" s="20"/>
      <c r="AB201" s="20"/>
      <c r="AC201" s="20"/>
      <c r="AD201" s="20"/>
      <c r="AE201" s="20"/>
      <c r="AF201" s="20"/>
      <c r="AG201" s="20"/>
      <c r="AH201" s="20"/>
    </row>
    <row r="202" spans="1:34">
      <c r="A202" s="144" t="s">
        <v>203</v>
      </c>
      <c r="B202" s="13" t="s">
        <v>393</v>
      </c>
      <c r="C202" s="99"/>
      <c r="D202" s="29"/>
      <c r="E202" s="34"/>
      <c r="F202" s="72"/>
      <c r="G202" s="20"/>
      <c r="H202" s="20"/>
      <c r="I202" s="20"/>
      <c r="J202" s="20"/>
      <c r="K202" s="20"/>
      <c r="L202" s="20"/>
      <c r="M202" s="20"/>
      <c r="N202" s="20"/>
      <c r="O202" s="20"/>
      <c r="P202" s="20"/>
      <c r="Q202" s="20"/>
      <c r="R202" s="20"/>
      <c r="S202" s="20"/>
      <c r="T202" s="20"/>
      <c r="U202" s="20"/>
      <c r="V202" s="20"/>
      <c r="W202" s="20"/>
      <c r="X202" s="20"/>
      <c r="Y202" s="20"/>
      <c r="Z202" s="20"/>
      <c r="AA202" s="20"/>
      <c r="AB202" s="20"/>
      <c r="AC202" s="20"/>
      <c r="AD202" s="20"/>
      <c r="AE202" s="20"/>
      <c r="AF202" s="20"/>
      <c r="AG202" s="20"/>
      <c r="AH202" s="20"/>
    </row>
    <row r="203" spans="1:34" ht="60">
      <c r="A203" s="144" t="s">
        <v>204</v>
      </c>
      <c r="B203" s="3" t="s">
        <v>120</v>
      </c>
      <c r="C203" s="190" t="s">
        <v>483</v>
      </c>
      <c r="D203" s="190" t="s">
        <v>190</v>
      </c>
      <c r="E203" s="27"/>
      <c r="F203" s="35"/>
      <c r="G203" s="20"/>
      <c r="H203" s="20"/>
      <c r="I203" s="20"/>
      <c r="J203" s="20"/>
      <c r="K203" s="20"/>
      <c r="L203" s="20"/>
      <c r="M203" s="20"/>
      <c r="N203" s="20"/>
      <c r="O203" s="20"/>
      <c r="P203" s="20"/>
      <c r="Q203" s="20"/>
      <c r="R203" s="20"/>
      <c r="S203" s="20"/>
      <c r="T203" s="20"/>
      <c r="U203" s="20"/>
      <c r="V203" s="20"/>
      <c r="W203" s="20"/>
      <c r="X203" s="20"/>
      <c r="Y203" s="20"/>
      <c r="Z203" s="20"/>
      <c r="AA203" s="20"/>
      <c r="AB203" s="20"/>
      <c r="AC203" s="20"/>
      <c r="AD203" s="20"/>
      <c r="AE203" s="20"/>
      <c r="AF203" s="20"/>
      <c r="AG203" s="20"/>
      <c r="AH203" s="20"/>
    </row>
    <row r="204" spans="1:34" ht="36">
      <c r="A204" s="144" t="s">
        <v>205</v>
      </c>
      <c r="B204" s="3" t="s">
        <v>121</v>
      </c>
      <c r="C204" s="190" t="s">
        <v>483</v>
      </c>
      <c r="D204" s="190" t="s">
        <v>190</v>
      </c>
      <c r="E204" s="27"/>
      <c r="F204" s="35"/>
      <c r="G204" s="20"/>
      <c r="H204" s="20"/>
      <c r="I204" s="20"/>
      <c r="J204" s="20"/>
      <c r="K204" s="20"/>
      <c r="L204" s="20"/>
      <c r="M204" s="20"/>
      <c r="N204" s="20"/>
      <c r="O204" s="20"/>
      <c r="P204" s="20"/>
      <c r="Q204" s="20"/>
      <c r="R204" s="20"/>
      <c r="S204" s="20"/>
      <c r="T204" s="20"/>
      <c r="U204" s="20"/>
      <c r="V204" s="20"/>
      <c r="W204" s="20"/>
      <c r="X204" s="20"/>
      <c r="Y204" s="20"/>
      <c r="Z204" s="20"/>
      <c r="AA204" s="20"/>
      <c r="AB204" s="20"/>
      <c r="AC204" s="20"/>
      <c r="AD204" s="20"/>
      <c r="AE204" s="20"/>
      <c r="AF204" s="20"/>
      <c r="AG204" s="20"/>
      <c r="AH204" s="20"/>
    </row>
    <row r="205" spans="1:34" ht="24">
      <c r="A205" s="144" t="s">
        <v>206</v>
      </c>
      <c r="B205" s="3" t="s">
        <v>122</v>
      </c>
      <c r="C205" s="190" t="s">
        <v>483</v>
      </c>
      <c r="D205" s="190" t="s">
        <v>190</v>
      </c>
      <c r="E205" s="27"/>
      <c r="F205" s="35"/>
    </row>
    <row r="206" spans="1:34" ht="24">
      <c r="A206" s="144" t="s">
        <v>207</v>
      </c>
      <c r="B206" s="3" t="s">
        <v>123</v>
      </c>
      <c r="C206" s="190" t="s">
        <v>483</v>
      </c>
      <c r="D206" s="190" t="s">
        <v>190</v>
      </c>
      <c r="E206" s="27"/>
      <c r="F206" s="35"/>
    </row>
    <row r="207" spans="1:34" ht="36">
      <c r="A207" s="144" t="s">
        <v>208</v>
      </c>
      <c r="B207" s="3" t="s">
        <v>124</v>
      </c>
      <c r="C207" s="190" t="s">
        <v>483</v>
      </c>
      <c r="D207" s="190" t="s">
        <v>190</v>
      </c>
      <c r="E207" s="27"/>
      <c r="F207" s="35"/>
    </row>
    <row r="208" spans="1:34">
      <c r="A208" s="144" t="s">
        <v>209</v>
      </c>
      <c r="B208" s="14" t="s">
        <v>125</v>
      </c>
      <c r="C208" s="190" t="s">
        <v>483</v>
      </c>
      <c r="D208" s="190" t="s">
        <v>190</v>
      </c>
      <c r="E208" s="27"/>
      <c r="F208" s="35"/>
    </row>
    <row r="209" spans="1:6" ht="24">
      <c r="A209" s="144" t="s">
        <v>210</v>
      </c>
      <c r="B209" s="3" t="s">
        <v>126</v>
      </c>
      <c r="C209" s="190" t="s">
        <v>483</v>
      </c>
      <c r="D209" s="190" t="s">
        <v>190</v>
      </c>
      <c r="E209" s="27"/>
      <c r="F209" s="35"/>
    </row>
    <row r="210" spans="1:6" ht="24">
      <c r="A210" s="144" t="s">
        <v>211</v>
      </c>
      <c r="B210" s="3" t="s">
        <v>127</v>
      </c>
      <c r="C210" s="190" t="s">
        <v>483</v>
      </c>
      <c r="D210" s="190" t="s">
        <v>190</v>
      </c>
      <c r="E210" s="27"/>
      <c r="F210" s="35"/>
    </row>
    <row r="211" spans="1:6">
      <c r="A211" s="144" t="s">
        <v>212</v>
      </c>
      <c r="B211" s="14" t="s">
        <v>128</v>
      </c>
      <c r="C211" s="190" t="s">
        <v>483</v>
      </c>
      <c r="D211" s="190" t="s">
        <v>190</v>
      </c>
      <c r="E211" s="27"/>
      <c r="F211" s="35"/>
    </row>
    <row r="212" spans="1:6">
      <c r="A212" s="144" t="s">
        <v>338</v>
      </c>
      <c r="B212" s="14" t="s">
        <v>129</v>
      </c>
      <c r="C212" s="190" t="s">
        <v>483</v>
      </c>
      <c r="D212" s="190" t="s">
        <v>190</v>
      </c>
      <c r="E212" s="27"/>
      <c r="F212" s="35"/>
    </row>
    <row r="213" spans="1:6">
      <c r="A213" s="248" t="s">
        <v>505</v>
      </c>
      <c r="B213" s="249"/>
      <c r="C213" s="249"/>
      <c r="D213" s="249"/>
      <c r="E213" s="249"/>
      <c r="F213" s="250"/>
    </row>
    <row r="214" spans="1:6">
      <c r="A214" s="147" t="s">
        <v>146</v>
      </c>
      <c r="B214" s="96"/>
      <c r="C214" s="96"/>
      <c r="D214" s="96"/>
      <c r="E214" s="96"/>
      <c r="F214" s="97"/>
    </row>
    <row r="215" spans="1:6" ht="36">
      <c r="A215" s="144" t="s">
        <v>130</v>
      </c>
      <c r="B215" s="3" t="s">
        <v>398</v>
      </c>
      <c r="C215" s="190" t="s">
        <v>483</v>
      </c>
      <c r="D215" s="190" t="s">
        <v>190</v>
      </c>
      <c r="E215" s="27"/>
      <c r="F215" s="124"/>
    </row>
    <row r="216" spans="1:6" ht="24">
      <c r="A216" s="144" t="s">
        <v>131</v>
      </c>
      <c r="B216" s="3" t="s">
        <v>444</v>
      </c>
      <c r="C216" s="190" t="s">
        <v>483</v>
      </c>
      <c r="D216" s="190" t="s">
        <v>190</v>
      </c>
      <c r="E216" s="27"/>
      <c r="F216" s="124"/>
    </row>
    <row r="217" spans="1:6">
      <c r="A217" s="144" t="s">
        <v>132</v>
      </c>
      <c r="B217" s="3" t="s">
        <v>399</v>
      </c>
      <c r="C217" s="190" t="s">
        <v>483</v>
      </c>
      <c r="D217" s="190" t="s">
        <v>190</v>
      </c>
      <c r="E217" s="27"/>
      <c r="F217" s="35"/>
    </row>
    <row r="218" spans="1:6" ht="36">
      <c r="A218" s="144" t="s">
        <v>133</v>
      </c>
      <c r="B218" s="3" t="s">
        <v>400</v>
      </c>
      <c r="C218" s="190" t="s">
        <v>484</v>
      </c>
      <c r="D218" s="11">
        <v>0.13</v>
      </c>
      <c r="E218" s="5"/>
      <c r="F218" s="35"/>
    </row>
    <row r="219" spans="1:6" ht="36">
      <c r="A219" s="144" t="s">
        <v>134</v>
      </c>
      <c r="B219" s="3" t="s">
        <v>401</v>
      </c>
      <c r="C219" s="190" t="s">
        <v>483</v>
      </c>
      <c r="D219" s="190" t="s">
        <v>190</v>
      </c>
      <c r="E219" s="27"/>
      <c r="F219" s="35"/>
    </row>
    <row r="220" spans="1:6" ht="24">
      <c r="A220" s="144" t="s">
        <v>135</v>
      </c>
      <c r="B220" s="3" t="s">
        <v>153</v>
      </c>
      <c r="C220" s="190" t="s">
        <v>483</v>
      </c>
      <c r="D220" s="190" t="s">
        <v>190</v>
      </c>
      <c r="E220" s="27"/>
      <c r="F220" s="35"/>
    </row>
    <row r="221" spans="1:6" ht="36">
      <c r="A221" s="144" t="s">
        <v>136</v>
      </c>
      <c r="B221" s="3" t="s">
        <v>402</v>
      </c>
      <c r="C221" s="190" t="s">
        <v>483</v>
      </c>
      <c r="D221" s="190" t="s">
        <v>190</v>
      </c>
      <c r="E221" s="27"/>
      <c r="F221" s="35"/>
    </row>
    <row r="222" spans="1:6">
      <c r="A222" s="144" t="s">
        <v>137</v>
      </c>
      <c r="B222" s="14" t="s">
        <v>147</v>
      </c>
      <c r="C222" s="190" t="s">
        <v>483</v>
      </c>
      <c r="D222" s="190" t="s">
        <v>190</v>
      </c>
      <c r="E222" s="27"/>
      <c r="F222" s="35"/>
    </row>
    <row r="223" spans="1:6" ht="36">
      <c r="A223" s="144" t="s">
        <v>138</v>
      </c>
      <c r="B223" s="3" t="s">
        <v>403</v>
      </c>
      <c r="C223" s="190" t="s">
        <v>484</v>
      </c>
      <c r="D223" s="11">
        <v>0.13</v>
      </c>
      <c r="E223" s="5"/>
      <c r="F223" s="124"/>
    </row>
    <row r="224" spans="1:6" ht="72">
      <c r="A224" s="144" t="s">
        <v>139</v>
      </c>
      <c r="B224" s="3" t="s">
        <v>441</v>
      </c>
      <c r="C224" s="190" t="s">
        <v>483</v>
      </c>
      <c r="D224" s="190" t="s">
        <v>190</v>
      </c>
      <c r="E224" s="27"/>
      <c r="F224" s="35"/>
    </row>
    <row r="225" spans="1:6">
      <c r="A225" s="144" t="s">
        <v>194</v>
      </c>
      <c r="B225" s="14" t="s">
        <v>442</v>
      </c>
      <c r="C225" s="190" t="s">
        <v>483</v>
      </c>
      <c r="D225" s="190" t="s">
        <v>190</v>
      </c>
      <c r="E225" s="27"/>
      <c r="F225" s="35"/>
    </row>
    <row r="226" spans="1:6" ht="24">
      <c r="A226" s="144" t="s">
        <v>140</v>
      </c>
      <c r="B226" s="3" t="s">
        <v>474</v>
      </c>
      <c r="C226" s="190" t="s">
        <v>483</v>
      </c>
      <c r="D226" s="190" t="s">
        <v>190</v>
      </c>
      <c r="E226" s="27"/>
      <c r="F226" s="35"/>
    </row>
    <row r="227" spans="1:6" ht="36">
      <c r="A227" s="144" t="s">
        <v>141</v>
      </c>
      <c r="B227" s="3" t="s">
        <v>473</v>
      </c>
      <c r="C227" s="190" t="s">
        <v>483</v>
      </c>
      <c r="D227" s="190" t="s">
        <v>190</v>
      </c>
      <c r="E227" s="27"/>
      <c r="F227" s="35"/>
    </row>
    <row r="228" spans="1:6" ht="72">
      <c r="A228" s="144" t="s">
        <v>142</v>
      </c>
      <c r="B228" s="3" t="s">
        <v>404</v>
      </c>
      <c r="C228" s="190" t="s">
        <v>483</v>
      </c>
      <c r="D228" s="190" t="s">
        <v>190</v>
      </c>
      <c r="E228" s="27"/>
      <c r="F228" s="35"/>
    </row>
    <row r="229" spans="1:6">
      <c r="A229" s="147" t="s">
        <v>150</v>
      </c>
      <c r="B229" s="96"/>
      <c r="C229" s="96"/>
      <c r="D229" s="96"/>
      <c r="E229" s="96"/>
      <c r="F229" s="97"/>
    </row>
    <row r="230" spans="1:6">
      <c r="A230" s="144" t="s">
        <v>143</v>
      </c>
      <c r="B230" s="14" t="s">
        <v>148</v>
      </c>
      <c r="C230" s="190" t="s">
        <v>483</v>
      </c>
      <c r="D230" s="190" t="s">
        <v>190</v>
      </c>
      <c r="E230" s="27"/>
      <c r="F230" s="35"/>
    </row>
    <row r="231" spans="1:6" s="106" customFormat="1" ht="24">
      <c r="A231" s="144" t="s">
        <v>144</v>
      </c>
      <c r="B231" s="3" t="s">
        <v>475</v>
      </c>
      <c r="C231" s="190" t="s">
        <v>483</v>
      </c>
      <c r="D231" s="190" t="s">
        <v>190</v>
      </c>
      <c r="E231" s="5"/>
      <c r="F231" s="35"/>
    </row>
    <row r="232" spans="1:6" ht="24">
      <c r="A232" s="144"/>
      <c r="B232" s="3" t="s">
        <v>476</v>
      </c>
      <c r="C232" s="190" t="s">
        <v>484</v>
      </c>
      <c r="D232" s="11">
        <v>0.13</v>
      </c>
      <c r="E232" s="32"/>
      <c r="F232" s="35"/>
    </row>
    <row r="233" spans="1:6" ht="36">
      <c r="A233" s="144" t="s">
        <v>145</v>
      </c>
      <c r="B233" s="7" t="s">
        <v>405</v>
      </c>
      <c r="C233" s="190" t="s">
        <v>483</v>
      </c>
      <c r="D233" s="190" t="s">
        <v>190</v>
      </c>
      <c r="E233" s="27"/>
      <c r="F233" s="35"/>
    </row>
    <row r="234" spans="1:6" ht="24">
      <c r="A234" s="144" t="s">
        <v>157</v>
      </c>
      <c r="B234" s="3" t="s">
        <v>149</v>
      </c>
      <c r="C234" s="190" t="s">
        <v>483</v>
      </c>
      <c r="D234" s="190" t="s">
        <v>190</v>
      </c>
      <c r="E234" s="27"/>
      <c r="F234" s="35"/>
    </row>
    <row r="235" spans="1:6" ht="60">
      <c r="A235" s="144" t="s">
        <v>158</v>
      </c>
      <c r="B235" s="3" t="s">
        <v>406</v>
      </c>
      <c r="C235" s="190" t="s">
        <v>483</v>
      </c>
      <c r="D235" s="190" t="s">
        <v>190</v>
      </c>
      <c r="E235" s="5"/>
      <c r="F235" s="35"/>
    </row>
    <row r="236" spans="1:6" s="106" customFormat="1" ht="60">
      <c r="A236" s="144" t="s">
        <v>159</v>
      </c>
      <c r="B236" s="3" t="s">
        <v>477</v>
      </c>
      <c r="C236" s="190" t="s">
        <v>484</v>
      </c>
      <c r="D236" s="11">
        <v>0.13</v>
      </c>
      <c r="E236" s="5"/>
      <c r="F236" s="116"/>
    </row>
    <row r="237" spans="1:6">
      <c r="A237" s="164" t="s">
        <v>156</v>
      </c>
      <c r="B237" s="162"/>
      <c r="C237" s="162"/>
      <c r="D237" s="162"/>
      <c r="E237" s="162"/>
      <c r="F237" s="163"/>
    </row>
    <row r="238" spans="1:6" ht="36">
      <c r="A238" s="144" t="s">
        <v>214</v>
      </c>
      <c r="B238" s="3" t="s">
        <v>407</v>
      </c>
      <c r="C238" s="190" t="s">
        <v>484</v>
      </c>
      <c r="D238" s="11">
        <v>0.12</v>
      </c>
      <c r="E238" s="5"/>
      <c r="F238" s="35"/>
    </row>
    <row r="239" spans="1:6" ht="36">
      <c r="A239" s="144" t="s">
        <v>215</v>
      </c>
      <c r="B239" s="3" t="s">
        <v>408</v>
      </c>
      <c r="C239" s="190" t="s">
        <v>484</v>
      </c>
      <c r="D239" s="11">
        <v>0.12</v>
      </c>
      <c r="E239" s="5"/>
      <c r="F239" s="35"/>
    </row>
    <row r="240" spans="1:6" ht="24">
      <c r="A240" s="144" t="s">
        <v>216</v>
      </c>
      <c r="B240" s="3" t="s">
        <v>409</v>
      </c>
      <c r="C240" s="190" t="s">
        <v>484</v>
      </c>
      <c r="D240" s="11">
        <v>0.12</v>
      </c>
      <c r="E240" s="5"/>
      <c r="F240" s="21"/>
    </row>
    <row r="241" spans="1:30" ht="84">
      <c r="A241" s="144" t="s">
        <v>217</v>
      </c>
      <c r="B241" s="3" t="s">
        <v>410</v>
      </c>
      <c r="C241" s="190" t="s">
        <v>484</v>
      </c>
      <c r="D241" s="11">
        <v>0.12</v>
      </c>
      <c r="E241" s="5"/>
      <c r="F241" s="35"/>
    </row>
    <row r="242" spans="1:30">
      <c r="A242" s="145" t="s">
        <v>180</v>
      </c>
      <c r="B242" s="94"/>
      <c r="C242" s="95"/>
      <c r="D242" s="24">
        <f>SUM(D215:D241)</f>
        <v>1</v>
      </c>
      <c r="E242" s="5"/>
      <c r="F242" s="35"/>
    </row>
    <row r="243" spans="1:30">
      <c r="A243" s="248" t="s">
        <v>506</v>
      </c>
      <c r="B243" s="249"/>
      <c r="C243" s="249"/>
      <c r="D243" s="249"/>
      <c r="E243" s="249"/>
      <c r="F243" s="250"/>
    </row>
    <row r="244" spans="1:30">
      <c r="A244" s="148" t="s">
        <v>181</v>
      </c>
      <c r="B244" s="102"/>
      <c r="C244" s="102"/>
      <c r="D244" s="102"/>
      <c r="E244" s="102"/>
      <c r="F244" s="103"/>
    </row>
    <row r="245" spans="1:30" ht="36">
      <c r="A245" s="143" t="s">
        <v>151</v>
      </c>
      <c r="B245" s="3" t="s">
        <v>411</v>
      </c>
      <c r="C245" s="190" t="s">
        <v>484</v>
      </c>
      <c r="D245" s="4">
        <v>0.1</v>
      </c>
      <c r="E245" s="5"/>
      <c r="F245" s="35"/>
    </row>
    <row r="246" spans="1:30" ht="36">
      <c r="A246" s="143" t="s">
        <v>184</v>
      </c>
      <c r="B246" s="3" t="s">
        <v>412</v>
      </c>
      <c r="C246" s="190" t="s">
        <v>484</v>
      </c>
      <c r="D246" s="4">
        <v>0.1</v>
      </c>
      <c r="E246" s="5"/>
      <c r="F246" s="35"/>
    </row>
    <row r="247" spans="1:30" ht="36">
      <c r="A247" s="143" t="s">
        <v>185</v>
      </c>
      <c r="B247" s="3" t="s">
        <v>413</v>
      </c>
      <c r="C247" s="190" t="s">
        <v>484</v>
      </c>
      <c r="D247" s="4">
        <v>0.1</v>
      </c>
      <c r="E247" s="5"/>
      <c r="F247" s="35"/>
    </row>
    <row r="248" spans="1:30" ht="36">
      <c r="A248" s="143" t="s">
        <v>186</v>
      </c>
      <c r="B248" s="3" t="s">
        <v>479</v>
      </c>
      <c r="C248" s="190" t="s">
        <v>484</v>
      </c>
      <c r="D248" s="4">
        <v>0.1</v>
      </c>
      <c r="E248" s="5"/>
      <c r="F248" s="120"/>
    </row>
    <row r="249" spans="1:30" ht="24">
      <c r="A249" s="143" t="s">
        <v>187</v>
      </c>
      <c r="B249" s="3" t="s">
        <v>480</v>
      </c>
      <c r="C249" s="190" t="s">
        <v>484</v>
      </c>
      <c r="D249" s="4">
        <v>0.1</v>
      </c>
      <c r="E249" s="5"/>
      <c r="F249" s="124"/>
    </row>
    <row r="250" spans="1:30">
      <c r="A250" s="161" t="s">
        <v>182</v>
      </c>
      <c r="B250" s="162"/>
      <c r="C250" s="162"/>
      <c r="D250" s="162"/>
      <c r="E250" s="162"/>
      <c r="F250" s="163"/>
    </row>
    <row r="251" spans="1:30">
      <c r="A251" s="152">
        <v>16.600000000000001</v>
      </c>
      <c r="B251" s="14" t="s">
        <v>183</v>
      </c>
      <c r="C251" s="26"/>
      <c r="D251" s="25"/>
      <c r="E251" s="33"/>
      <c r="F251" s="72"/>
    </row>
    <row r="252" spans="1:30" ht="24">
      <c r="A252" s="144" t="s">
        <v>499</v>
      </c>
      <c r="B252" s="3" t="s">
        <v>31</v>
      </c>
      <c r="C252" s="190" t="s">
        <v>484</v>
      </c>
      <c r="D252" s="4">
        <v>0.1</v>
      </c>
      <c r="E252" s="5"/>
      <c r="F252" s="35"/>
    </row>
    <row r="253" spans="1:30" ht="24">
      <c r="A253" s="144" t="s">
        <v>500</v>
      </c>
      <c r="B253" s="3" t="s">
        <v>32</v>
      </c>
      <c r="C253" s="190" t="s">
        <v>484</v>
      </c>
      <c r="D253" s="4">
        <v>0.1</v>
      </c>
      <c r="E253" s="5"/>
      <c r="F253" s="35"/>
    </row>
    <row r="254" spans="1:30" ht="36">
      <c r="A254" s="152">
        <v>16.7</v>
      </c>
      <c r="B254" s="16" t="s">
        <v>481</v>
      </c>
      <c r="C254" s="190" t="s">
        <v>484</v>
      </c>
      <c r="D254" s="4">
        <v>0.1</v>
      </c>
      <c r="E254" s="5"/>
      <c r="F254" s="78"/>
    </row>
    <row r="255" spans="1:30">
      <c r="A255" s="161" t="s">
        <v>189</v>
      </c>
      <c r="B255" s="162"/>
      <c r="C255" s="162"/>
      <c r="D255" s="162"/>
      <c r="E255" s="162"/>
      <c r="F255" s="163"/>
    </row>
    <row r="256" spans="1:30">
      <c r="A256" s="152">
        <v>16.8</v>
      </c>
      <c r="B256" s="13" t="s">
        <v>45</v>
      </c>
      <c r="C256" s="26"/>
      <c r="D256" s="25"/>
      <c r="E256" s="33"/>
      <c r="F256" s="72"/>
      <c r="G256" s="8"/>
      <c r="H256" s="8"/>
      <c r="I256" s="8"/>
      <c r="J256" s="8"/>
      <c r="K256" s="8"/>
      <c r="L256" s="8"/>
      <c r="M256" s="8"/>
      <c r="N256" s="8"/>
      <c r="O256" s="8"/>
      <c r="P256" s="8"/>
      <c r="Q256" s="8"/>
      <c r="R256" s="8"/>
      <c r="S256" s="8"/>
      <c r="T256" s="8"/>
      <c r="U256" s="8"/>
      <c r="V256" s="8"/>
      <c r="W256" s="8"/>
      <c r="X256" s="8"/>
      <c r="Y256" s="8"/>
      <c r="Z256" s="8"/>
      <c r="AA256" s="8"/>
      <c r="AB256" s="8"/>
      <c r="AC256" s="8"/>
      <c r="AD256" s="8"/>
    </row>
    <row r="257" spans="1:34" ht="36">
      <c r="A257" s="144" t="s">
        <v>501</v>
      </c>
      <c r="B257" s="3" t="s">
        <v>46</v>
      </c>
      <c r="C257" s="190" t="s">
        <v>484</v>
      </c>
      <c r="D257" s="4">
        <v>0.1</v>
      </c>
      <c r="E257" s="5"/>
      <c r="F257" s="35"/>
      <c r="G257" s="20"/>
      <c r="H257" s="20"/>
      <c r="I257" s="20"/>
      <c r="J257" s="20"/>
      <c r="K257" s="20"/>
      <c r="L257" s="20"/>
      <c r="M257" s="20"/>
      <c r="N257" s="20"/>
      <c r="O257" s="20"/>
      <c r="P257" s="20"/>
      <c r="Q257" s="20"/>
      <c r="R257" s="20"/>
      <c r="S257" s="20"/>
      <c r="T257" s="20"/>
      <c r="U257" s="20"/>
      <c r="V257" s="20"/>
      <c r="W257" s="20"/>
      <c r="X257" s="20"/>
      <c r="Y257" s="20"/>
      <c r="Z257" s="20"/>
      <c r="AA257" s="20"/>
      <c r="AB257" s="20"/>
      <c r="AC257" s="20"/>
      <c r="AD257" s="20"/>
    </row>
    <row r="258" spans="1:34" ht="36">
      <c r="A258" s="144" t="s">
        <v>502</v>
      </c>
      <c r="B258" s="3" t="s">
        <v>47</v>
      </c>
      <c r="C258" s="190" t="s">
        <v>484</v>
      </c>
      <c r="D258" s="4">
        <v>0.1</v>
      </c>
      <c r="E258" s="5"/>
      <c r="F258" s="35"/>
      <c r="G258" s="20"/>
      <c r="H258" s="20"/>
      <c r="I258" s="20"/>
      <c r="J258" s="20"/>
      <c r="K258" s="20"/>
      <c r="L258" s="20"/>
      <c r="M258" s="20"/>
      <c r="N258" s="20"/>
      <c r="O258" s="20"/>
      <c r="P258" s="20"/>
      <c r="Q258" s="20"/>
      <c r="R258" s="20"/>
      <c r="S258" s="20"/>
      <c r="T258" s="20"/>
      <c r="U258" s="20"/>
      <c r="V258" s="20"/>
      <c r="W258" s="20"/>
      <c r="X258" s="20"/>
      <c r="Y258" s="20"/>
      <c r="Z258" s="20"/>
      <c r="AA258" s="20"/>
      <c r="AB258" s="20"/>
      <c r="AC258" s="20"/>
      <c r="AD258" s="20"/>
    </row>
    <row r="259" spans="1:34">
      <c r="A259" s="145" t="s">
        <v>180</v>
      </c>
      <c r="B259" s="94"/>
      <c r="C259" s="95"/>
      <c r="D259" s="24">
        <f>SUM(D245:D258)</f>
        <v>0.99999999999999989</v>
      </c>
      <c r="E259" s="5"/>
      <c r="F259" s="35"/>
      <c r="G259" s="20"/>
      <c r="H259" s="20"/>
      <c r="I259" s="20"/>
      <c r="J259" s="20"/>
      <c r="K259" s="20"/>
      <c r="L259" s="20"/>
      <c r="M259" s="20"/>
      <c r="N259" s="20"/>
      <c r="O259" s="20"/>
      <c r="P259" s="20"/>
      <c r="Q259" s="20"/>
      <c r="R259" s="20"/>
      <c r="S259" s="20"/>
      <c r="T259" s="20"/>
      <c r="U259" s="20"/>
      <c r="V259" s="20"/>
      <c r="W259" s="20"/>
      <c r="X259" s="20"/>
      <c r="Y259" s="20"/>
      <c r="Z259" s="20"/>
      <c r="AA259" s="20"/>
      <c r="AB259" s="20"/>
      <c r="AC259" s="20"/>
      <c r="AD259" s="20"/>
      <c r="AE259" s="20"/>
      <c r="AF259" s="20"/>
      <c r="AG259" s="20"/>
      <c r="AH259" s="20"/>
    </row>
  </sheetData>
  <autoFilter ref="A5:F259" xr:uid="{00000000-0001-0000-0000-000000000000}"/>
  <mergeCells count="6">
    <mergeCell ref="C3:E3"/>
    <mergeCell ref="C4:D4"/>
    <mergeCell ref="A255:F255"/>
    <mergeCell ref="A250:F250"/>
    <mergeCell ref="A237:F237"/>
    <mergeCell ref="E4:F4"/>
  </mergeCells>
  <phoneticPr fontId="57" type="noConversion"/>
  <dataValidations count="1">
    <dataValidation type="list" allowBlank="1" showInputMessage="1" showErrorMessage="1" sqref="E16:E21 E44:E47 E65:E79 E81:E97 E100:E101 E7:E12 E122:E124 E142:E147 E150:E151 E153 E156:E160 E163:E167 E170:E172 E174:E180 E182:E185 E187:E189 E114:E119 E197:E201 E203:E212 E215:E228 E230:E236 E238:E241 E252:E254 E257:E258 E127:E140 E23:E42 E58:E62 E103:E112 E191:E195 E49:E56 E245:E249" xr:uid="{00000000-0002-0000-0000-000000000000}">
      <formula1>$E$1:$E$2</formula1>
    </dataValidation>
  </dataValidations>
  <pageMargins left="0.70866141732283472" right="0.70866141732283472" top="0.74803149606299213" bottom="0.35433070866141736" header="0.31496062992125984" footer="0.31496062992125984"/>
  <pageSetup paperSize="9" scale="75" orientation="landscape" r:id="rId1"/>
  <ignoredErrors>
    <ignoredError sqref="A16 A149:A151 A153 A142"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22"/>
  <sheetViews>
    <sheetView workbookViewId="0">
      <selection activeCell="A10" sqref="A10"/>
    </sheetView>
  </sheetViews>
  <sheetFormatPr defaultColWidth="8.85546875" defaultRowHeight="15"/>
  <cols>
    <col min="1" max="1" width="19.42578125" customWidth="1"/>
    <col min="2" max="2" width="12" customWidth="1"/>
    <col min="3" max="3" width="11" style="46" bestFit="1" customWidth="1"/>
    <col min="4" max="4" width="18.5703125" style="46" customWidth="1"/>
    <col min="5" max="5" width="8.42578125" style="46" customWidth="1"/>
    <col min="6" max="6" width="8.85546875" style="46" customWidth="1"/>
    <col min="7" max="7" width="7.42578125" style="46" bestFit="1" customWidth="1"/>
    <col min="8" max="8" width="13" style="46" customWidth="1"/>
    <col min="9" max="9" width="7.42578125" style="46" bestFit="1" customWidth="1"/>
    <col min="10" max="10" width="26.28515625" style="46" bestFit="1" customWidth="1"/>
    <col min="11" max="11" width="26.140625" customWidth="1"/>
  </cols>
  <sheetData>
    <row r="1" spans="1:32" s="20" customFormat="1">
      <c r="A1" s="137" t="s">
        <v>486</v>
      </c>
      <c r="B1" s="112"/>
      <c r="C1" s="157"/>
      <c r="D1" s="157"/>
      <c r="E1" s="157"/>
    </row>
    <row r="2" spans="1:32" s="20" customFormat="1">
      <c r="A2" s="138" t="s">
        <v>461</v>
      </c>
      <c r="B2" s="131"/>
      <c r="C2" s="156"/>
      <c r="D2" s="156"/>
      <c r="E2" s="156"/>
    </row>
    <row r="3" spans="1:32" s="20" customFormat="1">
      <c r="A3" s="139" t="s">
        <v>462</v>
      </c>
      <c r="B3" s="106"/>
      <c r="C3" s="110"/>
      <c r="D3" s="110"/>
      <c r="E3" s="104"/>
      <c r="F3" s="110"/>
    </row>
    <row r="4" spans="1:32" s="9" customFormat="1">
      <c r="A4" s="8"/>
      <c r="B4" s="69"/>
      <c r="C4" s="233"/>
      <c r="D4" s="233"/>
      <c r="E4" s="101"/>
      <c r="F4" s="101"/>
      <c r="G4" s="69"/>
      <c r="H4" s="8"/>
      <c r="I4" s="8"/>
      <c r="J4" s="8"/>
      <c r="K4" s="8"/>
      <c r="L4" s="8"/>
      <c r="M4" s="8"/>
      <c r="N4" s="8"/>
      <c r="O4" s="8"/>
      <c r="P4" s="8"/>
      <c r="Q4" s="8"/>
      <c r="R4" s="8"/>
      <c r="S4" s="8"/>
      <c r="T4" s="8"/>
      <c r="U4" s="8"/>
      <c r="V4" s="8"/>
      <c r="W4" s="8"/>
      <c r="X4" s="8"/>
      <c r="Y4" s="8"/>
      <c r="Z4" s="8"/>
      <c r="AA4" s="8"/>
      <c r="AB4" s="8"/>
      <c r="AC4" s="8"/>
      <c r="AD4" s="8"/>
      <c r="AE4" s="8"/>
      <c r="AF4" s="8"/>
    </row>
    <row r="5" spans="1:32" s="39" customFormat="1">
      <c r="C5" s="108"/>
      <c r="D5" s="108"/>
      <c r="E5" s="46"/>
      <c r="F5" s="46"/>
      <c r="G5" s="46"/>
      <c r="H5" s="46"/>
      <c r="I5" s="46"/>
      <c r="J5" s="46"/>
    </row>
    <row r="6" spans="1:32">
      <c r="B6" s="49" t="s">
        <v>250</v>
      </c>
    </row>
    <row r="7" spans="1:32" s="38" customFormat="1">
      <c r="C7" s="46"/>
      <c r="D7" s="46"/>
      <c r="E7" s="46"/>
      <c r="F7" s="46"/>
      <c r="G7" s="46"/>
      <c r="H7" s="46"/>
      <c r="I7" s="46"/>
      <c r="J7" s="46"/>
    </row>
    <row r="8" spans="1:32" s="9" customFormat="1" ht="45">
      <c r="B8" s="84" t="s">
        <v>218</v>
      </c>
      <c r="C8" s="85" t="s">
        <v>219</v>
      </c>
      <c r="D8" s="85" t="s">
        <v>220</v>
      </c>
      <c r="E8" s="85" t="s">
        <v>303</v>
      </c>
      <c r="F8" s="85" t="s">
        <v>304</v>
      </c>
      <c r="G8" s="85" t="s">
        <v>301</v>
      </c>
      <c r="H8" s="85" t="s">
        <v>221</v>
      </c>
      <c r="I8" s="85" t="s">
        <v>302</v>
      </c>
      <c r="J8" s="85" t="s">
        <v>222</v>
      </c>
    </row>
    <row r="9" spans="1:32" ht="30">
      <c r="B9" s="86" t="s">
        <v>223</v>
      </c>
      <c r="C9" s="87" t="s">
        <v>224</v>
      </c>
      <c r="D9" s="87" t="s">
        <v>225</v>
      </c>
      <c r="E9" s="87" t="s">
        <v>226</v>
      </c>
      <c r="F9" s="87" t="s">
        <v>227</v>
      </c>
      <c r="G9" s="87" t="s">
        <v>228</v>
      </c>
      <c r="H9" s="87" t="s">
        <v>229</v>
      </c>
      <c r="I9" s="88" t="s">
        <v>230</v>
      </c>
      <c r="J9" s="87" t="s">
        <v>231</v>
      </c>
    </row>
    <row r="10" spans="1:32" ht="30">
      <c r="B10" s="86" t="s">
        <v>232</v>
      </c>
      <c r="C10" s="87" t="s">
        <v>224</v>
      </c>
      <c r="D10" s="87" t="s">
        <v>225</v>
      </c>
      <c r="E10" s="87" t="s">
        <v>233</v>
      </c>
      <c r="F10" s="87" t="s">
        <v>227</v>
      </c>
      <c r="G10" s="87" t="s">
        <v>234</v>
      </c>
      <c r="H10" s="87" t="s">
        <v>235</v>
      </c>
      <c r="I10" s="88" t="s">
        <v>200</v>
      </c>
      <c r="J10" s="87" t="s">
        <v>236</v>
      </c>
    </row>
    <row r="11" spans="1:32">
      <c r="B11" s="86" t="s">
        <v>237</v>
      </c>
      <c r="C11" s="87" t="s">
        <v>224</v>
      </c>
      <c r="D11" s="87" t="s">
        <v>238</v>
      </c>
      <c r="E11" s="87" t="s">
        <v>233</v>
      </c>
      <c r="F11" s="87" t="s">
        <v>227</v>
      </c>
      <c r="G11" s="87" t="s">
        <v>234</v>
      </c>
      <c r="H11" s="87" t="s">
        <v>239</v>
      </c>
      <c r="I11" s="88" t="s">
        <v>230</v>
      </c>
      <c r="J11" s="87" t="s">
        <v>240</v>
      </c>
    </row>
    <row r="12" spans="1:32">
      <c r="B12" s="86" t="s">
        <v>241</v>
      </c>
      <c r="C12" s="89"/>
      <c r="D12" s="89"/>
      <c r="E12" s="89"/>
      <c r="F12" s="89"/>
      <c r="G12" s="89"/>
      <c r="H12" s="89"/>
      <c r="I12" s="89"/>
      <c r="J12" s="89"/>
    </row>
    <row r="13" spans="1:32">
      <c r="B13" s="86" t="s">
        <v>242</v>
      </c>
      <c r="C13" s="89"/>
      <c r="D13" s="89"/>
      <c r="E13" s="89"/>
      <c r="F13" s="89"/>
      <c r="G13" s="89"/>
      <c r="H13" s="89"/>
      <c r="I13" s="89"/>
      <c r="J13" s="89"/>
    </row>
    <row r="14" spans="1:32">
      <c r="B14" s="86" t="s">
        <v>243</v>
      </c>
      <c r="C14" s="89"/>
      <c r="D14" s="89"/>
      <c r="E14" s="89"/>
      <c r="F14" s="89"/>
      <c r="G14" s="89"/>
      <c r="H14" s="89"/>
      <c r="I14" s="89"/>
      <c r="J14" s="89"/>
    </row>
    <row r="15" spans="1:32">
      <c r="B15" s="86" t="s">
        <v>244</v>
      </c>
      <c r="C15" s="89"/>
      <c r="D15" s="89"/>
      <c r="E15" s="89"/>
      <c r="F15" s="89"/>
      <c r="G15" s="89"/>
      <c r="H15" s="89"/>
      <c r="I15" s="89"/>
      <c r="J15" s="89"/>
    </row>
    <row r="16" spans="1:32">
      <c r="B16" s="86" t="s">
        <v>245</v>
      </c>
      <c r="C16" s="89"/>
      <c r="D16" s="89"/>
      <c r="E16" s="89"/>
      <c r="F16" s="89"/>
      <c r="G16" s="89"/>
      <c r="H16" s="89"/>
      <c r="I16" s="89"/>
      <c r="J16" s="89"/>
    </row>
    <row r="17" spans="2:10">
      <c r="B17" s="86" t="s">
        <v>246</v>
      </c>
      <c r="C17" s="89"/>
      <c r="D17" s="89"/>
      <c r="E17" s="89"/>
      <c r="F17" s="89"/>
      <c r="G17" s="89"/>
      <c r="H17" s="89"/>
      <c r="I17" s="89"/>
      <c r="J17" s="89"/>
    </row>
    <row r="18" spans="2:10">
      <c r="B18" s="86" t="s">
        <v>247</v>
      </c>
      <c r="C18" s="89"/>
      <c r="D18" s="89"/>
      <c r="E18" s="89"/>
      <c r="F18" s="89"/>
      <c r="G18" s="89"/>
      <c r="H18" s="89"/>
      <c r="I18" s="89"/>
      <c r="J18" s="89"/>
    </row>
    <row r="19" spans="2:10">
      <c r="B19" s="86" t="s">
        <v>248</v>
      </c>
      <c r="C19" s="89"/>
      <c r="D19" s="89"/>
      <c r="E19" s="89"/>
      <c r="F19" s="89"/>
      <c r="G19" s="89"/>
      <c r="H19" s="89"/>
      <c r="I19" s="89"/>
      <c r="J19" s="89"/>
    </row>
    <row r="20" spans="2:10">
      <c r="B20" s="86" t="s">
        <v>249</v>
      </c>
      <c r="C20" s="89"/>
      <c r="D20" s="89"/>
      <c r="E20" s="89"/>
      <c r="F20" s="89"/>
      <c r="G20" s="89"/>
      <c r="H20" s="89"/>
      <c r="I20" s="89"/>
      <c r="J20" s="89"/>
    </row>
    <row r="22" spans="2:10">
      <c r="B22" s="68" t="s">
        <v>292</v>
      </c>
    </row>
  </sheetData>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63"/>
  <sheetViews>
    <sheetView topLeftCell="A25" workbookViewId="0">
      <selection activeCell="J34" sqref="J34"/>
    </sheetView>
  </sheetViews>
  <sheetFormatPr defaultColWidth="8.85546875" defaultRowHeight="15"/>
  <cols>
    <col min="1" max="1" width="21.85546875" style="39" customWidth="1"/>
    <col min="2" max="2" width="12.42578125" bestFit="1" customWidth="1"/>
    <col min="3" max="3" width="24.42578125" bestFit="1" customWidth="1"/>
    <col min="4" max="6" width="7.5703125" bestFit="1" customWidth="1"/>
    <col min="7" max="7" width="6.28515625" bestFit="1" customWidth="1"/>
  </cols>
  <sheetData>
    <row r="1" spans="1:32" s="20" customFormat="1" ht="29.25" customHeight="1">
      <c r="A1" s="137" t="s">
        <v>486</v>
      </c>
      <c r="B1" s="157"/>
      <c r="C1" s="157"/>
      <c r="D1" s="157"/>
      <c r="E1" s="157"/>
      <c r="F1" s="158"/>
      <c r="G1" s="158"/>
    </row>
    <row r="2" spans="1:32" s="20" customFormat="1">
      <c r="A2" s="138" t="s">
        <v>461</v>
      </c>
      <c r="B2" s="156"/>
      <c r="C2" s="156"/>
      <c r="D2" s="156"/>
      <c r="E2" s="156"/>
      <c r="F2" s="110"/>
      <c r="G2" s="156"/>
    </row>
    <row r="3" spans="1:32" s="20" customFormat="1">
      <c r="A3" s="139" t="s">
        <v>462</v>
      </c>
      <c r="B3" s="110"/>
      <c r="C3" s="234"/>
      <c r="D3" s="234"/>
      <c r="E3" s="111"/>
      <c r="F3" s="111"/>
      <c r="G3" s="110"/>
    </row>
    <row r="4" spans="1:32" s="106" customFormat="1">
      <c r="A4" s="105"/>
      <c r="B4" s="69"/>
      <c r="C4" s="107"/>
      <c r="D4" s="107"/>
      <c r="E4" s="101"/>
      <c r="F4" s="101"/>
      <c r="G4" s="69"/>
      <c r="H4" s="8"/>
      <c r="I4" s="8"/>
      <c r="J4" s="8"/>
      <c r="K4" s="8"/>
      <c r="L4" s="8"/>
      <c r="M4" s="8"/>
      <c r="N4" s="8"/>
      <c r="O4" s="8"/>
      <c r="P4" s="8"/>
      <c r="Q4" s="8"/>
      <c r="R4" s="8"/>
      <c r="S4" s="8"/>
      <c r="T4" s="8"/>
      <c r="U4" s="8"/>
      <c r="V4" s="8"/>
      <c r="W4" s="8"/>
      <c r="X4" s="8"/>
      <c r="Y4" s="8"/>
      <c r="Z4" s="8"/>
      <c r="AA4" s="8"/>
      <c r="AB4" s="8"/>
      <c r="AC4" s="8"/>
      <c r="AD4" s="8"/>
      <c r="AE4" s="8"/>
      <c r="AF4" s="8"/>
    </row>
    <row r="5" spans="1:32" s="39" customFormat="1">
      <c r="A5" s="49" t="s">
        <v>281</v>
      </c>
    </row>
    <row r="7" spans="1:32">
      <c r="A7" s="82" t="s">
        <v>258</v>
      </c>
      <c r="B7" s="83"/>
      <c r="C7" s="83"/>
      <c r="D7" s="83"/>
      <c r="E7" s="83"/>
      <c r="F7" s="83"/>
    </row>
    <row r="8" spans="1:32" s="39" customFormat="1" ht="15.75" thickBot="1">
      <c r="A8" s="82"/>
      <c r="B8" s="83"/>
      <c r="C8" s="83"/>
      <c r="D8" s="83"/>
      <c r="E8" s="83"/>
      <c r="F8" s="83"/>
    </row>
    <row r="9" spans="1:32" ht="372" customHeight="1" thickBot="1">
      <c r="A9" s="170" t="s">
        <v>306</v>
      </c>
      <c r="B9" s="171"/>
      <c r="C9" s="171"/>
      <c r="D9" s="171"/>
      <c r="E9" s="171"/>
      <c r="F9" s="171"/>
      <c r="G9" s="171"/>
      <c r="H9" s="171"/>
      <c r="I9" s="171"/>
      <c r="J9" s="171"/>
      <c r="K9" s="171"/>
      <c r="L9" s="171"/>
      <c r="M9" s="171"/>
      <c r="N9" s="171"/>
      <c r="O9" s="171"/>
      <c r="P9" s="172"/>
    </row>
    <row r="12" spans="1:32" ht="24" customHeight="1">
      <c r="A12" s="252" t="s">
        <v>287</v>
      </c>
      <c r="B12" s="252"/>
      <c r="C12" s="252"/>
      <c r="D12" s="252"/>
      <c r="E12" s="252"/>
      <c r="F12" s="252"/>
      <c r="G12" s="252"/>
      <c r="H12" s="252"/>
      <c r="I12" s="252"/>
      <c r="J12" s="252"/>
      <c r="K12" s="252"/>
      <c r="L12" s="252"/>
      <c r="M12" s="252"/>
      <c r="N12" s="252"/>
      <c r="O12" s="252"/>
      <c r="P12" s="252"/>
    </row>
    <row r="14" spans="1:32" ht="18.75">
      <c r="A14" s="42" t="s">
        <v>300</v>
      </c>
      <c r="B14" s="41"/>
      <c r="C14" s="39"/>
      <c r="D14" s="39"/>
      <c r="E14" s="39"/>
      <c r="F14" s="39"/>
    </row>
    <row r="15" spans="1:32" s="39" customFormat="1" ht="18.75">
      <c r="A15" s="42"/>
      <c r="B15" s="41"/>
    </row>
    <row r="16" spans="1:32" s="39" customFormat="1" ht="18.75">
      <c r="A16" s="42"/>
      <c r="B16" s="61" t="s">
        <v>274</v>
      </c>
      <c r="C16" s="61" t="s">
        <v>275</v>
      </c>
      <c r="D16" s="61" t="s">
        <v>276</v>
      </c>
      <c r="E16" s="61" t="s">
        <v>277</v>
      </c>
      <c r="F16" s="61" t="s">
        <v>278</v>
      </c>
    </row>
    <row r="17" spans="1:16" ht="21.75" customHeight="1">
      <c r="A17" s="80" t="s">
        <v>273</v>
      </c>
      <c r="B17" s="43"/>
      <c r="C17" s="44"/>
      <c r="D17" s="45"/>
      <c r="E17" s="45"/>
      <c r="F17" s="45"/>
    </row>
    <row r="18" spans="1:16" ht="21.75" customHeight="1">
      <c r="A18" s="62" t="s">
        <v>297</v>
      </c>
      <c r="B18" s="43"/>
      <c r="C18" s="44"/>
      <c r="D18" s="45"/>
      <c r="E18" s="45"/>
      <c r="F18" s="45"/>
    </row>
    <row r="19" spans="1:16" ht="21.75" customHeight="1">
      <c r="A19" s="62" t="s">
        <v>295</v>
      </c>
      <c r="B19" s="43"/>
      <c r="C19" s="44"/>
      <c r="D19" s="45"/>
      <c r="E19" s="45"/>
      <c r="F19" s="45"/>
    </row>
    <row r="20" spans="1:16" ht="21.75" customHeight="1">
      <c r="A20" s="63" t="s">
        <v>296</v>
      </c>
      <c r="B20" s="65">
        <f>SUM(B17:B19)</f>
        <v>0</v>
      </c>
      <c r="C20" s="66">
        <f>SUM(C17:C19)</f>
        <v>0</v>
      </c>
      <c r="D20" s="66">
        <f t="shared" ref="D20:F20" si="0">SUM(D17:D19)</f>
        <v>0</v>
      </c>
      <c r="E20" s="66">
        <f t="shared" si="0"/>
        <v>0</v>
      </c>
      <c r="F20" s="66">
        <f t="shared" si="0"/>
        <v>0</v>
      </c>
    </row>
    <row r="23" spans="1:16" ht="18.75">
      <c r="A23" s="42" t="s">
        <v>299</v>
      </c>
    </row>
    <row r="25" spans="1:16" s="9" customFormat="1" ht="21" customHeight="1">
      <c r="A25" s="81" t="s">
        <v>251</v>
      </c>
      <c r="B25" s="52" t="s">
        <v>252</v>
      </c>
      <c r="C25" s="53" t="s">
        <v>286</v>
      </c>
      <c r="D25" s="52" t="s">
        <v>275</v>
      </c>
      <c r="E25" s="54" t="s">
        <v>276</v>
      </c>
      <c r="F25" s="52" t="s">
        <v>277</v>
      </c>
      <c r="G25" s="52" t="s">
        <v>278</v>
      </c>
    </row>
    <row r="26" spans="1:16" s="9" customFormat="1" ht="21" customHeight="1">
      <c r="A26" s="81" t="s">
        <v>253</v>
      </c>
      <c r="B26" s="55" t="s">
        <v>254</v>
      </c>
      <c r="C26" s="56">
        <v>9000</v>
      </c>
      <c r="D26" s="57"/>
      <c r="E26" s="58"/>
      <c r="F26" s="59"/>
      <c r="G26" s="59"/>
    </row>
    <row r="27" spans="1:16" s="9" customFormat="1" ht="21" customHeight="1">
      <c r="A27" s="81" t="s">
        <v>255</v>
      </c>
      <c r="B27" s="55" t="s">
        <v>256</v>
      </c>
      <c r="C27" s="56">
        <v>25000</v>
      </c>
      <c r="D27" s="57"/>
      <c r="E27" s="58"/>
      <c r="F27" s="59"/>
      <c r="G27" s="59"/>
    </row>
    <row r="28" spans="1:16" s="9" customFormat="1" ht="21" customHeight="1">
      <c r="A28" s="81" t="s">
        <v>257</v>
      </c>
      <c r="B28" s="52" t="s">
        <v>272</v>
      </c>
      <c r="C28" s="52" t="s">
        <v>272</v>
      </c>
      <c r="D28" s="52" t="s">
        <v>272</v>
      </c>
      <c r="E28" s="52" t="s">
        <v>272</v>
      </c>
      <c r="F28" s="52" t="s">
        <v>272</v>
      </c>
      <c r="G28" s="52" t="s">
        <v>272</v>
      </c>
    </row>
    <row r="30" spans="1:16" s="39" customFormat="1"/>
    <row r="31" spans="1:16" s="39" customFormat="1" ht="23.25">
      <c r="A31" s="173" t="s">
        <v>288</v>
      </c>
      <c r="B31" s="173"/>
      <c r="C31" s="173"/>
      <c r="D31" s="173"/>
      <c r="E31" s="173"/>
      <c r="F31" s="173"/>
      <c r="G31" s="173"/>
      <c r="H31" s="173"/>
      <c r="I31" s="173"/>
      <c r="J31" s="173"/>
      <c r="K31" s="173"/>
      <c r="L31" s="173"/>
      <c r="M31" s="173"/>
      <c r="N31" s="173"/>
      <c r="O31" s="173"/>
      <c r="P31" s="173"/>
    </row>
    <row r="32" spans="1:16" s="39" customFormat="1"/>
    <row r="33" spans="1:7" s="39" customFormat="1" ht="18.75">
      <c r="A33" s="42" t="s">
        <v>511</v>
      </c>
    </row>
    <row r="34" spans="1:7" s="39" customFormat="1" ht="18.75">
      <c r="A34" s="42"/>
    </row>
    <row r="35" spans="1:7" s="39" customFormat="1" ht="18.75">
      <c r="A35" s="42"/>
      <c r="B35" s="64" t="s">
        <v>274</v>
      </c>
      <c r="C35" s="64" t="s">
        <v>275</v>
      </c>
      <c r="D35" s="64" t="s">
        <v>276</v>
      </c>
      <c r="E35" s="64" t="s">
        <v>277</v>
      </c>
      <c r="F35" s="64" t="s">
        <v>278</v>
      </c>
    </row>
    <row r="36" spans="1:7" s="39" customFormat="1" ht="18" customHeight="1">
      <c r="A36" s="109" t="s">
        <v>273</v>
      </c>
      <c r="B36" s="60" t="s">
        <v>515</v>
      </c>
      <c r="C36" s="60" t="s">
        <v>515</v>
      </c>
      <c r="D36" s="60" t="s">
        <v>515</v>
      </c>
      <c r="E36" s="60" t="s">
        <v>515</v>
      </c>
      <c r="F36" s="60" t="s">
        <v>515</v>
      </c>
    </row>
    <row r="37" spans="1:7" s="39" customFormat="1" ht="18" customHeight="1">
      <c r="A37" s="62" t="s">
        <v>297</v>
      </c>
      <c r="B37" s="60" t="s">
        <v>515</v>
      </c>
      <c r="C37" s="60" t="s">
        <v>515</v>
      </c>
      <c r="D37" s="60" t="s">
        <v>515</v>
      </c>
      <c r="E37" s="60" t="s">
        <v>515</v>
      </c>
      <c r="F37" s="60" t="s">
        <v>515</v>
      </c>
    </row>
    <row r="38" spans="1:7" s="39" customFormat="1" ht="18" customHeight="1">
      <c r="A38" s="62" t="s">
        <v>295</v>
      </c>
      <c r="B38" s="60" t="s">
        <v>515</v>
      </c>
      <c r="C38" s="60" t="s">
        <v>515</v>
      </c>
      <c r="D38" s="60" t="s">
        <v>515</v>
      </c>
      <c r="E38" s="60" t="s">
        <v>515</v>
      </c>
      <c r="F38" s="60" t="s">
        <v>515</v>
      </c>
    </row>
    <row r="39" spans="1:7" ht="18" customHeight="1">
      <c r="A39" s="62" t="s">
        <v>296</v>
      </c>
      <c r="B39" s="65">
        <f>SUM(B36:B38)</f>
        <v>0</v>
      </c>
      <c r="C39" s="66">
        <f>SUM(C36:C38)</f>
        <v>0</v>
      </c>
      <c r="D39" s="66">
        <f t="shared" ref="D39:F39" si="1">SUM(D36:D38)</f>
        <v>0</v>
      </c>
      <c r="E39" s="66">
        <f t="shared" si="1"/>
        <v>0</v>
      </c>
      <c r="F39" s="66">
        <f t="shared" si="1"/>
        <v>0</v>
      </c>
    </row>
    <row r="40" spans="1:7" s="39" customFormat="1"/>
    <row r="41" spans="1:7" s="39" customFormat="1"/>
    <row r="42" spans="1:7" s="39" customFormat="1" ht="18.75">
      <c r="A42" s="42" t="s">
        <v>298</v>
      </c>
    </row>
    <row r="43" spans="1:7" s="39" customFormat="1"/>
    <row r="44" spans="1:7" s="39" customFormat="1" ht="18" customHeight="1">
      <c r="A44" s="52" t="s">
        <v>251</v>
      </c>
      <c r="B44" s="52" t="s">
        <v>252</v>
      </c>
      <c r="C44" s="53" t="s">
        <v>286</v>
      </c>
      <c r="D44" s="52" t="s">
        <v>275</v>
      </c>
      <c r="E44" s="54" t="s">
        <v>276</v>
      </c>
      <c r="F44" s="52" t="s">
        <v>277</v>
      </c>
      <c r="G44" s="52" t="s">
        <v>278</v>
      </c>
    </row>
    <row r="45" spans="1:7" s="39" customFormat="1" ht="18" customHeight="1">
      <c r="A45" s="52" t="s">
        <v>253</v>
      </c>
      <c r="B45" s="55" t="s">
        <v>254</v>
      </c>
      <c r="C45" s="56">
        <v>9000</v>
      </c>
      <c r="D45" s="57"/>
      <c r="E45" s="58"/>
      <c r="F45" s="59"/>
      <c r="G45" s="59"/>
    </row>
    <row r="46" spans="1:7" s="39" customFormat="1" ht="18" customHeight="1">
      <c r="A46" s="52" t="s">
        <v>255</v>
      </c>
      <c r="B46" s="55" t="s">
        <v>256</v>
      </c>
      <c r="C46" s="56">
        <v>25000</v>
      </c>
      <c r="D46" s="57"/>
      <c r="E46" s="58"/>
      <c r="F46" s="59"/>
      <c r="G46" s="59"/>
    </row>
    <row r="47" spans="1:7" s="39" customFormat="1" ht="18" customHeight="1">
      <c r="A47" s="52" t="s">
        <v>257</v>
      </c>
      <c r="B47" s="52" t="s">
        <v>272</v>
      </c>
      <c r="C47" s="52" t="s">
        <v>272</v>
      </c>
      <c r="D47" s="52" t="s">
        <v>272</v>
      </c>
      <c r="E47" s="52" t="s">
        <v>272</v>
      </c>
      <c r="F47" s="52" t="s">
        <v>272</v>
      </c>
      <c r="G47" s="52" t="s">
        <v>272</v>
      </c>
    </row>
    <row r="48" spans="1:7" s="39" customFormat="1"/>
    <row r="49" spans="1:16" s="39" customFormat="1"/>
    <row r="50" spans="1:16" s="39" customFormat="1" ht="23.25">
      <c r="A50" s="173" t="s">
        <v>289</v>
      </c>
      <c r="B50" s="173"/>
      <c r="C50" s="173"/>
      <c r="D50" s="173"/>
      <c r="E50" s="173"/>
      <c r="F50" s="173"/>
      <c r="G50" s="173"/>
      <c r="H50" s="173"/>
      <c r="I50" s="173"/>
      <c r="J50" s="173"/>
      <c r="K50" s="173"/>
      <c r="L50" s="173"/>
      <c r="M50" s="173"/>
      <c r="N50" s="173"/>
      <c r="O50" s="173"/>
      <c r="P50" s="173"/>
    </row>
    <row r="51" spans="1:16" s="39" customFormat="1"/>
    <row r="52" spans="1:16" ht="18.75">
      <c r="A52" s="42" t="s">
        <v>305</v>
      </c>
      <c r="B52" s="39"/>
      <c r="C52" s="39"/>
      <c r="D52" s="39"/>
      <c r="E52" s="39"/>
    </row>
    <row r="53" spans="1:16">
      <c r="B53" s="39"/>
      <c r="C53" s="39"/>
      <c r="D53" s="39"/>
      <c r="E53" s="49"/>
      <c r="F53" s="177" t="s">
        <v>222</v>
      </c>
      <c r="G53" s="178"/>
      <c r="H53" s="178"/>
      <c r="I53" s="178"/>
      <c r="J53" s="178"/>
      <c r="K53" s="178"/>
      <c r="L53" s="178"/>
      <c r="M53" s="178"/>
      <c r="N53" s="178"/>
      <c r="O53" s="178"/>
      <c r="P53" s="178"/>
    </row>
    <row r="54" spans="1:16" s="46" customFormat="1" ht="70.5" customHeight="1">
      <c r="A54" s="47">
        <v>1</v>
      </c>
      <c r="B54" s="174" t="s">
        <v>293</v>
      </c>
      <c r="C54" s="175"/>
      <c r="D54" s="175"/>
      <c r="E54" s="176"/>
      <c r="F54" s="179"/>
      <c r="G54" s="180"/>
      <c r="H54" s="180"/>
      <c r="I54" s="180"/>
      <c r="J54" s="180"/>
      <c r="K54" s="180"/>
      <c r="L54" s="180"/>
      <c r="M54" s="180"/>
      <c r="N54" s="180"/>
      <c r="O54" s="180"/>
      <c r="P54" s="180"/>
    </row>
    <row r="55" spans="1:16" ht="70.5" customHeight="1">
      <c r="A55" s="48">
        <v>2</v>
      </c>
      <c r="B55" s="174" t="s">
        <v>279</v>
      </c>
      <c r="C55" s="175"/>
      <c r="D55" s="175"/>
      <c r="E55" s="176"/>
      <c r="F55" s="168"/>
      <c r="G55" s="169"/>
      <c r="H55" s="169"/>
      <c r="I55" s="169"/>
      <c r="J55" s="169"/>
      <c r="K55" s="169"/>
      <c r="L55" s="169"/>
      <c r="M55" s="169"/>
      <c r="N55" s="169"/>
      <c r="O55" s="169"/>
      <c r="P55" s="169"/>
    </row>
    <row r="56" spans="1:16" ht="61.5" customHeight="1">
      <c r="A56" s="48">
        <v>3</v>
      </c>
      <c r="B56" s="174" t="s">
        <v>294</v>
      </c>
      <c r="C56" s="175"/>
      <c r="D56" s="175"/>
      <c r="E56" s="176"/>
      <c r="F56" s="168"/>
      <c r="G56" s="169"/>
      <c r="H56" s="169"/>
      <c r="I56" s="169"/>
      <c r="J56" s="169"/>
      <c r="K56" s="169"/>
      <c r="L56" s="169"/>
      <c r="M56" s="169"/>
      <c r="N56" s="169"/>
      <c r="O56" s="169"/>
      <c r="P56" s="169"/>
    </row>
    <row r="57" spans="1:16">
      <c r="A57" s="48">
        <v>4</v>
      </c>
      <c r="B57" s="165" t="s">
        <v>280</v>
      </c>
      <c r="C57" s="166"/>
      <c r="D57" s="166"/>
      <c r="E57" s="167"/>
      <c r="F57" s="168"/>
      <c r="G57" s="169"/>
      <c r="H57" s="169"/>
      <c r="I57" s="169"/>
      <c r="J57" s="169"/>
      <c r="K57" s="169"/>
      <c r="L57" s="169"/>
      <c r="M57" s="169"/>
      <c r="N57" s="169"/>
      <c r="O57" s="169"/>
      <c r="P57" s="169"/>
    </row>
    <row r="58" spans="1:16" ht="36" customHeight="1">
      <c r="A58" s="48">
        <v>5</v>
      </c>
      <c r="B58" s="165" t="s">
        <v>280</v>
      </c>
      <c r="C58" s="166"/>
      <c r="D58" s="166"/>
      <c r="E58" s="167"/>
      <c r="F58" s="168"/>
      <c r="G58" s="169"/>
      <c r="H58" s="169"/>
      <c r="I58" s="169"/>
      <c r="J58" s="169"/>
      <c r="K58" s="169"/>
      <c r="L58" s="169"/>
      <c r="M58" s="169"/>
      <c r="N58" s="169"/>
      <c r="O58" s="169"/>
      <c r="P58" s="169"/>
    </row>
    <row r="59" spans="1:16" ht="36" customHeight="1">
      <c r="A59" s="48">
        <v>6</v>
      </c>
      <c r="B59" s="165" t="s">
        <v>280</v>
      </c>
      <c r="C59" s="166"/>
      <c r="D59" s="166"/>
      <c r="E59" s="167"/>
      <c r="F59" s="168"/>
      <c r="G59" s="169"/>
      <c r="H59" s="169"/>
      <c r="I59" s="169"/>
      <c r="J59" s="169"/>
      <c r="K59" s="169"/>
      <c r="L59" s="169"/>
      <c r="M59" s="169"/>
      <c r="N59" s="169"/>
      <c r="O59" s="169"/>
      <c r="P59" s="169"/>
    </row>
    <row r="60" spans="1:16" ht="36" customHeight="1">
      <c r="A60" s="48">
        <v>7</v>
      </c>
      <c r="B60" s="165" t="s">
        <v>280</v>
      </c>
      <c r="C60" s="166"/>
      <c r="D60" s="166"/>
      <c r="E60" s="167"/>
      <c r="F60" s="168"/>
      <c r="G60" s="169"/>
      <c r="H60" s="169"/>
      <c r="I60" s="169"/>
      <c r="J60" s="169"/>
      <c r="K60" s="169"/>
      <c r="L60" s="169"/>
      <c r="M60" s="169"/>
      <c r="N60" s="169"/>
      <c r="O60" s="169"/>
      <c r="P60" s="169"/>
    </row>
    <row r="61" spans="1:16" ht="36" customHeight="1">
      <c r="A61" s="48">
        <v>8</v>
      </c>
      <c r="B61" s="165" t="s">
        <v>280</v>
      </c>
      <c r="C61" s="166"/>
      <c r="D61" s="166"/>
      <c r="E61" s="167"/>
      <c r="F61" s="168"/>
      <c r="G61" s="169"/>
      <c r="H61" s="169"/>
      <c r="I61" s="169"/>
      <c r="J61" s="169"/>
      <c r="K61" s="169"/>
      <c r="L61" s="169"/>
      <c r="M61" s="169"/>
      <c r="N61" s="169"/>
      <c r="O61" s="169"/>
      <c r="P61" s="169"/>
    </row>
    <row r="62" spans="1:16" ht="36" customHeight="1">
      <c r="A62" s="48">
        <v>9</v>
      </c>
      <c r="B62" s="165" t="s">
        <v>280</v>
      </c>
      <c r="C62" s="166"/>
      <c r="D62" s="166"/>
      <c r="E62" s="167"/>
      <c r="F62" s="168"/>
      <c r="G62" s="169"/>
      <c r="H62" s="169"/>
      <c r="I62" s="169"/>
      <c r="J62" s="169"/>
      <c r="K62" s="169"/>
      <c r="L62" s="169"/>
      <c r="M62" s="169"/>
      <c r="N62" s="169"/>
      <c r="O62" s="169"/>
      <c r="P62" s="169"/>
    </row>
    <row r="63" spans="1:16" ht="36" customHeight="1">
      <c r="A63" s="48">
        <v>10</v>
      </c>
      <c r="B63" s="165" t="s">
        <v>280</v>
      </c>
      <c r="C63" s="166"/>
      <c r="D63" s="166"/>
      <c r="E63" s="167"/>
      <c r="F63" s="168"/>
      <c r="G63" s="169"/>
      <c r="H63" s="169"/>
      <c r="I63" s="169"/>
      <c r="J63" s="169"/>
      <c r="K63" s="169"/>
      <c r="L63" s="169"/>
      <c r="M63" s="169"/>
      <c r="N63" s="169"/>
      <c r="O63" s="169"/>
      <c r="P63" s="169"/>
    </row>
  </sheetData>
  <mergeCells count="25">
    <mergeCell ref="F58:P58"/>
    <mergeCell ref="A9:P9"/>
    <mergeCell ref="A12:P12"/>
    <mergeCell ref="B54:E54"/>
    <mergeCell ref="B55:E55"/>
    <mergeCell ref="B56:E56"/>
    <mergeCell ref="B57:E57"/>
    <mergeCell ref="B58:E58"/>
    <mergeCell ref="A31:P31"/>
    <mergeCell ref="A50:P50"/>
    <mergeCell ref="F53:P53"/>
    <mergeCell ref="F54:P54"/>
    <mergeCell ref="F55:P55"/>
    <mergeCell ref="F56:P56"/>
    <mergeCell ref="F57:P57"/>
    <mergeCell ref="B59:E59"/>
    <mergeCell ref="B60:E60"/>
    <mergeCell ref="B61:E61"/>
    <mergeCell ref="B62:E62"/>
    <mergeCell ref="B63:E63"/>
    <mergeCell ref="F59:P59"/>
    <mergeCell ref="F60:P60"/>
    <mergeCell ref="F61:P61"/>
    <mergeCell ref="F62:P62"/>
    <mergeCell ref="F63:P63"/>
  </mergeCells>
  <pageMargins left="0.70866141732283472" right="0.70866141732283472" top="0.74803149606299213" bottom="0.74803149606299213" header="0.31496062992125984" footer="0.31496062992125984"/>
  <pageSetup scale="70" orientation="landscape" r:id="rId1"/>
  <rowBreaks count="2" manualBreakCount="2">
    <brk id="11" max="16383" man="1"/>
    <brk id="48"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D72F2E56DE8D947B9EA0A6E4F6D47EC" ma:contentTypeVersion="6" ma:contentTypeDescription="Create a new document." ma:contentTypeScope="" ma:versionID="06de68c0c8d3ed94c06d9390105b59b8">
  <xsd:schema xmlns:xsd="http://www.w3.org/2001/XMLSchema" xmlns:xs="http://www.w3.org/2001/XMLSchema" xmlns:p="http://schemas.microsoft.com/office/2006/metadata/properties" xmlns:ns2="d9c989cc-d481-4701-9af7-6eb511670039" targetNamespace="http://schemas.microsoft.com/office/2006/metadata/properties" ma:root="true" ma:fieldsID="ffd9d8a8d1e321260220fc1b349ec225" ns2:_="">
    <xsd:import namespace="d9c989cc-d481-4701-9af7-6eb51167003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c989cc-d481-4701-9af7-6eb5116700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9FD3D20-F930-4099-AC00-E76BCEB7DDE2}">
  <ds:schemaRefs>
    <ds:schemaRef ds:uri="http://schemas.microsoft.com/sharepoint/v3/contenttype/forms"/>
  </ds:schemaRefs>
</ds:datastoreItem>
</file>

<file path=customXml/itemProps2.xml><?xml version="1.0" encoding="utf-8"?>
<ds:datastoreItem xmlns:ds="http://schemas.openxmlformats.org/officeDocument/2006/customXml" ds:itemID="{75E75D39-BE54-491F-B004-CF8D5A084F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c989cc-d481-4701-9af7-6eb5116700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18A95E4-3696-423F-A6C7-09EAE0B9A673}">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d9c989cc-d481-4701-9af7-6eb511670039"/>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Front Sheet - Guidance&gt;&gt;</vt:lpstr>
      <vt:lpstr>Contents</vt:lpstr>
      <vt:lpstr>Technical Specification</vt:lpstr>
      <vt:lpstr>DP Server Template</vt:lpstr>
      <vt:lpstr>DP Storage Template</vt:lpstr>
      <vt:lpstr>'Technical Specification'!Print_Titles</vt:lpstr>
    </vt:vector>
  </TitlesOfParts>
  <Company>Cambridge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Macey, Kevin</dc:creator>
  <cp:lastModifiedBy>Windows User</cp:lastModifiedBy>
  <cp:lastPrinted>2021-02-15T12:57:48Z</cp:lastPrinted>
  <dcterms:created xsi:type="dcterms:W3CDTF">2020-04-28T13:57:39Z</dcterms:created>
  <dcterms:modified xsi:type="dcterms:W3CDTF">2022-11-18T15:34:57Z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0x0101002D72F2E56DE8D947B9EA0A6E4F6D47EC</vt:lpwstr>
  </property>
</Properties>
</file>