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landor\Desktop\RM6157\RM6157 Bid Pack\"/>
    </mc:Choice>
  </mc:AlternateContent>
  <workbookProtection workbookAlgorithmName="SHA-512" workbookHashValue="NYUuMgMnLvF2zS2IeKMohwfq7vQQC3XvoYc2BqYtONxdSXVsNtevJgAvMnBeHqkJYfvvFy2dRDnRZp31zhRQsQ==" workbookSaltValue="4SmO1PdMArCurZyO9wYCzw==" workbookSpinCount="100000" lockStructure="1"/>
  <bookViews>
    <workbookView xWindow="0" yWindow="0" windowWidth="19180" windowHeight="7300"/>
  </bookViews>
  <sheets>
    <sheet name="Coversheet" sheetId="4" r:id="rId1"/>
    <sheet name="Index Page" sheetId="5" r:id="rId2"/>
    <sheet name="Instructions Please Read" sheetId="9" r:id="rId3"/>
    <sheet name="Core Rates" sheetId="6" r:id="rId4"/>
    <sheet name="Evaluation " sheetId="8" r:id="rId5"/>
    <sheet name="Non-Core Rates" sheetId="7" r:id="rId6"/>
  </sheets>
  <calcPr calcId="152511"/>
  <extLst>
    <ext uri="GoogleSheetsCustomDataVersion1">
      <go:sheetsCustomData xmlns:go="http://customooxmlschemas.google.com/" r:id="rId7" roundtripDataSignature="AMtx7mgLHagTQTcMcmuhlpc4MVKiOngLgw=="/>
    </ext>
  </extLst>
</workbook>
</file>

<file path=xl/calcChain.xml><?xml version="1.0" encoding="utf-8"?>
<calcChain xmlns="http://schemas.openxmlformats.org/spreadsheetml/2006/main">
  <c r="F668" i="6" l="1"/>
  <c r="G668" i="6"/>
  <c r="E668" i="6"/>
  <c r="F531" i="6"/>
  <c r="G531" i="6"/>
  <c r="E531" i="6"/>
  <c r="F136" i="6"/>
  <c r="G136" i="6"/>
  <c r="E136" i="6"/>
  <c r="F105" i="6"/>
  <c r="G105" i="6"/>
  <c r="E105" i="6"/>
  <c r="F86" i="6"/>
  <c r="G86" i="6"/>
  <c r="E86" i="6"/>
  <c r="F54" i="6"/>
  <c r="G54" i="6"/>
  <c r="E54" i="6"/>
  <c r="B55" i="8" l="1"/>
  <c r="B54" i="8"/>
  <c r="B53" i="8"/>
  <c r="B52" i="8"/>
  <c r="B51" i="8"/>
  <c r="B50" i="8"/>
  <c r="D50" i="8" s="1"/>
  <c r="B49" i="8"/>
  <c r="B48" i="8"/>
  <c r="B47" i="8"/>
  <c r="B46" i="8"/>
  <c r="D46" i="8" s="1"/>
  <c r="B45" i="8"/>
  <c r="B44" i="8"/>
  <c r="D44" i="8" s="1"/>
  <c r="B43" i="8"/>
  <c r="D43" i="8" s="1"/>
  <c r="B42" i="8"/>
  <c r="D42" i="8" s="1"/>
  <c r="B41" i="8"/>
  <c r="B40" i="8"/>
  <c r="D40" i="8" s="1"/>
  <c r="B39" i="8"/>
  <c r="D39" i="8" s="1"/>
  <c r="B38" i="8"/>
  <c r="D38" i="8" s="1"/>
  <c r="B37" i="8"/>
  <c r="B36" i="8"/>
  <c r="B35" i="8"/>
  <c r="D35" i="8" s="1"/>
  <c r="B34" i="8"/>
  <c r="B33" i="8"/>
  <c r="B32" i="8"/>
  <c r="B31" i="8"/>
  <c r="B30" i="8"/>
  <c r="B29" i="8"/>
  <c r="D29" i="8" s="1"/>
  <c r="B28" i="8"/>
  <c r="D28" i="8" s="1"/>
  <c r="B27" i="8"/>
  <c r="D27" i="8" s="1"/>
  <c r="B26" i="8"/>
  <c r="B25" i="8"/>
  <c r="B24" i="8"/>
  <c r="B23" i="8"/>
  <c r="D23" i="8" s="1"/>
  <c r="B22" i="8"/>
  <c r="D22" i="8" s="1"/>
  <c r="B21" i="8"/>
  <c r="B20" i="8"/>
  <c r="B19" i="8"/>
  <c r="B18" i="8"/>
  <c r="D18" i="8" s="1"/>
  <c r="B17" i="8"/>
  <c r="D17" i="8" s="1"/>
  <c r="B16" i="8"/>
  <c r="B15" i="8"/>
  <c r="D15" i="8" s="1"/>
  <c r="B14" i="8"/>
  <c r="D14" i="8" s="1"/>
  <c r="B13" i="8"/>
  <c r="D13" i="8" s="1"/>
  <c r="B12" i="8"/>
  <c r="D12" i="8" s="1"/>
  <c r="B11" i="8"/>
  <c r="B10" i="8"/>
  <c r="D10" i="8" s="1"/>
  <c r="B9" i="8"/>
  <c r="D11" i="8"/>
  <c r="D16" i="8"/>
  <c r="D19" i="8"/>
  <c r="D20" i="8"/>
  <c r="D21" i="8"/>
  <c r="D24" i="8"/>
  <c r="D25" i="8"/>
  <c r="D26" i="8"/>
  <c r="D30" i="8"/>
  <c r="D31" i="8"/>
  <c r="D32" i="8"/>
  <c r="D33" i="8"/>
  <c r="D34" i="8"/>
  <c r="D36" i="8"/>
  <c r="D37" i="8"/>
  <c r="D41" i="8"/>
  <c r="D45" i="8"/>
  <c r="D47" i="8"/>
  <c r="D48" i="8"/>
  <c r="D49" i="8"/>
  <c r="D51" i="8"/>
  <c r="D52" i="8"/>
  <c r="D53" i="8"/>
  <c r="D54" i="8"/>
  <c r="D55" i="8"/>
  <c r="D9" i="8"/>
  <c r="G756" i="6"/>
  <c r="F756" i="6"/>
  <c r="E756" i="6"/>
  <c r="B56" i="8" s="1"/>
  <c r="D56" i="8" s="1"/>
  <c r="G745" i="6"/>
  <c r="F745" i="6"/>
  <c r="E745" i="6"/>
  <c r="G735" i="6"/>
  <c r="F735" i="6"/>
  <c r="E735" i="6"/>
  <c r="G722" i="6"/>
  <c r="F722" i="6"/>
  <c r="E722" i="6"/>
  <c r="G703" i="6"/>
  <c r="F703" i="6"/>
  <c r="E703" i="6"/>
  <c r="G687" i="6"/>
  <c r="F687" i="6"/>
  <c r="E687" i="6"/>
  <c r="G654" i="6"/>
  <c r="F654" i="6"/>
  <c r="E654" i="6"/>
  <c r="G645" i="6"/>
  <c r="F645" i="6"/>
  <c r="E645" i="6"/>
  <c r="G636" i="6"/>
  <c r="F636" i="6"/>
  <c r="E636" i="6"/>
  <c r="G628" i="6"/>
  <c r="F628" i="6"/>
  <c r="E628" i="6"/>
  <c r="G620" i="6"/>
  <c r="F620" i="6"/>
  <c r="E620" i="6"/>
  <c r="G609" i="6"/>
  <c r="F609" i="6"/>
  <c r="E609" i="6"/>
  <c r="G599" i="6"/>
  <c r="F599" i="6"/>
  <c r="E599" i="6"/>
  <c r="G588" i="6"/>
  <c r="F588" i="6"/>
  <c r="E588" i="6"/>
  <c r="G577" i="6"/>
  <c r="F577" i="6"/>
  <c r="E577" i="6"/>
  <c r="G553" i="6"/>
  <c r="F553" i="6"/>
  <c r="E553" i="6"/>
  <c r="G541" i="6"/>
  <c r="F541" i="6"/>
  <c r="E541" i="6"/>
  <c r="G519" i="6"/>
  <c r="F519" i="6"/>
  <c r="E519" i="6"/>
  <c r="G511" i="6"/>
  <c r="F511" i="6"/>
  <c r="E511" i="6"/>
  <c r="G497" i="6"/>
  <c r="F497" i="6"/>
  <c r="E497" i="6"/>
  <c r="G483" i="6"/>
  <c r="F483" i="6"/>
  <c r="E483" i="6"/>
  <c r="G473" i="6"/>
  <c r="F473" i="6"/>
  <c r="E473" i="6"/>
  <c r="G462" i="6"/>
  <c r="F462" i="6"/>
  <c r="E462" i="6"/>
  <c r="G456" i="6"/>
  <c r="F456" i="6"/>
  <c r="E456" i="6"/>
  <c r="G450" i="6"/>
  <c r="F450" i="6"/>
  <c r="E450" i="6"/>
  <c r="G429" i="6"/>
  <c r="F429" i="6"/>
  <c r="E429" i="6"/>
  <c r="G416" i="6"/>
  <c r="F416" i="6"/>
  <c r="E416" i="6"/>
  <c r="G392" i="6"/>
  <c r="F392" i="6"/>
  <c r="E392" i="6"/>
  <c r="G366" i="6"/>
  <c r="F366" i="6"/>
  <c r="E366" i="6"/>
  <c r="G343" i="6"/>
  <c r="F343" i="6"/>
  <c r="E343" i="6"/>
  <c r="G328" i="6"/>
  <c r="F328" i="6"/>
  <c r="E328" i="6"/>
  <c r="G310" i="6"/>
  <c r="F310" i="6"/>
  <c r="E310" i="6"/>
  <c r="G303" i="6"/>
  <c r="F303" i="6"/>
  <c r="E303" i="6"/>
  <c r="G272" i="6"/>
  <c r="F272" i="6"/>
  <c r="E272" i="6"/>
  <c r="G246" i="6"/>
  <c r="F246" i="6"/>
  <c r="E246" i="6"/>
  <c r="G231" i="6"/>
  <c r="F231" i="6"/>
  <c r="E231" i="6"/>
  <c r="G218" i="6"/>
  <c r="F218" i="6"/>
  <c r="E218" i="6"/>
  <c r="G200" i="6"/>
  <c r="F200" i="6"/>
  <c r="E200" i="6"/>
  <c r="G186" i="6"/>
  <c r="F186" i="6"/>
  <c r="E186" i="6"/>
  <c r="G175" i="6"/>
  <c r="F175" i="6"/>
  <c r="E175" i="6"/>
  <c r="G159" i="6"/>
  <c r="F159" i="6"/>
  <c r="E159" i="6"/>
  <c r="G43" i="6"/>
  <c r="F43" i="6"/>
  <c r="E43" i="6"/>
  <c r="D57" i="8" l="1"/>
  <c r="C3" i="7" l="1"/>
  <c r="C3" i="8"/>
  <c r="C3" i="6"/>
  <c r="A12" i="5" l="1"/>
  <c r="A11" i="5"/>
</calcChain>
</file>

<file path=xl/sharedStrings.xml><?xml version="1.0" encoding="utf-8"?>
<sst xmlns="http://schemas.openxmlformats.org/spreadsheetml/2006/main" count="2436" uniqueCount="879">
  <si>
    <t>Reference Number</t>
  </si>
  <si>
    <t>Please insert your organisation name in the text box below</t>
  </si>
  <si>
    <t>RM6157</t>
  </si>
  <si>
    <t>Building Materials and Equipment</t>
  </si>
  <si>
    <t>© Crown copyright 2021</t>
  </si>
  <si>
    <t>For ease please click on the links below to navigate to a page and click back to return to the Index page</t>
  </si>
  <si>
    <t>Index</t>
  </si>
  <si>
    <t>Guidance</t>
  </si>
  <si>
    <t>Please enter organisation name in the blue box</t>
  </si>
  <si>
    <t>Before completing this pricing matrix you must read these instructions</t>
  </si>
  <si>
    <t>Tab</t>
  </si>
  <si>
    <t>Evaluated Sections</t>
  </si>
  <si>
    <t>Complete all yellow cells in the tab</t>
  </si>
  <si>
    <t xml:space="preserve"> RM6157 Building Materials and Equipment : Index Page</t>
  </si>
  <si>
    <t>Click to return to Index Page</t>
  </si>
  <si>
    <r>
      <t xml:space="preserve">Before completing this Pricing Matrix you MUST: 
</t>
    </r>
    <r>
      <rPr>
        <sz val="10"/>
        <rFont val="Arial"/>
        <family val="2"/>
      </rPr>
      <t xml:space="preserve">
1. Read paragraph 12 in Attachment 2 - How to bid and Framework Schedule 3 – Framework prices,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</si>
  <si>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</si>
  <si>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</si>
  <si>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</si>
  <si>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</si>
  <si>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 Attachment 3 - Price Matrix v1.0 _yourorganisationname].</t>
  </si>
  <si>
    <t xml:space="preserve">2. Upload your completed Pricing Matrix via the e-Sourcing Suite prior to the Tender submission deadline.  </t>
  </si>
  <si>
    <t>Highlighted Cells</t>
  </si>
  <si>
    <t>Further instruction for populating the Pricing Matrix</t>
  </si>
  <si>
    <t>Organisation Name</t>
  </si>
  <si>
    <t>Key</t>
  </si>
  <si>
    <t>RM6157 Building Materials and Equipment: Instructions Please Read</t>
  </si>
  <si>
    <t>RM6157 Building Materials and Equipment: Core Rates</t>
  </si>
  <si>
    <t>Core Rates</t>
  </si>
  <si>
    <t>Non-Core Rates</t>
  </si>
  <si>
    <t xml:space="preserve">Evaluation </t>
  </si>
  <si>
    <t>Non Evaluated Sections</t>
  </si>
  <si>
    <t>This is atomatically calculated from your prices in Core Rates and will form your basket price used in the price evalaution at paragraph 12 of Attachment 2 - How to bid</t>
  </si>
  <si>
    <r>
      <t xml:space="preserve">
-</t>
    </r>
    <r>
      <rPr>
        <sz val="10"/>
        <rFont val="Arial"/>
        <family val="2"/>
      </rPr>
      <t xml:space="preserve"> You must read the instructions for how to price on the tab for each Lot you are bidding for.</t>
    </r>
    <r>
      <rPr>
        <sz val="10"/>
        <color theme="1"/>
        <rFont val="Arial"/>
        <family val="2"/>
      </rPr>
      <t xml:space="preserve">
You should also take into account the management charge of 1%, payable by each Supplier Alliance as described in the clause 8.12 (Management Charges) of the Framework Alliance Contract
You should have read and understood the information on TUPE in paragraph 6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
Your figures submitted must :
• exclude VAT
• be sustainable and include your operating overhead costs and profit.      
• take into account management charge of 1% 
• be in British pound sterling, up to two decimal places
Negative and zero bids will not be allowed. Failure to adhere to this may result in your bid being deemed non-compliant. 
The prices submitted will be the maximum payable under this framework. Prices may be lowered at the call-off stage. Refer to Framework Alliance Contract.   
Do not alter, amend or change the format or layout of the pricing matrix attachment 3.
Failure to insert an applicable price may result in your bid being deemed non-compliant and may be rejected from this competition. 
</t>
    </r>
    <r>
      <rPr>
        <sz val="10"/>
        <rFont val="Arial"/>
        <family val="2"/>
      </rPr>
      <t xml:space="preserve"> 
</t>
    </r>
  </si>
  <si>
    <r>
      <rPr>
        <b/>
        <u/>
        <sz val="10"/>
        <color theme="1"/>
        <rFont val="Arial"/>
        <family val="2"/>
      </rPr>
      <t xml:space="preserve">YELLOW CELLS- 
</t>
    </r>
    <r>
      <rPr>
        <sz val="10"/>
        <color theme="1"/>
        <rFont val="Arial"/>
        <family val="2"/>
      </rPr>
      <t xml:space="preserve">The Cells in yellow will be used for the price evaluation. 
Failure to insert a Price in the YELLOW cells may result in your Tender being deemed non-compliant and may be rejected from this competition.
</t>
    </r>
  </si>
  <si>
    <t xml:space="preserve">Please COMPLETE all cells shaded BLUE. Prices to be in British pound sterling, up to two decimal places The figures entered into the BLUE cells WILL NOT BE EVALUATED. </t>
  </si>
  <si>
    <t>Please COMPLETE all cells shaded YELLOW. Prices to be in British pound sterling, up to two decimal places</t>
  </si>
  <si>
    <t>RM6157 Building Materials and Equipment: Evalaution</t>
  </si>
  <si>
    <t>RM6157 Building Materials and Equipment: Non - Core Rates</t>
  </si>
  <si>
    <r>
      <rPr>
        <b/>
        <u/>
        <sz val="10"/>
        <color theme="1"/>
        <rFont val="Arial"/>
        <family val="2"/>
      </rPr>
      <t>BLUE CELLS</t>
    </r>
    <r>
      <rPr>
        <sz val="10"/>
        <color theme="1"/>
        <rFont val="Arial"/>
        <family val="2"/>
      </rPr>
      <t xml:space="preserve">
The figures entered into the BLUE cells WILL NOT BE EVALUATED. 
</t>
    </r>
  </si>
  <si>
    <t>Please COMPLETE all cells shaded BLUE. The figures entered into the BLUE cells WILL NOT BE EVALUATED. If you are successful, the figures submitted in the BLUE cells will be the minimum % discount that will be applied to all further competitions through this framework agreement</t>
  </si>
  <si>
    <t>Category</t>
  </si>
  <si>
    <t xml:space="preserve">Total Price  </t>
  </si>
  <si>
    <t>Weighting (%)</t>
  </si>
  <si>
    <t xml:space="preserve">Total Price to be evaluated (weighted) </t>
  </si>
  <si>
    <t>Category 1</t>
  </si>
  <si>
    <t>Category 2</t>
  </si>
  <si>
    <t>Description</t>
  </si>
  <si>
    <t>UOM</t>
  </si>
  <si>
    <t>Net price to be evaluated (Includes standard delivery - UK Mainland 3 - 5 days</t>
  </si>
  <si>
    <t>Non evaluated (Includes standard delivery - UK Non Mainland 3 - 5 days)</t>
  </si>
  <si>
    <t>Non evaluated (UK Mainland Next Day delivery)</t>
  </si>
  <si>
    <t>Measures and Levels</t>
  </si>
  <si>
    <t>Tape Measure</t>
  </si>
  <si>
    <t>Tape Measure, ABS Plastic Case, Nylon-Coated Steel Blades, Metric and Imperial Scales, Class 2, 2m Standout Reach, Debris, Dirt and Water-Resistant, 2-Rivet Hook, 4-Point Reinforced Frame 5m</t>
  </si>
  <si>
    <t>EA</t>
  </si>
  <si>
    <t>Heavy Duty Tape Measure, Rubber Case, Coated Steel Blade, Metric and Imperial Scales, Class 2, 3m Standout Reach, Corrosion-Resistant 5m / 16ft</t>
  </si>
  <si>
    <t>Heavy Duty Tape Measure, Rubber Case, Coated Steel Blade, Metric and Imperial Scales, Class 2, 3.35m Standout Reach, Corrosion-Resistant 8m / 26ft</t>
  </si>
  <si>
    <t>Heavy Duty Tape Measure, Rubber Case, Coated Steel Blade, Metric and Imperial Scales, Class 2, 3.5m Standout Reach, Corrosion-Resistant 10m / 33ft</t>
  </si>
  <si>
    <t>Surveyor's Tape Measure, Fibreglass tape with ABS plastic frame, Metric and imperial, PVC-Coated Fibreglass Blade, Class 3, 0m Standout Reach, Corrosion-Resistant, Ground Spike Hook, PVC Handle, 1mm Measuring Accuracy 30m / 100ft</t>
  </si>
  <si>
    <t>Surveyor's Tape Measure, Fibreglass tape with ABS plastic frame, Metric and imperial, PVC-Coated Fibreglass Blade, Class 3, 0m Standout Reach, Corrosion-Resistant, Ground Spike Hook, PVC Handle, 1mm Measuring Accuracy 50m / 165ft</t>
  </si>
  <si>
    <t>Ruler</t>
  </si>
  <si>
    <t>White Nylon Rule, Metric and imperial scales, Class 2 1m / 3ft</t>
  </si>
  <si>
    <t>Yellow Nylon Rule, Metric and imperial scales, Class 2 1m / 3ft</t>
  </si>
  <si>
    <t>Stainless Steel Rules, Metric and imperial scales, Class 2 15cm / 6inches</t>
  </si>
  <si>
    <t>Stainless Steel Rules, Metric and imperial scales, Class 2 30cm / 12inches</t>
  </si>
  <si>
    <t>Bevels</t>
  </si>
  <si>
    <t>Sliding Bevels, Stainless Steel Blade, ABS Plastic Handle, Wing Nut Locking Adjustments 7½inches</t>
  </si>
  <si>
    <t>Sliding Bevels, Stainless Steel Blade, ABS Plastic Handle, Wing Nut Locking Adjustments 9inches</t>
  </si>
  <si>
    <t>Mitre Box</t>
  </si>
  <si>
    <t>Mitre Saw Box, 22.5, 45 and 90 degrees Mitre Cutting Angles, Plastic Construction 320mm</t>
  </si>
  <si>
    <t>Square</t>
  </si>
  <si>
    <t>Combination Square, Aluminium construction, measures from 35 - 90 degrees 300mm</t>
  </si>
  <si>
    <t>Combination Square, Aluminium construction, measures from 35 - 90 degrees 12inches</t>
  </si>
  <si>
    <t>Try and Mitre Square, Stell construction, metric and imperial scales 300mm</t>
  </si>
  <si>
    <t>Adjustable Quick Square, Aluminium Body, 0-90 degrees Protractor Scale 6 3/4 inches</t>
  </si>
  <si>
    <t>Scribe</t>
  </si>
  <si>
    <t>Easy Scribe, nylon construction, graphite leads, 1-40mm offset</t>
  </si>
  <si>
    <t>Easy Scribe, graphite leads 10 pk</t>
  </si>
  <si>
    <t>Strait Line Crayon</t>
  </si>
  <si>
    <t>Chalk Line Reel, Plastic construction, 45g chalk capacity, chalk included 30m / 100ft</t>
  </si>
  <si>
    <t>Power Winder Chalk Line, ABS plastic construction, 120g chalk capacity, chalk included 30m / 100ft</t>
  </si>
  <si>
    <t>Metal Chalk Line, aluminium construction, 37g chalk capacity</t>
  </si>
  <si>
    <t>Chalk Refills Blue / red 115g</t>
  </si>
  <si>
    <t>Builders Line</t>
  </si>
  <si>
    <t>Builders Line, braided nylon line, high visibity 18m / 60ft</t>
  </si>
  <si>
    <t>Builders Line, braided nylon line, high visibity 30m / 100ft</t>
  </si>
  <si>
    <t>Builders Line Pin 2pk</t>
  </si>
  <si>
    <t>Builders Line Level 1 x 180 degrees vial, Non magnetic base, tough ABS plastic body 80mm</t>
  </si>
  <si>
    <t>Magnetic Post Level 1 x 90 degrees and 1 x 180 degrees vials, magnetic base, aluminium box section frame</t>
  </si>
  <si>
    <t>Magnetic Torpedo Level, Aluminium Box Section Frame, Magnetic Base, 1 x 90 degrees and 1 x 180 degrees Vials 250mm</t>
  </si>
  <si>
    <t>Spirit Level</t>
  </si>
  <si>
    <t>Spirit Level 2 x 90 degrees and 1 x 180 degrees vials, Non magnetic base, aluminium box section frame 600mm</t>
  </si>
  <si>
    <t>Spirit Level 2 x 90 degrees and 1 x 180 degrees vials, Non magnetic base, aluminium box section frame 1200mm</t>
  </si>
  <si>
    <t>Total</t>
  </si>
  <si>
    <t>Vices and Clamps</t>
  </si>
  <si>
    <t>Mini Clamp</t>
  </si>
  <si>
    <t>Quick Grip Mini Clamp - Twin Pack, 135kg Clamping Pressure, Swivel Jaw Clamps Uneven Material, I-Beam Bar 150mm / 6inches</t>
  </si>
  <si>
    <t>Quick Grip Mini Clamp - Twin Pack, 135kg Clamping Pressure, Swivel Jaw Clamps Uneven Material, I-Beam Bar 300mm / 12inches</t>
  </si>
  <si>
    <t>Quick Grip Handi Clamp, 135kg Clamping Pressure, Swivel Jaw Clamps Uneven Material, I-Beam Bar 50mm / 2inches</t>
  </si>
  <si>
    <t>Quick Grip Handi Clamp, 135kg Clamping Pressure, Swivel Jaw Clamps Uneven Material, I-Beam Bar 100mm / 4inches</t>
  </si>
  <si>
    <t>Corner Clamp</t>
  </si>
  <si>
    <t>Corner Clamp - Heavy Duty, 200lbs of force, Fixed 90 degrees angle, adjustable</t>
  </si>
  <si>
    <t>Vice</t>
  </si>
  <si>
    <t>Portable Vice 2inches, cast iron body, 20mm cast iron jaws, 360 degrees swivel base</t>
  </si>
  <si>
    <t>Wokshop  Vice 6inches, cast iron body, 20mm cast iron jaws, 360 degrees swivel base</t>
  </si>
  <si>
    <t>Saws</t>
  </si>
  <si>
    <t>Panel Saw</t>
  </si>
  <si>
    <t>Double Ground Panel Saw Cuts Hardwood, Triple-Ground Teeth, Fine Cut, 0.9mm Heat-Treated Carbon Steel Blade 20inches</t>
  </si>
  <si>
    <t>9tpi Wood Hard-point Panel Saw 22inches, cuts wood, precision cut</t>
  </si>
  <si>
    <t>Universal Panel Saw, Cuts Hardwood, Triple-Ground and Induction-Hardened Teeth, Fast Clean Cut, 3mm Heat-Treated Carbon Steel Blade 22inches</t>
  </si>
  <si>
    <t>Finish Saw</t>
  </si>
  <si>
    <t>9tpi Wood fine finish saw 22inches, cuts wood, double ground teeth, cross cut</t>
  </si>
  <si>
    <t>Tool Box Saw</t>
  </si>
  <si>
    <t>Tool Box Saw, Cuts wood, laminate, sheet metal and plastic, hard-point fleam teeth, fine cut 14inches</t>
  </si>
  <si>
    <t>Tenon Saw</t>
  </si>
  <si>
    <t>12tpi hardwood Tenon Saw 14inches, cuts hardwood, hard point teeth, fine cut</t>
  </si>
  <si>
    <t>Floorboard Saw</t>
  </si>
  <si>
    <t>12tpi Multi Material Floorboard Saw 13inches, cuts wood and plastic, hard point teeth, clean cross cut</t>
  </si>
  <si>
    <t>Coping Saw</t>
  </si>
  <si>
    <t>Coping Saw, cuts wood and plastic, Adjustable tension mechanism, Steel frame 6.5inches</t>
  </si>
  <si>
    <t>Coping Saw Blades TPI 16 10 pack</t>
  </si>
  <si>
    <t>Bow Saw</t>
  </si>
  <si>
    <t>Bow Saw 24inches (610mm), High impact enamel coated steel blade, steel construction, knuckle protector</t>
  </si>
  <si>
    <t>Bow Saw Blade 21inches High impact enamel coated steel blade</t>
  </si>
  <si>
    <t>Plastic Saw</t>
  </si>
  <si>
    <t>11tpi PVC and Plastic Saw 12inches, hard point teeth</t>
  </si>
  <si>
    <t>Insulation Saw</t>
  </si>
  <si>
    <t>Wttpi Insulation Saw 22inches, cuts insuoation material, wave-formed sharpened teeth, smooth cut</t>
  </si>
  <si>
    <t>Stone Cutter</t>
  </si>
  <si>
    <t>4100KB/1 125mm Electric Dustless Stone Cutter 110V, 1400w,all metal gearbox, hard start</t>
  </si>
  <si>
    <t>Jabsaw</t>
  </si>
  <si>
    <t>7tpi Wood / Plastic Jabsaw 7inches, cuts wood, plasterboard and PVC, triple bevelled teeth, fast cut</t>
  </si>
  <si>
    <t>7tpi Wood / Plastic Double sided jab saw 6inches, cuts aluminium, non ferrous metal and plastic, durable hard point teeth, coarse cut</t>
  </si>
  <si>
    <t>Hacksaw</t>
  </si>
  <si>
    <t>20tpi Metal / Plastic Mini Hacksaw 12inches, High blasé tension, Die-cast zinc frame</t>
  </si>
  <si>
    <t>24tpi Metal / Plastic 12inches Hacksaw 300mm, cuts Non-ferrous metals, adjustable tension mechanism, steel frame</t>
  </si>
  <si>
    <t>24tpi Plastic Heavy Duty Hacksaw 12inches, cuts wood, plasterboard and PVC, high blade tensiom, aluminium frame</t>
  </si>
  <si>
    <t>24tpi Universal Hacksaw Blades 5 pack</t>
  </si>
  <si>
    <t>Disc Cutter</t>
  </si>
  <si>
    <t>2 Stroke 355mm petrol disc cutter 14inches, max cutting depth 122mm, fuel tank capacity 1.1 litres</t>
  </si>
  <si>
    <t>Cut Off Saw</t>
  </si>
  <si>
    <t>2 Stroke 12inches Petrol Cut Off Saw 3.9KW, max cutting depth 110mm, fuel tank capacity 0.7 litres</t>
  </si>
  <si>
    <t>Masonry Saw</t>
  </si>
  <si>
    <t>500mm Table Masonry Saw Petrol 202.5Kg, 4.1KW, 500mm blade, 25.4mm bore size</t>
  </si>
  <si>
    <t>350mm Table Masonry Saw 110V, 350mm blade, cutting depth 60mm</t>
  </si>
  <si>
    <t>Jigsaw</t>
  </si>
  <si>
    <t>Orbital Action Jigsaw, universal blade fitting, 110v, cut in steel 10mm, cut in wood 135mm</t>
  </si>
  <si>
    <t>Circular Saw</t>
  </si>
  <si>
    <t>235mm Circular Saw, blade diameter 230mm, bore size 30mm, Cutting Depth  45 degrees 60mm, Cutting Depth  90 degrees 85mm</t>
  </si>
  <si>
    <t>Plunge Saw</t>
  </si>
  <si>
    <t>165mm Plunge Saw, blade diameter 165mm, bore size 20mm, Cutting Depth  45 degrees 39mm, Cutting Depth  90 degrees 55mm</t>
  </si>
  <si>
    <t>Floor Saw</t>
  </si>
  <si>
    <t>Diesel 500mm Floor Saw 165kg 7.4kW, Blade diameter 500mm, bore size 25.4mm, cutting depth 189mm</t>
  </si>
  <si>
    <t>Sanding, Filing and Planes</t>
  </si>
  <si>
    <t>Sander</t>
  </si>
  <si>
    <t>Drywall Quick Grip Hand Sander 223 x 85mm</t>
  </si>
  <si>
    <t>Hand Sander 240 x 84mm</t>
  </si>
  <si>
    <t>File</t>
  </si>
  <si>
    <t>Flat Needle File 146mm</t>
  </si>
  <si>
    <t>Handyman Files 200mm / 8inches Wood</t>
  </si>
  <si>
    <t>Handyman Files 200mm / 8inches Metal</t>
  </si>
  <si>
    <t>200mm, Second Cut, half round engineers file</t>
  </si>
  <si>
    <t xml:space="preserve">200mm Wood and Metal Files Twin Pack </t>
  </si>
  <si>
    <t>Plane</t>
  </si>
  <si>
    <t>Metal body block plane 153mm</t>
  </si>
  <si>
    <t>Surform Blade 140mm - Fine Cut</t>
  </si>
  <si>
    <t>No. 4 Smoothing Plane, heavy duty 2mm blade</t>
  </si>
  <si>
    <t>No. 9 ½ block plane with pouch, cutter width 42mm</t>
  </si>
  <si>
    <t>No 60 ½inchesBlock Plane with pouch, cutter width 35mm</t>
  </si>
  <si>
    <t>2.8mm Orbital Sander 110v, abrasive sheet size 125mm</t>
  </si>
  <si>
    <t>Palm Sander 110v, abrasive sheet size 114 x 140mm</t>
  </si>
  <si>
    <t>100mm Belt sander 110v, belt dimensions 100 x 610mm,  cw Dust Extraction</t>
  </si>
  <si>
    <t>Chisels</t>
  </si>
  <si>
    <t>Wood Chisel</t>
  </si>
  <si>
    <t>6mm Bevel Edge Wood Chisel</t>
  </si>
  <si>
    <t>12mm Bevel Edge Wood Chisel</t>
  </si>
  <si>
    <t>20mm Bevel Edge Wood Chisel</t>
  </si>
  <si>
    <t>26mm Bevel Edge Wood Chisel</t>
  </si>
  <si>
    <t>6mm Wood Chisel</t>
  </si>
  <si>
    <t>8mm Wood Chisel</t>
  </si>
  <si>
    <t>10mm Wood Chisel</t>
  </si>
  <si>
    <t>12mm Wood Chisel</t>
  </si>
  <si>
    <t>16mm Wood Chisel</t>
  </si>
  <si>
    <t>18mm Wood Chisel</t>
  </si>
  <si>
    <t>20mm Wood Chisel</t>
  </si>
  <si>
    <t>38mm Wood Chisel</t>
  </si>
  <si>
    <t>Chisel Set</t>
  </si>
  <si>
    <t>Bolster and Chisel Set 3 Piece</t>
  </si>
  <si>
    <t>Bolster and Chisel Set 6 Piece</t>
  </si>
  <si>
    <t>Wrecking Knife</t>
  </si>
  <si>
    <t>25mm Wrecking Knife, 4mm double edged blade</t>
  </si>
  <si>
    <t>Side Strike</t>
  </si>
  <si>
    <t>25mm Side Strike Chisel</t>
  </si>
  <si>
    <t>Cold Chisel</t>
  </si>
  <si>
    <t>Cold Chisel 19 x 203mm, octagonal shank medium carbon steel hardened and tempered with ground cutting edge</t>
  </si>
  <si>
    <t>Cold Chisel 25 x 254mm, octagonal shank medium carbon steel hardened and tempered with ground cutting edge</t>
  </si>
  <si>
    <t>Cold Chisel 19 x 457mm, octagonal shank medium carbon steel hardened and tempered with ground cutting edge</t>
  </si>
  <si>
    <t>Cold Chisel 16 x 152mm, octagonal shank medium carbon steel hardened and tempered with ground cutting edge</t>
  </si>
  <si>
    <t>Cold Chisel 25 x 203mm, octagonal shank medium carbon steel hardened and tempered with ground cutting edge</t>
  </si>
  <si>
    <t>Cold Chisel 25 x 305mm, octagonal shank medium carbon steel hardened and tempered with ground cutting edge</t>
  </si>
  <si>
    <t>Cold Chisel 19 x 250mm With Hand Guard</t>
  </si>
  <si>
    <t>Cold Chisel 25 x 300mm With Hand Guard</t>
  </si>
  <si>
    <t>Plugging Chisel</t>
  </si>
  <si>
    <t>Plugging Chisel 250mm, octagonal shank medium carbon steel hardened and tempered with ground cutting edge</t>
  </si>
  <si>
    <t>Flooring Chisel</t>
  </si>
  <si>
    <t>Flooring Chisel 230 x 57mm carbon steel hardened and tempered with ground cutting edge</t>
  </si>
  <si>
    <t>Hammers and Mallets</t>
  </si>
  <si>
    <t>Mallet</t>
  </si>
  <si>
    <t>16oz Black Fibreglass Mallet with hardwood shaft</t>
  </si>
  <si>
    <t>24oz Black Fibreglass Mallet with hardwood shaft</t>
  </si>
  <si>
    <t>Hammer</t>
  </si>
  <si>
    <t>Cross Pein Hammer 110g, forged black painted head, hardened and tempered with hardwood shaft</t>
  </si>
  <si>
    <t>Cross Pein Hammer 220g, forged black painted head, hardened and tempered with hardwood shaft</t>
  </si>
  <si>
    <t>Ball Pein Hammer carbon fibre shaft with rubber grip 450g / 16oz</t>
  </si>
  <si>
    <t>16oz Claw Hammer steel shaft 450g / 16oz</t>
  </si>
  <si>
    <t>Fibreglass shafted, solid forged head Claw Hammer 450g</t>
  </si>
  <si>
    <t>Fibreglass shafted, solid forged head Claw Hammer 570g</t>
  </si>
  <si>
    <t>Antivibe All Steel Curved Claw Hammer 450g (16oz)</t>
  </si>
  <si>
    <t>Antivibe All Steel Curved Claw Hammer 570g (20oz)</t>
  </si>
  <si>
    <t>Claw Hammer One-Piece All Steel 454g (16oz)</t>
  </si>
  <si>
    <t>Claw Hammer One-Piece All Steel 567g (20oz)</t>
  </si>
  <si>
    <t>400G (14oz) Soft Grip Drywall Hammer, polished and ground solid forged round face</t>
  </si>
  <si>
    <t>Bricklayers Hammer with Tubular Steel Shaft (560G) polished and ground solid forged round head , fine grain high carbon steel</t>
  </si>
  <si>
    <t>Brick Hammer Steel Handle 680g (24oz), forged from high-carbon steel, square face and bevelled edges.</t>
  </si>
  <si>
    <t>Medium Carbon Steel Lump Hammer, 1.1kg Black epoxy coated head with polished convex face, manufactured to BS876</t>
  </si>
  <si>
    <t>Fibreglass Club Hammer 1.1kg (2.5lb), hardened and heat treated for high impact applications</t>
  </si>
  <si>
    <t>Fibreglass Club Hammer 1.8kg (4lb), hardened and heat treated for high impact applications</t>
  </si>
  <si>
    <t>Double Ended Scutch Hammer 567g (20oz), soft grip handle</t>
  </si>
  <si>
    <t>Wrecking Bars, Bolt Cutters and Rippers</t>
  </si>
  <si>
    <t>Utility Bar</t>
  </si>
  <si>
    <t>Utility Bar 455mm / 18inches, dual nail removers, carbon steel flat shaft, heat treated and hardened</t>
  </si>
  <si>
    <t>Wrecking Bar 610mm / 24inches, nail remover and claw, steel oval shaft, powder coated</t>
  </si>
  <si>
    <t>Mini Utility Bar 7inches, Dual Nail Removers, Carbon Steel Flat Shaft, Heat-Treated and Hardened, Black Powder-Coated Finish, Corrosion-Resistant</t>
  </si>
  <si>
    <t>Gorilla Wrecking Bar 48inches, nail remover and chisel, Carbon steel oval shaft, heat treated and hardened, black powder coated finish</t>
  </si>
  <si>
    <t>Gorilla Wrecking Bar 36inches, nail remover and chisel, Carbon steel oval shaft, heat treated and hardened, black powder coated finish</t>
  </si>
  <si>
    <t>Wrecking Bar Set 3 pieces, steel oval shafts, heat treated and hardened, Black Powder-Coated Finish with Polished Tip, Abrasion-Resistant</t>
  </si>
  <si>
    <t>Demolition Bar</t>
  </si>
  <si>
    <t>Demolition Bar 350mm Forged carbon steel chemically blacked with chisel end and swan neck</t>
  </si>
  <si>
    <t>Demolition Bar 600mm Forged carbon steel chemically blacked with chisel end and swan neck</t>
  </si>
  <si>
    <t>Demolition Bar 900mm Forged carbon steel chemically blacked with chisel end and swan neck</t>
  </si>
  <si>
    <t>Bolt Cutters</t>
  </si>
  <si>
    <t>Bolt Cutters 18inches (457mm) cuts Up To 6-8mm Steel, Flush Cut, Hardened Carbon Steel Jaws, Steel Metal Handle with Plastic Grip</t>
  </si>
  <si>
    <t>Lifter</t>
  </si>
  <si>
    <t>Board and Door lifter, cuts Up To 6-8mm Steel, Flush Cut, Hardened Carbon Steel Jaws, Steel Metal Handle with Plastic Grip</t>
  </si>
  <si>
    <t>Ripper</t>
  </si>
  <si>
    <t>Slaters Ripper 640mm, Solid-Forged Steel Construction, Black Powder-Coated Finish, Metal Handle</t>
  </si>
  <si>
    <t>Tile and Slate Cutting</t>
  </si>
  <si>
    <t>Tile Scribe, Tungsten Carbide Tip</t>
  </si>
  <si>
    <t>Slate Cutter Spare Spring Kit</t>
  </si>
  <si>
    <t>Slate Cutter suitable for Cutting Natural and Fibre Cement Slate, 55mm Cutting Length, 3mm Hole Punch, Carbon Steel Blade, Polypropylene and Rubber Soft-Grip Handle</t>
  </si>
  <si>
    <t>Slate Cutter suitable for Cutting Natural and Fibre Cement Slate, 35mm Cutting Length, 3.2mm Hole Punch, hardened steel blade</t>
  </si>
  <si>
    <t>Guillotine</t>
  </si>
  <si>
    <t>Pro Mat Coup Slate Guillotine Machine 210mm, cuts slates up to 7mm cw mounting hook</t>
  </si>
  <si>
    <t>Large Natural Slate Guillotine Machine 840mm, cuts slates up to 12mm</t>
  </si>
  <si>
    <t>230-1 230mm Floor and Tile Lifter 110v 45Kg</t>
  </si>
  <si>
    <t>Axes and Sledgehammers</t>
  </si>
  <si>
    <t>Axe</t>
  </si>
  <si>
    <t>Forge Steel Hickory Handled Axe 1¼lb / 0.57kg, hardened carbon steel head, cw sheath</t>
  </si>
  <si>
    <t>Log Splitting</t>
  </si>
  <si>
    <t>Log Splitting Set 3 piece, soft grip handle, drop forged and heat treated heads</t>
  </si>
  <si>
    <t>Mattock</t>
  </si>
  <si>
    <t>5lb Mattock and pick twin pack 36inches, roll forged steel head, fibreglass handle</t>
  </si>
  <si>
    <t>5lb Pick Mattock 35.5inches roll forged steel head, soft grip handle, pointed tip and cutting blade</t>
  </si>
  <si>
    <t>1lb Micro cutter and mattock 15inches Drop-Forged and Heat-Treated Steel Head, Fibreglass Comfort Grip</t>
  </si>
  <si>
    <t>Pick</t>
  </si>
  <si>
    <t>7lb Railroad Pick 36inches hardened and tempered steel head, fibreglass handle</t>
  </si>
  <si>
    <t>Sledgehammer</t>
  </si>
  <si>
    <t>6lb Sledgehammer Hardened Steel Head, Single-Piece Ergonomic Handle, 48mm Smooth Face</t>
  </si>
  <si>
    <t>8lb Sledgehammer Hardened Steel Head, Single-Piece Ergonomic Handle, 52mm Smooth Face</t>
  </si>
  <si>
    <t>10lb Sledgehammer Hardened Steel Head, Single-Piece Ergonomic Handle, 59mm Smooth Face</t>
  </si>
  <si>
    <t>12lb Sledgehammer Hardened Steel Head, Single-Piece Ergonomic Handle, 60mm Smooth Face</t>
  </si>
  <si>
    <t>Spades and Shovels</t>
  </si>
  <si>
    <t>Rammer</t>
  </si>
  <si>
    <t>Post Hole Rammer 25mm 4.6kg, steel, rubber coated grip, powder coated finish</t>
  </si>
  <si>
    <t>Post Rammer 165mm 15.52kg, carbon steel, curved handles, solid metal end cap</t>
  </si>
  <si>
    <t>Tamper</t>
  </si>
  <si>
    <t>10inches Tamper, iron head, fibreglass handles, fibreglass shaft</t>
  </si>
  <si>
    <t>Digger</t>
  </si>
  <si>
    <t>Fibreglass Post Hole Digger, steel blade, non slip handles, fibreglass shaft</t>
  </si>
  <si>
    <t>15lb Heavy-Duty Post Hole Digger, steel blade and shaft, PVC handles</t>
  </si>
  <si>
    <t>Auger</t>
  </si>
  <si>
    <t>Post Hole Auger, carbon steel blade and shaft, wooden handle</t>
  </si>
  <si>
    <t>Shovel</t>
  </si>
  <si>
    <t>Square Head Micro Shovel 27inches, fibreglass D handle</t>
  </si>
  <si>
    <t>No. 2 Taper Mouth Shovel Steel</t>
  </si>
  <si>
    <t>No. 2 Square Mouth Shovel Steel</t>
  </si>
  <si>
    <t>Trench Head Trenching Shovel 4inches, carbon steel blade</t>
  </si>
  <si>
    <t>Cable Laying Shovel, BS8020:2012 Insulated</t>
  </si>
  <si>
    <t>Trench Head Newcastle 16inches Drainer, thermoplastic coated carbon steel blade, solid metal MYD handle</t>
  </si>
  <si>
    <t>Heavy Duty Snow Shovel, deep cavity blade with galvanised steel wear strip, blade measures 90 (H) x 465 (W) x 310mm (D)</t>
  </si>
  <si>
    <t>Rake</t>
  </si>
  <si>
    <t>Steel Tarmac Rake 380mm, 15inches carbon steel head, tubular steel handle</t>
  </si>
  <si>
    <t>Scrapers and Knives</t>
  </si>
  <si>
    <t>Scraper</t>
  </si>
  <si>
    <t>Heavy Duty Tungsten Carbide Wood Scraper 2inches</t>
  </si>
  <si>
    <t>Heavy Duty Floor Scraper 4inches</t>
  </si>
  <si>
    <t>Heavy Duty Scraper Blades 4inches 10 pack</t>
  </si>
  <si>
    <t>Window Scraper 3.75inches, 3 position design for easy blade change</t>
  </si>
  <si>
    <t>Knife</t>
  </si>
  <si>
    <t>Retractable Trimming Knife</t>
  </si>
  <si>
    <t>Retractable Snap Off knife 25mm, hardened carbon steel blade, tool free blade change, cw 5 blades</t>
  </si>
  <si>
    <t>Snap Off Trimming Knife, stainless steel blade, quick release blade change, cw 10 blades</t>
  </si>
  <si>
    <t>Snips</t>
  </si>
  <si>
    <t>Straight Tinsnip 254mm, induction hardened edges, non slip joint, double hollow ground blades</t>
  </si>
  <si>
    <t>Straight Aviation Snips 12ninches (302mm), forged chrome vanadium steel, serrated blade</t>
  </si>
  <si>
    <t>Brick Trowels</t>
  </si>
  <si>
    <t>Trowel</t>
  </si>
  <si>
    <t>Forge Steel Gauging Trowel 7inches, carbon steel blade, soft grip handle</t>
  </si>
  <si>
    <t>Brick Trowel 12inches / 279mm Philadelphia Pattern, carbon steel blade, soft grip handle</t>
  </si>
  <si>
    <t>Brick Trowel 12inches / 279mm London Pattern, carbon steel blade, soft grip handle</t>
  </si>
  <si>
    <t>Brick Trowel 10inches / 279mm Philadelphia Pattern, carbon steel blade, soft grip handle</t>
  </si>
  <si>
    <t>Brick Trowel 10inches / 279mm London Pattern, carbon steel blade, soft grip handle</t>
  </si>
  <si>
    <t>Pointing Trowel 6inches / 279mm London Pattern, carbon steel blade, soft grip handle</t>
  </si>
  <si>
    <t>Pointing Trowel 6inches / 279mm Philadelphia Pattern, carbon steel blade, soft grip handle</t>
  </si>
  <si>
    <t>Jointer</t>
  </si>
  <si>
    <t>Brick Jointer ½inches and 5/8inches / 12mm and 16mm, carbon steel</t>
  </si>
  <si>
    <t>Raker</t>
  </si>
  <si>
    <t>Joint Raker, cast aluminium construction, steel masonry nail, 47.5 - 51.5 adjustable</t>
  </si>
  <si>
    <t>Bucket Trowel 6½inches / 165mm, hardened stainless steel blade, non slip handle</t>
  </si>
  <si>
    <t>Pointer</t>
  </si>
  <si>
    <t>Tuck Pointer 7inches, solid forged one piece flat blade, no slip grip handle with finger guard</t>
  </si>
  <si>
    <t>Plastering and Decoration</t>
  </si>
  <si>
    <t>Putty and Jointing Knife 4inches, heat treated, hardened and tempered steel blade, soft grip handle, full tang blade</t>
  </si>
  <si>
    <t>Jointing Knife 6inches, heat treated carbon steel blade, soft grip handle</t>
  </si>
  <si>
    <t>Forge Steel Taping Knife 10inches, heat treated blue steel blade, soft grip handle</t>
  </si>
  <si>
    <t>Drywall Taping Knife 12inches, heat treated, hardened and tempered stainless steel blade, soft grip handle</t>
  </si>
  <si>
    <t>Scarifier</t>
  </si>
  <si>
    <t>Plasterering Scarifier 135mm, polyurethane handle, steel tines</t>
  </si>
  <si>
    <t>Wide Dry Wall Scarifier 8inches, heat treated tines, soft grip handle</t>
  </si>
  <si>
    <t>Float</t>
  </si>
  <si>
    <t>Poly Sponge Float 9 ½ x 4 ¾inches, polyurethane foam blade and handle</t>
  </si>
  <si>
    <t>Sponge Float 10 ¼ x 3inches, polyurethane foam blade and handle</t>
  </si>
  <si>
    <t>Margin Trowel 7 X 2 ½inches, hardened and tempered carbon steel blade, aluminium shank, soft grip handle</t>
  </si>
  <si>
    <t>Pipe Trowel 10½inches x 3inches / 267 x 76mm</t>
  </si>
  <si>
    <t>Forge Steel Plastering Trowel 11 x 4 ¾inches, heat treated carbon steel blade, aluminium shank, soft grip handle</t>
  </si>
  <si>
    <t>Plastering Trowel 8 x 3inches, hardened and tempered carbon steel blade, aluminium shank, soft grip handle</t>
  </si>
  <si>
    <t>Plastering Trowel 14 x 4 ½inches, stainless steel blade, aluminium shank, soft grip handle</t>
  </si>
  <si>
    <t>Corner Trowel Set, stainless steel blade, soft grip handle Pair</t>
  </si>
  <si>
    <t>Forge Steel Internal Corner Trowel, stainless steel blade, soft grip handle</t>
  </si>
  <si>
    <t>Forge Steel External Corner Trowel, stainless steel blade, soft grip handle</t>
  </si>
  <si>
    <t>Forge Steel 10mm Adhesive Trowel 11 x 4½inches, carbon steel blade, square notched</t>
  </si>
  <si>
    <t>Forge Steel 6mm Adhesive Trowel 11 x 4½inches, carbon steel blade, square notched</t>
  </si>
  <si>
    <t>Spreader</t>
  </si>
  <si>
    <t>Grout Spreader 8inches, rubber blade, plastic handle, squeegee edge</t>
  </si>
  <si>
    <t>Tile Grout Float 9 x 4inches, rubber blade, plastic handle</t>
  </si>
  <si>
    <t>Brush</t>
  </si>
  <si>
    <t>Texturing Brush 8inches x 6inches / 203mm x 152mm</t>
  </si>
  <si>
    <t>Stilts</t>
  </si>
  <si>
    <t>Adjustable Height Stilts 18-30inches, aluminium construction, foot buckle straps, 100kg max load</t>
  </si>
  <si>
    <t>Pipe Tools</t>
  </si>
  <si>
    <t>Cutters</t>
  </si>
  <si>
    <t>15, 22, 35 and 42mm Manual Plastic Pipe Cutter Set 4 Pieces, replaceable stainless steel blade</t>
  </si>
  <si>
    <t>Shears</t>
  </si>
  <si>
    <t>38mm Manual Plastic Pipe Shears, cuts up to 38mm pipe, die cast steel, replaceable stainless steel blade, 25mm wall clearance</t>
  </si>
  <si>
    <t>Pipeslice 15mm Automatic Copper Pipe Cutter, cuts 15mm pipe, die cast zinc plated steel construction</t>
  </si>
  <si>
    <t>Pipeslice 22mm Automatic Copper Pipe Cutter, cuts 22mm pipe, die cast zinc plated steel construction</t>
  </si>
  <si>
    <t>15mm Automatic Copper Pipe Cutter, die cast zinc construction</t>
  </si>
  <si>
    <t>Pipeslice 28mm Automatic Copper Pipe Cutter, die cast zinc construction</t>
  </si>
  <si>
    <t>6-22mm Manual Copper Pipe Cutter, die cast steel construction</t>
  </si>
  <si>
    <t>Bender</t>
  </si>
  <si>
    <t>Lever Pipe Bender 15 and 22mm, bends Pipes up to 90 degrees, Suitable for Copper and Steel Pipes, Suitable for 15 and 22mm Pipes, Aluminium Former, Steel Soft-Grip Handle</t>
  </si>
  <si>
    <t>Brass Radiator Valve Key</t>
  </si>
  <si>
    <t>440mm Manhole key Kit Pair, 250kg max load, carbon steel construction</t>
  </si>
  <si>
    <t>Stopcock Key 250mm, Fits ½ and ¾inches Stopcocks, Steel Construction</t>
  </si>
  <si>
    <t>Wrench</t>
  </si>
  <si>
    <t>Stilson Pipe Wrench 12inches, 32mm jaw opening, cast iton, drop forged</t>
  </si>
  <si>
    <t>Lever Pipe Bender 15 and 22mm bends Pipes up to 90 degrees, Suitable for Copper and Steel Pipes 15 and 22mm</t>
  </si>
  <si>
    <t>Ratchet</t>
  </si>
  <si>
    <t>1/2inches Drive Ratchet Handles 257mm, chrome vanadium steel construction, 72 tooth ratchet, hardened</t>
  </si>
  <si>
    <t>3/8inches Drive Ratchet Handle 190mm, chrome vanadium steel construction, 72 tooth ratchet, hardened</t>
  </si>
  <si>
    <t>Press Fitting</t>
  </si>
  <si>
    <t>Press Fitting Chains / Collar Set and Actuator, steel construction, suitable for copper pipes 42-54mm</t>
  </si>
  <si>
    <t>67MM Pressfit Collar, for pressing carbon steel and copper pipes</t>
  </si>
  <si>
    <t>76MM Pressfit Collar, for pressing carbon steel and copper pipes</t>
  </si>
  <si>
    <t>88.9MM Pressfit Collar, for pressing carbon steel and copper pipes</t>
  </si>
  <si>
    <t>108MM Pressfit Collar (Copper)</t>
  </si>
  <si>
    <t>108MM Pressfir Collar (Carbon)</t>
  </si>
  <si>
    <t>Pipe Pressure Tester - Manual, Max. Pressure: 50kgf/cm2, 711psi, 5MPa, Hose Connector: 1/4inchesBSP, Water Tank Size: 49 x 17 x 16.3cm / 19.29 x 6.69 x 6.41inches</t>
  </si>
  <si>
    <t>Pipe Pressure Tester - Electric, Voltage 110V, Power 1650W, Max Test Pressure, 40-78 bar (1100psi)</t>
  </si>
  <si>
    <t>Recip Saw</t>
  </si>
  <si>
    <t>Brushless Cordless Reciprocating Saw - Bare, variable speed, quick release blade change, single position shoe</t>
  </si>
  <si>
    <t>Thread Repair</t>
  </si>
  <si>
    <t>Thread Repair Kit M10 x 1.25mm 14 Pieces, steel construction, 10 inserts included, drill bit size 10.3mm</t>
  </si>
  <si>
    <t>Thread Repair Kit M12 x 1.75mm 13 Pieces, steel construction, 10 inserts included, drill bit size 12.5mm</t>
  </si>
  <si>
    <t>Thread Repair Kit M10 x 1.5mm 14 Pieces, steel construction, 10 inserts included, drill bit size 10.4mm</t>
  </si>
  <si>
    <t>Drain Tools</t>
  </si>
  <si>
    <t>Drain Rods</t>
  </si>
  <si>
    <t>25mm Blue drain cleaning set 20m, polypropylene rods, Brass 1inches joints</t>
  </si>
  <si>
    <t>12mm White Rod Set 9m, Nylon Rods, Brass, 0.5inches joints</t>
  </si>
  <si>
    <t>Drain Unblocker</t>
  </si>
  <si>
    <t>Drain and sink unblocker 100mm, sink, bath and shower wastes, plastic</t>
  </si>
  <si>
    <t>Soldering, Freezing and Detection</t>
  </si>
  <si>
    <t>Soldering</t>
  </si>
  <si>
    <t>Plumber's Soldering Mat 30cm x 30cm / 12inches x 12inches</t>
  </si>
  <si>
    <t>Freezing</t>
  </si>
  <si>
    <t xml:space="preserve">Pipe Freezing Kit 150ml </t>
  </si>
  <si>
    <t xml:space="preserve">Pipe Freezing Kit 300ml </t>
  </si>
  <si>
    <t xml:space="preserve">Pipe Repair Fitting 15mm </t>
  </si>
  <si>
    <t>Repair Patch</t>
  </si>
  <si>
    <t>Copper Pipe Repair Patch 15mm, solder on, suitable for copper pipes</t>
  </si>
  <si>
    <t>Copper Pipe Repair Patch 22mm, solder on, suitable for copper pipes</t>
  </si>
  <si>
    <t>Pressure Test</t>
  </si>
  <si>
    <t xml:space="preserve">Pressure Test Nipples 1/8inches BSP 3 Pack </t>
  </si>
  <si>
    <t xml:space="preserve">Rubber U Gauge Manometer Hose 2m </t>
  </si>
  <si>
    <t>Dual Input Digital Manometer, data hold function, backlit digital display</t>
  </si>
  <si>
    <t>Single Input Manometer, real time read out, backlit display</t>
  </si>
  <si>
    <t>Pellets</t>
  </si>
  <si>
    <t>Smoke Pellets 13g (6 pack)</t>
  </si>
  <si>
    <t>Spray</t>
  </si>
  <si>
    <t>Leak Detection Spray 400ml</t>
  </si>
  <si>
    <t>Leak Detection Fluid 250ml</t>
  </si>
  <si>
    <t>Detector</t>
  </si>
  <si>
    <t>TPI 725L Combustible Gas Detector , detects all combustible gases, audible and visual alarm</t>
  </si>
  <si>
    <t>Pliers and Cutters</t>
  </si>
  <si>
    <t>Waterpump Pliers</t>
  </si>
  <si>
    <t>10inches / 254mm Waterpump Heavy Duty Soft Grip Pliers, max jaw opening 34mm, hardened chrome vanadium steel jaws, soft grip handle</t>
  </si>
  <si>
    <t>Waterpump Plier 10inches, Max. Jaw Opening: 43mm, Hardened Steel Jaws, Rubber Ergonomic Soft-Grip Handle, Self-Locking, 7 x Locking Jaw Positions</t>
  </si>
  <si>
    <t>Waterpump Plier 12inches, Max. Jaw Opening: 48mm, Hardened Steel Jaws, Rubber Ergonomic Soft-Grip Handle, Self-Locking, 7 x Locking Jaw Positions</t>
  </si>
  <si>
    <t>Water Pump Plier, Max. Jaw Opening: 38mm, Hardened Steel Jaws, Rubber Ergonomic Soft-Grip Handle, Self-Locking, 7 x Locking Jaw Positions</t>
  </si>
  <si>
    <t>Combination Pliers</t>
  </si>
  <si>
    <t>VDE Combination Pliers, 7inches / 180mm</t>
  </si>
  <si>
    <t>Side Cutter Pliers</t>
  </si>
  <si>
    <t>Side Cutter Pliers 6inches, cuts up to 1.6mm plastic, flush cut, chrome vanadium steel jaws</t>
  </si>
  <si>
    <t>Diagonal Pliers</t>
  </si>
  <si>
    <t>VDE Diagonal Cutting Pliers 6¼inches (160mm), cuts up to 4mm wire, induction hardened steel jaws, soft grip handle</t>
  </si>
  <si>
    <t>Nip Pliers</t>
  </si>
  <si>
    <t>4-1/2inches mini End Nip Pliers, carbon steel</t>
  </si>
  <si>
    <t>Cable Cutters</t>
  </si>
  <si>
    <t>Wire / Cable Cutters 8inches, cuts up to 4.5mm plastic, pincer head, drop forged chrome vanadium steel jaws</t>
  </si>
  <si>
    <t>Long Nose</t>
  </si>
  <si>
    <t>Long Nose Pliers 8inches, cuts up to 1.6mm plastic, chrome vanadium steel jaws</t>
  </si>
  <si>
    <t>Wire Strippers</t>
  </si>
  <si>
    <t>160mm VDE Wire Strippers, strips 0.5 - 2.5mm2 cable, chrome vanadium steel blades, soft grip handle</t>
  </si>
  <si>
    <t>Wrenches and Spanners</t>
  </si>
  <si>
    <t>Combination Spanner</t>
  </si>
  <si>
    <t>Combination Spanner Satin Finish 8mm, 12 point head, 72 tooth ratchet</t>
  </si>
  <si>
    <t>Combination Spanner Satin Finish 10mm, 12 point head, 72 tooth ratchet</t>
  </si>
  <si>
    <t>Combination Spanner Satin Finish 13mm, 12 point head, 72 tooth ratchet</t>
  </si>
  <si>
    <t>Combination Spanner Satin Finish 15mm, 12 point head, 72 tooth ratchet</t>
  </si>
  <si>
    <t>Combination Spanner Satin Finish 17mm, 12 point head, 72 tooth ratchet</t>
  </si>
  <si>
    <t>Combination Spanner Satin Finish 19mm, 12 point head, 72 tooth ratchet</t>
  </si>
  <si>
    <t>8-19mm Combi Spanner Set, Fully drop-forged chrome vanadium steel, with jaw offset at 15 degrees for easy access to bolts and nuts. Hardened, tempered and chrome-plated 8 piece</t>
  </si>
  <si>
    <t>8-19mm Ratchet Combi Spanner Set, 12 point head, 72 tooth ratchet, Chrome vanadium steel construction. Hardened and tempered for strength and durability 7 pieces</t>
  </si>
  <si>
    <t>Scaffolders Spanner, Carbon Steel Construction, High Grade Carbon Steel Head, Hexagonal Head, 7/16inches hex whitworth</t>
  </si>
  <si>
    <t>Scaffold Spanner</t>
  </si>
  <si>
    <t>Double-Ended Scaffold Spanner, Carbon Steel Construction, High Grade Carbon Steel Head, Hexagonal Head, 1/2 inches and 7/16inches hex whitworth</t>
  </si>
  <si>
    <t>Podger</t>
  </si>
  <si>
    <t>Ratchet Podger Spanner 17 X 19mm, Chrome Vanadium Steel Construction, 12-Point Head, 32-Tooth Ratchet, Flip Reverse Switch</t>
  </si>
  <si>
    <t>Scaffold Lock</t>
  </si>
  <si>
    <t>ScaffLock Set of 5 c/w 1 x ScaffLock Key</t>
  </si>
  <si>
    <t>Tap Spanner</t>
  </si>
  <si>
    <t xml:space="preserve">Tap Backnut Spanner Set 27 x 32mm 2 Pcs </t>
  </si>
  <si>
    <t>Monoblock Tap Spanner Set, Set of 3 double-ended monoblock tap spanners that fit most monoblock securing bolts and a tommy bar.</t>
  </si>
  <si>
    <t>Basin Wrench</t>
  </si>
  <si>
    <t>Telescopic Basin Wrench 3/8-1 1/4 inches, steel construction, 4 x length adjustments</t>
  </si>
  <si>
    <t>Basin Wrench 1/3 -1 1/5 inches, iron construction</t>
  </si>
  <si>
    <t>Stilson Wrench</t>
  </si>
  <si>
    <t>Stillson Pipe Wrench 12inches, 32mm jaw opening, cast iron, drop forged</t>
  </si>
  <si>
    <t>Stillson Pipe Wrench 14inches, 38mm jaw opening, cast iron, drop forged</t>
  </si>
  <si>
    <t>Stillson Pipe Wrench 24inches, 63mm jaw opening, cast iron, drop forged</t>
  </si>
  <si>
    <t>Sockets</t>
  </si>
  <si>
    <t>Square Sockets</t>
  </si>
  <si>
    <t>Socket 1/4 inches Square Drive Chrome Sockets, drop forged 8mm</t>
  </si>
  <si>
    <t>Socket 1/4 inches Square Drive Chrome Sockets, drop forged 9mm</t>
  </si>
  <si>
    <t>Socket 1/4 inches Square Drive Chrome Sockets, drop forged 10mm</t>
  </si>
  <si>
    <t>Socket 1/4 inches Square Drive Chrome Sockets, drop forged 11mm</t>
  </si>
  <si>
    <t>Socket 1/4 inches Square Drive Chrome Sockets, drop forged 12mm</t>
  </si>
  <si>
    <t>Socket 1/4 inches Square Drive Chrome Sockets, drop forged 13mm</t>
  </si>
  <si>
    <t>Socket 1/4 inches Square Drive Chrome Sockets, drop forged 14mm</t>
  </si>
  <si>
    <t>Socket 3/8 inches Square Drive Chrome Sockets, drop forged 10mm</t>
  </si>
  <si>
    <t>Socket 3/8 inches Square Drive Chrome Sockets, drop forged 11mm</t>
  </si>
  <si>
    <t>Socket 3/8 inches Square Drive Chrome Sockets, drop forged 12mm</t>
  </si>
  <si>
    <t>Socket 3/8 inches Square Drive Chrome Sockets, drop forged 13mm</t>
  </si>
  <si>
    <t>Socket 3/8 inches Square Drive Chrome Sockets, drop forged 14mm</t>
  </si>
  <si>
    <t>Socket 3/8 inches Square Drive Chrome Sockets, drop forged 15mm</t>
  </si>
  <si>
    <t>Socket 3/8 inches Square Drive Chrome Sockets, drop forged 16mm</t>
  </si>
  <si>
    <t>Socket 3/8 inches Square Drive Chrome Sockets, drop forged 17mm</t>
  </si>
  <si>
    <t>Socket 3/8 inches Square Drive Chrome Sockets, drop forged 18mm</t>
  </si>
  <si>
    <t>Socket 3/8 inches Square Drive Chrome Sockets, drop forged 19mm</t>
  </si>
  <si>
    <t>T Bar</t>
  </si>
  <si>
    <t>Sliding T Bar 3/8inches Square Drive 210mm</t>
  </si>
  <si>
    <t>Hex Keys</t>
  </si>
  <si>
    <t>Folding Hex Key Set (1-6mm) 8 piece</t>
  </si>
  <si>
    <t>Long Arm Hex Key Set 30 piece</t>
  </si>
  <si>
    <t>Folding Torx Key Set 8 piece</t>
  </si>
  <si>
    <t>Locking Hex Key Set 9 piece</t>
  </si>
  <si>
    <t>Screwdrivers</t>
  </si>
  <si>
    <t>Screwdriver Set</t>
  </si>
  <si>
    <t>Tri Lobe Mixed Screwdriver Set, steel blades, anti roll 3 sided collars 12 piece</t>
  </si>
  <si>
    <t>Mixed VDE Screwdriver Set 6 Pieces, chrome vanadium steel blades, soft grip handle, tested to 10,000V, rated to 1000V AC</t>
  </si>
  <si>
    <t>Slotted Screwdrivers</t>
  </si>
  <si>
    <t>VDE Slotted Screwdriver Soft Grip 2.5mm x 75mm, chrome vanadium steel blade, tested to 10,000V, rated to 1000V AC</t>
  </si>
  <si>
    <t>VDE Slotted Screwdriver Soft Grip 4mm x 100mm, chrome vanadium steel blade, tested to 10,000V, rated to 1000V AC</t>
  </si>
  <si>
    <t>VDE Slotted Screwdriver Soft Grip 5.5mm x 125mm, chrome vanadium steel blade, tested to 10,000V, rated to 1000V AC</t>
  </si>
  <si>
    <t>VDE Slotted Screwdriver Soft Grip 6.5mm x 150mm, chrome vanadium steel blade, tested to 10,000V, rated to 1000V AC</t>
  </si>
  <si>
    <t>VDE Slotted Screwdriver Soft Grip 8mm x 175mm, chrome vanadium steel blade, tested to 10,000V, rated to 1000V AC</t>
  </si>
  <si>
    <t>VDE Slotted Screwdriver Soft Grip 10mm x 200mm, chrome vanadium steel blade, tested to 10,000V, rated to 1000V AC</t>
  </si>
  <si>
    <t>Stubby Screwdriver</t>
  </si>
  <si>
    <t>Stubby VDE Slim ScrewdriverSoft Grip 4.0mm x 46mm, chrome vanadium steel blade, tested to 10,000V, rated to 1000V AC</t>
  </si>
  <si>
    <t>VDE Pozi Stubby Screwdriver Soft Grip PZ2 x 46mm, chrome vanadium steel blade, tested to 10,000V, rated to 1000V AC</t>
  </si>
  <si>
    <t>Phillips Screwdrivers</t>
  </si>
  <si>
    <t>VDE Phillips Screwdriver Soft Grip PH1 x 80mm, chrome vanadium steel blade, tested to 10,000V, rated to 1000V AC</t>
  </si>
  <si>
    <t>VDE Phillips Screwdriver Soft Grip PH2 x 100mm, chrome vanadium steel blade, tested to 10,000V, rated to 1000V AC</t>
  </si>
  <si>
    <t>Phillips Screwdriver Soft Grip PH2 x 250mm, chrome vanadium steel blade, tested to 10,000V, rated to 1000V AC</t>
  </si>
  <si>
    <t>VDE Pozi Screwdriver Soft Grip PZ1 x 75mm, S2 steel blade, soft grip handle, tested to 10,000V, rated to 1000V AC</t>
  </si>
  <si>
    <t>Pozi Screwdriver Soft Grip PZ2 x 125mm, chrome Molybdenum steel blade, soft grip handle, magnetic tips</t>
  </si>
  <si>
    <t>Pozi Screwdriver Soft Grip PZ2 x 200mm, chrome Molybdenum steel blade, soft grip handle, magnetic tips</t>
  </si>
  <si>
    <t>Ratchet Screwdriver</t>
  </si>
  <si>
    <t>Ratchet Magazine Screwdriver 7 pieces, stainless steel blades, non slip handle, forward, reverse and neutral</t>
  </si>
  <si>
    <t>Voltage Tester Screwdriver</t>
  </si>
  <si>
    <t>VDE Voltage Tester Screwdriver 150-250V AC Slotted 3.0mm x 70mm, plastic blade, tested to 150-250V</t>
  </si>
  <si>
    <t>Impact Driver</t>
  </si>
  <si>
    <t>1/4 inches Brushless Impact Driver 18v 1.6Kg</t>
  </si>
  <si>
    <t>Cordless Impact Driver - Bare, max torque: 155N, 6.35mm Hex Tool Holder, variable speed and reverse</t>
  </si>
  <si>
    <t>Staples, Nailing and Rivets</t>
  </si>
  <si>
    <t>Tacker</t>
  </si>
  <si>
    <t>5 in 1 Multi Tacker, Durable Die-Cast Aluminium Body, High / Low Power Switch, Interchangeable Left or Right Belt Clip</t>
  </si>
  <si>
    <t>Staple Gun</t>
  </si>
  <si>
    <t>Heavy Duty Staple Gun, aluminium housing, easy push handle</t>
  </si>
  <si>
    <t>Hammer Tacker, Heavy Duty Steel Construction, Holds 2 Sticks of Staples, Rubber-Grip Handle, Accepts 6, 8 and 10mm G Type Staples</t>
  </si>
  <si>
    <t>Staple Remover</t>
  </si>
  <si>
    <t>Staple Remover, Iron head, ABS plastic ergonomic handle</t>
  </si>
  <si>
    <t>Rivet Kit</t>
  </si>
  <si>
    <t>Rivet Kit 9inches, suitable for 3 and 5mm Rivers, compatible with blind aluminium and steel rivets, steel body</t>
  </si>
  <si>
    <t>Knee Pads</t>
  </si>
  <si>
    <t>Gel Knee Pads, non marking and anti slip, air vented protective padding, adjustable straps</t>
  </si>
  <si>
    <t>Contractor Hard Shell Knee Pads -Marking and Anti-Slip, Eva Foam Support, Elastic Straps with Hook and Loop Fastening, Removable Plastic Cover, EVA Foam Padding, Elastic Straps with Hook and Loop Fastening, Flat Front</t>
  </si>
  <si>
    <t>Nail Gun</t>
  </si>
  <si>
    <t>FIRST FIX CORDLESS GAS NAIL GUN, 1 x 2.1Ah Li-Ion Battery, 90min Charge Time, Fires 3.1mm 51-90mm Nails, Fires up to 120/min, Fires up to 9000 Shots per Battery Charge, Sequential Trigger Action, Tool-Free Depth Adjustment, Without Nose Piece, Without Battery Indicator, Magazine Window</t>
  </si>
  <si>
    <t>Second Fix Air Nail Gun / Stapler, Fires 18ga 15-40mm Brads / Staples, Bump and Sequential Trigger Action, Tool-Free Depth Adjustment, Removable Non-Marking Nose, Adjustable Top Exhaust, Ergonomic Rubber Comfort-Grip</t>
  </si>
  <si>
    <t>Trestles, staging and steps</t>
  </si>
  <si>
    <t>Platform</t>
  </si>
  <si>
    <t>Aluminium Work Platform 470 x 900mm, Max static vertical load 150kg, anti slip platform and feet, steel lockable hinges</t>
  </si>
  <si>
    <t>Stepladder</t>
  </si>
  <si>
    <t>6 Tread Glassfibre Platform Stepladder 1.26m, Closed to Max. Open Height 2.08 - 1.88m, Max static vertical load 150kg</t>
  </si>
  <si>
    <t>8 Tread Glassfibre Platform Platform Stepladder 1.68m, Closed to Max. Open Height 2.56 - 2.32m, Max static vertical load 150kg</t>
  </si>
  <si>
    <t>10 Tread Glassfibre Platform Platform Stepladder 2.12m, Closed to Max. Open Height 3.01 - 2.12m, Max static vertical load 150kg</t>
  </si>
  <si>
    <t>6 Tread Alloy Step Ladder 1.88m, Closed to Max. Open Height: 2.01 - 1.88m, Max. Static Vertical Load: 150kg, Professional Use, Anti-Slip, Flat Treads</t>
  </si>
  <si>
    <t>8 Tread Alloy Step Ladder 1.75m, Closed to Max. Open Height: 2.52 - 2.36m, Max. Static Vertical Load: 150kg, Professional Use, Anti-Slip, Flat Treads</t>
  </si>
  <si>
    <t>10 Tread Alloy Step Ladder 2.2m, Closed to Max. Open Height: 3.01 - 2.74m, Max. Static Vertical Load: 150kg, Professional Use, Anti-Slip, Flat Treads</t>
  </si>
  <si>
    <t>12 Tread Alloy Step Ladder 2.65m, Closed to Max. Open Height: 3.49 - 3.15m, Max. Static Vertical Load: 150kg, Professional Use, Anti-Slip, Flat Treads</t>
  </si>
  <si>
    <t>Extension Ladder</t>
  </si>
  <si>
    <t>3-Section Aluminium Extension Ladders 9.6m, Closed to Max. Open Height: 4.08 - 9.6m, Max. Static Vertical Load: 150kg</t>
  </si>
  <si>
    <t>2-Section Aluminium Extension Ladders 3.86m, Closed to Max. Open Height: 2.46 -3.86m, Max. Static Vertical Load: 150kg</t>
  </si>
  <si>
    <t>2-Section Aluminium Extension Ladders 7.81m, Closed to Max. Open Height: 4.42 - 7.81m, Max. Static Vertical Load: 150kg</t>
  </si>
  <si>
    <t>Roof Ladder</t>
  </si>
  <si>
    <t>2-Section Aluminium Roof Ladder 7.67m, Closed to Max. Open Height: 4.30 - 7.67m, Max. Static Vertical Load: 150kg</t>
  </si>
  <si>
    <t>1-Section Aluminium Roof Ladder 5.46m, Closed to Max. Open Height: 5.46 - 5.46m, Max. Static Vertical Load: 150kg</t>
  </si>
  <si>
    <t>Trestles</t>
  </si>
  <si>
    <t>Fold-Up Saw Horse Pair, Max 340kg load per pair</t>
  </si>
  <si>
    <t>Towers and Platforms</t>
  </si>
  <si>
    <t>Stairwell Tower System, platform levels from 1.6m to  2.8m measurements taken from the lowest part of the tower, No-slip adjustable footplates secure the base of the tower, and with a platform length of 1500mm.</t>
  </si>
  <si>
    <t>3.2M Handrail MI Tower Guardrail Height 3.2m, Total Width 0.93m, Total Length 1.89m. Working Height 4.2m, Platform Height 2.2m</t>
  </si>
  <si>
    <t>Anti-Slip Aluminium Podium 1-1.25m 150Kg SWL 1-1.25m</t>
  </si>
  <si>
    <t>Supports</t>
  </si>
  <si>
    <t>Strongboy</t>
  </si>
  <si>
    <t>Strongboy Masonry Support</t>
  </si>
  <si>
    <t>Steel Prop</t>
  </si>
  <si>
    <t>Steel Props - Al Sizes</t>
  </si>
  <si>
    <t>Material Handling</t>
  </si>
  <si>
    <t>Pallet Trucks</t>
  </si>
  <si>
    <t>2 Tonne Long Reach Pallet Truck with 2000mm Forks, Max. Load Capacity: 2000kg, Lifting Range: 85 - 205mm, 3-Position Control Handle</t>
  </si>
  <si>
    <t>Pallet Truck 2.5 Tonne, Max. Load Capacity: 2000kg, Lifting Range: 85 - 200mm,</t>
  </si>
  <si>
    <t>Breakers</t>
  </si>
  <si>
    <t>Breaker</t>
  </si>
  <si>
    <t>Hydraulic Breaker, Low HAV Levels for Safer Usage, Top Quality Non-Drip Face Couplings, Ergonomically Designed for Maximum User Comfort</t>
  </si>
  <si>
    <t>Demo Hammer</t>
  </si>
  <si>
    <t>16kg Hex Shank Electric Demolition Hammer 230V, 1600W, 30mm Hext Tool Holder</t>
  </si>
  <si>
    <t>Hammer Drill</t>
  </si>
  <si>
    <t>XR CORDLESS COMBI-HAMMER DRILL, 2 x 5.0Ah Li-Ion Batteries, 75min Charge Time, Max. Torque: 60Nm, 14 Torque Settings + Drill + Hammer Drill, 13mm Keyless Chuck, 2-Speed Variable and Reverse, All-Metal Gearing
Electronic Brake, LED Work Light, Spindle Lock</t>
  </si>
  <si>
    <t>6kg SDS Max Electric Breaker 110V, 1500W, SDS Max Chuck</t>
  </si>
  <si>
    <t>Heavy Duty Electric Breaker c/w SDS Max chuck</t>
  </si>
  <si>
    <t>Hydraulic Power Pack and Heavy Breaker.</t>
  </si>
  <si>
    <t>16.5KG HEX SHANK ELECTRIC DEMOLITION BREAKER 230V, 1900W
1 1/8inches Hex Tool Holder, Weight: 16.5kg, All-Metal Gearbox, Fan-Cooled Motor, Low Vibration, Lock-On Switch, Soft-Grip Handle, Replaceable Brushes</t>
  </si>
  <si>
    <t>Diamond Drilling and cutting</t>
  </si>
  <si>
    <t>Diamond Drill</t>
  </si>
  <si>
    <t>1300W 127MM 2 SPEED DRY DIAMOND DRILL 240V, electro mechanical clutch, HD 16mm Steel chuck, multi position side handle, depth stop</t>
  </si>
  <si>
    <t>WET and DRY DIAMOND CORE DRILL 110V, Max. Diamond Core Capacity: 1st speed: 132mm, 2nd speed: 70mm, Adaptor: 11/4UNC Outside 1/2BSP Inside, No Load Speed: 1st speed: 0-800rpm, 2nd speed: 0-1,570rpm, Collar Clamping Diameter: 53mm, Rated Power Input: 1,500w</t>
  </si>
  <si>
    <t>Rigmounted Diamond Drill Medium c/w stand, Optimum cranking speed, User-friendly base plate, Overload protection, Easy transportation, Strong and reliable two-speed motor, Vacuum plate</t>
  </si>
  <si>
    <t>Drill stand for core drilling up to 200mm, Supplied with: Allen key, size 6, Single open ended wrench size 19, Fastening kit, Comprising 2 splaying anchors M12, 10 hammer anchors M12, Setting iron for hammer anchors M12, Core threaded bar M12 x 65, Quick clamping nut</t>
  </si>
  <si>
    <t>Wall Chaser</t>
  </si>
  <si>
    <t>125MM WALL CHASER (110V), Cutting Capacity 0 - 30 mm, Blade Diameter 125 mmNo load speed, 10,000 rpm, Cutting Width (every 3mm) 6 - 30 mm</t>
  </si>
  <si>
    <t>Tile Cutter</t>
  </si>
  <si>
    <t>Diamond Wheel Wet Tile Cutter 450W, Table size: 340 x 305mm, Supplied with a general purpose 110mm diamond blade, Blade size: 110mm. Cutting depth: 23mm.</t>
  </si>
  <si>
    <t>Drills</t>
  </si>
  <si>
    <t>PLUS 36V SDS+ ROTARY HAMMER INC 1X 4AH BATT and QCC, 1x GAL 3680 CV Quick Charger, 1x Auxiliary Handle, 1 x Depth Stop 210mm, 1 x Keyless Chuck 13mm,1 x SDS+ Quick-Change Chuck, 1x Carry Case</t>
  </si>
  <si>
    <t>Heavy Duty 3 Mode Hammer Drill DCH253m2 C/W 2 x 4.0AH Batteries, Blows per Minute 0 - 4500 bpm, Maximum Diameter (Masonry) 24 mm
Maximum Diameter (Wood) 26 mm, Maximum Diameter (Steel) 13 mm, Brushless No, No Load Speed 1200 rpm, Weight 3.10 kg, Power Type Cordless</t>
  </si>
  <si>
    <t>Right Angle Drill</t>
  </si>
  <si>
    <t>18V Xr Right Angle Drill Driver Bare Unit, Maximum Torque 33 Nm, Maximum Diameter (Wood) 28 mm, Maximum Diameter (Steel) 10 mm, Brushless No, No Load Speed 0 - 650/2000 rpm, Chuck Capacity 10 mm, Chuck Type Keyless, Power Type Cordless</t>
  </si>
  <si>
    <t>Combi Drill</t>
  </si>
  <si>
    <t>Combi drill 10mm with 2 mechanical gears, 2.5m power supply cord, input wattage of 320 W. Ergonomically designed handle with soft grip, Forward / reverse rotation, Double Insulation, Lock-on function, Variable speed control by trigger</t>
  </si>
  <si>
    <t>1.3Ah Li-ion Cordless Combi drill 1 battery, Comes with Battery, battery charger and heavy duty kit box, 2 speed variable speed gearbox</t>
  </si>
  <si>
    <t>Cordless SDS</t>
  </si>
  <si>
    <t>36V 2.0AH LI-ION COOLPACK BRUSHLESS CORDLESS SDS PLUS DRILL, 2 x 2.0Ah Li-Ion Batteries, 45min Charge Time, Drill and Hammer Drill, Max. Impact Energy: 1.8J, Anti-Vibration System, Overload Clutch, All-Metal Gearbox, Electronic Brake, Trigger Switch, 2-Speed Variable and Reverse</t>
  </si>
  <si>
    <t>Mixer Drill</t>
  </si>
  <si>
    <t>1220W Electric Mixer Drill 110V, single speed variable, soft start</t>
  </si>
  <si>
    <t>Wood Drill</t>
  </si>
  <si>
    <t xml:space="preserve">Self-Cut Speed Flat Wood Drill Bit Set 8 Pcs </t>
  </si>
  <si>
    <t>Drill Bits</t>
  </si>
  <si>
    <t xml:space="preserve">Straight Shank HSS Drill Bit Trade Pack 150 Pieces </t>
  </si>
  <si>
    <t>Drill Adaptor</t>
  </si>
  <si>
    <t>K-Taper Core Drill Adaptors (100mm Or 250mm)</t>
  </si>
  <si>
    <t>Air Tools</t>
  </si>
  <si>
    <t>Scaler</t>
  </si>
  <si>
    <t>Air Needle Scaler, Pistol-grip handle, Supplied with a set of 19 needles, diam. 3 mm</t>
  </si>
  <si>
    <t>Soil Pick</t>
  </si>
  <si>
    <t>SP125 Pneumatic Soil Pick 3Kg, Complete with converging/diverging nozzle technology to accelerate compressed air, Zero hand/arm vibration, Lightweight and easy to use, Effective cutting depth 100mm, Barrel diameter of 30mm</t>
  </si>
  <si>
    <t>Saw Tool</t>
  </si>
  <si>
    <t>3inches AIR CUT OFF SAW TOOL RUBBER GRIP, 20,000 RPM free speed, operating pressure of 90 PSI, 3inches disc capacity</t>
  </si>
  <si>
    <t>Rock Drill</t>
  </si>
  <si>
    <t>Pneumatic CP9 Rock Drill, Can drill a 34mm diameter hole up to 1.5 meters deep</t>
  </si>
  <si>
    <t>Impact Wrench</t>
  </si>
  <si>
    <t>½″ MID-TORQUE IMPACT WRENCH WITH FRICTION RING, 4-Mode DRIVE CONTROL, Bolt removal control delivers full torque output, Auto shut-off control applies no more than 47 Nm of torque for hand-tight fastening applications to prevent over-tightening, Tri-LEDs , 1/2 square friction ring.</t>
  </si>
  <si>
    <t>Pneumatic SK12 Breaker</t>
  </si>
  <si>
    <t>Poker</t>
  </si>
  <si>
    <t>Pneumatic Poker - 25MM, air consumption 17.7 cfm</t>
  </si>
  <si>
    <t>Pneumatic Poker - 35MM, air consumption 21 cfm</t>
  </si>
  <si>
    <t>Pneumatic Poker - 55MM, air consumption 29 cfm</t>
  </si>
  <si>
    <t>Pneumatic Poker - 75MM, air consumption 43 cfm</t>
  </si>
  <si>
    <t>Welding</t>
  </si>
  <si>
    <t>Welder generator</t>
  </si>
  <si>
    <t>200AMP PETROL AC WELDER GENERATOR, UPTO 4MM ROD - DIN 25, THERMAL OVERLOAD PROTECTION, HONDA FOUR STROKE ENGINE, 115V and 230V 16A SOCKETS</t>
  </si>
  <si>
    <t>Diesel Welder</t>
  </si>
  <si>
    <t>400 Amp Diesel Welder, Arc welding source in D.C. welding, SMAW: Shielded Metal Arc Welding (Stick), GTAW: Gas Tungsten Arc Welding (TIG), GMAW: Gas Metal Arc Welding (MIG), High frequency welding current and voltage control, A.C. generator, single-phase 230V/110V, Aux power also available while welding</t>
  </si>
  <si>
    <t>Tig Welder</t>
  </si>
  <si>
    <t>TIG Welder Digital AC/DC 400 Amp 415v With Water Cooler, Trolley Mounted, Amperage range DC 10-400A, AC 20-400A, MMA 20-315A, Duty cycle TIG 400A 60% - MMA 315A 35% , TIG 315A 100% - MMA 250A 60%, Input voltage/amps, 415v 3 Phase 22A No load voltage 70v</t>
  </si>
  <si>
    <t>WP26 Tig torch 8 metre, Air cooled, Rated at 200Amps DC, 150 Amps AC, Fitted with sheath for long life, Fitted with torch switch and cable - Simply fit your exisiting switch plug and use, Comes with industry standard 3/8 BSP connectors</t>
  </si>
  <si>
    <t>Cutting and Grinding</t>
  </si>
  <si>
    <t>Angle Grinder</t>
  </si>
  <si>
    <t>18V Li-Ion XR 5inches Cordless Angle Grinder - Bare, adjustable guard, 2 position side handle, all metal gearbox</t>
  </si>
  <si>
    <t>9inches Electric Angle Grinder 240V, 2000W, adjustable guard, 2 position side handle</t>
  </si>
  <si>
    <t>125mm Electric Dustless Stone Cutter 110V, 1400W, all metal gearbox, hard start</t>
  </si>
  <si>
    <t>18V Li-Ion XR Brushless Cordless Die Grinder - Bare, 6mm colle capacity, overload cut out, fan cooled motor</t>
  </si>
  <si>
    <t>Concrete Planer</t>
  </si>
  <si>
    <t>5inches/125MM CONCRETE PLANER (110V), Double Insulation, Variable speed, Soft start, Anti-restart function.</t>
  </si>
  <si>
    <t>Floor Grinder</t>
  </si>
  <si>
    <t>110v Single Phase Floor Grinder</t>
  </si>
  <si>
    <t>Block Splitter</t>
  </si>
  <si>
    <t>Hydraulic Slab And Block Splitter 10 Tonne, Cuts without producing dust, Adjustable blade height for all 'flat faced' materials, CW Wheels, Heavy-duty build, Reversible blades with 3 cutting edges</t>
  </si>
  <si>
    <t>Manual Block Splitter, Max cutting width 330 mm, Cutting height min 26 mm, Cutting height max 140 mm</t>
  </si>
  <si>
    <t>Compaction</t>
  </si>
  <si>
    <t>Plate Compaction</t>
  </si>
  <si>
    <t>4hp Petrol Powered Compaction Plate 720 x 400mm, 118cc 4 stroke petrol engine, anti vibration system, recoil start</t>
  </si>
  <si>
    <t>2.4hp Petrol Compaction Plate 400 x 320mm, 80cc 4 stroke single cylinder, low vibration, recoil start</t>
  </si>
  <si>
    <t>6.5hp Petrol Compaction Plate 540 x 420mm, 196cc 4 stroke single cylinder petrol engine, low vibration, recoil start</t>
  </si>
  <si>
    <t>Electric Plate Compactor 600W 110V 428 x 380mm, zero exhaust emissions, IP44 motor protection</t>
  </si>
  <si>
    <t>Roller</t>
  </si>
  <si>
    <t>Diesel Walk Behind Roller, Hydrostatic drive, Water sprinkler system, Electric starter, Vibration dampened steering rod Height adjustable steering rod, Engine speed regulation on steering rod, Highly wear resistant drum Scrapers front and rear, Protective engine covering, Single point lifting device, Safety control, Back-up drive protection, Support bars front and rear</t>
  </si>
  <si>
    <t>Trench Rammer C/W 80mm Micro-Trenching Extension Foot, Fuel Type: Petrol, Engine Power (Hp): 3, Engine Power (kW): 2.3, Blows per Minute: 450 – 600, Carburetor Type: Diaphragm</t>
  </si>
  <si>
    <t>Concrete Laying</t>
  </si>
  <si>
    <t>Mixer</t>
  </si>
  <si>
    <t>MINIMIX 150 PETROL CONCRETE MIXER, 130Ltr Drum Capacity, 90Ltr Mix Capacity, Pullcord, Compact and Portable, Barrow Height Swivel and Stand, Variable Throttle, Heavy Duty Sealed Gearbox for Long Life</t>
  </si>
  <si>
    <t>Tip-Up Concrete Mixer Stand, Height :0.74 M, Lenght :1.05 M, Width :1.05 M</t>
  </si>
  <si>
    <t>Big Blue Concrete Float 3ft, 4ft and 5ft – Full Kits and Spare Parts</t>
  </si>
  <si>
    <t>Broom</t>
  </si>
  <si>
    <t>CARBON STEEL FRESNO BROOM 36 X 35.4inches, Carbon Steel Blade, Aluminium Handle, Leaves Tidy and Consistent Brushed Finish, Smoothing Concrete and Applying Non-Slip Finish, 3 x Handle Sections Included</t>
  </si>
  <si>
    <t>24″ Concreting Power Float Trowel and Attachments, Power (HP/kW): 9/6.6, Blade Speed RPM: 117-167, Length (mm): 1500, Height (mm): 900, Trowelling diameter (mm): approx. 600</t>
  </si>
  <si>
    <t>Power Float - 36inches, Fuel Petrol, Power Output 8.5hp / 6.3kw, Float Blade Size 10 x 14 / 250mm x 360mm, Finish Trowel Size 6 x 14 / 150mm x 360mm, Combination Blade size 8 x 14 / 200mm x 360mm, Float Pan 36.5 / 930mm</t>
  </si>
  <si>
    <t>Compressor</t>
  </si>
  <si>
    <t>24Ltr Electric Compressor with 5 Piece Accessory Kit 240V, 1.5hp motor, max pressure 8 bar</t>
  </si>
  <si>
    <t>100Ltr Electric Twin Cylinder Air Compressor 230V, 3hp induction motor, max pressure 8 bar</t>
  </si>
  <si>
    <t>Gardening</t>
  </si>
  <si>
    <t>Mowers</t>
  </si>
  <si>
    <t>1600W 38cm Electric Lawn Mower 220-240V, 6 cutting heights (25 - 75mm), 45ltr grass box</t>
  </si>
  <si>
    <t>125cc Hand-Propelled Rotary Petrol Lawn Mower, 5 cutting heights 20 -70 mm, 55ltr grass box</t>
  </si>
  <si>
    <t>166cc Self-Propelled Rotary Rear Roller Petrol Lawn Mower, 8 cutting heights 13-65mm, 80ltr grass box</t>
  </si>
  <si>
    <t>Carbon Steel Digging Fork and Spade 2 Pcs, rust resistant epoxy coated heads</t>
  </si>
  <si>
    <t>Shredders</t>
  </si>
  <si>
    <t>2800W 100kg/hr Shredder 220-240V, shreds branches up to 45mm diameter</t>
  </si>
  <si>
    <t>Chainsaws</t>
  </si>
  <si>
    <t>40cm bar 40cc Petrol Chainsaw, full chisel chain, 2 stroke</t>
  </si>
  <si>
    <t>50cm bar 49cc Petrol Chainsaw 2 stroke</t>
  </si>
  <si>
    <t>18V 2.5Ah Li-Ion Cordless 20cm Chainsaw, 20cm bar, 60 min charge time, 1 x 2.5ah Li-Ion battery</t>
  </si>
  <si>
    <t>Trimmers</t>
  </si>
  <si>
    <t>43cc Straight Shaft Petrol Brushcutter, 3 tooth steel blade head, anti vibration system</t>
  </si>
  <si>
    <t>25cc Petrol Bent Shaft 2-in-1 Grass and Hedge Trimmer, 1 x line trimmer, 1 x hedge trimmer</t>
  </si>
  <si>
    <t>25.4cc Petrol Petrol Landscaping Multi-Tool, 1 x brushcutter, 1 x line trimmer, 1 x hedge trimmer</t>
  </si>
  <si>
    <t>Heavy Duty Bypass Secateurs 5inches, steel blade, composite handle, clip lock</t>
  </si>
  <si>
    <t>Pruner 7 1/2 inches (195mm), carbon steel blade, lockimng mechanism</t>
  </si>
  <si>
    <t>6tpi Wood Saw Blade 13 1/3inches (340mm), cuts wood, triple ground teeth</t>
  </si>
  <si>
    <t>Hedge Shears, straight hardened steel blade</t>
  </si>
  <si>
    <t>Razorsharp Telescopic Edging Shears 31½inches (800mm), carbon steel blade, steel straight shaft, soft grip handles</t>
  </si>
  <si>
    <t>32CM RAKER and SCARIFIER 230-240V, 1500W, cutting height range  4 /-4 /-8 /-12mm, 28Ltr Grass Bag</t>
  </si>
  <si>
    <t>Blowers</t>
  </si>
  <si>
    <t>6cc 2-Stroke Petrol Blower and Vacuum, sirflow speed 161mph</t>
  </si>
  <si>
    <t>Tillers</t>
  </si>
  <si>
    <t>Compact 36cm 123cc Petrol Rotary Tiller, 123cc 4 stroke engine</t>
  </si>
  <si>
    <t>30cm 43cc Petrol Mini Tiller, 43cc 2 strokje engone, max working depth 200mm</t>
  </si>
  <si>
    <t>Loadbanks</t>
  </si>
  <si>
    <t>Transformer</t>
  </si>
  <si>
    <t>3000VA Step-Down Isolation Transformer 750va 1500VA continuous rating</t>
  </si>
  <si>
    <t>750VA Step-Down Isolation Transformer /110V, 1500VA continuous rating, output 2 x 16a 110V sockets</t>
  </si>
  <si>
    <t>5KVA Portable Transformer</t>
  </si>
  <si>
    <t>Splitter</t>
  </si>
  <si>
    <t>Masterplug 3-Way Splitter 110V, 3 x 16a 110v 2PandE IP44 sockets</t>
  </si>
  <si>
    <t>Extension</t>
  </si>
  <si>
    <t xml:space="preserve">13A 4-Gang Switched Surge-Protected Extension Lead 1m </t>
  </si>
  <si>
    <t xml:space="preserve">13A 6-Gang Switched Surge-Protected Extension Lead 1m </t>
  </si>
  <si>
    <t>Junction Box</t>
  </si>
  <si>
    <t>30A 3-Terminal Heavy Duty Junction Box Black, ASTA approved, IP20</t>
  </si>
  <si>
    <t>Bowsers</t>
  </si>
  <si>
    <t>Fuel Storage</t>
  </si>
  <si>
    <t>105L Easy Cube Fuel Storage Tank 57Kg</t>
  </si>
  <si>
    <t>30TCG-EU 3000L Fpod Diesel</t>
  </si>
  <si>
    <t>1000L Fuel Bowser - Towable</t>
  </si>
  <si>
    <t>Water Storage</t>
  </si>
  <si>
    <t>Water Bowser 1100L</t>
  </si>
  <si>
    <t>Water Bowser 2000L</t>
  </si>
  <si>
    <t>250 Gallon Highway Water Bowser C/W Pump and Sprinkler</t>
  </si>
  <si>
    <t>1100L Washer Bowser</t>
  </si>
  <si>
    <t>Dewatering</t>
  </si>
  <si>
    <t>Water Pump</t>
  </si>
  <si>
    <t>Submersible Water Pump 110v, flow rate up to 216 litres/min, max head 8m, float switch</t>
  </si>
  <si>
    <t>Puddle Sucker Pump 110v, flow rate 170 litres/min, max head 11m</t>
  </si>
  <si>
    <t>43cc 2-Stroke 1.5 Inch Water Pump, recoil start, flow rate 250 litres/min, max head 8m</t>
  </si>
  <si>
    <t>2inches 110V Submersible Pump, flow rate 240 litres/min, max head 8m</t>
  </si>
  <si>
    <t>3inches DIA Centrifugal Pump C/W 20/20' Hoses</t>
  </si>
  <si>
    <t>3inches Diaphragm Pump, max sry suction lift 7m, output 22.5m3/hr, total head 20m</t>
  </si>
  <si>
    <t>Surveying and Location</t>
  </si>
  <si>
    <t>Laser Levels</t>
  </si>
  <si>
    <t>Auto Level (Dumpy) C/W Tripod and Staff, Automatic compensator for optic levelling, Endless horizontal motion drive, Shortest target distance of 1m, IP54 dust and splash proof, Supplied with tripod and measuring staff</t>
  </si>
  <si>
    <t xml:space="preserve">Self Levelling Rotating Laser Level C/W Tripod and Staff, Level System: With Electronic Sensor, Self Leveling Precision: Horizontal Plus or Minus 20inches, Vertical: Plus or Minus 20 inches, Self Leveling Range: Plus or Minus 5 degree,  Operation Range: Dia. 500m (With Detector), Rotation Speed: 0; 60; 120; 300; 600 RPM. Scanning Angle: 0 degree; 10 degree; 45degree; 90 degree; 180 degree , Set Grade: Plus or Minus 5 degree (X, Y Axis) </t>
  </si>
  <si>
    <t>Optical Auto Site Level Laser w/ Magnetically Dampened Compensator</t>
  </si>
  <si>
    <t>Total Station</t>
  </si>
  <si>
    <t>Standard Total Station, 250 m Non-Prism Range, Coaxial Visible Laserbeam, Sealed Durable Housing</t>
  </si>
  <si>
    <t>Pipe Laser</t>
  </si>
  <si>
    <t>Red Beam Pipe Laser, 300m range (900'), Fits 100mm(4inches) stormwater pipe, Electronic levelling, Auto tracks target plate, 20% to +40% gradient, 8Ah lithium-ion rechargeable, IP68 submersible, 1.5mm 30m accuracy</t>
  </si>
  <si>
    <t>Rotating Laser</t>
  </si>
  <si>
    <t>Rotating Laser level, Levelling Type Fully Self Levelling, Range with Detector Up to 500m Diameter (250m either side of Laser),Laser Level Accuracy ±2.8mm at 30m (100ft), Laser Beam Colour Red Beam, Laser Beam Type Rotating Dot, Levelling Axis Horizontal and Vertical Levelling, Additional Facilities Scan, Plumb (Up), Plumb (Down)</t>
  </si>
  <si>
    <t>Staff</t>
  </si>
  <si>
    <t>Levelling Staff 5M Aluminium measuring and levelling rod</t>
  </si>
  <si>
    <t>Monitoring</t>
  </si>
  <si>
    <t>Gas Monitor</t>
  </si>
  <si>
    <t>GasAlert MicroClip XL, LEL CH4 / CO / O2 and H2S sensors fitted</t>
  </si>
  <si>
    <t>Sound Monitor</t>
  </si>
  <si>
    <t>Sound meter with data logging SD card, 2 GB SD Card Included, Automatic Range Selections, Real Time Data Logger, Large Backlit LCD, MAX/MIN Function, Auto Power-Off</t>
  </si>
  <si>
    <t>Metal Detection</t>
  </si>
  <si>
    <t>Metal Detector, Frequencies Three: Low, Medium and high Simultaneously, Noise Cancel Auto (19 Channels), Iron Bias High, Sensitivity 4 Levels, Volume Levels 3, Target Tones 3, Target ID Range -9 to 40, Depth Indicator 4 Levels, Audio Output Built-in Speaker, 3.5mm (1/8inches) Headphone Jack, Display Mono LCD</t>
  </si>
  <si>
    <t>Test Hammer</t>
  </si>
  <si>
    <t>Concrete Test Hammer, For non-destructive measuring of hardened concrete with compressive strengths of 10 to 70N/m square. Hammer type: N (normal). Impact energy: 2,207N/mm2. Weight:1.8kg. Limit of use: Concrete thickness: &gt;100mm.</t>
  </si>
  <si>
    <t>Specialist</t>
  </si>
  <si>
    <t>Cable Tool</t>
  </si>
  <si>
    <t>CAT4 Cable Avoidance Tool, Dynamic Range	120dB  10Hz, Dynamic Overload Protection 40dB  50hz (automatic), Locate Accuracy ±10% of depth, Depth Accuracy (on undistorted signal with no adjacent signals) Line: 5% 0.1m to 3m (4in to 10ft) Sonde: 5% 0.1m to 7m (4in to 16ft)</t>
  </si>
  <si>
    <t>SL Type RD7100 Cable Locator, 4 active locate frequencies - 8kHz (8192Hz) / 33kHz (32768Hz) / 65kHz (65536Hz) / 83kHz (83077Hz), 2 passive locate modes - Power / Radio, StrikeAlert™ warning - Gives an audible and visual indication of shallow cables, IP65 rated built for on-site use - Shock resistant and ingress protected</t>
  </si>
  <si>
    <t>Escape kit</t>
  </si>
  <si>
    <t>15 Min Escape Kit, designed for rapid escape from hazardous industrial and marine environments.</t>
  </si>
  <si>
    <t>4.5mm Cobra Reel 20m, MDU Frame Mounted</t>
  </si>
  <si>
    <t>Site Storage</t>
  </si>
  <si>
    <t>Security Box</t>
  </si>
  <si>
    <t>Site Security Box - Large 4ft X 4ft X 2ft, 2mm steel construction, pair of 5 lever deadlocks with 3 heavy duty keys</t>
  </si>
  <si>
    <t>Site Security Box - Small 4ft X 4ft X 2ft, 2mm steel construction, pair of 5 lever deadlocks with 3 heavy duty keys</t>
  </si>
  <si>
    <t>Chemical Storage</t>
  </si>
  <si>
    <t>COSHH Cabinets / Flambanks, COSHH Yellow Flammable Storage Cabinet 1815x915x459mm</t>
  </si>
  <si>
    <t>Gas Storage</t>
  </si>
  <si>
    <t>Gas Cage 900h x 1000w x 500d</t>
  </si>
  <si>
    <t>Gas Cage 1700h x 1000w x 500d</t>
  </si>
  <si>
    <t>Fall and Arrest</t>
  </si>
  <si>
    <t>Landing Bags</t>
  </si>
  <si>
    <t>Soft Landing Bag 2.5 x 0.644m</t>
  </si>
  <si>
    <t>Load Bearing</t>
  </si>
  <si>
    <t>TR3 Fall Arrest/Load Bearing Tripod 150/250Kg SWL</t>
  </si>
  <si>
    <t>Man Riding</t>
  </si>
  <si>
    <t>Man Riding , 50kg materials and man riding</t>
  </si>
  <si>
    <t>Rescue Harness</t>
  </si>
  <si>
    <t>Rescue Harness, Max Recommended User Weight 150kg, Weight 1.5kg, Chest Size AB10 Std: 36inches - 51inches, Conformance BS EN 361, BS EN 1497</t>
  </si>
  <si>
    <t>Rescue Harness 2 Point Tested and certified to conform to EN361 and EN1497, 45mm polyester webbing, with plated (anti-corrosive) steel fittings, Quick connect buckles on leg loops and chest strap, Shoulder adjustment via sprung-loaded floating bar buckles, Adjustment on leg loops, chest strap and shoulder straps, Weight: 1.50Kg</t>
  </si>
  <si>
    <t>Height</t>
  </si>
  <si>
    <t>Lanyards</t>
  </si>
  <si>
    <t>F/A Lanyard 1.8M C/W Karabiners</t>
  </si>
  <si>
    <t>F/A Lanyard 1.8M C/W Scaffold Hook</t>
  </si>
  <si>
    <t>Restraint Lanyard 1M C/W Karabiners</t>
  </si>
  <si>
    <t>Restraint Lanyard 1.5M C/W Karabiners</t>
  </si>
  <si>
    <t>Restraint Lanyard 1.8M C/W Karabiners</t>
  </si>
  <si>
    <t>Adjustable Restraint Lanyard 2M</t>
  </si>
  <si>
    <t>Reels</t>
  </si>
  <si>
    <t>Inertia Reel - Retractable 15m</t>
  </si>
  <si>
    <t>Inertia Reel Retrievable 30M</t>
  </si>
  <si>
    <t>HAV</t>
  </si>
  <si>
    <t>HVW-001 HAV-Wear System w/o Bluetooth</t>
  </si>
  <si>
    <t>HAVWEAR Docking Station - 15 slots</t>
  </si>
  <si>
    <t>Cleaning Equipment</t>
  </si>
  <si>
    <t>Vacuum Cleaners</t>
  </si>
  <si>
    <t>240V Floor Scrubber / Dryer, 240v mains powered, 4ltr tank capacity</t>
  </si>
  <si>
    <t>40L Wet and Dry Vacuum Cleaner 220-240v, 1500W, 33Ltr Dry Capacity, 30 Ltr Wet Capacity</t>
  </si>
  <si>
    <t>154 Ltr M Class Dry Vacuum Cleaner 110v, 800w, 15 Ltr capacity, 3m suction hose</t>
  </si>
  <si>
    <t>Steam Cleaner 230V, 2 tank system, integrated storage compartment</t>
  </si>
  <si>
    <t>Dust Suppression and Extraction</t>
  </si>
  <si>
    <t>Dustcontrol DC AirCube 500 Air Cleaner 110v 13Kg</t>
  </si>
  <si>
    <t>Dustcontrol DC Aircube 2000 Air Cleaner 110v 30Kg</t>
  </si>
  <si>
    <t>Dustcontrol DC2900C Eco Dust Extraction Unit 110v 16Kg</t>
  </si>
  <si>
    <t>Hilti VC 40-UM Wet and Dry Dust Extraction Unit 110v 14.7Kg</t>
  </si>
  <si>
    <t>Rotary Atomiser Dust Suppression System 110v 1140Kg</t>
  </si>
  <si>
    <t>Pressure Washer</t>
  </si>
  <si>
    <t>2200 PSI Petrol Mini Pressure Washer Bowser</t>
  </si>
  <si>
    <t>3000 PSI 250 Gallon Diesel Pressure Washer Bowser</t>
  </si>
  <si>
    <t>1440 PSI 110V Hot / Cold Pressure Washer</t>
  </si>
  <si>
    <t>1500 PSI 110V Cold Pressure Washer</t>
  </si>
  <si>
    <t>3000PSI Diesel Pressure Washer</t>
  </si>
  <si>
    <t>3000PSI Petrol Pressure Washer</t>
  </si>
  <si>
    <t>Heaters</t>
  </si>
  <si>
    <t>Heater</t>
  </si>
  <si>
    <t>110v 29kW Oil Heater, 29kW fan assisted heater for diesel oil/kerosene, trolley included, Spark ignition, Dual Voltage 110/240 V - 110V plug included</t>
  </si>
  <si>
    <t>110v 44kW Direct Diesel Heater, Capacity 44kw, 150,000btu/h, 37,900kcal/h, Air displacement: 900 m3/h , Fuel consumption: 3.72kg/h, Blast temperature: 250c, Power supply: Dual Voltage 240v and 110v</t>
  </si>
  <si>
    <t>415v 40kW Fan Heater, Air Displacement: m³\Hr 3,100, Depth: mm 990, Heat Output: kW 40, Height: mm	800, IP Rating IP20, IP Rating [Plug] IP44, No. of Heat Settings 4</t>
  </si>
  <si>
    <t>Propane Gas Space Heater 181,000Btu, Capacity Kw: 53, Capacity Btu: 181,000, Voltage: 110/240, Dimensions: H444 x W276 x L605mm</t>
  </si>
  <si>
    <t>240v 2kW Oil Filled Radiator, 3 heat settings: 800w, 1200w, 2000w, Pressure tested for safety, Overheat safety cut out, Tilt safety cut off, Power on indicator, Fully adjustable thermostat, Smooth castors for easy movement</t>
  </si>
  <si>
    <t>240v 2kW Convector Heater, 2KW Heat output, 3 Heat settings, Adjustable thermostat, Timer, Portable</t>
  </si>
  <si>
    <t>3KW Industrial Electric Fan Heater with Thermostat, Adjustable thermostat control, Overheat protection, Full powder coated metal casing, Insulated handles and feet for safety, Free standing and portable, Wheels for easy movement, Splashproof Class IPX4, Time delay, Heating area 60M3, Noise Level 51DB</t>
  </si>
  <si>
    <t>Infrared Heater 2.2kW 110v - 26A, 2 x 1.1 kW quartz halogen lamps, Heat output 2.2kW (9554 BTU), Weight 13.6kg, 3 metre cable, HWD: 1000 x 500 x 460mm</t>
  </si>
  <si>
    <t>Fan</t>
  </si>
  <si>
    <t>HVD30110V Industrial High Velocity Drum Fan 30inches 110V, Maximum Air Velocity (c): 2.3m/sec, Speed Range: 800-900rpm, Speeds: 2, Supply: 110V</t>
  </si>
  <si>
    <t>Fume Extraction</t>
  </si>
  <si>
    <t>Portable Ventilation Fan - Diameter 350 mm - Single Phase - 110V, Frequency: 50/60 Hz, Wattage: 750 W, Fan Speed: 3300 RPM, Air Volume: 82 m3/min, Air Pressure: 598 Pa</t>
  </si>
  <si>
    <t>Extra Ducting for Fume Extractor</t>
  </si>
  <si>
    <t>Dehumidifiers</t>
  </si>
  <si>
    <t>110v Portable Dehumidifier, Maximum extraction rate – 38.01 Litres /24 Hrs  100% Relative Humidity and 35 degreesC – real world extraction rate – 11.25 Litres /24 Hrs  70%RH/20 degreesC, Nominal Airflow Rate – 849 M3/Hour , or 30,000 CF/Hour</t>
  </si>
  <si>
    <t>Fencing</t>
  </si>
  <si>
    <t>Welded Wire Mesh Anti-Climb Fence Panels 3.5m x 2m, galvanised, HSG151</t>
  </si>
  <si>
    <t>Welded Wire Mesh Anti-Climb Pedestrian Gate, 3.5m x 2m, galvanised, HSG151</t>
  </si>
  <si>
    <t>Barrier</t>
  </si>
  <si>
    <t>Hi-Vis Chapter 8 Road Barrier - 2.0m Wide and 1.0m High</t>
  </si>
  <si>
    <t>Guardian Goal Post Kit, 2 plastic fillable bases, two telescopic poles, two cross-clamp fittings, a solid crossbar, high-vis wrap for additional visibility on preferred area, a high-vis warning sign and two durable night-work lights</t>
  </si>
  <si>
    <t>Pedestrian Walkthrough Red, Length: 2.3m, Height: 2m, Weight: 11kg - 22kg finish dependant, Outer Tube: 38.1mm, Inner Rails: 12mm</t>
  </si>
  <si>
    <t>CROWD WALKWAY BARRIER 2.5M, Height: 2.14m, Length: 2.23m, Weight: 13.3kg, Material: Carbon steel</t>
  </si>
  <si>
    <t>Traffic Separators 1M Water Fill, Length - 1m, Width - 40cm, Height - 55cm, Weight empty - 8kg, Weight water filled - 28kg, Material - Manufactured from UV stabilised polyethylene</t>
  </si>
  <si>
    <t>Blocks</t>
  </si>
  <si>
    <t>Rubber Block Fencing Feet Heras Style, Dimensions, Depth - 135mm, Length - 750mm, diameter of hole - 48.75mm, Weight 18kg per piece, Material Fully recycled PVC, Colour Grey/Black</t>
  </si>
  <si>
    <t>Clips</t>
  </si>
  <si>
    <t>Fence Panel Clip 44mm galvanised</t>
  </si>
  <si>
    <t>Temp Panel</t>
  </si>
  <si>
    <t>Standard Temporary Fence Panel, 3.5m (W) x 2m (H), galvanised</t>
  </si>
  <si>
    <t>Gates</t>
  </si>
  <si>
    <t>Site Security Vehicle Gate, Height 2000mm, Length 4261mm, Vertical Mesh Diameter 3.2mm, Horizontal Mesh Diameter 3.2mm, Vertical Frame Diameter 38.1mm, Horizontal Frame Diameter 38.1mm, Galvanised Steel</t>
  </si>
  <si>
    <t>Site Security Pedestrian Gate, Height 2000mm,Length 1151mm, Vertical Mesh Diameter 2.2mm, Horizontal Mesh Diameter, 3.2mm, Vertical Frame Diameter 38.1mm, Horizontal Frame Diameter 38.1mm, Galvanised Steel</t>
  </si>
  <si>
    <t>Mats</t>
  </si>
  <si>
    <t>Access Mat Double Sided Half Size Mat, Depth 12mm, Length 2410mm, Width 600mm</t>
  </si>
  <si>
    <t>Trench Sheet Standard lap (overlapping) trench sheets 330mm wide, S275 grade steel</t>
  </si>
  <si>
    <t xml:space="preserve">Plain Road Plate - Trench Cover (2400 x 1200 x 13mm and 2400 x 1200 x 19mm) </t>
  </si>
  <si>
    <t>Lighting</t>
  </si>
  <si>
    <t>Towers</t>
  </si>
  <si>
    <t>Towable Lighting Tower 600W LED, Multi-directional adjustable and tiltable LED floodlights, 230v socket for daisy chaining additional units, 4x150W LED Lights 110-230v , High 12,500 lumen output light coverage from each lamp.</t>
  </si>
  <si>
    <t>2.20m 18V Li-Ion RedLithium Cordless Rocket LED Tower Light - Bare, IP54, 2000lm</t>
  </si>
  <si>
    <t>Tripods</t>
  </si>
  <si>
    <t>Twin-Head Tripod Work Light 2 x 22W 110V , IP44</t>
  </si>
  <si>
    <t>Lamp Posts</t>
  </si>
  <si>
    <t>6M LAMP POST - STEEL GALVANISED STREET LAMP POST ROOT MOUNTED 6 METRE (6M ABOVE GROUND)</t>
  </si>
  <si>
    <t>Work Lights</t>
  </si>
  <si>
    <t>LED Plasterers Light 20W 110V, IP44</t>
  </si>
  <si>
    <t>Festoon Lighting Chain 10W 110V , IP44</t>
  </si>
  <si>
    <t>20W Rechargable Task Light</t>
  </si>
  <si>
    <t>LED Rechargable Aurora Battery Light</t>
  </si>
  <si>
    <t>Slimline LED Work Light 30W 240V, IP44</t>
  </si>
  <si>
    <t>Traffic Management</t>
  </si>
  <si>
    <t>Signage</t>
  </si>
  <si>
    <t>Remote Control Stop/Go Boards</t>
  </si>
  <si>
    <t>Stop/Go Pole Boards. Lightweight double-sided Stop/Go signs</t>
  </si>
  <si>
    <t>Standard Rectangular Traffic Sign - Class Reg 1</t>
  </si>
  <si>
    <t>Reflective Rectangular Traffic Sign - Class Reg 2</t>
  </si>
  <si>
    <t>Cones</t>
  </si>
  <si>
    <t>Class 2 Road Cones</t>
  </si>
  <si>
    <t>Flashing Cone Lights c/w 360 degrees swivel head</t>
  </si>
  <si>
    <t>First Aid</t>
  </si>
  <si>
    <t>Eyewash</t>
  </si>
  <si>
    <t>Eyewash Station wall mounted c/w mirror and 2 eye was bottles</t>
  </si>
  <si>
    <t>Eyewash 500ml</t>
  </si>
  <si>
    <t>Defib</t>
  </si>
  <si>
    <t>Defibrillator - standard</t>
  </si>
  <si>
    <t>Sharps</t>
  </si>
  <si>
    <t>Sharps Disposal Container 2 litre</t>
  </si>
  <si>
    <t>Standard First Aid Kit 10 person</t>
  </si>
  <si>
    <t>Standard First Aid Kit 20 person</t>
  </si>
  <si>
    <t>Burns</t>
  </si>
  <si>
    <t>Standard Burns Kit large</t>
  </si>
  <si>
    <t>Basket Price</t>
  </si>
  <si>
    <t>Discount
Please note: This is the minimum % discount that will be applied to all further competitions through this framework agreement.</t>
  </si>
  <si>
    <t xml:space="preserve"> Attachment 3h - Price Matrix Lot 8 V2.0</t>
  </si>
  <si>
    <t>This is automatically calculated from your prices in Core Rates and will form your basket price used in the price evaluation at paragraph 12 of Attachment 2 - How to bid</t>
  </si>
  <si>
    <t>The figures entered here will not be evaluated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</si>
</sst>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General;"/>
    <numFmt numFmtId="165" formatCode="&quot;£&quot;#,##0.00"/>
    <numFmt numFmtId="166" formatCode="&quot;£&quot;#,##0.00_);[Red]\(&quot;£&quot;#,##0.00\)"/>
    <numFmt numFmtId="167" formatCode="_(&quot;£&quot;* #,##0.00_);_(&quot;£&quot;* \(#,##0.00\);_(&quot;£&quot;* &quot;-&quot;??_);_(@_)"/>
    <numFmt numFmtId="168" formatCode="&quot;£&quot;#,##0.00;[Red]&quot;£&quot;#,##0.00"/>
  </numFmts>
  <fonts count="29" x14ac:knownFonts="1">
    <font>
      <sz val="12"/>
      <color theme="1"/>
      <name val="Arial"/>
    </font>
    <font>
      <sz val="11"/>
      <color theme="1"/>
      <name val="Calibri"/>
      <family val="2"/>
    </font>
    <font>
      <sz val="12"/>
      <color theme="1"/>
      <name val="Arial"/>
      <family val="2"/>
    </font>
    <font>
      <b/>
      <sz val="12"/>
      <color theme="1"/>
      <name val="Arial"/>
      <family val="2"/>
    </font>
    <font>
      <sz val="11"/>
      <color rgb="FF000000"/>
      <name val="Arial"/>
      <family val="2"/>
    </font>
    <font>
      <b/>
      <sz val="12"/>
      <color theme="1"/>
      <name val="Arial"/>
      <family val="2"/>
    </font>
    <font>
      <sz val="11"/>
      <name val="Arial"/>
      <family val="2"/>
    </font>
    <font>
      <b/>
      <sz val="18"/>
      <color theme="1"/>
      <name val="Arial"/>
      <family val="2"/>
    </font>
    <font>
      <sz val="18"/>
      <name val="Arial"/>
      <family val="2"/>
    </font>
    <font>
      <b/>
      <sz val="16"/>
      <color theme="1"/>
      <name val="Arial"/>
      <family val="2"/>
    </font>
    <font>
      <b/>
      <sz val="16"/>
      <color theme="1"/>
      <name val="Arial"/>
      <family val="2"/>
    </font>
    <font>
      <sz val="11"/>
      <color rgb="FF000000"/>
      <name val="Arial"/>
      <family val="2"/>
    </font>
    <font>
      <b/>
      <sz val="18"/>
      <color rgb="FF000000"/>
      <name val="Arial"/>
      <family val="2"/>
    </font>
    <font>
      <sz val="11"/>
      <name val="Arial"/>
      <family val="2"/>
    </font>
    <font>
      <sz val="11"/>
      <color theme="1"/>
      <name val="Calibri"/>
      <family val="2"/>
    </font>
    <font>
      <b/>
      <sz val="10"/>
      <color theme="1"/>
      <name val="Arial"/>
      <family val="2"/>
    </font>
    <font>
      <sz val="10"/>
      <color theme="1"/>
      <name val="Arial"/>
      <family val="2"/>
    </font>
    <font>
      <b/>
      <sz val="10"/>
      <color rgb="FF0070C0"/>
      <name val="Arial"/>
      <family val="2"/>
    </font>
    <font>
      <b/>
      <u/>
      <sz val="10"/>
      <color rgb="FF1423B2"/>
      <name val="Arial"/>
      <family val="2"/>
    </font>
    <font>
      <b/>
      <u/>
      <sz val="11"/>
      <color rgb="FF1423B2"/>
      <name val="Arial"/>
      <family val="2"/>
    </font>
    <font>
      <u/>
      <sz val="10"/>
      <color rgb="FF0070C0"/>
      <name val="Arial"/>
      <family val="2"/>
    </font>
    <font>
      <u/>
      <sz val="10"/>
      <color theme="10"/>
      <name val="Arial"/>
      <family val="2"/>
    </font>
    <font>
      <u/>
      <sz val="12"/>
      <color theme="10"/>
      <name val="Arial"/>
      <family val="2"/>
    </font>
    <font>
      <b/>
      <sz val="10"/>
      <color rgb="FF000000"/>
      <name val="Arial"/>
      <family val="2"/>
    </font>
    <font>
      <sz val="10"/>
      <color theme="1"/>
      <name val="Calibri"/>
      <family val="2"/>
    </font>
    <font>
      <sz val="10"/>
      <name val="Arial"/>
      <family val="2"/>
    </font>
    <font>
      <b/>
      <u/>
      <sz val="10"/>
      <color theme="1"/>
      <name val="Arial"/>
      <family val="2"/>
    </font>
    <font>
      <b/>
      <sz val="10"/>
      <name val="Arial"/>
      <family val="2"/>
    </font>
    <font>
      <sz val="10"/>
      <color rgb="FF000000"/>
      <name val="Arial"/>
      <family val="2"/>
    </font>
  </fonts>
  <fills count="16">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theme="0"/>
        <bgColor indexed="64"/>
      </patternFill>
    </fill>
    <fill>
      <patternFill patternType="solid">
        <fgColor rgb="FFDEEAF6"/>
        <bgColor rgb="FFDEEAF6"/>
      </patternFill>
    </fill>
    <fill>
      <patternFill patternType="solid">
        <fgColor rgb="FFFFFF00"/>
        <bgColor rgb="FFFFFF00"/>
      </patternFill>
    </fill>
    <fill>
      <patternFill patternType="solid">
        <fgColor rgb="FFFFFF00"/>
        <bgColor rgb="FFBDD6EE"/>
      </patternFill>
    </fill>
    <fill>
      <patternFill patternType="solid">
        <fgColor theme="0"/>
        <bgColor rgb="FFFFFF00"/>
      </patternFill>
    </fill>
    <fill>
      <patternFill patternType="solid">
        <fgColor theme="8" tint="0.39997558519241921"/>
        <bgColor rgb="FFBDD6EE"/>
      </patternFill>
    </fill>
    <fill>
      <patternFill patternType="solid">
        <fgColor rgb="FFFFC000"/>
        <bgColor rgb="FFFFC000"/>
      </patternFill>
    </fill>
    <fill>
      <patternFill patternType="solid">
        <fgColor rgb="FFFFFF66"/>
        <bgColor rgb="FFFFFF66"/>
      </patternFill>
    </fill>
    <fill>
      <patternFill patternType="solid">
        <fgColor theme="8" tint="0.39997558519241921"/>
        <bgColor rgb="FFFFFF66"/>
      </patternFill>
    </fill>
    <fill>
      <patternFill patternType="solid">
        <fgColor theme="0"/>
        <bgColor rgb="FFD8D8D8"/>
      </patternFill>
    </fill>
    <fill>
      <patternFill patternType="solid">
        <fgColor rgb="FFFFC000"/>
        <bgColor indexed="64"/>
      </patternFill>
    </fill>
    <fill>
      <patternFill patternType="solid">
        <fgColor theme="7" tint="0.59999389629810485"/>
        <bgColor indexed="64"/>
      </patternFill>
    </fill>
  </fills>
  <borders count="2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22" fillId="0" borderId="0" applyNumberFormat="0" applyFill="0" applyBorder="0" applyAlignment="0" applyProtection="0"/>
  </cellStyleXfs>
  <cellXfs count="121">
    <xf numFmtId="0" fontId="0" fillId="0" borderId="0" xfId="0" applyFont="1" applyAlignment="1"/>
    <xf numFmtId="0" fontId="0" fillId="2" borderId="1" xfId="0" applyFont="1" applyFill="1" applyBorder="1" applyProtection="1"/>
    <xf numFmtId="0" fontId="1" fillId="2" borderId="1" xfId="0" applyFont="1" applyFill="1" applyBorder="1" applyProtection="1"/>
    <xf numFmtId="0" fontId="4" fillId="2" borderId="1" xfId="0" applyFont="1" applyFill="1" applyBorder="1" applyAlignment="1" applyProtection="1">
      <alignment horizontal="right" vertical="top"/>
    </xf>
    <xf numFmtId="0" fontId="0" fillId="0" borderId="0" xfId="0" applyFont="1" applyAlignment="1" applyProtection="1"/>
    <xf numFmtId="0" fontId="5" fillId="2" borderId="1" xfId="0" applyFont="1" applyFill="1" applyBorder="1" applyAlignment="1" applyProtection="1">
      <alignment horizontal="center"/>
    </xf>
    <xf numFmtId="0" fontId="0" fillId="2" borderId="1" xfId="0" applyFont="1" applyFill="1" applyBorder="1" applyAlignment="1" applyProtection="1">
      <alignment vertical="center"/>
    </xf>
    <xf numFmtId="0" fontId="0" fillId="2" borderId="1" xfId="0" applyFont="1" applyFill="1" applyBorder="1" applyAlignment="1" applyProtection="1">
      <alignment horizontal="left"/>
    </xf>
    <xf numFmtId="0" fontId="11" fillId="2" borderId="1" xfId="0" applyFont="1" applyFill="1" applyBorder="1" applyAlignment="1" applyProtection="1">
      <alignment horizontal="left" vertical="top"/>
    </xf>
    <xf numFmtId="0" fontId="14" fillId="2" borderId="1" xfId="0" applyFont="1" applyFill="1" applyBorder="1" applyAlignment="1" applyProtection="1">
      <alignment wrapText="1"/>
    </xf>
    <xf numFmtId="0" fontId="15" fillId="2" borderId="3"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16" fillId="2" borderId="1" xfId="0" applyFont="1" applyFill="1" applyBorder="1" applyAlignment="1" applyProtection="1">
      <alignment wrapText="1"/>
    </xf>
    <xf numFmtId="0" fontId="17" fillId="2" borderId="10" xfId="0" applyFont="1" applyFill="1" applyBorder="1" applyAlignment="1" applyProtection="1">
      <alignment vertical="center" wrapText="1"/>
    </xf>
    <xf numFmtId="0" fontId="16" fillId="2" borderId="12" xfId="0" applyFont="1" applyFill="1" applyBorder="1" applyAlignment="1" applyProtection="1">
      <alignment vertical="center" wrapText="1"/>
    </xf>
    <xf numFmtId="0" fontId="18" fillId="2" borderId="13" xfId="0" applyFont="1" applyFill="1" applyBorder="1" applyAlignment="1" applyProtection="1">
      <alignment vertical="center" wrapText="1"/>
    </xf>
    <xf numFmtId="0" fontId="16" fillId="2" borderId="14" xfId="0" applyFont="1" applyFill="1" applyBorder="1" applyAlignment="1" applyProtection="1">
      <alignment vertical="center" wrapText="1"/>
    </xf>
    <xf numFmtId="0" fontId="18" fillId="2" borderId="15" xfId="1" applyFont="1" applyFill="1" applyBorder="1" applyAlignment="1" applyProtection="1">
      <alignment vertical="center" wrapText="1"/>
    </xf>
    <xf numFmtId="0" fontId="16" fillId="2" borderId="7"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9" fillId="2" borderId="1" xfId="0" applyFont="1" applyFill="1" applyBorder="1" applyProtection="1"/>
    <xf numFmtId="0" fontId="20" fillId="2" borderId="15" xfId="0" applyFont="1" applyFill="1" applyBorder="1" applyAlignment="1" applyProtection="1">
      <alignment vertical="center" wrapText="1"/>
    </xf>
    <xf numFmtId="0" fontId="20" fillId="2" borderId="1"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16" fillId="2" borderId="1" xfId="0" applyFont="1" applyFill="1" applyBorder="1" applyAlignment="1" applyProtection="1">
      <alignment horizontal="center" wrapText="1"/>
    </xf>
    <xf numFmtId="0" fontId="16" fillId="2" borderId="1" xfId="0" applyFont="1" applyFill="1" applyBorder="1" applyAlignment="1" applyProtection="1">
      <alignment horizontal="left" wrapText="1"/>
    </xf>
    <xf numFmtId="0" fontId="16" fillId="2" borderId="18" xfId="0" applyFont="1" applyFill="1" applyBorder="1" applyAlignment="1" applyProtection="1">
      <alignment horizontal="left" vertical="center" wrapText="1"/>
    </xf>
    <xf numFmtId="0" fontId="18" fillId="2" borderId="1" xfId="1" applyFont="1" applyFill="1" applyBorder="1" applyProtection="1"/>
    <xf numFmtId="0" fontId="12" fillId="3" borderId="2" xfId="0" applyFont="1" applyFill="1" applyBorder="1" applyAlignment="1" applyProtection="1">
      <alignment horizontal="center" vertical="center" wrapText="1"/>
    </xf>
    <xf numFmtId="0" fontId="23" fillId="2" borderId="1" xfId="0" applyFont="1" applyFill="1" applyBorder="1" applyAlignment="1" applyProtection="1">
      <alignment vertical="center" wrapText="1"/>
    </xf>
    <xf numFmtId="0" fontId="24" fillId="2" borderId="1" xfId="0" applyFont="1" applyFill="1" applyBorder="1" applyProtection="1"/>
    <xf numFmtId="0" fontId="15" fillId="2" borderId="17"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9" xfId="0" applyFont="1" applyFill="1" applyBorder="1" applyAlignment="1" applyProtection="1">
      <alignment horizontal="left" vertical="center" wrapText="1"/>
    </xf>
    <xf numFmtId="3" fontId="16" fillId="2" borderId="1" xfId="0" applyNumberFormat="1" applyFont="1" applyFill="1" applyBorder="1" applyAlignment="1" applyProtection="1">
      <alignment vertical="top" wrapText="1"/>
    </xf>
    <xf numFmtId="0" fontId="15" fillId="2" borderId="18" xfId="0" applyFont="1" applyFill="1" applyBorder="1" applyAlignment="1" applyProtection="1">
      <alignment horizontal="left" vertical="center" wrapText="1"/>
    </xf>
    <xf numFmtId="3" fontId="16" fillId="7" borderId="2" xfId="0" applyNumberFormat="1" applyFont="1" applyFill="1" applyBorder="1" applyAlignment="1" applyProtection="1">
      <alignment vertical="top" wrapText="1"/>
    </xf>
    <xf numFmtId="0" fontId="2" fillId="4" borderId="0" xfId="0" applyFont="1" applyFill="1" applyAlignment="1" applyProtection="1">
      <alignment vertical="center" wrapText="1"/>
    </xf>
    <xf numFmtId="0" fontId="0" fillId="4" borderId="0" xfId="0" applyFont="1" applyFill="1" applyAlignment="1">
      <alignment wrapText="1"/>
    </xf>
    <xf numFmtId="3" fontId="16" fillId="9" borderId="2" xfId="0" applyNumberFormat="1" applyFont="1" applyFill="1" applyBorder="1" applyAlignment="1" applyProtection="1">
      <alignment vertical="top" wrapText="1"/>
    </xf>
    <xf numFmtId="0" fontId="0" fillId="4" borderId="0" xfId="0" applyFont="1" applyFill="1" applyAlignment="1" applyProtection="1">
      <alignment wrapText="1"/>
    </xf>
    <xf numFmtId="0" fontId="15" fillId="10" borderId="20" xfId="0" applyFont="1" applyFill="1" applyBorder="1" applyAlignment="1" applyProtection="1">
      <alignment vertical="center" wrapText="1"/>
    </xf>
    <xf numFmtId="165" fontId="15" fillId="10" borderId="20" xfId="0" applyNumberFormat="1" applyFont="1" applyFill="1" applyBorder="1" applyAlignment="1" applyProtection="1">
      <alignment horizontal="center" vertical="center" wrapText="1"/>
    </xf>
    <xf numFmtId="0" fontId="15" fillId="10" borderId="20" xfId="0" applyFont="1" applyFill="1" applyBorder="1" applyAlignment="1" applyProtection="1">
      <alignment horizontal="center" vertical="center" wrapText="1"/>
    </xf>
    <xf numFmtId="0" fontId="15" fillId="1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5" fillId="4" borderId="0" xfId="0" applyFont="1" applyFill="1" applyAlignment="1">
      <alignment horizontal="center" vertical="center" wrapText="1"/>
    </xf>
    <xf numFmtId="0" fontId="28" fillId="0" borderId="2" xfId="0" applyFont="1" applyBorder="1" applyAlignment="1">
      <alignment horizontal="center" vertical="center" wrapText="1"/>
    </xf>
    <xf numFmtId="0" fontId="28" fillId="4" borderId="0" xfId="0" applyFont="1" applyFill="1" applyAlignment="1">
      <alignment horizontal="center" vertical="center" wrapText="1"/>
    </xf>
    <xf numFmtId="0" fontId="16" fillId="0" borderId="0" xfId="0" applyFont="1" applyAlignment="1">
      <alignment horizontal="center" vertical="center" wrapText="1"/>
    </xf>
    <xf numFmtId="0" fontId="16" fillId="4" borderId="0" xfId="0" applyFont="1" applyFill="1" applyAlignment="1">
      <alignment horizontal="center" vertical="center" wrapText="1"/>
    </xf>
    <xf numFmtId="165" fontId="25" fillId="11" borderId="2" xfId="0" applyNumberFormat="1" applyFont="1" applyFill="1" applyBorder="1" applyAlignment="1" applyProtection="1">
      <alignment horizontal="center" vertical="center" wrapText="1"/>
      <protection locked="0"/>
    </xf>
    <xf numFmtId="0" fontId="15" fillId="10" borderId="3" xfId="0" applyFont="1" applyFill="1" applyBorder="1" applyAlignment="1">
      <alignment horizontal="center" vertical="center" wrapText="1"/>
    </xf>
    <xf numFmtId="0" fontId="27" fillId="10" borderId="20" xfId="0" applyFont="1" applyFill="1" applyBorder="1" applyAlignment="1" applyProtection="1">
      <alignment horizontal="center" vertical="center" wrapText="1"/>
      <protection locked="0"/>
    </xf>
    <xf numFmtId="0" fontId="27" fillId="10" borderId="5" xfId="0" applyFont="1" applyFill="1" applyBorder="1" applyAlignment="1" applyProtection="1">
      <alignment horizontal="center" vertical="center" wrapText="1"/>
      <protection locked="0"/>
    </xf>
    <xf numFmtId="0" fontId="27" fillId="10" borderId="2" xfId="0" applyFont="1" applyFill="1" applyBorder="1" applyAlignment="1" applyProtection="1">
      <alignment horizontal="center" vertical="center" wrapText="1"/>
      <protection locked="0"/>
    </xf>
    <xf numFmtId="165" fontId="25" fillId="11" borderId="6" xfId="0" applyNumberFormat="1" applyFont="1" applyFill="1" applyBorder="1" applyAlignment="1" applyProtection="1">
      <alignment horizontal="center" vertical="center" wrapText="1"/>
      <protection locked="0"/>
    </xf>
    <xf numFmtId="166" fontId="16" fillId="0" borderId="2" xfId="0" applyNumberFormat="1" applyFont="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166" fontId="16" fillId="0" borderId="2" xfId="0" applyNumberFormat="1" applyFont="1" applyBorder="1" applyAlignment="1" applyProtection="1">
      <alignment horizontal="center" vertical="center" wrapText="1"/>
    </xf>
    <xf numFmtId="166" fontId="15" fillId="10" borderId="2" xfId="0" applyNumberFormat="1" applyFont="1" applyFill="1" applyBorder="1" applyAlignment="1" applyProtection="1">
      <alignment horizontal="center" vertical="center" wrapText="1"/>
    </xf>
    <xf numFmtId="0" fontId="16" fillId="4" borderId="0" xfId="0" applyFont="1" applyFill="1" applyAlignment="1" applyProtection="1">
      <alignment horizontal="center" vertical="center" wrapText="1"/>
    </xf>
    <xf numFmtId="165" fontId="25" fillId="12" borderId="2" xfId="0" applyNumberFormat="1" applyFont="1" applyFill="1" applyBorder="1" applyAlignment="1" applyProtection="1">
      <alignment horizontal="center" vertical="center" wrapText="1"/>
      <protection locked="0"/>
    </xf>
    <xf numFmtId="166" fontId="16" fillId="13" borderId="2" xfId="0" applyNumberFormat="1" applyFont="1" applyFill="1" applyBorder="1" applyAlignment="1">
      <alignment horizontal="center" vertical="center" wrapText="1"/>
    </xf>
    <xf numFmtId="9" fontId="25" fillId="0" borderId="3" xfId="0" applyNumberFormat="1" applyFont="1" applyBorder="1" applyAlignment="1">
      <alignment horizontal="center" vertical="center" wrapText="1"/>
    </xf>
    <xf numFmtId="165" fontId="16" fillId="14" borderId="20" xfId="0" applyNumberFormat="1" applyFont="1" applyFill="1" applyBorder="1" applyAlignment="1">
      <alignment horizontal="center" vertical="center" wrapText="1"/>
    </xf>
    <xf numFmtId="168" fontId="16" fillId="15" borderId="20" xfId="0" applyNumberFormat="1" applyFont="1" applyFill="1" applyBorder="1" applyAlignment="1">
      <alignment horizontal="center" vertical="center" wrapText="1"/>
    </xf>
    <xf numFmtId="10" fontId="15" fillId="10" borderId="2" xfId="0" applyNumberFormat="1" applyFont="1" applyFill="1" applyBorder="1" applyAlignment="1">
      <alignment horizontal="center" vertical="center" wrapText="1"/>
    </xf>
    <xf numFmtId="0" fontId="16" fillId="10" borderId="2" xfId="0" applyFont="1" applyFill="1" applyBorder="1" applyAlignment="1">
      <alignment horizontal="center" vertical="center" wrapText="1"/>
    </xf>
    <xf numFmtId="10" fontId="16" fillId="10" borderId="2" xfId="0" applyNumberFormat="1" applyFont="1" applyFill="1" applyBorder="1" applyAlignment="1">
      <alignment horizontal="center" vertical="center" wrapText="1"/>
    </xf>
    <xf numFmtId="10" fontId="16" fillId="12" borderId="2" xfId="0" applyNumberFormat="1" applyFont="1" applyFill="1" applyBorder="1" applyAlignment="1" applyProtection="1">
      <alignment horizontal="center" vertical="center" wrapText="1"/>
      <protection locked="0"/>
    </xf>
    <xf numFmtId="10" fontId="10" fillId="5" borderId="8" xfId="0" applyNumberFormat="1" applyFont="1" applyFill="1" applyBorder="1" applyAlignment="1" applyProtection="1">
      <alignment horizontal="center" vertical="center" wrapText="1"/>
      <protection locked="0"/>
    </xf>
    <xf numFmtId="0" fontId="6" fillId="0" borderId="9" xfId="0" applyFont="1" applyBorder="1" applyProtection="1">
      <protection locked="0"/>
    </xf>
    <xf numFmtId="0" fontId="3" fillId="2" borderId="1" xfId="0" applyFont="1" applyFill="1" applyBorder="1" applyAlignment="1" applyProtection="1">
      <alignment horizontal="center"/>
    </xf>
    <xf numFmtId="0" fontId="6" fillId="0" borderId="1" xfId="0" applyFont="1" applyBorder="1" applyProtection="1"/>
    <xf numFmtId="0" fontId="7" fillId="2" borderId="1" xfId="0" applyFont="1" applyFill="1" applyBorder="1" applyAlignment="1" applyProtection="1">
      <alignment horizontal="center" vertical="center"/>
    </xf>
    <xf numFmtId="0" fontId="8" fillId="0" borderId="1" xfId="0" applyFont="1" applyBorder="1" applyProtection="1"/>
    <xf numFmtId="0" fontId="5" fillId="2" borderId="1" xfId="0" applyFont="1" applyFill="1" applyBorder="1" applyAlignment="1" applyProtection="1">
      <alignment horizontal="center"/>
    </xf>
    <xf numFmtId="0" fontId="9" fillId="2" borderId="1" xfId="0" applyFont="1" applyFill="1" applyBorder="1" applyAlignment="1" applyProtection="1">
      <alignment horizontal="center" vertical="center"/>
    </xf>
    <xf numFmtId="0" fontId="5" fillId="2" borderId="1" xfId="0" applyFont="1" applyFill="1" applyBorder="1" applyAlignment="1" applyProtection="1">
      <alignment horizontal="center" wrapText="1"/>
    </xf>
    <xf numFmtId="0" fontId="12" fillId="3" borderId="3" xfId="0" applyFont="1" applyFill="1" applyBorder="1" applyAlignment="1" applyProtection="1">
      <alignment horizontal="center" vertical="center" wrapText="1"/>
    </xf>
    <xf numFmtId="0" fontId="13" fillId="0" borderId="4" xfId="0" applyFont="1" applyBorder="1" applyProtection="1"/>
    <xf numFmtId="0" fontId="13" fillId="0" borderId="5" xfId="0" applyFont="1" applyBorder="1" applyProtection="1"/>
    <xf numFmtId="0" fontId="15" fillId="2" borderId="10" xfId="0" applyFont="1" applyFill="1" applyBorder="1" applyAlignment="1" applyProtection="1">
      <alignment horizontal="left" vertical="center" wrapText="1"/>
    </xf>
    <xf numFmtId="0" fontId="13" fillId="0" borderId="11" xfId="0" applyFont="1" applyBorder="1" applyProtection="1"/>
    <xf numFmtId="0" fontId="13" fillId="0" borderId="12" xfId="0" applyFont="1" applyBorder="1" applyProtection="1"/>
    <xf numFmtId="0" fontId="13" fillId="0" borderId="13" xfId="0" applyFont="1" applyBorder="1" applyProtection="1"/>
    <xf numFmtId="0" fontId="0" fillId="0" borderId="0" xfId="0" applyFont="1" applyAlignment="1" applyProtection="1"/>
    <xf numFmtId="0" fontId="13" fillId="0" borderId="14" xfId="0" applyFont="1" applyBorder="1" applyProtection="1"/>
    <xf numFmtId="0" fontId="13" fillId="0" borderId="15" xfId="0" applyFont="1" applyBorder="1" applyProtection="1"/>
    <xf numFmtId="0" fontId="13" fillId="0" borderId="16" xfId="0" applyFont="1" applyBorder="1" applyProtection="1"/>
    <xf numFmtId="0" fontId="13" fillId="0" borderId="7" xfId="0" applyFont="1" applyBorder="1" applyProtection="1"/>
    <xf numFmtId="0" fontId="18" fillId="2" borderId="3" xfId="1" applyFont="1" applyFill="1" applyBorder="1" applyAlignment="1" applyProtection="1">
      <alignment horizontal="left" vertical="center"/>
    </xf>
    <xf numFmtId="0" fontId="18" fillId="0" borderId="4" xfId="1" applyFont="1" applyBorder="1" applyProtection="1"/>
    <xf numFmtId="0" fontId="18" fillId="0" borderId="5" xfId="1" applyFont="1" applyBorder="1" applyProtection="1"/>
    <xf numFmtId="0" fontId="16" fillId="2" borderId="17" xfId="0" applyFont="1" applyFill="1" applyBorder="1" applyAlignment="1" applyProtection="1">
      <alignment horizontal="left" vertical="top" wrapText="1"/>
    </xf>
    <xf numFmtId="0" fontId="13" fillId="0" borderId="6" xfId="0" applyFont="1" applyBorder="1" applyProtection="1"/>
    <xf numFmtId="0" fontId="15" fillId="10" borderId="3"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16" fillId="6" borderId="20" xfId="0" applyFont="1" applyFill="1" applyBorder="1" applyAlignment="1" applyProtection="1">
      <alignment horizontal="left" vertical="center" wrapText="1"/>
    </xf>
    <xf numFmtId="3" fontId="16" fillId="9" borderId="20" xfId="0" applyNumberFormat="1" applyFont="1" applyFill="1" applyBorder="1" applyAlignment="1" applyProtection="1">
      <alignment horizontal="left" vertical="center" wrapText="1"/>
    </xf>
    <xf numFmtId="0" fontId="15" fillId="0" borderId="20" xfId="0" applyFont="1" applyBorder="1" applyAlignment="1" applyProtection="1">
      <alignment horizontal="left" vertical="center" wrapText="1"/>
    </xf>
    <xf numFmtId="0" fontId="25" fillId="0" borderId="20" xfId="0" applyFont="1" applyBorder="1" applyAlignment="1" applyProtection="1">
      <alignment vertical="center" wrapText="1"/>
    </xf>
    <xf numFmtId="0" fontId="7" fillId="3" borderId="20" xfId="0" applyFont="1" applyFill="1" applyBorder="1" applyAlignment="1" applyProtection="1">
      <alignment horizontal="center" vertical="center" wrapText="1"/>
    </xf>
    <xf numFmtId="0" fontId="18" fillId="2" borderId="20" xfId="1" applyFont="1" applyFill="1" applyBorder="1" applyAlignment="1" applyProtection="1">
      <alignment horizontal="left" vertical="center" wrapText="1"/>
    </xf>
    <xf numFmtId="164" fontId="16" fillId="2" borderId="20" xfId="0" applyNumberFormat="1" applyFont="1" applyFill="1" applyBorder="1" applyAlignment="1" applyProtection="1">
      <alignment horizontal="center" vertical="center" wrapText="1"/>
    </xf>
    <xf numFmtId="167" fontId="15" fillId="10" borderId="3" xfId="0" applyNumberFormat="1" applyFont="1" applyFill="1" applyBorder="1" applyAlignment="1">
      <alignment horizontal="center" vertical="center" wrapText="1"/>
    </xf>
    <xf numFmtId="167" fontId="15" fillId="10" borderId="4" xfId="0" applyNumberFormat="1" applyFont="1" applyFill="1" applyBorder="1" applyAlignment="1">
      <alignment horizontal="center" vertical="center" wrapText="1"/>
    </xf>
    <xf numFmtId="167" fontId="15" fillId="10" borderId="21" xfId="0" applyNumberFormat="1" applyFont="1" applyFill="1" applyBorder="1" applyAlignment="1">
      <alignment horizontal="center" vertical="center" wrapText="1"/>
    </xf>
    <xf numFmtId="0" fontId="25" fillId="8" borderId="20"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142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19050</xdr:rowOff>
    </xdr:from>
    <xdr:ext cx="1857375" cy="1266825"/>
    <xdr:pic>
      <xdr:nvPicPr>
        <xdr:cNvPr id="2" name="image1.png" descr="CCS_logo.PNG"/>
        <xdr:cNvPicPr preferRelativeResize="0"/>
      </xdr:nvPicPr>
      <xdr:blipFill>
        <a:blip xmlns:r="http://schemas.openxmlformats.org/officeDocument/2006/relationships" r:embed="rId1" cstate="print"/>
        <a:stretch>
          <a:fillRect/>
        </a:stretch>
      </xdr:blipFill>
      <xdr:spPr>
        <a:xfrm>
          <a:off x="152400" y="196850"/>
          <a:ext cx="1857375" cy="1266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79375</xdr:colOff>
      <xdr:row>0</xdr:row>
      <xdr:rowOff>127000</xdr:rowOff>
    </xdr:from>
    <xdr:ext cx="1076325" cy="844550"/>
    <xdr:pic>
      <xdr:nvPicPr>
        <xdr:cNvPr id="2" name="image1.png" descr="CCS_logo.PNG"/>
        <xdr:cNvPicPr preferRelativeResize="0"/>
      </xdr:nvPicPr>
      <xdr:blipFill>
        <a:blip xmlns:r="http://schemas.openxmlformats.org/officeDocument/2006/relationships" r:embed="rId1" cstate="print"/>
        <a:stretch>
          <a:fillRect/>
        </a:stretch>
      </xdr:blipFill>
      <xdr:spPr>
        <a:xfrm>
          <a:off x="79375" y="127000"/>
          <a:ext cx="1076325" cy="844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155575</xdr:colOff>
      <xdr:row>0</xdr:row>
      <xdr:rowOff>330200</xdr:rowOff>
    </xdr:from>
    <xdr:ext cx="1076325" cy="781050"/>
    <xdr:pic>
      <xdr:nvPicPr>
        <xdr:cNvPr id="2" name="image1.png" descr="CCS_logo.PNG"/>
        <xdr:cNvPicPr preferRelativeResize="0"/>
      </xdr:nvPicPr>
      <xdr:blipFill>
        <a:blip xmlns:r="http://schemas.openxmlformats.org/officeDocument/2006/relationships" r:embed="rId1" cstate="print"/>
        <a:stretch>
          <a:fillRect/>
        </a:stretch>
      </xdr:blipFill>
      <xdr:spPr>
        <a:xfrm>
          <a:off x="155575" y="330200"/>
          <a:ext cx="1076325" cy="781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44450</xdr:colOff>
      <xdr:row>0</xdr:row>
      <xdr:rowOff>158750</xdr:rowOff>
    </xdr:from>
    <xdr:ext cx="1257300" cy="9969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57300" cy="996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44450</xdr:colOff>
      <xdr:row>0</xdr:row>
      <xdr:rowOff>158750</xdr:rowOff>
    </xdr:from>
    <xdr:ext cx="1225550" cy="10858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25550" cy="10858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44450</xdr:colOff>
      <xdr:row>0</xdr:row>
      <xdr:rowOff>158750</xdr:rowOff>
    </xdr:from>
    <xdr:ext cx="1339850" cy="113030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339850" cy="1130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abSelected="1" workbookViewId="0">
      <selection activeCell="C2" sqref="C2"/>
    </sheetView>
  </sheetViews>
  <sheetFormatPr defaultColWidth="11.69140625" defaultRowHeight="15" customHeight="1" x14ac:dyDescent="0.35"/>
  <cols>
    <col min="1" max="1" width="14.23046875" style="4" customWidth="1"/>
    <col min="2" max="2" width="45.84375" style="4" customWidth="1"/>
    <col min="3" max="3" width="50" style="4" customWidth="1"/>
    <col min="4" max="26" width="14.23046875" style="4" customWidth="1"/>
    <col min="27" max="16384" width="11.69140625" style="4"/>
  </cols>
  <sheetData>
    <row r="1" spans="1:26" ht="14.25" customHeight="1" x14ac:dyDescent="0.35">
      <c r="A1" s="1"/>
      <c r="B1" s="2"/>
      <c r="C1" s="3"/>
      <c r="D1" s="2"/>
      <c r="E1" s="2"/>
      <c r="F1" s="2"/>
      <c r="G1" s="2"/>
      <c r="H1" s="2"/>
      <c r="I1" s="2"/>
      <c r="J1" s="2"/>
      <c r="K1" s="2"/>
      <c r="L1" s="2"/>
      <c r="M1" s="2"/>
      <c r="N1" s="2"/>
      <c r="O1" s="2"/>
      <c r="P1" s="2"/>
      <c r="Q1" s="2"/>
      <c r="R1" s="2"/>
      <c r="S1" s="2"/>
      <c r="T1" s="2"/>
      <c r="U1" s="2"/>
      <c r="V1" s="2"/>
      <c r="W1" s="2"/>
      <c r="X1" s="2"/>
      <c r="Y1" s="2"/>
      <c r="Z1" s="2"/>
    </row>
    <row r="2" spans="1:26" ht="14.25" customHeight="1" x14ac:dyDescent="0.3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35">
      <c r="A5" s="2"/>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35">
      <c r="A6" s="2"/>
      <c r="B6" s="83" t="s">
        <v>876</v>
      </c>
      <c r="C6" s="84"/>
      <c r="D6" s="2"/>
      <c r="E6" s="2"/>
      <c r="F6" s="2"/>
      <c r="G6" s="2"/>
      <c r="H6" s="2"/>
      <c r="I6" s="2"/>
      <c r="J6" s="2"/>
      <c r="K6" s="2"/>
      <c r="L6" s="2"/>
      <c r="M6" s="2"/>
      <c r="N6" s="2"/>
      <c r="O6" s="2"/>
      <c r="P6" s="2"/>
      <c r="Q6" s="2"/>
      <c r="R6" s="2"/>
      <c r="S6" s="2"/>
      <c r="T6" s="2"/>
      <c r="U6" s="2"/>
      <c r="V6" s="2"/>
      <c r="W6" s="2"/>
      <c r="X6" s="2"/>
      <c r="Y6" s="2"/>
      <c r="Z6" s="2"/>
    </row>
    <row r="7" spans="1:26" ht="14.25" customHeight="1" x14ac:dyDescent="0.35">
      <c r="A7" s="2"/>
      <c r="B7" s="5"/>
      <c r="C7" s="2"/>
      <c r="D7" s="2"/>
      <c r="E7" s="2"/>
      <c r="F7" s="2"/>
      <c r="G7" s="2"/>
      <c r="H7" s="2"/>
      <c r="I7" s="2"/>
      <c r="J7" s="2"/>
      <c r="K7" s="2"/>
      <c r="L7" s="2"/>
      <c r="M7" s="2"/>
      <c r="N7" s="2"/>
      <c r="O7" s="2"/>
      <c r="P7" s="2"/>
      <c r="Q7" s="2"/>
      <c r="R7" s="2"/>
      <c r="S7" s="2"/>
      <c r="T7" s="2"/>
      <c r="U7" s="2"/>
      <c r="V7" s="2"/>
      <c r="W7" s="2"/>
      <c r="X7" s="2"/>
      <c r="Y7" s="2"/>
      <c r="Z7" s="2"/>
    </row>
    <row r="8" spans="1:26" ht="14.25" customHeight="1" x14ac:dyDescent="0.45">
      <c r="A8" s="2"/>
      <c r="B8" s="85" t="s">
        <v>3</v>
      </c>
      <c r="C8" s="86"/>
      <c r="D8" s="2"/>
      <c r="E8" s="2"/>
      <c r="F8" s="2"/>
      <c r="G8" s="2"/>
      <c r="H8" s="2"/>
      <c r="I8" s="2"/>
      <c r="J8" s="2"/>
      <c r="K8" s="2"/>
      <c r="L8" s="2"/>
      <c r="M8" s="2"/>
      <c r="N8" s="2"/>
      <c r="O8" s="2"/>
      <c r="P8" s="2"/>
      <c r="Q8" s="2"/>
      <c r="R8" s="2"/>
      <c r="S8" s="2"/>
      <c r="T8" s="2"/>
      <c r="U8" s="2"/>
      <c r="V8" s="2"/>
      <c r="W8" s="2"/>
      <c r="X8" s="2"/>
      <c r="Y8" s="2"/>
      <c r="Z8" s="2"/>
    </row>
    <row r="9" spans="1:26" ht="14.25" customHeight="1" x14ac:dyDescent="0.35">
      <c r="A9" s="2"/>
      <c r="B9" s="5"/>
      <c r="C9" s="2"/>
      <c r="D9" s="2"/>
      <c r="E9" s="2"/>
      <c r="F9" s="2"/>
      <c r="G9" s="2"/>
      <c r="H9" s="2"/>
      <c r="I9" s="2"/>
      <c r="J9" s="2"/>
      <c r="K9" s="2"/>
      <c r="L9" s="2"/>
      <c r="M9" s="2"/>
      <c r="N9" s="2"/>
      <c r="O9" s="2"/>
      <c r="P9" s="2"/>
      <c r="Q9" s="2"/>
      <c r="R9" s="2"/>
      <c r="S9" s="2"/>
      <c r="T9" s="2"/>
      <c r="U9" s="2"/>
      <c r="V9" s="2"/>
      <c r="W9" s="2"/>
      <c r="X9" s="2"/>
      <c r="Y9" s="2"/>
      <c r="Z9" s="2"/>
    </row>
    <row r="10" spans="1:26" ht="14.25" customHeight="1" x14ac:dyDescent="0.35">
      <c r="A10" s="2"/>
      <c r="B10" s="87" t="s">
        <v>0</v>
      </c>
      <c r="C10" s="84"/>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2"/>
      <c r="B11" s="5"/>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6"/>
      <c r="B12" s="88" t="s">
        <v>2</v>
      </c>
      <c r="C12" s="84"/>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2"/>
      <c r="B14" s="89" t="s">
        <v>1</v>
      </c>
      <c r="C14" s="84"/>
      <c r="D14" s="2"/>
      <c r="E14" s="2"/>
      <c r="F14" s="2"/>
      <c r="G14" s="2"/>
      <c r="H14" s="2"/>
      <c r="I14" s="2"/>
      <c r="J14" s="2"/>
      <c r="K14" s="2"/>
      <c r="L14" s="2"/>
      <c r="M14" s="2"/>
      <c r="N14" s="2"/>
      <c r="O14" s="2"/>
      <c r="P14" s="2"/>
      <c r="Q14" s="2"/>
      <c r="R14" s="2"/>
      <c r="S14" s="2"/>
      <c r="T14" s="2"/>
      <c r="U14" s="2"/>
      <c r="V14" s="2"/>
      <c r="W14" s="2"/>
      <c r="X14" s="2"/>
      <c r="Y14" s="2"/>
      <c r="Z14" s="2"/>
    </row>
    <row r="15" spans="1:26" ht="14.25" customHeight="1" thickBo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36.5" customHeight="1" thickBot="1" x14ac:dyDescent="0.4">
      <c r="A16" s="2"/>
      <c r="B16" s="81"/>
      <c r="C16" s="8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8" t="s">
        <v>4</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5">
      <c r="A26" s="2"/>
      <c r="B26" s="2"/>
      <c r="C26" s="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7"/>
      <c r="B29" s="7"/>
      <c r="C29" s="7"/>
      <c r="D29" s="7"/>
      <c r="E29" s="7"/>
      <c r="F29" s="7"/>
      <c r="G29" s="7"/>
      <c r="H29" s="7"/>
      <c r="I29" s="2"/>
      <c r="J29" s="2"/>
      <c r="K29" s="2"/>
      <c r="L29" s="2"/>
      <c r="M29" s="2"/>
      <c r="N29" s="2"/>
      <c r="O29" s="2"/>
      <c r="P29" s="2"/>
      <c r="Q29" s="2"/>
      <c r="R29" s="2"/>
      <c r="S29" s="2"/>
      <c r="T29" s="2"/>
      <c r="U29" s="2"/>
      <c r="V29" s="2"/>
      <c r="W29" s="2"/>
      <c r="X29" s="2"/>
      <c r="Y29" s="2"/>
      <c r="Z29" s="2"/>
    </row>
    <row r="30" spans="1:26" ht="14.2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mFlc8z4FMn2/MpwcDXnSj0Uha/1ZFGF0OQETAi5OYXQAopDa5I6OppHrPgn2uLY1NxYJ2wPc7LP2IjoVn1mCDA==" saltValue="PxhspyYScsUraUTIjAhDDw==" spinCount="100000" sheet="1" objects="1" scenarios="1"/>
  <mergeCells count="6">
    <mergeCell ref="B16:C16"/>
    <mergeCell ref="B6:C6"/>
    <mergeCell ref="B8:C8"/>
    <mergeCell ref="B10:C10"/>
    <mergeCell ref="B12:C12"/>
    <mergeCell ref="B14:C1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5"/>
  <sheetViews>
    <sheetView topLeftCell="A7" workbookViewId="0">
      <selection activeCell="B23" sqref="B23"/>
    </sheetView>
  </sheetViews>
  <sheetFormatPr defaultColWidth="11.69140625" defaultRowHeight="15" customHeight="1" x14ac:dyDescent="0.35"/>
  <cols>
    <col min="1" max="1" width="21.69140625" style="4" customWidth="1"/>
    <col min="2" max="2" width="53" style="4" customWidth="1"/>
    <col min="3" max="4" width="12.15234375" style="4" customWidth="1"/>
    <col min="5" max="5" width="7.07421875" style="4" customWidth="1"/>
    <col min="6" max="6" width="14.3046875" style="4" customWidth="1"/>
    <col min="7" max="26" width="7.07421875" style="4" customWidth="1"/>
    <col min="27" max="16384" width="11.69140625" style="4"/>
  </cols>
  <sheetData>
    <row r="1" spans="1:26" ht="79.5" customHeight="1" x14ac:dyDescent="0.35">
      <c r="A1" s="90" t="s">
        <v>13</v>
      </c>
      <c r="B1" s="91"/>
      <c r="C1" s="91"/>
      <c r="D1" s="91"/>
      <c r="E1" s="91"/>
      <c r="F1" s="92"/>
      <c r="G1" s="9"/>
      <c r="H1" s="9"/>
      <c r="I1" s="9"/>
      <c r="J1" s="9"/>
      <c r="K1" s="9"/>
      <c r="L1" s="9"/>
      <c r="M1" s="9"/>
      <c r="N1" s="9"/>
      <c r="O1" s="9"/>
      <c r="P1" s="9"/>
      <c r="Q1" s="9"/>
      <c r="R1" s="9"/>
      <c r="S1" s="9"/>
      <c r="T1" s="9"/>
      <c r="U1" s="9"/>
      <c r="V1" s="9"/>
      <c r="W1" s="9"/>
      <c r="X1" s="9"/>
      <c r="Y1" s="9"/>
      <c r="Z1" s="9"/>
    </row>
    <row r="2" spans="1:26" ht="14.25" customHeight="1" x14ac:dyDescent="0.35">
      <c r="A2" s="9"/>
      <c r="B2" s="9"/>
      <c r="C2" s="9"/>
      <c r="D2" s="9"/>
      <c r="E2" s="9"/>
      <c r="F2" s="9"/>
      <c r="G2" s="9"/>
      <c r="H2" s="9"/>
      <c r="I2" s="9"/>
      <c r="J2" s="9"/>
      <c r="K2" s="9"/>
      <c r="L2" s="9"/>
      <c r="M2" s="9"/>
      <c r="N2" s="9"/>
      <c r="O2" s="9"/>
      <c r="P2" s="9"/>
      <c r="Q2" s="9"/>
      <c r="R2" s="9"/>
      <c r="S2" s="9"/>
      <c r="T2" s="9"/>
      <c r="U2" s="9"/>
      <c r="V2" s="9"/>
      <c r="W2" s="9"/>
      <c r="X2" s="9"/>
      <c r="Y2" s="9"/>
      <c r="Z2" s="9"/>
    </row>
    <row r="3" spans="1:26" ht="14.25" customHeight="1" x14ac:dyDescent="0.35">
      <c r="A3" s="93" t="s">
        <v>5</v>
      </c>
      <c r="B3" s="94"/>
      <c r="C3" s="94"/>
      <c r="D3" s="94"/>
      <c r="E3" s="94"/>
      <c r="F3" s="95"/>
      <c r="G3" s="9"/>
      <c r="H3" s="9"/>
      <c r="I3" s="9"/>
      <c r="J3" s="9"/>
      <c r="K3" s="9"/>
      <c r="L3" s="9"/>
      <c r="M3" s="9"/>
      <c r="N3" s="9"/>
      <c r="O3" s="9"/>
      <c r="P3" s="9"/>
      <c r="Q3" s="9"/>
      <c r="R3" s="9"/>
      <c r="S3" s="9"/>
      <c r="T3" s="9"/>
      <c r="U3" s="9"/>
      <c r="V3" s="9"/>
      <c r="W3" s="9"/>
      <c r="X3" s="9"/>
      <c r="Y3" s="9"/>
      <c r="Z3" s="9"/>
    </row>
    <row r="4" spans="1:26" ht="14.25" customHeight="1" x14ac:dyDescent="0.35">
      <c r="A4" s="96"/>
      <c r="B4" s="97"/>
      <c r="C4" s="97"/>
      <c r="D4" s="97"/>
      <c r="E4" s="97"/>
      <c r="F4" s="98"/>
      <c r="G4" s="9"/>
      <c r="H4" s="9"/>
      <c r="I4" s="9"/>
      <c r="J4" s="9"/>
      <c r="K4" s="9"/>
      <c r="L4" s="9"/>
      <c r="M4" s="9"/>
      <c r="N4" s="9"/>
      <c r="O4" s="9"/>
      <c r="P4" s="9"/>
      <c r="Q4" s="9"/>
      <c r="R4" s="9"/>
      <c r="S4" s="9"/>
      <c r="T4" s="9"/>
      <c r="U4" s="9"/>
      <c r="V4" s="9"/>
      <c r="W4" s="9"/>
      <c r="X4" s="9"/>
      <c r="Y4" s="9"/>
      <c r="Z4" s="9"/>
    </row>
    <row r="5" spans="1:26" ht="14.25" customHeight="1" x14ac:dyDescent="0.35">
      <c r="A5" s="96"/>
      <c r="B5" s="97"/>
      <c r="C5" s="97"/>
      <c r="D5" s="97"/>
      <c r="E5" s="97"/>
      <c r="F5" s="98"/>
      <c r="G5" s="9"/>
      <c r="H5" s="9"/>
      <c r="I5" s="9"/>
      <c r="J5" s="9"/>
      <c r="K5" s="9"/>
      <c r="L5" s="9"/>
      <c r="M5" s="9"/>
      <c r="N5" s="9"/>
      <c r="O5" s="9"/>
      <c r="P5" s="9"/>
      <c r="Q5" s="9"/>
      <c r="R5" s="9"/>
      <c r="S5" s="9"/>
      <c r="T5" s="9"/>
      <c r="U5" s="9"/>
      <c r="V5" s="9"/>
      <c r="W5" s="9"/>
      <c r="X5" s="9"/>
      <c r="Y5" s="9"/>
      <c r="Z5" s="9"/>
    </row>
    <row r="6" spans="1:26" ht="14.25" customHeight="1" x14ac:dyDescent="0.35">
      <c r="A6" s="99"/>
      <c r="B6" s="100"/>
      <c r="C6" s="100"/>
      <c r="D6" s="100"/>
      <c r="E6" s="100"/>
      <c r="F6" s="101"/>
      <c r="G6" s="9"/>
      <c r="H6" s="9"/>
      <c r="I6" s="9"/>
      <c r="J6" s="9"/>
      <c r="K6" s="9"/>
      <c r="L6" s="9"/>
      <c r="M6" s="9"/>
      <c r="N6" s="9"/>
      <c r="O6" s="9"/>
      <c r="P6" s="9"/>
      <c r="Q6" s="9"/>
      <c r="R6" s="9"/>
      <c r="S6" s="9"/>
      <c r="T6" s="9"/>
      <c r="U6" s="9"/>
      <c r="V6" s="9"/>
      <c r="W6" s="9"/>
      <c r="X6" s="9"/>
      <c r="Y6" s="9"/>
      <c r="Z6" s="9"/>
    </row>
    <row r="7" spans="1:26" ht="14.25" customHeight="1" x14ac:dyDescent="0.3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3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35">
      <c r="A9" s="10" t="s">
        <v>6</v>
      </c>
      <c r="B9" s="11" t="s">
        <v>7</v>
      </c>
      <c r="C9" s="12"/>
      <c r="D9" s="12"/>
      <c r="E9" s="12"/>
      <c r="F9" s="12"/>
      <c r="G9" s="9"/>
      <c r="H9" s="9"/>
      <c r="I9" s="9"/>
      <c r="J9" s="9"/>
      <c r="K9" s="9"/>
      <c r="L9" s="9"/>
      <c r="M9" s="9"/>
      <c r="N9" s="9"/>
      <c r="O9" s="9"/>
      <c r="P9" s="9"/>
      <c r="Q9" s="9"/>
      <c r="R9" s="9"/>
      <c r="S9" s="9"/>
      <c r="T9" s="9"/>
      <c r="U9" s="9"/>
      <c r="V9" s="9"/>
      <c r="W9" s="9"/>
      <c r="X9" s="9"/>
      <c r="Y9" s="9"/>
      <c r="Z9" s="9"/>
    </row>
    <row r="10" spans="1:26" ht="14.25" customHeight="1" x14ac:dyDescent="0.35">
      <c r="A10" s="13"/>
      <c r="B10" s="14"/>
      <c r="C10" s="12"/>
      <c r="D10" s="12"/>
      <c r="E10" s="12"/>
      <c r="F10" s="12"/>
      <c r="G10" s="9"/>
      <c r="H10" s="9"/>
      <c r="I10" s="9"/>
      <c r="J10" s="9"/>
      <c r="K10" s="9"/>
      <c r="L10" s="9"/>
      <c r="M10" s="9"/>
      <c r="N10" s="9"/>
      <c r="O10" s="9"/>
      <c r="P10" s="9"/>
      <c r="Q10" s="9"/>
      <c r="R10" s="9"/>
      <c r="S10" s="9"/>
      <c r="T10" s="9"/>
      <c r="U10" s="9"/>
      <c r="V10" s="9"/>
      <c r="W10" s="9"/>
      <c r="X10" s="9"/>
      <c r="Y10" s="9"/>
      <c r="Z10" s="9"/>
    </row>
    <row r="11" spans="1:26" ht="14.25" customHeight="1" x14ac:dyDescent="0.35">
      <c r="A11" s="15" t="str">
        <f>HYPERLINK("#gid=35944975","Coversheet")</f>
        <v>Coversheet</v>
      </c>
      <c r="B11" s="16" t="s">
        <v>8</v>
      </c>
      <c r="C11" s="12"/>
      <c r="D11" s="12"/>
      <c r="E11" s="12"/>
      <c r="F11" s="12"/>
      <c r="G11" s="9"/>
      <c r="H11" s="9"/>
      <c r="I11" s="9"/>
      <c r="J11" s="9"/>
      <c r="K11" s="9"/>
      <c r="L11" s="9"/>
      <c r="M11" s="9"/>
      <c r="N11" s="9"/>
      <c r="O11" s="9"/>
      <c r="P11" s="9"/>
      <c r="Q11" s="9"/>
      <c r="R11" s="9"/>
      <c r="S11" s="9"/>
      <c r="T11" s="9"/>
      <c r="U11" s="9"/>
      <c r="V11" s="9"/>
      <c r="W11" s="9"/>
      <c r="X11" s="9"/>
      <c r="Y11" s="9"/>
      <c r="Z11" s="9"/>
    </row>
    <row r="12" spans="1:26" ht="29" customHeight="1" x14ac:dyDescent="0.35">
      <c r="A12" s="17" t="str">
        <f>HYPERLINK("#gid=1306333113","Pricing Instructions Please Read")</f>
        <v>Pricing Instructions Please Read</v>
      </c>
      <c r="B12" s="18" t="s">
        <v>9</v>
      </c>
      <c r="C12" s="12"/>
      <c r="D12" s="12"/>
      <c r="E12" s="12"/>
      <c r="F12" s="12"/>
      <c r="G12" s="9"/>
      <c r="H12" s="9"/>
      <c r="I12" s="9"/>
      <c r="J12" s="9"/>
      <c r="K12" s="9"/>
      <c r="L12" s="9"/>
      <c r="M12" s="9"/>
      <c r="N12" s="9"/>
      <c r="O12" s="9"/>
      <c r="P12" s="9"/>
      <c r="Q12" s="9"/>
      <c r="R12" s="9"/>
      <c r="S12" s="9"/>
      <c r="T12" s="9"/>
      <c r="U12" s="9"/>
      <c r="V12" s="9"/>
      <c r="W12" s="9"/>
      <c r="X12" s="9"/>
      <c r="Y12" s="9"/>
      <c r="Z12" s="9"/>
    </row>
    <row r="13" spans="1:26" ht="14.25" customHeight="1" x14ac:dyDescent="0.35">
      <c r="A13" s="19"/>
      <c r="B13" s="19"/>
      <c r="C13" s="12"/>
      <c r="D13" s="12"/>
      <c r="E13" s="12"/>
      <c r="F13" s="12"/>
      <c r="G13" s="9"/>
      <c r="H13" s="9"/>
      <c r="I13" s="9"/>
      <c r="J13" s="9"/>
      <c r="K13" s="9"/>
      <c r="L13" s="9"/>
      <c r="M13" s="9"/>
      <c r="N13" s="9"/>
      <c r="O13" s="9"/>
      <c r="P13" s="9"/>
      <c r="Q13" s="9"/>
      <c r="R13" s="9"/>
      <c r="S13" s="9"/>
      <c r="T13" s="9"/>
      <c r="U13" s="9"/>
      <c r="V13" s="9"/>
      <c r="W13" s="9"/>
      <c r="X13" s="9"/>
      <c r="Y13" s="9"/>
      <c r="Z13" s="9"/>
    </row>
    <row r="14" spans="1:26" ht="14.25" customHeight="1" x14ac:dyDescent="0.35">
      <c r="A14" s="20" t="s">
        <v>10</v>
      </c>
      <c r="B14" s="21" t="s">
        <v>7</v>
      </c>
      <c r="C14" s="12"/>
      <c r="D14" s="12"/>
      <c r="E14" s="12"/>
      <c r="F14" s="12"/>
      <c r="G14" s="9"/>
      <c r="H14" s="9"/>
      <c r="I14" s="9"/>
      <c r="J14" s="9"/>
      <c r="K14" s="9"/>
      <c r="L14" s="9"/>
      <c r="M14" s="9"/>
      <c r="N14" s="9"/>
      <c r="O14" s="9"/>
      <c r="P14" s="9"/>
      <c r="Q14" s="9"/>
      <c r="R14" s="9"/>
      <c r="S14" s="9"/>
      <c r="T14" s="9"/>
      <c r="U14" s="9"/>
      <c r="V14" s="9"/>
      <c r="W14" s="9"/>
      <c r="X14" s="9"/>
      <c r="Y14" s="9"/>
      <c r="Z14" s="9"/>
    </row>
    <row r="15" spans="1:26" ht="14.25" customHeight="1" x14ac:dyDescent="0.35">
      <c r="A15" s="20"/>
      <c r="B15" s="21"/>
      <c r="C15" s="12"/>
      <c r="D15" s="12"/>
      <c r="E15" s="12"/>
      <c r="F15" s="12"/>
      <c r="G15" s="9"/>
      <c r="H15" s="9"/>
      <c r="I15" s="9"/>
      <c r="J15" s="9"/>
      <c r="K15" s="9"/>
      <c r="L15" s="9"/>
      <c r="M15" s="9"/>
      <c r="N15" s="9"/>
      <c r="O15" s="9"/>
      <c r="P15" s="9"/>
      <c r="Q15" s="9"/>
      <c r="R15" s="9"/>
      <c r="S15" s="9"/>
      <c r="T15" s="9"/>
      <c r="U15" s="9"/>
      <c r="V15" s="9"/>
      <c r="W15" s="9"/>
      <c r="X15" s="9"/>
      <c r="Y15" s="9"/>
      <c r="Z15" s="9"/>
    </row>
    <row r="16" spans="1:26" ht="14.25" customHeight="1" x14ac:dyDescent="0.35">
      <c r="A16" s="22" t="s">
        <v>11</v>
      </c>
      <c r="B16" s="23"/>
      <c r="C16" s="12"/>
      <c r="D16" s="12"/>
      <c r="E16" s="12"/>
      <c r="F16" s="12"/>
      <c r="G16" s="9"/>
      <c r="H16" s="9"/>
      <c r="I16" s="9"/>
      <c r="J16" s="9"/>
      <c r="K16" s="9"/>
      <c r="L16" s="9"/>
      <c r="M16" s="9"/>
      <c r="N16" s="9"/>
      <c r="O16" s="9"/>
      <c r="P16" s="9"/>
      <c r="Q16" s="9"/>
      <c r="R16" s="9"/>
      <c r="S16" s="9"/>
      <c r="T16" s="9"/>
      <c r="U16" s="9"/>
      <c r="V16" s="9"/>
      <c r="W16" s="9"/>
      <c r="X16" s="9"/>
      <c r="Y16" s="9"/>
      <c r="Z16" s="9"/>
    </row>
    <row r="17" spans="1:26" ht="14.25" customHeight="1" x14ac:dyDescent="0.35">
      <c r="A17" s="24"/>
      <c r="B17" s="23"/>
      <c r="C17" s="12"/>
      <c r="D17" s="12"/>
      <c r="E17" s="12"/>
      <c r="F17" s="12"/>
      <c r="G17" s="9"/>
      <c r="H17" s="9"/>
      <c r="I17" s="9"/>
      <c r="J17" s="9"/>
      <c r="K17" s="9"/>
      <c r="L17" s="9"/>
      <c r="M17" s="9"/>
      <c r="N17" s="9"/>
      <c r="O17" s="9"/>
      <c r="P17" s="9"/>
      <c r="Q17" s="9"/>
      <c r="R17" s="9"/>
      <c r="S17" s="9"/>
      <c r="T17" s="9"/>
      <c r="U17" s="9"/>
      <c r="V17" s="9"/>
      <c r="W17" s="9"/>
      <c r="X17" s="9"/>
      <c r="Y17" s="9"/>
      <c r="Z17" s="9"/>
    </row>
    <row r="18" spans="1:26" ht="24" customHeight="1" x14ac:dyDescent="0.35">
      <c r="A18" s="34" t="s">
        <v>28</v>
      </c>
      <c r="B18" s="16" t="s">
        <v>12</v>
      </c>
      <c r="C18" s="12"/>
      <c r="D18" s="12"/>
      <c r="E18" s="12"/>
      <c r="F18" s="12"/>
      <c r="G18" s="9"/>
      <c r="H18" s="9"/>
      <c r="I18" s="9"/>
      <c r="J18" s="9"/>
      <c r="K18" s="9"/>
      <c r="L18" s="9"/>
      <c r="M18" s="9"/>
      <c r="N18" s="9"/>
      <c r="O18" s="9"/>
      <c r="P18" s="9"/>
      <c r="Q18" s="9"/>
      <c r="R18" s="9"/>
      <c r="S18" s="9"/>
      <c r="T18" s="9"/>
      <c r="U18" s="9"/>
      <c r="V18" s="9"/>
      <c r="W18" s="9"/>
      <c r="X18" s="9"/>
      <c r="Y18" s="9"/>
      <c r="Z18" s="9"/>
    </row>
    <row r="19" spans="1:26" ht="33" customHeight="1" x14ac:dyDescent="0.35">
      <c r="A19" s="34" t="s">
        <v>30</v>
      </c>
      <c r="B19" s="16" t="s">
        <v>877</v>
      </c>
      <c r="C19" s="12"/>
      <c r="D19" s="12"/>
      <c r="E19" s="12"/>
      <c r="F19" s="12"/>
      <c r="G19" s="9"/>
      <c r="H19" s="9"/>
      <c r="I19" s="9"/>
      <c r="J19" s="9"/>
      <c r="K19" s="9"/>
      <c r="L19" s="9"/>
      <c r="M19" s="9"/>
      <c r="N19" s="9"/>
      <c r="O19" s="9"/>
      <c r="P19" s="9"/>
      <c r="Q19" s="9"/>
      <c r="R19" s="9"/>
      <c r="S19" s="9"/>
      <c r="T19" s="9"/>
      <c r="U19" s="9"/>
      <c r="V19" s="9"/>
      <c r="W19" s="9"/>
      <c r="X19" s="9"/>
      <c r="Y19" s="9"/>
      <c r="Z19" s="9"/>
    </row>
    <row r="20" spans="1:26" ht="14.25" customHeight="1" x14ac:dyDescent="0.35">
      <c r="A20" s="25"/>
      <c r="B20" s="16"/>
      <c r="C20" s="12"/>
      <c r="D20" s="12"/>
      <c r="E20" s="12"/>
      <c r="F20" s="12"/>
      <c r="G20" s="9"/>
      <c r="H20" s="9"/>
      <c r="I20" s="9"/>
      <c r="J20" s="9"/>
      <c r="K20" s="9"/>
      <c r="L20" s="9"/>
      <c r="M20" s="9"/>
      <c r="N20" s="9"/>
      <c r="O20" s="9"/>
      <c r="P20" s="9"/>
      <c r="Q20" s="9"/>
      <c r="R20" s="9"/>
      <c r="S20" s="9"/>
      <c r="T20" s="9"/>
      <c r="U20" s="9"/>
      <c r="V20" s="9"/>
      <c r="W20" s="9"/>
      <c r="X20" s="9"/>
      <c r="Y20" s="9"/>
      <c r="Z20" s="9"/>
    </row>
    <row r="21" spans="1:26" ht="14.25" customHeight="1" x14ac:dyDescent="0.35">
      <c r="A21" s="22" t="s">
        <v>31</v>
      </c>
      <c r="B21" s="16"/>
      <c r="C21" s="12"/>
      <c r="D21" s="12"/>
      <c r="E21" s="12"/>
      <c r="F21" s="12"/>
      <c r="G21" s="9"/>
      <c r="H21" s="9"/>
      <c r="I21" s="9"/>
      <c r="J21" s="9"/>
      <c r="K21" s="9"/>
      <c r="L21" s="9"/>
      <c r="M21" s="9"/>
      <c r="N21" s="9"/>
      <c r="O21" s="9"/>
      <c r="P21" s="9"/>
      <c r="Q21" s="9"/>
      <c r="R21" s="9"/>
      <c r="S21" s="9"/>
      <c r="T21" s="9"/>
      <c r="U21" s="9"/>
      <c r="V21" s="9"/>
      <c r="W21" s="9"/>
      <c r="X21" s="9"/>
      <c r="Y21" s="9"/>
      <c r="Z21" s="9"/>
    </row>
    <row r="22" spans="1:26" ht="14.25" customHeight="1" x14ac:dyDescent="0.35">
      <c r="A22" s="25"/>
      <c r="B22" s="16"/>
      <c r="C22" s="12"/>
      <c r="D22" s="12"/>
      <c r="E22" s="12"/>
      <c r="F22" s="12"/>
      <c r="G22" s="9"/>
      <c r="H22" s="9"/>
      <c r="I22" s="9"/>
      <c r="J22" s="9"/>
      <c r="K22" s="9"/>
      <c r="L22" s="9"/>
      <c r="M22" s="9"/>
      <c r="N22" s="9"/>
      <c r="O22" s="9"/>
      <c r="P22" s="9"/>
      <c r="Q22" s="9"/>
      <c r="R22" s="9"/>
      <c r="S22" s="9"/>
      <c r="T22" s="9"/>
      <c r="U22" s="9"/>
      <c r="V22" s="9"/>
      <c r="W22" s="9"/>
      <c r="X22" s="9"/>
      <c r="Y22" s="9"/>
      <c r="Z22" s="9"/>
    </row>
    <row r="23" spans="1:26" ht="14.25" customHeight="1" x14ac:dyDescent="0.35">
      <c r="A23" s="34" t="s">
        <v>29</v>
      </c>
      <c r="B23" s="16" t="s">
        <v>878</v>
      </c>
      <c r="C23" s="12"/>
      <c r="D23" s="12"/>
      <c r="E23" s="12"/>
      <c r="F23" s="12"/>
      <c r="G23" s="9"/>
      <c r="H23" s="9"/>
      <c r="I23" s="9"/>
      <c r="J23" s="9"/>
      <c r="K23" s="9"/>
      <c r="L23" s="9"/>
      <c r="M23" s="9"/>
      <c r="N23" s="9"/>
      <c r="O23" s="9"/>
      <c r="P23" s="9"/>
      <c r="Q23" s="9"/>
      <c r="R23" s="9"/>
      <c r="S23" s="9"/>
      <c r="T23" s="9"/>
      <c r="U23" s="9"/>
      <c r="V23" s="9"/>
      <c r="W23" s="9"/>
      <c r="X23" s="9"/>
      <c r="Y23" s="9"/>
      <c r="Z23" s="9"/>
    </row>
    <row r="24" spans="1:26" ht="14.25" customHeight="1" x14ac:dyDescent="0.35">
      <c r="A24" s="26"/>
      <c r="B24" s="18"/>
      <c r="C24" s="12"/>
      <c r="D24" s="12"/>
      <c r="E24" s="12"/>
      <c r="F24" s="12"/>
      <c r="G24" s="9"/>
      <c r="H24" s="9"/>
      <c r="I24" s="9"/>
      <c r="J24" s="9"/>
      <c r="K24" s="9"/>
      <c r="L24" s="9"/>
      <c r="M24" s="9"/>
      <c r="N24" s="9"/>
      <c r="O24" s="9"/>
      <c r="P24" s="9"/>
      <c r="Q24" s="9"/>
      <c r="R24" s="9"/>
      <c r="S24" s="9"/>
      <c r="T24" s="9"/>
      <c r="U24" s="9"/>
      <c r="V24" s="9"/>
      <c r="W24" s="9"/>
      <c r="X24" s="9"/>
      <c r="Y24" s="9"/>
      <c r="Z24" s="9"/>
    </row>
    <row r="25" spans="1:26" ht="14.25" customHeight="1" x14ac:dyDescent="0.35">
      <c r="A25" s="27"/>
      <c r="B25" s="19"/>
      <c r="C25" s="12"/>
      <c r="D25" s="12"/>
      <c r="E25" s="12"/>
      <c r="F25" s="12"/>
      <c r="G25" s="9"/>
      <c r="H25" s="9"/>
      <c r="I25" s="9"/>
      <c r="J25" s="9"/>
      <c r="K25" s="9"/>
      <c r="L25" s="9"/>
      <c r="M25" s="9"/>
      <c r="N25" s="9"/>
      <c r="O25" s="9"/>
      <c r="P25" s="9"/>
      <c r="Q25" s="9"/>
      <c r="R25" s="9"/>
      <c r="S25" s="9"/>
      <c r="T25" s="9"/>
      <c r="U25" s="9"/>
      <c r="V25" s="9"/>
      <c r="W25" s="9"/>
      <c r="X25" s="9"/>
      <c r="Y25" s="9"/>
      <c r="Z25" s="9"/>
    </row>
    <row r="26" spans="1:26" ht="14.25" customHeight="1" x14ac:dyDescent="0.35">
      <c r="A26" s="28"/>
      <c r="B26" s="29"/>
      <c r="C26" s="12"/>
      <c r="D26" s="12"/>
      <c r="E26" s="12"/>
      <c r="F26" s="12"/>
      <c r="G26" s="9"/>
      <c r="H26" s="9"/>
      <c r="I26" s="9"/>
      <c r="J26" s="9"/>
      <c r="K26" s="9"/>
      <c r="L26" s="9"/>
      <c r="M26" s="9"/>
      <c r="N26" s="9"/>
      <c r="O26" s="9"/>
      <c r="P26" s="9"/>
      <c r="Q26" s="9"/>
      <c r="R26" s="9"/>
      <c r="S26" s="9"/>
      <c r="T26" s="9"/>
      <c r="U26" s="9"/>
      <c r="V26" s="9"/>
      <c r="W26" s="9"/>
      <c r="X26" s="9"/>
      <c r="Y26" s="9"/>
      <c r="Z26" s="9"/>
    </row>
    <row r="27" spans="1:26" ht="14.25" customHeight="1" x14ac:dyDescent="0.35">
      <c r="A27" s="19"/>
      <c r="B27" s="30"/>
      <c r="C27" s="12"/>
      <c r="D27" s="12"/>
      <c r="E27" s="12"/>
      <c r="F27" s="12"/>
      <c r="G27" s="9"/>
      <c r="H27" s="9"/>
      <c r="I27" s="9"/>
      <c r="J27" s="9"/>
      <c r="K27" s="9"/>
      <c r="L27" s="9"/>
      <c r="M27" s="9"/>
      <c r="N27" s="9"/>
      <c r="O27" s="9"/>
      <c r="P27" s="9"/>
      <c r="Q27" s="9"/>
      <c r="R27" s="9"/>
      <c r="S27" s="9"/>
      <c r="T27" s="9"/>
      <c r="U27" s="9"/>
      <c r="V27" s="9"/>
      <c r="W27" s="9"/>
      <c r="X27" s="9"/>
      <c r="Y27" s="9"/>
      <c r="Z27" s="9"/>
    </row>
    <row r="28" spans="1:26" ht="14.25" customHeight="1" x14ac:dyDescent="0.35">
      <c r="A28" s="12"/>
      <c r="B28" s="12"/>
      <c r="C28" s="12"/>
      <c r="D28" s="12"/>
      <c r="E28" s="12"/>
      <c r="F28" s="12"/>
      <c r="G28" s="9"/>
      <c r="H28" s="9"/>
      <c r="I28" s="9"/>
      <c r="J28" s="9"/>
      <c r="K28" s="9"/>
      <c r="L28" s="9"/>
      <c r="M28" s="9"/>
      <c r="N28" s="9"/>
      <c r="O28" s="9"/>
      <c r="P28" s="9"/>
      <c r="Q28" s="9"/>
      <c r="R28" s="9"/>
      <c r="S28" s="9"/>
      <c r="T28" s="9"/>
      <c r="U28" s="9"/>
      <c r="V28" s="9"/>
      <c r="W28" s="9"/>
      <c r="X28" s="9"/>
      <c r="Y28" s="9"/>
      <c r="Z28" s="9"/>
    </row>
    <row r="29" spans="1:26" ht="14.25" customHeight="1" x14ac:dyDescent="0.35">
      <c r="A29" s="12"/>
      <c r="B29" s="12"/>
      <c r="C29" s="12"/>
      <c r="D29" s="12"/>
      <c r="E29" s="12"/>
      <c r="F29" s="12"/>
      <c r="G29" s="9"/>
      <c r="H29" s="9"/>
      <c r="I29" s="9"/>
      <c r="J29" s="9"/>
      <c r="K29" s="9"/>
      <c r="L29" s="9"/>
      <c r="M29" s="9"/>
      <c r="N29" s="9"/>
      <c r="O29" s="9"/>
      <c r="P29" s="9"/>
      <c r="Q29" s="9"/>
      <c r="R29" s="9"/>
      <c r="S29" s="9"/>
      <c r="T29" s="9"/>
      <c r="U29" s="9"/>
      <c r="V29" s="9"/>
      <c r="W29" s="9"/>
      <c r="X29" s="9"/>
      <c r="Y29" s="9"/>
      <c r="Z29" s="9"/>
    </row>
    <row r="30" spans="1:26" ht="14.25" customHeight="1" x14ac:dyDescent="0.3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3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3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3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3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35">
      <c r="A36" s="31"/>
      <c r="B36" s="32"/>
      <c r="C36" s="32"/>
      <c r="D36" s="32"/>
      <c r="E36" s="32"/>
      <c r="F36" s="32"/>
      <c r="G36" s="32"/>
      <c r="H36" s="32"/>
      <c r="I36" s="9"/>
      <c r="J36" s="9"/>
      <c r="K36" s="9"/>
      <c r="L36" s="9"/>
      <c r="M36" s="9"/>
      <c r="N36" s="9"/>
      <c r="O36" s="9"/>
      <c r="P36" s="9"/>
      <c r="Q36" s="9"/>
      <c r="R36" s="9"/>
      <c r="S36" s="9"/>
      <c r="T36" s="9"/>
      <c r="U36" s="9"/>
      <c r="V36" s="9"/>
      <c r="W36" s="9"/>
      <c r="X36" s="9"/>
      <c r="Y36" s="9"/>
      <c r="Z36" s="9"/>
    </row>
    <row r="37" spans="1:26" ht="14.2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3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3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3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3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3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3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3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3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3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3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3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3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3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3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3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3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3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3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3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3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3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3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3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3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3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3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3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3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3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3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3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3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3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3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3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3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3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3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3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3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3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3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3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3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3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3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3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3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3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3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3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3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3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3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3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3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3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3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3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3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3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3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3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3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3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3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3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3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3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3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3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3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3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3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3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3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3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3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3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3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3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3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3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3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3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3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3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3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3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3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3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3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3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3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3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3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3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3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3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3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3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3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3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3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3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3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3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3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3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3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3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3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3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3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3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3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3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3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3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3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3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3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3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3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3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3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3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3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3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3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3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3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3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3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3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3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3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3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3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3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3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3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3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3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3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3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3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3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3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3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3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3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3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3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3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3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3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3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3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3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3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3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3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3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3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3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3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3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3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3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3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3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3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3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3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3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3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3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3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3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3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3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3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3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3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3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3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3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3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3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3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3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3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3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3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3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3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3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3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3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3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3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3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3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3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3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3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3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3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3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3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3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3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3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3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3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3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3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3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3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3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3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3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3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3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3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3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3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3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3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3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3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3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3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3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3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3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3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3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3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3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3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3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3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3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3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3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3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3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3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3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3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3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3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3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3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3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3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3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3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3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3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3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3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3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3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3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3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3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3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3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3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3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3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3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3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3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3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3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3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3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3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3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3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3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3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3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3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3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3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3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3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3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3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3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3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3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3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3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3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3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3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3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3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3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3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3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3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3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3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3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3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3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3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3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3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3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3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3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3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3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3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3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3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3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3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3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3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3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3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3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3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3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3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3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3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3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3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3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3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3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3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3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3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3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3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3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3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3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3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3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3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3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3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3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3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3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3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3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3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3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3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3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3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3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3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3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3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3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3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3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3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3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3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3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3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3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3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3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3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3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3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3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3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3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3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3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3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3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3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3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3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3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3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3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3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3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3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3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3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3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3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3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3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3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3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3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3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3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3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3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3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3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3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3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3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3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3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3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3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3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3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3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3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3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3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3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3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3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3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3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3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3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3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3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3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3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3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3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3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3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3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3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3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3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3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3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3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3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3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3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3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3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3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3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3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3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3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3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3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3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3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3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3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3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3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3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3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3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3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3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3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3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3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3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3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3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3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3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3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3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3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3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3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3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3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3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3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3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3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3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3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3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3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3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3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3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3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3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3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3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3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3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3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3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3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3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3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3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3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3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3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3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3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3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3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3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3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3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3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3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3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3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3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3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3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3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3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3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3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3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3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3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3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3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3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3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3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3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3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3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3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3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3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3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3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3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3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3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3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3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3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3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3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3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3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3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3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3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3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3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3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3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3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3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3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3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3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3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3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3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3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3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3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3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3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3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3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3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3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3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3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3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3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3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3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3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3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3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3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3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3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3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3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3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3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3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3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3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3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3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3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3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3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3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3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3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3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3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3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3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3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3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3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3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3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3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3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3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3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3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3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3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3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3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3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3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3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3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3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3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3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3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3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3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3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3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3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3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3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3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3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3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3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3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3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3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3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3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3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3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3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3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3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3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3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3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3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3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3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3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3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3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3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3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3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3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3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3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3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3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3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3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3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3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3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3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3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3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3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3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3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3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3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3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3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3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3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3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3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3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3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3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3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3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3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3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3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3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3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3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3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3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3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3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3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3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3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3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3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3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3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3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3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3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3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3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3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3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3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3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3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3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3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3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3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3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3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3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3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3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3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3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3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3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3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3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3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3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3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3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3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3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3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3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3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3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3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3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3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3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3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3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3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3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3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3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3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3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3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3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3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3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3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3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3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3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3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3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3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3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3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3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3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3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3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4.25" customHeight="1" x14ac:dyDescent="0.3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4.25" customHeight="1" x14ac:dyDescent="0.3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4.25" customHeight="1" x14ac:dyDescent="0.3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4.25" customHeight="1" x14ac:dyDescent="0.3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4.25" customHeight="1" x14ac:dyDescent="0.3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sheetData>
  <sheetProtection algorithmName="SHA-512" hashValue="+zwmwzEj0lSc2slqKuh5wmXupo6EtciwktopGt2CYiXG8SKLxfnnVeRHuiRuGPMOG9G2uxlQMvKZlxaEHanclA==" saltValue="ifbI3CRgX0lD4b4vrgoBgA==" spinCount="100000" sheet="1" objects="1" scenarios="1"/>
  <mergeCells count="2">
    <mergeCell ref="A1:F1"/>
    <mergeCell ref="A3:F6"/>
  </mergeCells>
  <hyperlinks>
    <hyperlink ref="A11" location="Coversheet!A1" display="Coversheet"/>
    <hyperlink ref="A12" location="'Instructions Please Read'!A1" display="'Instructions Please Read'!A1"/>
    <hyperlink ref="A18" location="'Core Rates'!A1" display="Core Rates"/>
    <hyperlink ref="A19" location="'Evaluation '!A1" display="Evaluation "/>
    <hyperlink ref="A23" location="'Non-Core Rates'!A1" display="Non-Core Rate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7" workbookViewId="0">
      <selection activeCell="A14" sqref="A14"/>
    </sheetView>
  </sheetViews>
  <sheetFormatPr defaultColWidth="11.69140625" defaultRowHeight="15" customHeight="1" x14ac:dyDescent="0.35"/>
  <cols>
    <col min="1" max="1" width="132.69140625" style="4" customWidth="1"/>
    <col min="2" max="26" width="105.15234375" style="4" customWidth="1"/>
    <col min="27" max="16384" width="11.69140625" style="4"/>
  </cols>
  <sheetData>
    <row r="1" spans="1:26" ht="111" customHeight="1" x14ac:dyDescent="0.35">
      <c r="A1" s="35" t="s">
        <v>26</v>
      </c>
      <c r="B1" s="36"/>
      <c r="C1" s="36"/>
      <c r="D1" s="36"/>
      <c r="E1" s="36"/>
      <c r="F1" s="36"/>
      <c r="G1" s="36"/>
      <c r="H1" s="36"/>
      <c r="I1" s="37"/>
      <c r="J1" s="37"/>
      <c r="K1" s="37"/>
      <c r="L1" s="37"/>
      <c r="M1" s="37"/>
      <c r="N1" s="37"/>
      <c r="O1" s="37"/>
      <c r="P1" s="37"/>
      <c r="Q1" s="37"/>
      <c r="R1" s="37"/>
      <c r="S1" s="37"/>
      <c r="T1" s="37"/>
      <c r="U1" s="37"/>
      <c r="V1" s="37"/>
      <c r="W1" s="37"/>
      <c r="X1" s="37"/>
      <c r="Y1" s="37"/>
      <c r="Z1" s="37"/>
    </row>
    <row r="2" spans="1:26" ht="24" customHeight="1" x14ac:dyDescent="0.35">
      <c r="A2" s="102" t="s">
        <v>14</v>
      </c>
      <c r="B2" s="103"/>
      <c r="C2" s="103"/>
      <c r="D2" s="103"/>
      <c r="E2" s="103"/>
      <c r="F2" s="103"/>
      <c r="G2" s="103"/>
      <c r="H2" s="103"/>
      <c r="I2" s="103"/>
      <c r="J2" s="104"/>
      <c r="K2" s="37"/>
      <c r="L2" s="37"/>
      <c r="M2" s="37"/>
      <c r="N2" s="37"/>
      <c r="O2" s="37"/>
      <c r="P2" s="37"/>
      <c r="Q2" s="37"/>
      <c r="R2" s="37"/>
      <c r="S2" s="37"/>
      <c r="T2" s="37"/>
      <c r="U2" s="37"/>
      <c r="V2" s="37"/>
      <c r="W2" s="37"/>
      <c r="X2" s="37"/>
      <c r="Y2" s="37"/>
      <c r="Z2" s="37"/>
    </row>
    <row r="3" spans="1:26" ht="12.75" customHeight="1" x14ac:dyDescent="0.35">
      <c r="A3" s="38" t="s">
        <v>15</v>
      </c>
      <c r="B3" s="37"/>
      <c r="C3" s="37"/>
      <c r="D3" s="37"/>
      <c r="E3" s="37"/>
      <c r="F3" s="37"/>
      <c r="G3" s="37"/>
      <c r="H3" s="37"/>
      <c r="I3" s="37"/>
      <c r="J3" s="37"/>
      <c r="K3" s="37"/>
      <c r="L3" s="37"/>
      <c r="M3" s="37"/>
      <c r="N3" s="37"/>
      <c r="O3" s="37"/>
      <c r="P3" s="37"/>
      <c r="Q3" s="37"/>
      <c r="R3" s="37"/>
      <c r="S3" s="37"/>
      <c r="T3" s="37"/>
      <c r="U3" s="37"/>
      <c r="V3" s="37"/>
      <c r="W3" s="37"/>
      <c r="X3" s="37"/>
      <c r="Y3" s="37"/>
      <c r="Z3" s="37"/>
    </row>
    <row r="4" spans="1:26" ht="12.75" customHeight="1" x14ac:dyDescent="0.35">
      <c r="A4" s="33" t="s">
        <v>16</v>
      </c>
      <c r="B4" s="37"/>
      <c r="C4" s="37"/>
      <c r="D4" s="37"/>
      <c r="E4" s="37"/>
      <c r="F4" s="37"/>
      <c r="G4" s="37"/>
      <c r="H4" s="37"/>
      <c r="I4" s="37"/>
      <c r="J4" s="37"/>
      <c r="K4" s="37"/>
      <c r="L4" s="37"/>
      <c r="M4" s="37"/>
      <c r="N4" s="37"/>
      <c r="O4" s="37"/>
      <c r="P4" s="37"/>
      <c r="Q4" s="37"/>
      <c r="R4" s="37"/>
      <c r="S4" s="37"/>
      <c r="T4" s="37"/>
      <c r="U4" s="37"/>
      <c r="V4" s="37"/>
      <c r="W4" s="37"/>
      <c r="X4" s="37"/>
      <c r="Y4" s="37"/>
      <c r="Z4" s="37"/>
    </row>
    <row r="5" spans="1:26" ht="12.75" customHeight="1" x14ac:dyDescent="0.35">
      <c r="A5" s="33"/>
      <c r="B5" s="37"/>
      <c r="C5" s="37"/>
      <c r="D5" s="37"/>
      <c r="E5" s="37"/>
      <c r="F5" s="37"/>
      <c r="G5" s="37"/>
      <c r="H5" s="37"/>
      <c r="I5" s="37"/>
      <c r="J5" s="37"/>
      <c r="K5" s="37"/>
      <c r="L5" s="37"/>
      <c r="M5" s="37"/>
      <c r="N5" s="37"/>
      <c r="O5" s="37"/>
      <c r="P5" s="37"/>
      <c r="Q5" s="37"/>
      <c r="R5" s="37"/>
      <c r="S5" s="37"/>
      <c r="T5" s="37"/>
      <c r="U5" s="37"/>
      <c r="V5" s="37"/>
      <c r="W5" s="37"/>
      <c r="X5" s="37"/>
      <c r="Y5" s="37"/>
      <c r="Z5" s="37"/>
    </row>
    <row r="6" spans="1:26" ht="12.75" customHeight="1" x14ac:dyDescent="0.35">
      <c r="A6" s="33" t="s">
        <v>17</v>
      </c>
      <c r="B6" s="37"/>
      <c r="C6" s="37"/>
      <c r="D6" s="37"/>
      <c r="E6" s="37"/>
      <c r="F6" s="37"/>
      <c r="G6" s="37"/>
      <c r="H6" s="37"/>
      <c r="I6" s="37"/>
      <c r="J6" s="37"/>
      <c r="K6" s="37"/>
      <c r="L6" s="37"/>
      <c r="M6" s="37"/>
      <c r="N6" s="37"/>
      <c r="O6" s="37"/>
      <c r="P6" s="37"/>
      <c r="Q6" s="37"/>
      <c r="R6" s="37"/>
      <c r="S6" s="37"/>
      <c r="T6" s="37"/>
      <c r="U6" s="37"/>
      <c r="V6" s="37"/>
      <c r="W6" s="37"/>
      <c r="X6" s="37"/>
      <c r="Y6" s="37"/>
      <c r="Z6" s="37"/>
    </row>
    <row r="7" spans="1:26" ht="12.75" customHeight="1" x14ac:dyDescent="0.35">
      <c r="A7" s="33"/>
      <c r="B7" s="37"/>
      <c r="C7" s="37"/>
      <c r="D7" s="37"/>
      <c r="E7" s="37"/>
      <c r="F7" s="37"/>
      <c r="G7" s="37"/>
      <c r="H7" s="37"/>
      <c r="I7" s="37"/>
      <c r="J7" s="37"/>
      <c r="K7" s="37"/>
      <c r="L7" s="37"/>
      <c r="M7" s="37"/>
      <c r="N7" s="37"/>
      <c r="O7" s="37"/>
      <c r="P7" s="37"/>
      <c r="Q7" s="37"/>
      <c r="R7" s="37"/>
      <c r="S7" s="37"/>
      <c r="T7" s="37"/>
      <c r="U7" s="37"/>
      <c r="V7" s="37"/>
      <c r="W7" s="37"/>
      <c r="X7" s="37"/>
      <c r="Y7" s="37"/>
      <c r="Z7" s="37"/>
    </row>
    <row r="8" spans="1:26" ht="12.75" customHeight="1" x14ac:dyDescent="0.35">
      <c r="A8" s="33" t="s">
        <v>18</v>
      </c>
      <c r="B8" s="37"/>
      <c r="C8" s="37"/>
      <c r="D8" s="37"/>
      <c r="E8" s="37"/>
      <c r="F8" s="37"/>
      <c r="G8" s="37"/>
      <c r="H8" s="37"/>
      <c r="I8" s="37"/>
      <c r="J8" s="37"/>
      <c r="K8" s="37"/>
      <c r="L8" s="37"/>
      <c r="M8" s="37"/>
      <c r="N8" s="37"/>
      <c r="O8" s="37"/>
      <c r="P8" s="37"/>
      <c r="Q8" s="37"/>
      <c r="R8" s="37"/>
      <c r="S8" s="37"/>
      <c r="T8" s="37"/>
      <c r="U8" s="37"/>
      <c r="V8" s="37"/>
      <c r="W8" s="37"/>
      <c r="X8" s="37"/>
      <c r="Y8" s="37"/>
      <c r="Z8" s="37"/>
    </row>
    <row r="9" spans="1:26" ht="12.75" customHeight="1" x14ac:dyDescent="0.35">
      <c r="A9" s="39"/>
      <c r="B9" s="37"/>
      <c r="C9" s="37"/>
      <c r="D9" s="37"/>
      <c r="E9" s="37"/>
      <c r="F9" s="37"/>
      <c r="G9" s="37"/>
      <c r="H9" s="37"/>
      <c r="I9" s="37"/>
      <c r="J9" s="37"/>
      <c r="K9" s="37"/>
      <c r="L9" s="37"/>
      <c r="M9" s="37"/>
      <c r="N9" s="37"/>
      <c r="O9" s="37"/>
      <c r="P9" s="37"/>
      <c r="Q9" s="37"/>
      <c r="R9" s="37"/>
      <c r="S9" s="37"/>
      <c r="T9" s="37"/>
      <c r="U9" s="37"/>
      <c r="V9" s="37"/>
      <c r="W9" s="37"/>
      <c r="X9" s="37"/>
      <c r="Y9" s="37"/>
      <c r="Z9" s="37"/>
    </row>
    <row r="10" spans="1:26" ht="12.75" customHeight="1" x14ac:dyDescent="0.35">
      <c r="A10" s="40"/>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2.75" customHeight="1" x14ac:dyDescent="0.35">
      <c r="A11" s="38" t="s">
        <v>19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2.75" customHeight="1" x14ac:dyDescent="0.35">
      <c r="A12" s="33" t="s">
        <v>20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2.75" customHeight="1" x14ac:dyDescent="0.35">
      <c r="A13" s="33"/>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2.75" customHeight="1" x14ac:dyDescent="0.35">
      <c r="A14" s="39" t="s">
        <v>21</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2.75" customHeight="1" x14ac:dyDescent="0.35">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2.75" customHeight="1" x14ac:dyDescent="0.35">
      <c r="A16" s="42" t="s">
        <v>22</v>
      </c>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2.75" customHeight="1" x14ac:dyDescent="0.35">
      <c r="A17" s="43"/>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64.5" customHeight="1" x14ac:dyDescent="0.35">
      <c r="A18" s="46" t="s">
        <v>34</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33" customHeight="1" x14ac:dyDescent="0.35">
      <c r="A19" s="49" t="s">
        <v>39</v>
      </c>
      <c r="B19" s="44"/>
      <c r="C19" s="44"/>
      <c r="D19" s="44"/>
      <c r="E19" s="44"/>
      <c r="F19" s="44"/>
      <c r="G19" s="44"/>
      <c r="H19" s="44"/>
      <c r="I19" s="44"/>
      <c r="J19" s="44"/>
      <c r="K19" s="37"/>
      <c r="L19" s="37"/>
      <c r="M19" s="37"/>
      <c r="N19" s="37"/>
      <c r="O19" s="37"/>
      <c r="P19" s="37"/>
      <c r="Q19" s="37"/>
      <c r="R19" s="37"/>
      <c r="S19" s="37"/>
      <c r="T19" s="37"/>
      <c r="U19" s="37"/>
      <c r="V19" s="37"/>
      <c r="W19" s="37"/>
      <c r="X19" s="37"/>
      <c r="Y19" s="37"/>
      <c r="Z19" s="37"/>
    </row>
    <row r="20" spans="1:26" ht="12.75" customHeight="1" x14ac:dyDescent="0.35">
      <c r="A20" s="39"/>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2.75" customHeight="1" x14ac:dyDescent="0.35">
      <c r="A21" s="45" t="s">
        <v>23</v>
      </c>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2.75" customHeight="1" x14ac:dyDescent="0.35">
      <c r="A22" s="105" t="s">
        <v>33</v>
      </c>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335.25" customHeight="1" x14ac:dyDescent="0.35">
      <c r="A23" s="106"/>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2.75" customHeight="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2.75" customHeight="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2.75" customHeight="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2.75" customHeight="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2.75" customHeight="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2.75" customHeight="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2.75" customHeight="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2.75" customHeight="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2.75" customHeight="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2.75" customHeight="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2.75" customHeight="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2.75" customHeight="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2.75" customHeight="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2.75" customHeight="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2.75" customHeight="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2.7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2.7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2.75" customHeight="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2.75" customHeight="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2.75" customHeight="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2.75" customHeight="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75" customHeight="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2.75" customHeight="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2.75" customHeight="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2.75" customHeight="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2.75" customHeight="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2.75" customHeight="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2.75" customHeight="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2.75" customHeight="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2.75" customHeight="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2.75" customHeight="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2.75" customHeight="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2.75" customHeight="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2.75" customHeight="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2.75" customHeight="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2.75" customHeight="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2.75" customHeight="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2.75" customHeight="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2.75" customHeight="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2.75" customHeight="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2.75" customHeight="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2.75" customHeight="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2.75" customHeight="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2.75" customHeight="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2.75" customHeight="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2.75" customHeight="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2.75" customHeight="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2.75" customHeight="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2.75" customHeight="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2.75" customHeight="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2.75" customHeight="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2.75" customHeight="1"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2.75" customHeight="1"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2.75" customHeight="1"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2.75" customHeight="1"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2.75" customHeight="1"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2.75" customHeight="1"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2.75" customHeight="1"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2.75" customHeight="1"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2.75" customHeight="1"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2.75" customHeight="1"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2.75" customHeight="1"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2.75" customHeight="1"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2.75" customHeight="1"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2.75" customHeight="1"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2.75" customHeight="1"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2.7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2.7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2.7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2.7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2.75"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2.75"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2.75"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2.7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2.7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2.7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2.7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2.75" customHeight="1"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2.75" customHeight="1"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2.75" customHeight="1"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2.75" customHeight="1"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2.75" customHeight="1"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2.75" customHeight="1"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2.75" customHeight="1"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2.75" customHeight="1"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2.75" customHeight="1"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2.75" customHeight="1"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2.75" customHeight="1"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2.75" customHeight="1"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2.75" customHeight="1"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2.75" customHeight="1"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2.75" customHeight="1"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2.75" customHeight="1"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2.75" customHeight="1"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2.75" customHeight="1"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2.75" customHeight="1"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2.75" customHeight="1"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2.75" customHeight="1"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2.75" customHeight="1" x14ac:dyDescent="0.3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2.75" customHeight="1" x14ac:dyDescent="0.3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2.75" customHeight="1" x14ac:dyDescent="0.3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2.75" customHeight="1" x14ac:dyDescent="0.3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2.75" customHeight="1" x14ac:dyDescent="0.3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2.75" customHeight="1" x14ac:dyDescent="0.3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2.75" customHeight="1" x14ac:dyDescent="0.3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2.75" customHeight="1" x14ac:dyDescent="0.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2.75" customHeight="1" x14ac:dyDescent="0.3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2.75" customHeight="1" x14ac:dyDescent="0.3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2.75" customHeight="1" x14ac:dyDescent="0.3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2.75" customHeight="1" x14ac:dyDescent="0.3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2.75" customHeight="1" x14ac:dyDescent="0.3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2.75" customHeight="1" x14ac:dyDescent="0.3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2.75" customHeight="1" x14ac:dyDescent="0.3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2.75" customHeight="1" x14ac:dyDescent="0.3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2.75" customHeight="1" x14ac:dyDescent="0.3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2.75" customHeight="1" x14ac:dyDescent="0.3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2.75" customHeight="1" x14ac:dyDescent="0.3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2.75" customHeight="1" x14ac:dyDescent="0.3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2.75" customHeight="1" x14ac:dyDescent="0.3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2.75" customHeight="1" x14ac:dyDescent="0.3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2.75" customHeight="1" x14ac:dyDescent="0.3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2.75" customHeight="1" x14ac:dyDescent="0.3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2.75" customHeight="1" x14ac:dyDescent="0.3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2.75" customHeight="1" x14ac:dyDescent="0.3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2.75" customHeight="1" x14ac:dyDescent="0.3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2.75" customHeight="1" x14ac:dyDescent="0.3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2.75" customHeight="1" x14ac:dyDescent="0.3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2.75" customHeight="1" x14ac:dyDescent="0.3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2.75" customHeight="1" x14ac:dyDescent="0.3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2.75" customHeight="1" x14ac:dyDescent="0.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2.75" customHeight="1" x14ac:dyDescent="0.3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2.75" customHeight="1" x14ac:dyDescent="0.3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2.75" customHeight="1" x14ac:dyDescent="0.3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2.75" customHeight="1" x14ac:dyDescent="0.3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2.75" customHeight="1" x14ac:dyDescent="0.3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2.75" customHeight="1" x14ac:dyDescent="0.3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2.75" customHeight="1" x14ac:dyDescent="0.3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2.75" customHeight="1" x14ac:dyDescent="0.3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2.75" customHeight="1" x14ac:dyDescent="0.3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2.75" customHeight="1" x14ac:dyDescent="0.3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2.75" customHeight="1" x14ac:dyDescent="0.3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2.75" customHeight="1" x14ac:dyDescent="0.3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2.75" customHeight="1" x14ac:dyDescent="0.3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2.75" customHeight="1" x14ac:dyDescent="0.3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2.75" customHeight="1" x14ac:dyDescent="0.3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2.75" customHeight="1" x14ac:dyDescent="0.3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2.75" customHeight="1" x14ac:dyDescent="0.3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2.75" customHeight="1" x14ac:dyDescent="0.3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2.75" customHeight="1" x14ac:dyDescent="0.3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2.75" customHeight="1" x14ac:dyDescent="0.3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2.75" customHeight="1" x14ac:dyDescent="0.3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2.75" customHeight="1" x14ac:dyDescent="0.3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2.75" customHeight="1" x14ac:dyDescent="0.3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2.75" customHeight="1" x14ac:dyDescent="0.3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2.75" customHeight="1" x14ac:dyDescent="0.3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2.75" customHeight="1" x14ac:dyDescent="0.3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2.75" customHeight="1" x14ac:dyDescent="0.3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2.75" customHeight="1" x14ac:dyDescent="0.3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2.75" customHeight="1" x14ac:dyDescent="0.3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2.75" customHeight="1" x14ac:dyDescent="0.3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2.75" customHeight="1" x14ac:dyDescent="0.3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2.75" customHeight="1" x14ac:dyDescent="0.3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2.75" customHeight="1" x14ac:dyDescent="0.3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2.75" customHeight="1" x14ac:dyDescent="0.3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2.75" customHeight="1" x14ac:dyDescent="0.3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2.75" customHeight="1" x14ac:dyDescent="0.3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2.75" customHeight="1" x14ac:dyDescent="0.3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2.75" customHeight="1" x14ac:dyDescent="0.3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2.75" customHeight="1" x14ac:dyDescent="0.3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2.75" customHeight="1" x14ac:dyDescent="0.3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2.75" customHeight="1" x14ac:dyDescent="0.3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2.75" customHeight="1" x14ac:dyDescent="0.3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2.75" customHeight="1" x14ac:dyDescent="0.3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2.75" customHeight="1" x14ac:dyDescent="0.3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2.75" customHeight="1" x14ac:dyDescent="0.3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2.75" customHeight="1" x14ac:dyDescent="0.3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2.75" customHeight="1" x14ac:dyDescent="0.3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2.75" customHeight="1" x14ac:dyDescent="0.3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2.75" customHeight="1" x14ac:dyDescent="0.3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2.75" customHeight="1" x14ac:dyDescent="0.3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2.75" customHeight="1" x14ac:dyDescent="0.3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2.75" customHeight="1" x14ac:dyDescent="0.3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2.75" customHeight="1" x14ac:dyDescent="0.3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2.75" customHeight="1" x14ac:dyDescent="0.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2.75" customHeight="1" x14ac:dyDescent="0.3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2.75" customHeight="1" x14ac:dyDescent="0.3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2.75" customHeight="1" x14ac:dyDescent="0.3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2.75" customHeight="1" x14ac:dyDescent="0.3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2.75" customHeight="1" x14ac:dyDescent="0.3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2.75" customHeight="1" x14ac:dyDescent="0.3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2.75" customHeight="1" x14ac:dyDescent="0.3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2.75" customHeight="1" x14ac:dyDescent="0.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2.75" customHeight="1" x14ac:dyDescent="0.3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2.75" customHeight="1" x14ac:dyDescent="0.3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2.75" customHeight="1" x14ac:dyDescent="0.3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2.75" customHeight="1" x14ac:dyDescent="0.3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2.75" customHeight="1" x14ac:dyDescent="0.3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2.75" customHeight="1" x14ac:dyDescent="0.3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2.75" customHeight="1" x14ac:dyDescent="0.3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2.75" customHeight="1" x14ac:dyDescent="0.3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2.75" customHeight="1" x14ac:dyDescent="0.3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2.75" customHeight="1" x14ac:dyDescent="0.3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2.75" customHeight="1" x14ac:dyDescent="0.3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2.75" customHeight="1" x14ac:dyDescent="0.3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2.75" customHeight="1" x14ac:dyDescent="0.3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2.75" customHeight="1" x14ac:dyDescent="0.3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2.75" customHeight="1" x14ac:dyDescent="0.3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2.75" customHeight="1" x14ac:dyDescent="0.3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2.75" customHeight="1" x14ac:dyDescent="0.3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2.75" customHeight="1" x14ac:dyDescent="0.3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2.75" customHeight="1" x14ac:dyDescent="0.3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2.75" customHeight="1" x14ac:dyDescent="0.3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2.75" customHeight="1" x14ac:dyDescent="0.3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2.75" customHeight="1" x14ac:dyDescent="0.3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2.75" customHeight="1" x14ac:dyDescent="0.3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2.75" customHeight="1" x14ac:dyDescent="0.3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2.75" customHeight="1" x14ac:dyDescent="0.3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2.75" customHeight="1" x14ac:dyDescent="0.3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2.75" customHeight="1" x14ac:dyDescent="0.3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2.75" customHeight="1" x14ac:dyDescent="0.3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2.75" customHeight="1" x14ac:dyDescent="0.3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2.75" customHeight="1" x14ac:dyDescent="0.3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2.75" customHeight="1" x14ac:dyDescent="0.3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2.75" customHeight="1" x14ac:dyDescent="0.3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2.75" customHeight="1" x14ac:dyDescent="0.3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2.75" customHeight="1" x14ac:dyDescent="0.3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2.75" customHeight="1" x14ac:dyDescent="0.3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2.75" customHeight="1" x14ac:dyDescent="0.3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2.75" customHeight="1" x14ac:dyDescent="0.3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2.75" customHeight="1" x14ac:dyDescent="0.3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2.75" customHeight="1" x14ac:dyDescent="0.3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2.75" customHeight="1" x14ac:dyDescent="0.3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2.75" customHeight="1" x14ac:dyDescent="0.3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2.75" customHeight="1" x14ac:dyDescent="0.3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2.75" customHeight="1" x14ac:dyDescent="0.3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2.75" customHeight="1" x14ac:dyDescent="0.3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2.75" customHeight="1" x14ac:dyDescent="0.3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2.75" customHeight="1" x14ac:dyDescent="0.3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2.75" customHeight="1" x14ac:dyDescent="0.3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2.75" customHeight="1" x14ac:dyDescent="0.3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2.75" customHeight="1" x14ac:dyDescent="0.3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2.75" customHeight="1" x14ac:dyDescent="0.3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2.75" customHeight="1" x14ac:dyDescent="0.3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2.75" customHeight="1" x14ac:dyDescent="0.3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2.75" customHeight="1" x14ac:dyDescent="0.3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2.75" customHeight="1" x14ac:dyDescent="0.3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2.75" customHeight="1" x14ac:dyDescent="0.3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2.75" customHeight="1" x14ac:dyDescent="0.3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2.75" customHeight="1" x14ac:dyDescent="0.3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2.75" customHeight="1" x14ac:dyDescent="0.3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2.75" customHeight="1" x14ac:dyDescent="0.3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2.75" customHeight="1" x14ac:dyDescent="0.3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2.75" customHeight="1" x14ac:dyDescent="0.3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2.75" customHeight="1" x14ac:dyDescent="0.3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2.75" customHeight="1" x14ac:dyDescent="0.3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2.75" customHeight="1" x14ac:dyDescent="0.3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2.75" customHeight="1" x14ac:dyDescent="0.3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2.75" customHeight="1" x14ac:dyDescent="0.3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2.75" customHeight="1" x14ac:dyDescent="0.3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2.75" customHeight="1" x14ac:dyDescent="0.3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2.75" customHeight="1" x14ac:dyDescent="0.3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2.75" customHeight="1" x14ac:dyDescent="0.3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2.75" customHeight="1" x14ac:dyDescent="0.3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2.75" customHeight="1" x14ac:dyDescent="0.3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2.75" customHeight="1" x14ac:dyDescent="0.3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2.75" customHeight="1" x14ac:dyDescent="0.3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2.75" customHeight="1" x14ac:dyDescent="0.3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2.75" customHeight="1" x14ac:dyDescent="0.3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2.75" customHeight="1" x14ac:dyDescent="0.3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2.75" customHeight="1" x14ac:dyDescent="0.3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2.75" customHeight="1" x14ac:dyDescent="0.3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2.75" customHeight="1" x14ac:dyDescent="0.3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2.75" customHeight="1" x14ac:dyDescent="0.3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2.75" customHeight="1" x14ac:dyDescent="0.3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2.75" customHeight="1" x14ac:dyDescent="0.3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2.75" customHeight="1" x14ac:dyDescent="0.3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2.75" customHeight="1" x14ac:dyDescent="0.3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2.75" customHeight="1" x14ac:dyDescent="0.3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2.75" customHeight="1" x14ac:dyDescent="0.3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2.75" customHeight="1" x14ac:dyDescent="0.3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2.75" customHeight="1" x14ac:dyDescent="0.3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2.75" customHeight="1" x14ac:dyDescent="0.3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2.75" customHeight="1" x14ac:dyDescent="0.3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2.75" customHeight="1" x14ac:dyDescent="0.3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2.75" customHeight="1" x14ac:dyDescent="0.3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2.75" customHeight="1" x14ac:dyDescent="0.3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2.75" customHeight="1" x14ac:dyDescent="0.3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2.75" customHeight="1" x14ac:dyDescent="0.3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2.75" customHeight="1" x14ac:dyDescent="0.3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2.75" customHeight="1" x14ac:dyDescent="0.3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2.75" customHeight="1" x14ac:dyDescent="0.3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2.75" customHeight="1" x14ac:dyDescent="0.3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2.75" customHeight="1" x14ac:dyDescent="0.3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2.75" customHeight="1" x14ac:dyDescent="0.3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2.75" customHeight="1" x14ac:dyDescent="0.3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2.75" customHeight="1" x14ac:dyDescent="0.3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2.75" customHeight="1" x14ac:dyDescent="0.3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2.75" customHeight="1" x14ac:dyDescent="0.3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2.75" customHeight="1" x14ac:dyDescent="0.3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2.75" customHeight="1" x14ac:dyDescent="0.3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2.75" customHeight="1" x14ac:dyDescent="0.3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2.75" customHeight="1" x14ac:dyDescent="0.3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2.75" customHeight="1" x14ac:dyDescent="0.3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2.75" customHeight="1" x14ac:dyDescent="0.3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2.75" customHeight="1" x14ac:dyDescent="0.3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2.75" customHeight="1" x14ac:dyDescent="0.3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2.75" customHeight="1" x14ac:dyDescent="0.3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2.75" customHeight="1" x14ac:dyDescent="0.3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2.75" customHeight="1" x14ac:dyDescent="0.3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2.75" customHeight="1" x14ac:dyDescent="0.3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2.75" customHeight="1" x14ac:dyDescent="0.3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2.75" customHeight="1" x14ac:dyDescent="0.3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2.75" customHeight="1" x14ac:dyDescent="0.3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2.75" customHeight="1" x14ac:dyDescent="0.3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2.75" customHeight="1" x14ac:dyDescent="0.3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2.75" customHeight="1" x14ac:dyDescent="0.3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2.75" customHeight="1" x14ac:dyDescent="0.3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2.75" customHeight="1" x14ac:dyDescent="0.3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2.75" customHeight="1" x14ac:dyDescent="0.3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2.75" customHeight="1" x14ac:dyDescent="0.3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2.75" customHeight="1" x14ac:dyDescent="0.3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2.75" customHeight="1" x14ac:dyDescent="0.3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2.75" customHeight="1" x14ac:dyDescent="0.3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2.75" customHeight="1" x14ac:dyDescent="0.3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2.75" customHeight="1" x14ac:dyDescent="0.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2.75" customHeight="1" x14ac:dyDescent="0.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2.75" customHeight="1" x14ac:dyDescent="0.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2.75" customHeight="1" x14ac:dyDescent="0.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2.75" customHeight="1" x14ac:dyDescent="0.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2.75" customHeight="1" x14ac:dyDescent="0.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2.75" customHeight="1" x14ac:dyDescent="0.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2.75" customHeight="1" x14ac:dyDescent="0.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2.75" customHeight="1" x14ac:dyDescent="0.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2.75" customHeight="1" x14ac:dyDescent="0.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2.75" customHeight="1" x14ac:dyDescent="0.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2.75" customHeight="1" x14ac:dyDescent="0.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2.75" customHeight="1" x14ac:dyDescent="0.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2.75" customHeight="1" x14ac:dyDescent="0.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2.75" customHeight="1" x14ac:dyDescent="0.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2.75" customHeight="1" x14ac:dyDescent="0.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2.75" customHeight="1" x14ac:dyDescent="0.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2.75" customHeight="1" x14ac:dyDescent="0.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2.75" customHeight="1" x14ac:dyDescent="0.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2.75" customHeight="1" x14ac:dyDescent="0.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2.75" customHeight="1" x14ac:dyDescent="0.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2.75" customHeight="1" x14ac:dyDescent="0.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2.75" customHeight="1" x14ac:dyDescent="0.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2.75" customHeight="1" x14ac:dyDescent="0.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2.75" customHeight="1" x14ac:dyDescent="0.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2.75" customHeight="1" x14ac:dyDescent="0.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2.75" customHeight="1" x14ac:dyDescent="0.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2.75" customHeight="1" x14ac:dyDescent="0.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2.75" customHeight="1" x14ac:dyDescent="0.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2.75" customHeight="1" x14ac:dyDescent="0.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2.75" customHeight="1" x14ac:dyDescent="0.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2.75" customHeight="1" x14ac:dyDescent="0.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2.75" customHeight="1" x14ac:dyDescent="0.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2.75" customHeight="1" x14ac:dyDescent="0.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2.75" customHeight="1" x14ac:dyDescent="0.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2.75" customHeight="1" x14ac:dyDescent="0.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2.75" customHeight="1" x14ac:dyDescent="0.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2.75" customHeight="1" x14ac:dyDescent="0.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2.75" customHeight="1" x14ac:dyDescent="0.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2.75" customHeight="1" x14ac:dyDescent="0.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2.75" customHeight="1" x14ac:dyDescent="0.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2.75" customHeight="1" x14ac:dyDescent="0.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2.75" customHeight="1" x14ac:dyDescent="0.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2.75" customHeight="1" x14ac:dyDescent="0.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2.75" customHeight="1" x14ac:dyDescent="0.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2.75" customHeight="1" x14ac:dyDescent="0.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2.75" customHeight="1" x14ac:dyDescent="0.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2.75" customHeight="1" x14ac:dyDescent="0.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2.75" customHeight="1" x14ac:dyDescent="0.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2.75" customHeight="1" x14ac:dyDescent="0.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2.75" customHeight="1" x14ac:dyDescent="0.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2.75" customHeight="1" x14ac:dyDescent="0.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2.75" customHeight="1" x14ac:dyDescent="0.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2.75" customHeight="1" x14ac:dyDescent="0.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2.75" customHeight="1" x14ac:dyDescent="0.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2.75" customHeight="1" x14ac:dyDescent="0.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2.75" customHeight="1" x14ac:dyDescent="0.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2.75" customHeight="1" x14ac:dyDescent="0.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2.75" customHeight="1" x14ac:dyDescent="0.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2.75" customHeight="1" x14ac:dyDescent="0.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2.75" customHeight="1" x14ac:dyDescent="0.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2.75" customHeight="1" x14ac:dyDescent="0.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2.75" customHeight="1" x14ac:dyDescent="0.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2.75" customHeight="1" x14ac:dyDescent="0.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2.75" customHeight="1" x14ac:dyDescent="0.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2.75" customHeight="1" x14ac:dyDescent="0.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2.75" customHeight="1" x14ac:dyDescent="0.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2.75" customHeight="1" x14ac:dyDescent="0.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2.75" customHeight="1" x14ac:dyDescent="0.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2.75" customHeight="1" x14ac:dyDescent="0.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2.75" customHeight="1" x14ac:dyDescent="0.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2.75" customHeight="1" x14ac:dyDescent="0.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2.75" customHeight="1" x14ac:dyDescent="0.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2.75" customHeight="1" x14ac:dyDescent="0.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2.75" customHeight="1" x14ac:dyDescent="0.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2.75" customHeight="1" x14ac:dyDescent="0.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2.75" customHeight="1" x14ac:dyDescent="0.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2.75" customHeight="1" x14ac:dyDescent="0.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2.75" customHeight="1" x14ac:dyDescent="0.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2.75" customHeight="1" x14ac:dyDescent="0.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2.75" customHeight="1" x14ac:dyDescent="0.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2.75" customHeight="1" x14ac:dyDescent="0.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2.75" customHeight="1" x14ac:dyDescent="0.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2.75" customHeight="1" x14ac:dyDescent="0.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2.75" customHeight="1" x14ac:dyDescent="0.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2.75" customHeight="1" x14ac:dyDescent="0.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2.75" customHeight="1" x14ac:dyDescent="0.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2.75" customHeight="1" x14ac:dyDescent="0.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2.75" customHeight="1" x14ac:dyDescent="0.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2.75" customHeight="1" x14ac:dyDescent="0.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2.75" customHeight="1" x14ac:dyDescent="0.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2.75" customHeight="1" x14ac:dyDescent="0.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2.75" customHeight="1" x14ac:dyDescent="0.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2.75" customHeight="1" x14ac:dyDescent="0.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2.75" customHeight="1" x14ac:dyDescent="0.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2.75" customHeight="1" x14ac:dyDescent="0.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2.75" customHeight="1" x14ac:dyDescent="0.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2.75" customHeight="1" x14ac:dyDescent="0.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2.75" customHeight="1" x14ac:dyDescent="0.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2.75" customHeight="1" x14ac:dyDescent="0.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2.75" customHeight="1" x14ac:dyDescent="0.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2.75" customHeight="1" x14ac:dyDescent="0.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2.75" customHeight="1" x14ac:dyDescent="0.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2.75" customHeight="1" x14ac:dyDescent="0.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2.75" customHeight="1" x14ac:dyDescent="0.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2.75" customHeight="1" x14ac:dyDescent="0.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2.75" customHeight="1" x14ac:dyDescent="0.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2.75" customHeight="1" x14ac:dyDescent="0.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2.75" customHeight="1" x14ac:dyDescent="0.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2.75" customHeight="1" x14ac:dyDescent="0.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2.75" customHeight="1" x14ac:dyDescent="0.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2.75" customHeight="1" x14ac:dyDescent="0.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2.75" customHeight="1" x14ac:dyDescent="0.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2.75" customHeight="1" x14ac:dyDescent="0.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2.75" customHeight="1" x14ac:dyDescent="0.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2.75" customHeight="1" x14ac:dyDescent="0.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2.75" customHeight="1" x14ac:dyDescent="0.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2.75" customHeight="1" x14ac:dyDescent="0.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2.75" customHeight="1" x14ac:dyDescent="0.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2.75" customHeight="1" x14ac:dyDescent="0.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2.75" customHeight="1" x14ac:dyDescent="0.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2.75" customHeight="1" x14ac:dyDescent="0.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2.75" customHeight="1" x14ac:dyDescent="0.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2.75" customHeight="1" x14ac:dyDescent="0.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2.75" customHeight="1" x14ac:dyDescent="0.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2.75" customHeight="1" x14ac:dyDescent="0.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2.75" customHeight="1" x14ac:dyDescent="0.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2.75" customHeight="1" x14ac:dyDescent="0.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2.75" customHeight="1" x14ac:dyDescent="0.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2.75" customHeight="1" x14ac:dyDescent="0.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2.75" customHeight="1" x14ac:dyDescent="0.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2.75" customHeight="1" x14ac:dyDescent="0.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2.75" customHeight="1" x14ac:dyDescent="0.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2.75" customHeight="1" x14ac:dyDescent="0.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2.75" customHeight="1" x14ac:dyDescent="0.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2.75" customHeight="1" x14ac:dyDescent="0.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2.75" customHeight="1" x14ac:dyDescent="0.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2.75" customHeight="1" x14ac:dyDescent="0.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2.75" customHeight="1" x14ac:dyDescent="0.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2.75" customHeight="1" x14ac:dyDescent="0.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2.75" customHeight="1" x14ac:dyDescent="0.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2.75" customHeight="1" x14ac:dyDescent="0.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2.75" customHeight="1" x14ac:dyDescent="0.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2.75" customHeight="1" x14ac:dyDescent="0.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2.75" customHeight="1" x14ac:dyDescent="0.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2.75" customHeight="1" x14ac:dyDescent="0.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2.75" customHeight="1" x14ac:dyDescent="0.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2.75" customHeight="1" x14ac:dyDescent="0.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2.75" customHeight="1" x14ac:dyDescent="0.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2.75" customHeight="1" x14ac:dyDescent="0.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2.75" customHeight="1" x14ac:dyDescent="0.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2.75" customHeight="1" x14ac:dyDescent="0.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2.75" customHeight="1" x14ac:dyDescent="0.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2.75" customHeight="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2.75" customHeight="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2.75" customHeight="1" x14ac:dyDescent="0.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2.75" customHeight="1" x14ac:dyDescent="0.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2.75" customHeight="1" x14ac:dyDescent="0.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2.75" customHeight="1" x14ac:dyDescent="0.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2.75" customHeight="1" x14ac:dyDescent="0.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2.75" customHeight="1" x14ac:dyDescent="0.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2.75" customHeight="1" x14ac:dyDescent="0.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2.75" customHeight="1" x14ac:dyDescent="0.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2.75" customHeight="1" x14ac:dyDescent="0.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2.75" customHeight="1" x14ac:dyDescent="0.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2.75" customHeight="1" x14ac:dyDescent="0.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2.75" customHeight="1" x14ac:dyDescent="0.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2.75" customHeight="1" x14ac:dyDescent="0.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2.75" customHeight="1" x14ac:dyDescent="0.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2.75" customHeight="1" x14ac:dyDescent="0.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2.75" customHeight="1" x14ac:dyDescent="0.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2.75" customHeight="1" x14ac:dyDescent="0.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2.75" customHeight="1" x14ac:dyDescent="0.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2.75" customHeight="1" x14ac:dyDescent="0.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2.75" customHeight="1" x14ac:dyDescent="0.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2.75" customHeight="1" x14ac:dyDescent="0.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2.75" customHeight="1" x14ac:dyDescent="0.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2.75" customHeight="1" x14ac:dyDescent="0.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2.75" customHeight="1" x14ac:dyDescent="0.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2.75" customHeight="1" x14ac:dyDescent="0.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2.75" customHeight="1" x14ac:dyDescent="0.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2.75" customHeight="1" x14ac:dyDescent="0.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2.75" customHeight="1" x14ac:dyDescent="0.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2.75" customHeight="1" x14ac:dyDescent="0.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2.75" customHeight="1" x14ac:dyDescent="0.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2.75" customHeight="1" x14ac:dyDescent="0.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2.75" customHeight="1" x14ac:dyDescent="0.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2.75" customHeight="1" x14ac:dyDescent="0.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2.75" customHeight="1" x14ac:dyDescent="0.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2.75" customHeight="1" x14ac:dyDescent="0.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2.75" customHeight="1" x14ac:dyDescent="0.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2.75" customHeight="1" x14ac:dyDescent="0.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2.75" customHeight="1" x14ac:dyDescent="0.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2.75" customHeight="1" x14ac:dyDescent="0.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2.75" customHeight="1" x14ac:dyDescent="0.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2.75" customHeight="1" x14ac:dyDescent="0.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2.75" customHeight="1" x14ac:dyDescent="0.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2.75" customHeight="1" x14ac:dyDescent="0.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2.75" customHeight="1" x14ac:dyDescent="0.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2.75" customHeight="1" x14ac:dyDescent="0.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2.75" customHeight="1" x14ac:dyDescent="0.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2.75" customHeight="1" x14ac:dyDescent="0.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2.75" customHeight="1" x14ac:dyDescent="0.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2.75" customHeight="1" x14ac:dyDescent="0.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2.75" customHeight="1" x14ac:dyDescent="0.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2.75" customHeight="1" x14ac:dyDescent="0.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2.75" customHeight="1" x14ac:dyDescent="0.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2.75" customHeight="1" x14ac:dyDescent="0.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2.75" customHeight="1" x14ac:dyDescent="0.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2.75" customHeight="1" x14ac:dyDescent="0.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2.75" customHeight="1" x14ac:dyDescent="0.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2.75" customHeight="1" x14ac:dyDescent="0.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2.75" customHeight="1" x14ac:dyDescent="0.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2.75" customHeight="1" x14ac:dyDescent="0.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2.75" customHeight="1" x14ac:dyDescent="0.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2.75" customHeight="1" x14ac:dyDescent="0.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2.75" customHeight="1" x14ac:dyDescent="0.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2.75" customHeight="1" x14ac:dyDescent="0.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2.75" customHeight="1" x14ac:dyDescent="0.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2.75" customHeight="1" x14ac:dyDescent="0.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2.75" customHeight="1" x14ac:dyDescent="0.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2.75" customHeight="1" x14ac:dyDescent="0.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2.75" customHeight="1" x14ac:dyDescent="0.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2.75" customHeight="1" x14ac:dyDescent="0.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2.75" customHeight="1" x14ac:dyDescent="0.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2.75" customHeight="1" x14ac:dyDescent="0.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2.75" customHeight="1" x14ac:dyDescent="0.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2.75" customHeight="1" x14ac:dyDescent="0.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2.75" customHeight="1" x14ac:dyDescent="0.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2.75" customHeight="1" x14ac:dyDescent="0.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2.75" customHeight="1" x14ac:dyDescent="0.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2.75" customHeight="1" x14ac:dyDescent="0.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2.75" customHeight="1" x14ac:dyDescent="0.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2.75" customHeight="1" x14ac:dyDescent="0.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2.75" customHeight="1" x14ac:dyDescent="0.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2.75" customHeight="1" x14ac:dyDescent="0.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2.75" customHeight="1" x14ac:dyDescent="0.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2.75" customHeight="1" x14ac:dyDescent="0.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2.75" customHeight="1" x14ac:dyDescent="0.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2.75" customHeight="1" x14ac:dyDescent="0.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2.75" customHeight="1" x14ac:dyDescent="0.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2.75" customHeight="1" x14ac:dyDescent="0.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2.75" customHeight="1" x14ac:dyDescent="0.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2.75" customHeight="1" x14ac:dyDescent="0.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2.75" customHeight="1" x14ac:dyDescent="0.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2.75" customHeight="1" x14ac:dyDescent="0.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2.75" customHeight="1" x14ac:dyDescent="0.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2.75" customHeight="1" x14ac:dyDescent="0.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2.75" customHeight="1" x14ac:dyDescent="0.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2.75" customHeight="1" x14ac:dyDescent="0.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2.75" customHeight="1" x14ac:dyDescent="0.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2.75" customHeight="1" x14ac:dyDescent="0.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2.75" customHeight="1" x14ac:dyDescent="0.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2.75" customHeight="1" x14ac:dyDescent="0.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2.75" customHeight="1" x14ac:dyDescent="0.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2.75" customHeight="1" x14ac:dyDescent="0.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2.75" customHeight="1" x14ac:dyDescent="0.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2.75" customHeight="1" x14ac:dyDescent="0.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2.75" customHeight="1" x14ac:dyDescent="0.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2.75" customHeight="1" x14ac:dyDescent="0.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2.75" customHeight="1" x14ac:dyDescent="0.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2.75" customHeight="1" x14ac:dyDescent="0.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2.75" customHeight="1" x14ac:dyDescent="0.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2.75" customHeight="1" x14ac:dyDescent="0.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2.75" customHeight="1" x14ac:dyDescent="0.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2.75" customHeight="1" x14ac:dyDescent="0.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2.75" customHeight="1" x14ac:dyDescent="0.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2.75" customHeight="1" x14ac:dyDescent="0.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2.75" customHeight="1" x14ac:dyDescent="0.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2.75" customHeight="1" x14ac:dyDescent="0.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2.75" customHeight="1" x14ac:dyDescent="0.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2.75" customHeight="1" x14ac:dyDescent="0.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2.75" customHeight="1" x14ac:dyDescent="0.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2.75" customHeight="1" x14ac:dyDescent="0.3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2.75" customHeight="1" x14ac:dyDescent="0.3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2.75" customHeight="1" x14ac:dyDescent="0.3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2.75" customHeight="1" x14ac:dyDescent="0.3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2.75" customHeight="1" x14ac:dyDescent="0.3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2.75" customHeight="1" x14ac:dyDescent="0.3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2.75" customHeight="1" x14ac:dyDescent="0.3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2.75" customHeight="1" x14ac:dyDescent="0.3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2.75" customHeight="1" x14ac:dyDescent="0.3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2.75" customHeight="1" x14ac:dyDescent="0.3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2.75" customHeight="1" x14ac:dyDescent="0.3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2.75" customHeight="1" x14ac:dyDescent="0.3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2.75" customHeight="1" x14ac:dyDescent="0.3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2.75" customHeight="1" x14ac:dyDescent="0.3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2.75" customHeight="1" x14ac:dyDescent="0.3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2.75" customHeight="1" x14ac:dyDescent="0.3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2.75" customHeight="1" x14ac:dyDescent="0.3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2.75" customHeight="1" x14ac:dyDescent="0.3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2.75" customHeight="1" x14ac:dyDescent="0.3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2.75" customHeight="1" x14ac:dyDescent="0.3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2.75" customHeight="1" x14ac:dyDescent="0.3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2.75" customHeight="1" x14ac:dyDescent="0.3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2.75" customHeight="1" x14ac:dyDescent="0.3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2.75" customHeight="1" x14ac:dyDescent="0.3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2.75" customHeight="1" x14ac:dyDescent="0.3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2.75" customHeight="1" x14ac:dyDescent="0.3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2.75" customHeight="1" x14ac:dyDescent="0.3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2.75" customHeight="1" x14ac:dyDescent="0.3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2.75" customHeight="1" x14ac:dyDescent="0.3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2.75" customHeight="1" x14ac:dyDescent="0.3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2.75" customHeight="1" x14ac:dyDescent="0.3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2.75" customHeight="1" x14ac:dyDescent="0.3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2.75" customHeight="1" x14ac:dyDescent="0.3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2.75" customHeight="1" x14ac:dyDescent="0.3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2.75" customHeight="1" x14ac:dyDescent="0.3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2.75" customHeight="1" x14ac:dyDescent="0.3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2.75" customHeight="1" x14ac:dyDescent="0.3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2.75" customHeight="1" x14ac:dyDescent="0.3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2.75" customHeight="1" x14ac:dyDescent="0.3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2.75" customHeight="1" x14ac:dyDescent="0.3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2.75" customHeight="1" x14ac:dyDescent="0.3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2.75" customHeight="1" x14ac:dyDescent="0.3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2.75" customHeight="1" x14ac:dyDescent="0.3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2.75" customHeight="1" x14ac:dyDescent="0.3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2.75" customHeight="1" x14ac:dyDescent="0.3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2.75" customHeight="1" x14ac:dyDescent="0.3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2.75" customHeight="1" x14ac:dyDescent="0.3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2.75" customHeight="1" x14ac:dyDescent="0.3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2.75" customHeight="1" x14ac:dyDescent="0.3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2.75" customHeight="1" x14ac:dyDescent="0.3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2.75" customHeight="1" x14ac:dyDescent="0.3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2.75" customHeight="1" x14ac:dyDescent="0.3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2.75" customHeight="1" x14ac:dyDescent="0.3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2.75" customHeight="1" x14ac:dyDescent="0.3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2.75" customHeight="1" x14ac:dyDescent="0.3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2.75" customHeight="1" x14ac:dyDescent="0.3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2.75" customHeight="1" x14ac:dyDescent="0.3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2.75" customHeight="1" x14ac:dyDescent="0.3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2.75" customHeight="1" x14ac:dyDescent="0.3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2.75" customHeight="1" x14ac:dyDescent="0.3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2.75" customHeight="1" x14ac:dyDescent="0.3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2.75" customHeight="1" x14ac:dyDescent="0.3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2.75" customHeight="1" x14ac:dyDescent="0.3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2.75" customHeight="1" x14ac:dyDescent="0.3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2.75" customHeight="1" x14ac:dyDescent="0.3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2.75" customHeight="1" x14ac:dyDescent="0.3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2.75" customHeight="1" x14ac:dyDescent="0.3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2.75" customHeight="1" x14ac:dyDescent="0.3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2.75" customHeight="1" x14ac:dyDescent="0.3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2.75" customHeight="1" x14ac:dyDescent="0.3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2.75" customHeight="1" x14ac:dyDescent="0.3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2.75" customHeight="1" x14ac:dyDescent="0.3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2.75" customHeight="1" x14ac:dyDescent="0.3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2.75" customHeight="1" x14ac:dyDescent="0.3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2.75" customHeight="1" x14ac:dyDescent="0.3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2.75" customHeight="1" x14ac:dyDescent="0.3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2.75" customHeight="1" x14ac:dyDescent="0.3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2.75" customHeight="1" x14ac:dyDescent="0.3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2.75" customHeight="1" x14ac:dyDescent="0.3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2.75" customHeight="1" x14ac:dyDescent="0.3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2.75" customHeight="1" x14ac:dyDescent="0.3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2.75" customHeight="1" x14ac:dyDescent="0.3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2.75" customHeight="1" x14ac:dyDescent="0.3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2.75" customHeight="1" x14ac:dyDescent="0.3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2.75" customHeight="1" x14ac:dyDescent="0.3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2.75" customHeight="1" x14ac:dyDescent="0.3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2.75" customHeight="1" x14ac:dyDescent="0.3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2.75" customHeight="1" x14ac:dyDescent="0.3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2.75" customHeight="1" x14ac:dyDescent="0.3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2.75" customHeight="1" x14ac:dyDescent="0.3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2.75" customHeight="1" x14ac:dyDescent="0.3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2.75" customHeight="1" x14ac:dyDescent="0.3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2.75" customHeight="1" x14ac:dyDescent="0.3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2.75" customHeight="1" x14ac:dyDescent="0.3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2.75" customHeight="1" x14ac:dyDescent="0.3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2.75" customHeight="1" x14ac:dyDescent="0.3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2.75" customHeight="1" x14ac:dyDescent="0.3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2.75" customHeight="1" x14ac:dyDescent="0.3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2.75" customHeight="1" x14ac:dyDescent="0.3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2.75" customHeight="1" x14ac:dyDescent="0.3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2.75" customHeight="1" x14ac:dyDescent="0.3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2.75" customHeight="1" x14ac:dyDescent="0.3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2.75" customHeight="1" x14ac:dyDescent="0.3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2.75" customHeight="1" x14ac:dyDescent="0.3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2.75" customHeight="1" x14ac:dyDescent="0.3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2.75" customHeight="1" x14ac:dyDescent="0.3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2.75" customHeight="1" x14ac:dyDescent="0.3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2.75" customHeight="1" x14ac:dyDescent="0.3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2.75" customHeight="1" x14ac:dyDescent="0.3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2.75" customHeight="1" x14ac:dyDescent="0.3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2.75" customHeight="1" x14ac:dyDescent="0.3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2.75" customHeight="1" x14ac:dyDescent="0.3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2.75" customHeight="1" x14ac:dyDescent="0.3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2.75" customHeight="1" x14ac:dyDescent="0.3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2.75" customHeight="1" x14ac:dyDescent="0.3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2.75" customHeight="1" x14ac:dyDescent="0.3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2.75" customHeight="1" x14ac:dyDescent="0.3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2.75" customHeight="1" x14ac:dyDescent="0.3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2.75" customHeight="1" x14ac:dyDescent="0.3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2.75" customHeight="1" x14ac:dyDescent="0.3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2.75" customHeight="1" x14ac:dyDescent="0.3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2.75" customHeight="1" x14ac:dyDescent="0.3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2.75" customHeight="1" x14ac:dyDescent="0.3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2.75" customHeight="1" x14ac:dyDescent="0.3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2.75" customHeight="1" x14ac:dyDescent="0.3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2.75" customHeight="1" x14ac:dyDescent="0.3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2.75" customHeight="1" x14ac:dyDescent="0.3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2.75" customHeight="1" x14ac:dyDescent="0.3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2.75" customHeight="1" x14ac:dyDescent="0.3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2.75" customHeight="1" x14ac:dyDescent="0.3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2.75" customHeight="1" x14ac:dyDescent="0.3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2.75" customHeight="1" x14ac:dyDescent="0.3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2.75" customHeight="1" x14ac:dyDescent="0.3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2.75" customHeight="1" x14ac:dyDescent="0.3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2.75" customHeight="1" x14ac:dyDescent="0.3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2.75" customHeight="1" x14ac:dyDescent="0.3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2.75" customHeight="1" x14ac:dyDescent="0.3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2.75" customHeight="1" x14ac:dyDescent="0.3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2.75" customHeight="1" x14ac:dyDescent="0.3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2.75" customHeight="1" x14ac:dyDescent="0.3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2.75" customHeight="1" x14ac:dyDescent="0.3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2.75" customHeight="1" x14ac:dyDescent="0.3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2.75" customHeight="1" x14ac:dyDescent="0.3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2.75" customHeight="1" x14ac:dyDescent="0.3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2.75" customHeight="1" x14ac:dyDescent="0.3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2.75" customHeight="1" x14ac:dyDescent="0.3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2.75" customHeight="1" x14ac:dyDescent="0.3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2.75" customHeight="1" x14ac:dyDescent="0.3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2.75" customHeight="1" x14ac:dyDescent="0.3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2.75" customHeight="1" x14ac:dyDescent="0.3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2.75" customHeight="1" x14ac:dyDescent="0.3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2.75" customHeight="1" x14ac:dyDescent="0.3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2.75" customHeight="1" x14ac:dyDescent="0.3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2.75" customHeight="1" x14ac:dyDescent="0.3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2.75" customHeight="1" x14ac:dyDescent="0.3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2.75" customHeight="1" x14ac:dyDescent="0.3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2.75" customHeight="1" x14ac:dyDescent="0.3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2.75" customHeight="1" x14ac:dyDescent="0.3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2.75" customHeight="1" x14ac:dyDescent="0.3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2.75" customHeight="1" x14ac:dyDescent="0.3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2.75" customHeight="1" x14ac:dyDescent="0.3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2.75" customHeight="1" x14ac:dyDescent="0.3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2.75" customHeight="1" x14ac:dyDescent="0.3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2.75" customHeight="1" x14ac:dyDescent="0.3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2.75" customHeight="1" x14ac:dyDescent="0.3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2.75" customHeight="1" x14ac:dyDescent="0.3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2.75" customHeight="1" x14ac:dyDescent="0.3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2.75" customHeight="1" x14ac:dyDescent="0.3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2.75" customHeight="1" x14ac:dyDescent="0.3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2.75" customHeight="1" x14ac:dyDescent="0.3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2.75" customHeight="1" x14ac:dyDescent="0.3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2.75" customHeight="1" x14ac:dyDescent="0.3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2.75" customHeight="1" x14ac:dyDescent="0.3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2.75" customHeight="1" x14ac:dyDescent="0.3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2.75" customHeight="1" x14ac:dyDescent="0.3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2.75" customHeight="1" x14ac:dyDescent="0.3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2.75" customHeight="1" x14ac:dyDescent="0.3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2.75" customHeight="1" x14ac:dyDescent="0.3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2.75" customHeight="1" x14ac:dyDescent="0.3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2.75" customHeight="1" x14ac:dyDescent="0.3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2.75" customHeight="1" x14ac:dyDescent="0.3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2.75" customHeight="1" x14ac:dyDescent="0.3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2.75" customHeight="1" x14ac:dyDescent="0.3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2.75" customHeight="1" x14ac:dyDescent="0.3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2.75" customHeight="1" x14ac:dyDescent="0.3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2.75" customHeight="1" x14ac:dyDescent="0.3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2.75" customHeight="1" x14ac:dyDescent="0.3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2.75" customHeight="1" x14ac:dyDescent="0.3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2.75" customHeight="1" x14ac:dyDescent="0.3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2.75" customHeight="1" x14ac:dyDescent="0.3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2.75" customHeight="1" x14ac:dyDescent="0.3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2.75" customHeight="1" x14ac:dyDescent="0.3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2.75" customHeight="1" x14ac:dyDescent="0.3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2.75" customHeight="1" x14ac:dyDescent="0.3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2.75" customHeight="1" x14ac:dyDescent="0.3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2.75" customHeight="1" x14ac:dyDescent="0.3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2.75" customHeight="1" x14ac:dyDescent="0.3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2.75" customHeight="1" x14ac:dyDescent="0.3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2.75" customHeight="1" x14ac:dyDescent="0.3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2.75" customHeight="1" x14ac:dyDescent="0.3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2.75" customHeight="1" x14ac:dyDescent="0.3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2.75" customHeight="1" x14ac:dyDescent="0.3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2.75" customHeight="1" x14ac:dyDescent="0.3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2.75" customHeight="1" x14ac:dyDescent="0.3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2.75" customHeight="1" x14ac:dyDescent="0.3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2.75" customHeight="1" x14ac:dyDescent="0.3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2.75" customHeight="1" x14ac:dyDescent="0.3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2.75" customHeight="1" x14ac:dyDescent="0.3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2.75" customHeight="1" x14ac:dyDescent="0.3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2.75" customHeight="1" x14ac:dyDescent="0.3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2.75" customHeight="1" x14ac:dyDescent="0.3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2.75" customHeight="1" x14ac:dyDescent="0.3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2.75" customHeight="1" x14ac:dyDescent="0.3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2.75" customHeight="1" x14ac:dyDescent="0.3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2.75" customHeight="1" x14ac:dyDescent="0.3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2.75" customHeight="1" x14ac:dyDescent="0.3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2.75" customHeight="1" x14ac:dyDescent="0.3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2.75" customHeight="1" x14ac:dyDescent="0.3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2.75" customHeight="1" x14ac:dyDescent="0.3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2.75" customHeight="1" x14ac:dyDescent="0.3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2.75" customHeight="1" x14ac:dyDescent="0.3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2.75" customHeight="1" x14ac:dyDescent="0.3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2.75" customHeight="1" x14ac:dyDescent="0.3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2.75" customHeight="1" x14ac:dyDescent="0.3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2.75" customHeight="1" x14ac:dyDescent="0.3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2.75" customHeight="1" x14ac:dyDescent="0.3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2.75" customHeight="1" x14ac:dyDescent="0.3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2.75" customHeight="1" x14ac:dyDescent="0.3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2.75" customHeight="1" x14ac:dyDescent="0.3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2.75" customHeight="1" x14ac:dyDescent="0.3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2.75" customHeight="1" x14ac:dyDescent="0.3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2.75" customHeight="1" x14ac:dyDescent="0.3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2.75" customHeight="1" x14ac:dyDescent="0.3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2.75" customHeight="1" x14ac:dyDescent="0.3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2.75" customHeight="1" x14ac:dyDescent="0.3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2.75" customHeight="1" x14ac:dyDescent="0.3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2.75" customHeight="1" x14ac:dyDescent="0.3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2.75" customHeight="1" x14ac:dyDescent="0.3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2.75" customHeight="1" x14ac:dyDescent="0.3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2.75" customHeight="1" x14ac:dyDescent="0.3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2.75" customHeight="1" x14ac:dyDescent="0.3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2.75" customHeight="1" x14ac:dyDescent="0.3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2.75" customHeight="1" x14ac:dyDescent="0.3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2.75" customHeight="1" x14ac:dyDescent="0.3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2.75" customHeight="1" x14ac:dyDescent="0.3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2.75" customHeight="1" x14ac:dyDescent="0.3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2.75" customHeight="1" x14ac:dyDescent="0.3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2.75" customHeight="1" x14ac:dyDescent="0.3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2.75" customHeight="1" x14ac:dyDescent="0.3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2.75" customHeight="1" x14ac:dyDescent="0.3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2.75" customHeight="1" x14ac:dyDescent="0.3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2.75" customHeight="1" x14ac:dyDescent="0.3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2.75" customHeight="1" x14ac:dyDescent="0.3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2.75" customHeight="1" x14ac:dyDescent="0.3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2.75" customHeight="1" x14ac:dyDescent="0.3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2.75" customHeight="1" x14ac:dyDescent="0.3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2.75" customHeight="1" x14ac:dyDescent="0.3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2.75" customHeight="1" x14ac:dyDescent="0.3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2.75" customHeight="1" x14ac:dyDescent="0.3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2.75" customHeight="1" x14ac:dyDescent="0.3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2.75" customHeight="1" x14ac:dyDescent="0.3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2.75" customHeight="1" x14ac:dyDescent="0.3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2.75" customHeight="1" x14ac:dyDescent="0.3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2.75" customHeight="1" x14ac:dyDescent="0.3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2.75" customHeight="1" x14ac:dyDescent="0.3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2.75" customHeight="1" x14ac:dyDescent="0.3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2.75" customHeight="1" x14ac:dyDescent="0.3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2.75" customHeight="1" x14ac:dyDescent="0.3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2.75" customHeight="1" x14ac:dyDescent="0.3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2.75" customHeight="1" x14ac:dyDescent="0.3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2.75" customHeight="1" x14ac:dyDescent="0.3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2.75" customHeight="1" x14ac:dyDescent="0.3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2.75" customHeight="1" x14ac:dyDescent="0.3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2.75" customHeight="1" x14ac:dyDescent="0.3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2.75" customHeight="1" x14ac:dyDescent="0.3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2.75" customHeight="1" x14ac:dyDescent="0.3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2.75" customHeight="1" x14ac:dyDescent="0.3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2.75" customHeight="1" x14ac:dyDescent="0.3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2.75" customHeight="1" x14ac:dyDescent="0.3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2.75" customHeight="1" x14ac:dyDescent="0.3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2.75" customHeight="1" x14ac:dyDescent="0.3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2.75" customHeight="1" x14ac:dyDescent="0.3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2.75" customHeight="1" x14ac:dyDescent="0.3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2.75" customHeight="1" x14ac:dyDescent="0.3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2.75" customHeight="1" x14ac:dyDescent="0.3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2.75" customHeight="1" x14ac:dyDescent="0.3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2.75" customHeight="1" x14ac:dyDescent="0.3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2.75" customHeight="1" x14ac:dyDescent="0.3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2.75" customHeight="1" x14ac:dyDescent="0.3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2.75" customHeight="1" x14ac:dyDescent="0.3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2.75" customHeight="1" x14ac:dyDescent="0.3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2.75" customHeight="1" x14ac:dyDescent="0.3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2.75" customHeight="1" x14ac:dyDescent="0.3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2.75" customHeight="1" x14ac:dyDescent="0.3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2.75" customHeight="1" x14ac:dyDescent="0.3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2.75" customHeight="1" x14ac:dyDescent="0.3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2.75" customHeight="1" x14ac:dyDescent="0.3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2.75" customHeight="1" x14ac:dyDescent="0.3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2.75" customHeight="1" x14ac:dyDescent="0.3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2.75" customHeight="1" x14ac:dyDescent="0.3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2.75" customHeight="1" x14ac:dyDescent="0.3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2.75" customHeight="1" x14ac:dyDescent="0.3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2.75" customHeight="1" x14ac:dyDescent="0.3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2.75" customHeight="1" x14ac:dyDescent="0.3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2.75" customHeight="1" x14ac:dyDescent="0.3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2.75" customHeight="1" x14ac:dyDescent="0.3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2.75" customHeight="1" x14ac:dyDescent="0.3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2.75" customHeight="1" x14ac:dyDescent="0.3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2.75" customHeight="1" x14ac:dyDescent="0.3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2.75" customHeight="1" x14ac:dyDescent="0.3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2.75" customHeight="1" x14ac:dyDescent="0.3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2.75" customHeight="1" x14ac:dyDescent="0.3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2.75" customHeight="1" x14ac:dyDescent="0.3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2.75" customHeight="1" x14ac:dyDescent="0.3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2.75" customHeight="1" x14ac:dyDescent="0.3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2.75" customHeight="1" x14ac:dyDescent="0.3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2.75" customHeight="1" x14ac:dyDescent="0.3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2.75" customHeight="1" x14ac:dyDescent="0.3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2.75" customHeight="1" x14ac:dyDescent="0.3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2.75" customHeight="1" x14ac:dyDescent="0.3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2.75" customHeight="1" x14ac:dyDescent="0.3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2.75" customHeight="1" x14ac:dyDescent="0.3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2.75" customHeight="1" x14ac:dyDescent="0.3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2.75" customHeight="1" x14ac:dyDescent="0.3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2.75" customHeight="1" x14ac:dyDescent="0.3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2.75" customHeight="1" x14ac:dyDescent="0.3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2.75" customHeight="1" x14ac:dyDescent="0.3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2.75" customHeight="1" x14ac:dyDescent="0.3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2.75" customHeight="1" x14ac:dyDescent="0.3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2.75" customHeight="1" x14ac:dyDescent="0.3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2.75" customHeight="1" x14ac:dyDescent="0.3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2.75" customHeight="1" x14ac:dyDescent="0.3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2.75" customHeight="1" x14ac:dyDescent="0.3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2.75" customHeight="1" x14ac:dyDescent="0.3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2.75" customHeight="1" x14ac:dyDescent="0.3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2.75" customHeight="1" x14ac:dyDescent="0.3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2.75" customHeight="1" x14ac:dyDescent="0.3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2.75" customHeight="1" x14ac:dyDescent="0.3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2.75" customHeight="1" x14ac:dyDescent="0.3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2.75" customHeight="1" x14ac:dyDescent="0.3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2.75" customHeight="1" x14ac:dyDescent="0.3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2.75" customHeight="1" x14ac:dyDescent="0.3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2.75" customHeight="1" x14ac:dyDescent="0.3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2.75" customHeight="1" x14ac:dyDescent="0.3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2.75" customHeight="1" x14ac:dyDescent="0.3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2.75" customHeight="1" x14ac:dyDescent="0.3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2.75" customHeight="1" x14ac:dyDescent="0.3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2.75" customHeight="1" x14ac:dyDescent="0.3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2.75" customHeight="1" x14ac:dyDescent="0.3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2.75" customHeight="1" x14ac:dyDescent="0.3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2.75" customHeight="1" x14ac:dyDescent="0.3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2.75" customHeight="1" x14ac:dyDescent="0.3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2.75" customHeight="1" x14ac:dyDescent="0.3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2.75" customHeight="1" x14ac:dyDescent="0.3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2.75" customHeight="1" x14ac:dyDescent="0.3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2.75" customHeight="1" x14ac:dyDescent="0.3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2.75" customHeight="1" x14ac:dyDescent="0.3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2.75" customHeight="1" x14ac:dyDescent="0.3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2.75" customHeight="1" x14ac:dyDescent="0.3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2.75" customHeight="1" x14ac:dyDescent="0.3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2.75" customHeight="1" x14ac:dyDescent="0.3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2.75" customHeight="1" x14ac:dyDescent="0.3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2.75" customHeight="1" x14ac:dyDescent="0.3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2.75" customHeight="1" x14ac:dyDescent="0.3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2.75" customHeight="1" x14ac:dyDescent="0.3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2.75" customHeight="1" x14ac:dyDescent="0.3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2.75" customHeight="1" x14ac:dyDescent="0.3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2.75" customHeight="1" x14ac:dyDescent="0.3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2.75" customHeight="1" x14ac:dyDescent="0.3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2.75" customHeight="1" x14ac:dyDescent="0.3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2.75" customHeight="1" x14ac:dyDescent="0.3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2.75" customHeight="1" x14ac:dyDescent="0.3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2.75" customHeight="1" x14ac:dyDescent="0.3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2.75" customHeight="1" x14ac:dyDescent="0.3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2.75" customHeight="1" x14ac:dyDescent="0.3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2.75" customHeight="1" x14ac:dyDescent="0.3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2.75" customHeight="1" x14ac:dyDescent="0.3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2.75" customHeight="1" x14ac:dyDescent="0.3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2.75" customHeight="1" x14ac:dyDescent="0.3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2.75" customHeight="1" x14ac:dyDescent="0.3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sheetProtection algorithmName="SHA-512" hashValue="MXSJt7DOH94VJIiq5DYOrG/N9K2exoFf1aC/q4Bs/13NiFC1LmLUBYPiVapCy0r17AtusMiHHnXQNt60a1g0UA==" saltValue="46dhsRQwzkdD2iGzMNaLjA==" spinCount="100000" sheet="1" objects="1" scenarios="1"/>
  <mergeCells count="2">
    <mergeCell ref="A2:J2"/>
    <mergeCell ref="A22:A23"/>
  </mergeCells>
  <hyperlinks>
    <hyperlink ref="A11" location="Coversheet!A1" display="Coversheet"/>
    <hyperlink ref="A12" location="Instructions Please Read!A1" display="Pricing Instructions Please Read"/>
    <hyperlink ref="A2:J2" location="'Index Page'!A1" display="Click to return to Index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756"/>
  <sheetViews>
    <sheetView topLeftCell="A745" workbookViewId="0">
      <selection activeCell="E756" sqref="E756"/>
    </sheetView>
  </sheetViews>
  <sheetFormatPr defaultRowHeight="15.5" x14ac:dyDescent="0.35"/>
  <cols>
    <col min="1" max="2" width="16.15234375" style="47" customWidth="1"/>
    <col min="3" max="3" width="20.07421875" style="47" customWidth="1"/>
    <col min="4" max="7" width="16.15234375" style="47" customWidth="1"/>
    <col min="8" max="11" width="4.23046875" style="47" customWidth="1"/>
    <col min="12" max="16384" width="9.23046875" style="47"/>
  </cols>
  <sheetData>
    <row r="1" spans="1:11" ht="105" customHeight="1" x14ac:dyDescent="0.35">
      <c r="A1" s="114" t="s">
        <v>27</v>
      </c>
      <c r="B1" s="114"/>
      <c r="C1" s="114"/>
      <c r="D1" s="114"/>
      <c r="E1" s="114"/>
      <c r="F1" s="114"/>
      <c r="G1" s="114"/>
      <c r="H1" s="114"/>
      <c r="I1" s="114"/>
      <c r="J1" s="114"/>
      <c r="K1" s="114"/>
    </row>
    <row r="2" spans="1:11" ht="15.5" customHeight="1" x14ac:dyDescent="0.35">
      <c r="A2" s="115" t="s">
        <v>14</v>
      </c>
      <c r="B2" s="115"/>
      <c r="C2" s="115"/>
      <c r="D2" s="115"/>
      <c r="E2" s="115"/>
      <c r="F2" s="115"/>
      <c r="G2" s="115"/>
      <c r="H2" s="115"/>
      <c r="I2" s="115"/>
      <c r="J2" s="115"/>
      <c r="K2" s="115"/>
    </row>
    <row r="3" spans="1:11" x14ac:dyDescent="0.35">
      <c r="A3" s="112" t="s">
        <v>24</v>
      </c>
      <c r="B3" s="113"/>
      <c r="C3" s="116">
        <f>Coversheet!B16</f>
        <v>0</v>
      </c>
      <c r="D3" s="116"/>
      <c r="E3" s="116"/>
      <c r="F3" s="116"/>
      <c r="G3" s="116"/>
      <c r="H3" s="116"/>
      <c r="I3" s="116"/>
      <c r="J3" s="116"/>
      <c r="K3" s="116"/>
    </row>
    <row r="4" spans="1:11" x14ac:dyDescent="0.35">
      <c r="A4" s="112" t="s">
        <v>25</v>
      </c>
      <c r="B4" s="112"/>
      <c r="C4" s="112"/>
      <c r="D4" s="112"/>
      <c r="E4" s="112"/>
      <c r="F4" s="112"/>
      <c r="G4" s="112"/>
      <c r="H4" s="112"/>
      <c r="I4" s="112"/>
      <c r="J4" s="112"/>
      <c r="K4" s="112"/>
    </row>
    <row r="5" spans="1:11" ht="36.5" customHeight="1" x14ac:dyDescent="0.35">
      <c r="A5" s="110" t="s">
        <v>36</v>
      </c>
      <c r="B5" s="110"/>
      <c r="C5" s="110"/>
      <c r="D5" s="110"/>
      <c r="E5" s="110"/>
      <c r="F5" s="110"/>
      <c r="G5" s="110"/>
      <c r="H5" s="110"/>
      <c r="I5" s="110"/>
      <c r="J5" s="110"/>
      <c r="K5" s="110"/>
    </row>
    <row r="6" spans="1:11" ht="31" customHeight="1" x14ac:dyDescent="0.35">
      <c r="A6" s="111" t="s">
        <v>35</v>
      </c>
      <c r="B6" s="111"/>
      <c r="C6" s="111"/>
      <c r="D6" s="111"/>
      <c r="E6" s="111"/>
      <c r="F6" s="111"/>
      <c r="G6" s="111"/>
      <c r="H6" s="111"/>
      <c r="I6" s="111"/>
      <c r="J6" s="111"/>
      <c r="K6" s="111"/>
    </row>
    <row r="9" spans="1:11" ht="65" x14ac:dyDescent="0.35">
      <c r="A9" s="54" t="s">
        <v>45</v>
      </c>
      <c r="B9" s="54" t="s">
        <v>46</v>
      </c>
      <c r="C9" s="54" t="s">
        <v>47</v>
      </c>
      <c r="D9" s="62" t="s">
        <v>48</v>
      </c>
      <c r="E9" s="63" t="s">
        <v>49</v>
      </c>
      <c r="F9" s="64" t="s">
        <v>50</v>
      </c>
      <c r="G9" s="65" t="s">
        <v>51</v>
      </c>
    </row>
    <row r="10" spans="1:11" ht="100" x14ac:dyDescent="0.35">
      <c r="A10" s="55" t="s">
        <v>52</v>
      </c>
      <c r="B10" s="55" t="s">
        <v>53</v>
      </c>
      <c r="C10" s="55" t="s">
        <v>54</v>
      </c>
      <c r="D10" s="55" t="s">
        <v>55</v>
      </c>
      <c r="E10" s="66"/>
      <c r="F10" s="72"/>
      <c r="G10" s="72"/>
    </row>
    <row r="11" spans="1:11" ht="75" x14ac:dyDescent="0.35">
      <c r="A11" s="55" t="s">
        <v>52</v>
      </c>
      <c r="B11" s="55" t="s">
        <v>53</v>
      </c>
      <c r="C11" s="55" t="s">
        <v>56</v>
      </c>
      <c r="D11" s="55" t="s">
        <v>55</v>
      </c>
      <c r="E11" s="61"/>
      <c r="F11" s="72"/>
      <c r="G11" s="72"/>
    </row>
    <row r="12" spans="1:11" ht="75" x14ac:dyDescent="0.35">
      <c r="A12" s="55" t="s">
        <v>52</v>
      </c>
      <c r="B12" s="55" t="s">
        <v>53</v>
      </c>
      <c r="C12" s="55" t="s">
        <v>57</v>
      </c>
      <c r="D12" s="55" t="s">
        <v>55</v>
      </c>
      <c r="E12" s="61"/>
      <c r="F12" s="72"/>
      <c r="G12" s="72"/>
    </row>
    <row r="13" spans="1:11" ht="75" x14ac:dyDescent="0.35">
      <c r="A13" s="55" t="s">
        <v>52</v>
      </c>
      <c r="B13" s="55" t="s">
        <v>53</v>
      </c>
      <c r="C13" s="55" t="s">
        <v>58</v>
      </c>
      <c r="D13" s="55" t="s">
        <v>55</v>
      </c>
      <c r="E13" s="61"/>
      <c r="F13" s="72"/>
      <c r="G13" s="72"/>
    </row>
    <row r="14" spans="1:11" ht="125" x14ac:dyDescent="0.35">
      <c r="A14" s="55" t="s">
        <v>52</v>
      </c>
      <c r="B14" s="55" t="s">
        <v>53</v>
      </c>
      <c r="C14" s="55" t="s">
        <v>59</v>
      </c>
      <c r="D14" s="55" t="s">
        <v>55</v>
      </c>
      <c r="E14" s="61"/>
      <c r="F14" s="72"/>
      <c r="G14" s="72"/>
    </row>
    <row r="15" spans="1:11" ht="125" x14ac:dyDescent="0.35">
      <c r="A15" s="55" t="s">
        <v>52</v>
      </c>
      <c r="B15" s="55" t="s">
        <v>53</v>
      </c>
      <c r="C15" s="55" t="s">
        <v>60</v>
      </c>
      <c r="D15" s="55" t="s">
        <v>55</v>
      </c>
      <c r="E15" s="61"/>
      <c r="F15" s="72"/>
      <c r="G15" s="72"/>
    </row>
    <row r="16" spans="1:11" ht="37.5" x14ac:dyDescent="0.35">
      <c r="A16" s="55" t="s">
        <v>52</v>
      </c>
      <c r="B16" s="55" t="s">
        <v>61</v>
      </c>
      <c r="C16" s="55" t="s">
        <v>62</v>
      </c>
      <c r="D16" s="55" t="s">
        <v>55</v>
      </c>
      <c r="E16" s="61"/>
      <c r="F16" s="72"/>
      <c r="G16" s="72"/>
    </row>
    <row r="17" spans="1:7" ht="37.5" x14ac:dyDescent="0.35">
      <c r="A17" s="55" t="s">
        <v>52</v>
      </c>
      <c r="B17" s="55" t="s">
        <v>61</v>
      </c>
      <c r="C17" s="55" t="s">
        <v>63</v>
      </c>
      <c r="D17" s="55" t="s">
        <v>55</v>
      </c>
      <c r="E17" s="61"/>
      <c r="F17" s="72"/>
      <c r="G17" s="72"/>
    </row>
    <row r="18" spans="1:7" ht="37.5" x14ac:dyDescent="0.35">
      <c r="A18" s="55" t="s">
        <v>52</v>
      </c>
      <c r="B18" s="55" t="s">
        <v>61</v>
      </c>
      <c r="C18" s="55" t="s">
        <v>64</v>
      </c>
      <c r="D18" s="55" t="s">
        <v>55</v>
      </c>
      <c r="E18" s="61"/>
      <c r="F18" s="72"/>
      <c r="G18" s="72"/>
    </row>
    <row r="19" spans="1:7" ht="37.5" x14ac:dyDescent="0.35">
      <c r="A19" s="55" t="s">
        <v>52</v>
      </c>
      <c r="B19" s="55" t="s">
        <v>61</v>
      </c>
      <c r="C19" s="55" t="s">
        <v>65</v>
      </c>
      <c r="D19" s="55" t="s">
        <v>55</v>
      </c>
      <c r="E19" s="61"/>
      <c r="F19" s="72"/>
      <c r="G19" s="72"/>
    </row>
    <row r="20" spans="1:7" ht="50" x14ac:dyDescent="0.35">
      <c r="A20" s="55" t="s">
        <v>52</v>
      </c>
      <c r="B20" s="55" t="s">
        <v>66</v>
      </c>
      <c r="C20" s="55" t="s">
        <v>67</v>
      </c>
      <c r="D20" s="55" t="s">
        <v>55</v>
      </c>
      <c r="E20" s="61"/>
      <c r="F20" s="72"/>
      <c r="G20" s="72"/>
    </row>
    <row r="21" spans="1:7" ht="50" x14ac:dyDescent="0.35">
      <c r="A21" s="55" t="s">
        <v>52</v>
      </c>
      <c r="B21" s="55" t="s">
        <v>66</v>
      </c>
      <c r="C21" s="55" t="s">
        <v>68</v>
      </c>
      <c r="D21" s="55" t="s">
        <v>55</v>
      </c>
      <c r="E21" s="61"/>
      <c r="F21" s="72"/>
      <c r="G21" s="72"/>
    </row>
    <row r="22" spans="1:7" ht="50" x14ac:dyDescent="0.35">
      <c r="A22" s="55" t="s">
        <v>52</v>
      </c>
      <c r="B22" s="55" t="s">
        <v>69</v>
      </c>
      <c r="C22" s="55" t="s">
        <v>70</v>
      </c>
      <c r="D22" s="55" t="s">
        <v>55</v>
      </c>
      <c r="E22" s="61"/>
      <c r="F22" s="72"/>
      <c r="G22" s="72"/>
    </row>
    <row r="23" spans="1:7" ht="50" x14ac:dyDescent="0.35">
      <c r="A23" s="55" t="s">
        <v>52</v>
      </c>
      <c r="B23" s="55" t="s">
        <v>71</v>
      </c>
      <c r="C23" s="55" t="s">
        <v>72</v>
      </c>
      <c r="D23" s="55" t="s">
        <v>55</v>
      </c>
      <c r="E23" s="61"/>
      <c r="F23" s="72"/>
      <c r="G23" s="72"/>
    </row>
    <row r="24" spans="1:7" ht="50" x14ac:dyDescent="0.35">
      <c r="A24" s="55" t="s">
        <v>52</v>
      </c>
      <c r="B24" s="55" t="s">
        <v>71</v>
      </c>
      <c r="C24" s="55" t="s">
        <v>73</v>
      </c>
      <c r="D24" s="55" t="s">
        <v>55</v>
      </c>
      <c r="E24" s="61"/>
      <c r="F24" s="72"/>
      <c r="G24" s="72"/>
    </row>
    <row r="25" spans="1:7" ht="37.5" x14ac:dyDescent="0.35">
      <c r="A25" s="55" t="s">
        <v>52</v>
      </c>
      <c r="B25" s="55" t="s">
        <v>71</v>
      </c>
      <c r="C25" s="55" t="s">
        <v>74</v>
      </c>
      <c r="D25" s="55" t="s">
        <v>55</v>
      </c>
      <c r="E25" s="61"/>
      <c r="F25" s="72"/>
      <c r="G25" s="72"/>
    </row>
    <row r="26" spans="1:7" ht="50" x14ac:dyDescent="0.35">
      <c r="A26" s="55" t="s">
        <v>52</v>
      </c>
      <c r="B26" s="55" t="s">
        <v>71</v>
      </c>
      <c r="C26" s="55" t="s">
        <v>75</v>
      </c>
      <c r="D26" s="55" t="s">
        <v>55</v>
      </c>
      <c r="E26" s="61"/>
      <c r="F26" s="72"/>
      <c r="G26" s="72"/>
    </row>
    <row r="27" spans="1:7" ht="37.5" x14ac:dyDescent="0.35">
      <c r="A27" s="55" t="s">
        <v>52</v>
      </c>
      <c r="B27" s="55" t="s">
        <v>76</v>
      </c>
      <c r="C27" s="55" t="s">
        <v>77</v>
      </c>
      <c r="D27" s="55" t="s">
        <v>55</v>
      </c>
      <c r="E27" s="61"/>
      <c r="F27" s="72"/>
      <c r="G27" s="72"/>
    </row>
    <row r="28" spans="1:7" ht="25" x14ac:dyDescent="0.35">
      <c r="A28" s="55" t="s">
        <v>52</v>
      </c>
      <c r="B28" s="55" t="s">
        <v>76</v>
      </c>
      <c r="C28" s="55" t="s">
        <v>78</v>
      </c>
      <c r="D28" s="55" t="s">
        <v>55</v>
      </c>
      <c r="E28" s="61"/>
      <c r="F28" s="72"/>
      <c r="G28" s="72"/>
    </row>
    <row r="29" spans="1:7" x14ac:dyDescent="0.35">
      <c r="A29" s="55" t="s">
        <v>52</v>
      </c>
      <c r="B29" s="55" t="s">
        <v>76</v>
      </c>
      <c r="C29" s="55" t="s">
        <v>79</v>
      </c>
      <c r="D29" s="55" t="s">
        <v>55</v>
      </c>
      <c r="E29" s="61"/>
      <c r="F29" s="72"/>
      <c r="G29" s="72"/>
    </row>
    <row r="30" spans="1:7" ht="50" x14ac:dyDescent="0.35">
      <c r="A30" s="55" t="s">
        <v>52</v>
      </c>
      <c r="B30" s="55" t="s">
        <v>76</v>
      </c>
      <c r="C30" s="55" t="s">
        <v>80</v>
      </c>
      <c r="D30" s="55" t="s">
        <v>55</v>
      </c>
      <c r="E30" s="61"/>
      <c r="F30" s="72"/>
      <c r="G30" s="72"/>
    </row>
    <row r="31" spans="1:7" ht="50" x14ac:dyDescent="0.35">
      <c r="A31" s="55" t="s">
        <v>52</v>
      </c>
      <c r="B31" s="55" t="s">
        <v>76</v>
      </c>
      <c r="C31" s="55" t="s">
        <v>81</v>
      </c>
      <c r="D31" s="55" t="s">
        <v>55</v>
      </c>
      <c r="E31" s="61"/>
      <c r="F31" s="72"/>
      <c r="G31" s="72"/>
    </row>
    <row r="32" spans="1:7" ht="37.5" x14ac:dyDescent="0.35">
      <c r="A32" s="55" t="s">
        <v>52</v>
      </c>
      <c r="B32" s="55" t="s">
        <v>76</v>
      </c>
      <c r="C32" s="55" t="s">
        <v>82</v>
      </c>
      <c r="D32" s="55" t="s">
        <v>55</v>
      </c>
      <c r="E32" s="61"/>
      <c r="F32" s="72"/>
      <c r="G32" s="72"/>
    </row>
    <row r="33" spans="1:7" x14ac:dyDescent="0.35">
      <c r="A33" s="55" t="s">
        <v>52</v>
      </c>
      <c r="B33" s="55" t="s">
        <v>76</v>
      </c>
      <c r="C33" s="55" t="s">
        <v>83</v>
      </c>
      <c r="D33" s="55" t="s">
        <v>55</v>
      </c>
      <c r="E33" s="61"/>
      <c r="F33" s="72"/>
      <c r="G33" s="72"/>
    </row>
    <row r="34" spans="1:7" ht="25" x14ac:dyDescent="0.35">
      <c r="A34" s="55" t="s">
        <v>52</v>
      </c>
      <c r="B34" s="55" t="s">
        <v>84</v>
      </c>
      <c r="C34" s="55" t="s">
        <v>85</v>
      </c>
      <c r="D34" s="55" t="s">
        <v>55</v>
      </c>
      <c r="E34" s="61"/>
      <c r="F34" s="72"/>
      <c r="G34" s="72"/>
    </row>
    <row r="35" spans="1:7" ht="25" x14ac:dyDescent="0.35">
      <c r="A35" s="55" t="s">
        <v>52</v>
      </c>
      <c r="B35" s="55" t="s">
        <v>84</v>
      </c>
      <c r="C35" s="55" t="s">
        <v>86</v>
      </c>
      <c r="D35" s="55" t="s">
        <v>55</v>
      </c>
      <c r="E35" s="61"/>
      <c r="F35" s="72"/>
      <c r="G35" s="72"/>
    </row>
    <row r="36" spans="1:7" x14ac:dyDescent="0.35">
      <c r="A36" s="55" t="s">
        <v>52</v>
      </c>
      <c r="B36" s="55" t="s">
        <v>84</v>
      </c>
      <c r="C36" s="55" t="s">
        <v>87</v>
      </c>
      <c r="D36" s="55" t="s">
        <v>55</v>
      </c>
      <c r="E36" s="61"/>
      <c r="F36" s="72"/>
      <c r="G36" s="72"/>
    </row>
    <row r="37" spans="1:7" ht="50" x14ac:dyDescent="0.35">
      <c r="A37" s="55" t="s">
        <v>52</v>
      </c>
      <c r="B37" s="55" t="s">
        <v>84</v>
      </c>
      <c r="C37" s="55" t="s">
        <v>88</v>
      </c>
      <c r="D37" s="55" t="s">
        <v>55</v>
      </c>
      <c r="E37" s="61"/>
      <c r="F37" s="72"/>
      <c r="G37" s="72"/>
    </row>
    <row r="38" spans="1:7" ht="62.5" x14ac:dyDescent="0.35">
      <c r="A38" s="55" t="s">
        <v>52</v>
      </c>
      <c r="B38" s="55" t="s">
        <v>84</v>
      </c>
      <c r="C38" s="55" t="s">
        <v>89</v>
      </c>
      <c r="D38" s="55" t="s">
        <v>55</v>
      </c>
      <c r="E38" s="61"/>
      <c r="F38" s="72"/>
      <c r="G38" s="72"/>
    </row>
    <row r="39" spans="1:7" ht="62.5" x14ac:dyDescent="0.35">
      <c r="A39" s="55" t="s">
        <v>52</v>
      </c>
      <c r="B39" s="55" t="s">
        <v>84</v>
      </c>
      <c r="C39" s="55" t="s">
        <v>90</v>
      </c>
      <c r="D39" s="55" t="s">
        <v>55</v>
      </c>
      <c r="E39" s="61"/>
      <c r="F39" s="72"/>
      <c r="G39" s="72"/>
    </row>
    <row r="40" spans="1:7" ht="62.5" x14ac:dyDescent="0.35">
      <c r="A40" s="55" t="s">
        <v>52</v>
      </c>
      <c r="B40" s="55" t="s">
        <v>91</v>
      </c>
      <c r="C40" s="55" t="s">
        <v>92</v>
      </c>
      <c r="D40" s="55" t="s">
        <v>55</v>
      </c>
      <c r="E40" s="61"/>
      <c r="F40" s="72"/>
      <c r="G40" s="72"/>
    </row>
    <row r="41" spans="1:7" ht="62.5" x14ac:dyDescent="0.35">
      <c r="A41" s="55" t="s">
        <v>52</v>
      </c>
      <c r="B41" s="55" t="s">
        <v>91</v>
      </c>
      <c r="C41" s="55" t="s">
        <v>93</v>
      </c>
      <c r="D41" s="55" t="s">
        <v>55</v>
      </c>
      <c r="E41" s="61"/>
      <c r="F41" s="72"/>
      <c r="G41" s="72"/>
    </row>
    <row r="42" spans="1:7" x14ac:dyDescent="0.35">
      <c r="A42" s="55"/>
      <c r="B42" s="55"/>
      <c r="C42" s="55"/>
      <c r="D42" s="55"/>
      <c r="E42" s="69"/>
      <c r="F42" s="69"/>
      <c r="G42" s="69"/>
    </row>
    <row r="43" spans="1:7" x14ac:dyDescent="0.35">
      <c r="A43" s="107" t="s">
        <v>94</v>
      </c>
      <c r="B43" s="108"/>
      <c r="C43" s="108"/>
      <c r="D43" s="109"/>
      <c r="E43" s="70">
        <f t="shared" ref="E43:G43" si="0">SUM(E10:E41)</f>
        <v>0</v>
      </c>
      <c r="F43" s="70">
        <f t="shared" si="0"/>
        <v>0</v>
      </c>
      <c r="G43" s="70">
        <f t="shared" si="0"/>
        <v>0</v>
      </c>
    </row>
    <row r="44" spans="1:7" x14ac:dyDescent="0.35">
      <c r="A44" s="56"/>
      <c r="B44" s="56"/>
      <c r="C44" s="56"/>
      <c r="D44" s="56"/>
      <c r="E44" s="71"/>
      <c r="F44" s="71"/>
      <c r="G44" s="71"/>
    </row>
    <row r="45" spans="1:7" x14ac:dyDescent="0.35">
      <c r="A45" s="56"/>
      <c r="B45" s="56"/>
      <c r="C45" s="56"/>
      <c r="D45" s="56"/>
      <c r="E45" s="71"/>
      <c r="F45" s="71"/>
      <c r="G45" s="71"/>
    </row>
    <row r="46" spans="1:7" ht="62.5" x14ac:dyDescent="0.35">
      <c r="A46" s="55" t="s">
        <v>95</v>
      </c>
      <c r="B46" s="55" t="s">
        <v>96</v>
      </c>
      <c r="C46" s="55" t="s">
        <v>97</v>
      </c>
      <c r="D46" s="55" t="s">
        <v>55</v>
      </c>
      <c r="E46" s="61"/>
      <c r="F46" s="72"/>
      <c r="G46" s="72"/>
    </row>
    <row r="47" spans="1:7" ht="75" x14ac:dyDescent="0.35">
      <c r="A47" s="55" t="s">
        <v>95</v>
      </c>
      <c r="B47" s="55" t="s">
        <v>96</v>
      </c>
      <c r="C47" s="55" t="s">
        <v>98</v>
      </c>
      <c r="D47" s="55" t="s">
        <v>55</v>
      </c>
      <c r="E47" s="61"/>
      <c r="F47" s="72"/>
      <c r="G47" s="72"/>
    </row>
    <row r="48" spans="1:7" ht="62.5" x14ac:dyDescent="0.35">
      <c r="A48" s="55" t="s">
        <v>95</v>
      </c>
      <c r="B48" s="55" t="s">
        <v>96</v>
      </c>
      <c r="C48" s="55" t="s">
        <v>99</v>
      </c>
      <c r="D48" s="55" t="s">
        <v>55</v>
      </c>
      <c r="E48" s="61"/>
      <c r="F48" s="72"/>
      <c r="G48" s="72"/>
    </row>
    <row r="49" spans="1:7" ht="62.5" x14ac:dyDescent="0.35">
      <c r="A49" s="55" t="s">
        <v>95</v>
      </c>
      <c r="B49" s="55" t="s">
        <v>96</v>
      </c>
      <c r="C49" s="55" t="s">
        <v>100</v>
      </c>
      <c r="D49" s="55" t="s">
        <v>55</v>
      </c>
      <c r="E49" s="61"/>
      <c r="F49" s="72"/>
      <c r="G49" s="72"/>
    </row>
    <row r="50" spans="1:7" ht="37.5" x14ac:dyDescent="0.35">
      <c r="A50" s="55" t="s">
        <v>95</v>
      </c>
      <c r="B50" s="55" t="s">
        <v>101</v>
      </c>
      <c r="C50" s="55" t="s">
        <v>102</v>
      </c>
      <c r="D50" s="55" t="s">
        <v>55</v>
      </c>
      <c r="E50" s="61"/>
      <c r="F50" s="72"/>
      <c r="G50" s="72"/>
    </row>
    <row r="51" spans="1:7" ht="50" x14ac:dyDescent="0.35">
      <c r="A51" s="55" t="s">
        <v>95</v>
      </c>
      <c r="B51" s="55" t="s">
        <v>103</v>
      </c>
      <c r="C51" s="55" t="s">
        <v>104</v>
      </c>
      <c r="D51" s="55" t="s">
        <v>55</v>
      </c>
      <c r="E51" s="61"/>
      <c r="F51" s="72"/>
      <c r="G51" s="72"/>
    </row>
    <row r="52" spans="1:7" ht="50" x14ac:dyDescent="0.35">
      <c r="A52" s="55" t="s">
        <v>95</v>
      </c>
      <c r="B52" s="55" t="s">
        <v>103</v>
      </c>
      <c r="C52" s="55" t="s">
        <v>105</v>
      </c>
      <c r="D52" s="55" t="s">
        <v>55</v>
      </c>
      <c r="E52" s="61"/>
      <c r="F52" s="72"/>
      <c r="G52" s="72"/>
    </row>
    <row r="53" spans="1:7" x14ac:dyDescent="0.35">
      <c r="A53" s="55"/>
      <c r="B53" s="55"/>
      <c r="C53" s="57"/>
      <c r="D53" s="55"/>
      <c r="E53" s="69"/>
      <c r="F53" s="69"/>
      <c r="G53" s="69"/>
    </row>
    <row r="54" spans="1:7" x14ac:dyDescent="0.35">
      <c r="A54" s="107" t="s">
        <v>94</v>
      </c>
      <c r="B54" s="108"/>
      <c r="C54" s="108"/>
      <c r="D54" s="109"/>
      <c r="E54" s="70">
        <f>SUM(E46:E52)</f>
        <v>0</v>
      </c>
      <c r="F54" s="70">
        <f t="shared" ref="F54:G54" si="1">SUM(F46:F52)</f>
        <v>0</v>
      </c>
      <c r="G54" s="70">
        <f t="shared" si="1"/>
        <v>0</v>
      </c>
    </row>
    <row r="55" spans="1:7" x14ac:dyDescent="0.35">
      <c r="A55" s="60"/>
      <c r="B55" s="60"/>
      <c r="C55" s="58"/>
      <c r="D55" s="60"/>
      <c r="E55" s="71"/>
      <c r="F55" s="71"/>
      <c r="G55" s="71"/>
    </row>
    <row r="56" spans="1:7" x14ac:dyDescent="0.35">
      <c r="A56" s="60"/>
      <c r="B56" s="60"/>
      <c r="C56" s="58"/>
      <c r="D56" s="60"/>
      <c r="E56" s="71"/>
      <c r="F56" s="71"/>
      <c r="G56" s="71"/>
    </row>
    <row r="57" spans="1:7" ht="75" x14ac:dyDescent="0.35">
      <c r="A57" s="55" t="s">
        <v>106</v>
      </c>
      <c r="B57" s="55" t="s">
        <v>107</v>
      </c>
      <c r="C57" s="55" t="s">
        <v>108</v>
      </c>
      <c r="D57" s="55" t="s">
        <v>55</v>
      </c>
      <c r="E57" s="61"/>
      <c r="F57" s="72"/>
      <c r="G57" s="72"/>
    </row>
    <row r="58" spans="1:7" ht="37.5" x14ac:dyDescent="0.35">
      <c r="A58" s="55" t="s">
        <v>106</v>
      </c>
      <c r="B58" s="55" t="s">
        <v>107</v>
      </c>
      <c r="C58" s="55" t="s">
        <v>109</v>
      </c>
      <c r="D58" s="55" t="s">
        <v>55</v>
      </c>
      <c r="E58" s="61"/>
      <c r="F58" s="72"/>
      <c r="G58" s="72"/>
    </row>
    <row r="59" spans="1:7" ht="75" x14ac:dyDescent="0.35">
      <c r="A59" s="55" t="s">
        <v>106</v>
      </c>
      <c r="B59" s="55" t="s">
        <v>107</v>
      </c>
      <c r="C59" s="55" t="s">
        <v>110</v>
      </c>
      <c r="D59" s="55" t="s">
        <v>55</v>
      </c>
      <c r="E59" s="61"/>
      <c r="F59" s="72"/>
      <c r="G59" s="72"/>
    </row>
    <row r="60" spans="1:7" ht="37.5" x14ac:dyDescent="0.35">
      <c r="A60" s="55" t="s">
        <v>106</v>
      </c>
      <c r="B60" s="55" t="s">
        <v>111</v>
      </c>
      <c r="C60" s="55" t="s">
        <v>112</v>
      </c>
      <c r="D60" s="55" t="s">
        <v>55</v>
      </c>
      <c r="E60" s="61"/>
      <c r="F60" s="72"/>
      <c r="G60" s="72"/>
    </row>
    <row r="61" spans="1:7" ht="50" x14ac:dyDescent="0.35">
      <c r="A61" s="55" t="s">
        <v>106</v>
      </c>
      <c r="B61" s="55" t="s">
        <v>113</v>
      </c>
      <c r="C61" s="55" t="s">
        <v>114</v>
      </c>
      <c r="D61" s="55" t="s">
        <v>55</v>
      </c>
      <c r="E61" s="61"/>
      <c r="F61" s="72"/>
      <c r="G61" s="72"/>
    </row>
    <row r="62" spans="1:7" ht="37.5" x14ac:dyDescent="0.35">
      <c r="A62" s="55" t="s">
        <v>106</v>
      </c>
      <c r="B62" s="55" t="s">
        <v>115</v>
      </c>
      <c r="C62" s="55" t="s">
        <v>116</v>
      </c>
      <c r="D62" s="55" t="s">
        <v>55</v>
      </c>
      <c r="E62" s="61"/>
      <c r="F62" s="72"/>
      <c r="G62" s="72"/>
    </row>
    <row r="63" spans="1:7" ht="50" x14ac:dyDescent="0.35">
      <c r="A63" s="55" t="s">
        <v>106</v>
      </c>
      <c r="B63" s="55" t="s">
        <v>117</v>
      </c>
      <c r="C63" s="55" t="s">
        <v>118</v>
      </c>
      <c r="D63" s="55" t="s">
        <v>55</v>
      </c>
      <c r="E63" s="61"/>
      <c r="F63" s="72"/>
      <c r="G63" s="72"/>
    </row>
    <row r="64" spans="1:7" ht="50" x14ac:dyDescent="0.35">
      <c r="A64" s="55" t="s">
        <v>106</v>
      </c>
      <c r="B64" s="55" t="s">
        <v>119</v>
      </c>
      <c r="C64" s="55" t="s">
        <v>120</v>
      </c>
      <c r="D64" s="55" t="s">
        <v>55</v>
      </c>
      <c r="E64" s="61"/>
      <c r="F64" s="72"/>
      <c r="G64" s="72"/>
    </row>
    <row r="65" spans="1:7" ht="25" x14ac:dyDescent="0.35">
      <c r="A65" s="55" t="s">
        <v>106</v>
      </c>
      <c r="B65" s="55" t="s">
        <v>119</v>
      </c>
      <c r="C65" s="55" t="s">
        <v>121</v>
      </c>
      <c r="D65" s="55" t="s">
        <v>55</v>
      </c>
      <c r="E65" s="61"/>
      <c r="F65" s="72"/>
      <c r="G65" s="72"/>
    </row>
    <row r="66" spans="1:7" ht="62.5" x14ac:dyDescent="0.35">
      <c r="A66" s="55" t="s">
        <v>106</v>
      </c>
      <c r="B66" s="55" t="s">
        <v>122</v>
      </c>
      <c r="C66" s="55" t="s">
        <v>123</v>
      </c>
      <c r="D66" s="55" t="s">
        <v>55</v>
      </c>
      <c r="E66" s="61"/>
      <c r="F66" s="72"/>
      <c r="G66" s="72"/>
    </row>
    <row r="67" spans="1:7" ht="37.5" x14ac:dyDescent="0.35">
      <c r="A67" s="55" t="s">
        <v>106</v>
      </c>
      <c r="B67" s="55" t="s">
        <v>122</v>
      </c>
      <c r="C67" s="55" t="s">
        <v>124</v>
      </c>
      <c r="D67" s="55" t="s">
        <v>55</v>
      </c>
      <c r="E67" s="61"/>
      <c r="F67" s="72"/>
      <c r="G67" s="72"/>
    </row>
    <row r="68" spans="1:7" ht="25" x14ac:dyDescent="0.35">
      <c r="A68" s="55" t="s">
        <v>106</v>
      </c>
      <c r="B68" s="55" t="s">
        <v>125</v>
      </c>
      <c r="C68" s="55" t="s">
        <v>126</v>
      </c>
      <c r="D68" s="55" t="s">
        <v>55</v>
      </c>
      <c r="E68" s="61"/>
      <c r="F68" s="72"/>
      <c r="G68" s="72"/>
    </row>
    <row r="69" spans="1:7" ht="50" x14ac:dyDescent="0.35">
      <c r="A69" s="55" t="s">
        <v>106</v>
      </c>
      <c r="B69" s="55" t="s">
        <v>127</v>
      </c>
      <c r="C69" s="55" t="s">
        <v>128</v>
      </c>
      <c r="D69" s="55" t="s">
        <v>55</v>
      </c>
      <c r="E69" s="61"/>
      <c r="F69" s="72"/>
      <c r="G69" s="72"/>
    </row>
    <row r="70" spans="1:7" ht="50" x14ac:dyDescent="0.35">
      <c r="A70" s="55" t="s">
        <v>106</v>
      </c>
      <c r="B70" s="55" t="s">
        <v>129</v>
      </c>
      <c r="C70" s="55" t="s">
        <v>130</v>
      </c>
      <c r="D70" s="55" t="s">
        <v>55</v>
      </c>
      <c r="E70" s="61"/>
      <c r="F70" s="72"/>
      <c r="G70" s="72"/>
    </row>
    <row r="71" spans="1:7" ht="50" x14ac:dyDescent="0.35">
      <c r="A71" s="55" t="s">
        <v>106</v>
      </c>
      <c r="B71" s="55" t="s">
        <v>131</v>
      </c>
      <c r="C71" s="55" t="s">
        <v>132</v>
      </c>
      <c r="D71" s="55" t="s">
        <v>55</v>
      </c>
      <c r="E71" s="61"/>
      <c r="F71" s="72"/>
      <c r="G71" s="72"/>
    </row>
    <row r="72" spans="1:7" ht="62.5" x14ac:dyDescent="0.35">
      <c r="A72" s="55" t="s">
        <v>106</v>
      </c>
      <c r="B72" s="55" t="s">
        <v>131</v>
      </c>
      <c r="C72" s="55" t="s">
        <v>133</v>
      </c>
      <c r="D72" s="55"/>
      <c r="E72" s="61"/>
      <c r="F72" s="72"/>
      <c r="G72" s="72"/>
    </row>
    <row r="73" spans="1:7" ht="50" x14ac:dyDescent="0.35">
      <c r="A73" s="55" t="s">
        <v>106</v>
      </c>
      <c r="B73" s="55" t="s">
        <v>134</v>
      </c>
      <c r="C73" s="55" t="s">
        <v>135</v>
      </c>
      <c r="D73" s="55" t="s">
        <v>55</v>
      </c>
      <c r="E73" s="61"/>
      <c r="F73" s="72"/>
      <c r="G73" s="72"/>
    </row>
    <row r="74" spans="1:7" ht="62.5" x14ac:dyDescent="0.35">
      <c r="A74" s="55" t="s">
        <v>106</v>
      </c>
      <c r="B74" s="55" t="s">
        <v>134</v>
      </c>
      <c r="C74" s="55" t="s">
        <v>136</v>
      </c>
      <c r="D74" s="55" t="s">
        <v>55</v>
      </c>
      <c r="E74" s="61"/>
      <c r="F74" s="72"/>
      <c r="G74" s="72"/>
    </row>
    <row r="75" spans="1:7" ht="62.5" x14ac:dyDescent="0.35">
      <c r="A75" s="55" t="s">
        <v>106</v>
      </c>
      <c r="B75" s="55" t="s">
        <v>134</v>
      </c>
      <c r="C75" s="55" t="s">
        <v>137</v>
      </c>
      <c r="D75" s="55" t="s">
        <v>55</v>
      </c>
      <c r="E75" s="61"/>
      <c r="F75" s="72"/>
      <c r="G75" s="72"/>
    </row>
    <row r="76" spans="1:7" ht="25" x14ac:dyDescent="0.35">
      <c r="A76" s="55" t="s">
        <v>106</v>
      </c>
      <c r="B76" s="55" t="s">
        <v>134</v>
      </c>
      <c r="C76" s="55" t="s">
        <v>138</v>
      </c>
      <c r="D76" s="55" t="s">
        <v>55</v>
      </c>
      <c r="E76" s="61"/>
      <c r="F76" s="72"/>
      <c r="G76" s="72"/>
    </row>
    <row r="77" spans="1:7" ht="50" x14ac:dyDescent="0.35">
      <c r="A77" s="55" t="s">
        <v>106</v>
      </c>
      <c r="B77" s="55" t="s">
        <v>139</v>
      </c>
      <c r="C77" s="55" t="s">
        <v>140</v>
      </c>
      <c r="D77" s="55" t="s">
        <v>55</v>
      </c>
      <c r="E77" s="61"/>
      <c r="F77" s="72"/>
      <c r="G77" s="72"/>
    </row>
    <row r="78" spans="1:7" ht="50" x14ac:dyDescent="0.35">
      <c r="A78" s="55" t="s">
        <v>106</v>
      </c>
      <c r="B78" s="55" t="s">
        <v>141</v>
      </c>
      <c r="C78" s="55" t="s">
        <v>142</v>
      </c>
      <c r="D78" s="55" t="s">
        <v>55</v>
      </c>
      <c r="E78" s="61"/>
      <c r="F78" s="72"/>
      <c r="G78" s="72"/>
    </row>
    <row r="79" spans="1:7" ht="50" x14ac:dyDescent="0.35">
      <c r="A79" s="55" t="s">
        <v>106</v>
      </c>
      <c r="B79" s="55" t="s">
        <v>143</v>
      </c>
      <c r="C79" s="59" t="s">
        <v>144</v>
      </c>
      <c r="D79" s="55" t="s">
        <v>55</v>
      </c>
      <c r="E79" s="61"/>
      <c r="F79" s="72"/>
      <c r="G79" s="72"/>
    </row>
    <row r="80" spans="1:7" ht="37.5" x14ac:dyDescent="0.35">
      <c r="A80" s="55" t="s">
        <v>106</v>
      </c>
      <c r="B80" s="55" t="s">
        <v>143</v>
      </c>
      <c r="C80" s="55" t="s">
        <v>145</v>
      </c>
      <c r="D80" s="55" t="s">
        <v>55</v>
      </c>
      <c r="E80" s="61"/>
      <c r="F80" s="72"/>
      <c r="G80" s="72"/>
    </row>
    <row r="81" spans="1:7" ht="50" x14ac:dyDescent="0.35">
      <c r="A81" s="55" t="s">
        <v>106</v>
      </c>
      <c r="B81" s="55" t="s">
        <v>146</v>
      </c>
      <c r="C81" s="55" t="s">
        <v>147</v>
      </c>
      <c r="D81" s="55" t="s">
        <v>55</v>
      </c>
      <c r="E81" s="61"/>
      <c r="F81" s="72"/>
      <c r="G81" s="72"/>
    </row>
    <row r="82" spans="1:7" ht="62.5" x14ac:dyDescent="0.35">
      <c r="A82" s="55" t="s">
        <v>106</v>
      </c>
      <c r="B82" s="55" t="s">
        <v>148</v>
      </c>
      <c r="C82" s="55" t="s">
        <v>149</v>
      </c>
      <c r="D82" s="55" t="s">
        <v>55</v>
      </c>
      <c r="E82" s="61"/>
      <c r="F82" s="72"/>
      <c r="G82" s="72"/>
    </row>
    <row r="83" spans="1:7" ht="62.5" x14ac:dyDescent="0.35">
      <c r="A83" s="55" t="s">
        <v>106</v>
      </c>
      <c r="B83" s="55" t="s">
        <v>150</v>
      </c>
      <c r="C83" s="55" t="s">
        <v>151</v>
      </c>
      <c r="D83" s="55" t="s">
        <v>55</v>
      </c>
      <c r="E83" s="61"/>
      <c r="F83" s="72"/>
      <c r="G83" s="72"/>
    </row>
    <row r="84" spans="1:7" ht="62.5" x14ac:dyDescent="0.35">
      <c r="A84" s="55" t="s">
        <v>106</v>
      </c>
      <c r="B84" s="55" t="s">
        <v>152</v>
      </c>
      <c r="C84" s="55" t="s">
        <v>153</v>
      </c>
      <c r="D84" s="55" t="s">
        <v>55</v>
      </c>
      <c r="E84" s="61"/>
      <c r="F84" s="72"/>
      <c r="G84" s="72"/>
    </row>
    <row r="85" spans="1:7" x14ac:dyDescent="0.35">
      <c r="A85" s="55"/>
      <c r="B85" s="55"/>
      <c r="C85" s="55"/>
      <c r="D85" s="55"/>
      <c r="E85" s="67"/>
      <c r="F85" s="67"/>
      <c r="G85" s="67"/>
    </row>
    <row r="86" spans="1:7" x14ac:dyDescent="0.35">
      <c r="A86" s="107" t="s">
        <v>94</v>
      </c>
      <c r="B86" s="108"/>
      <c r="C86" s="108"/>
      <c r="D86" s="109"/>
      <c r="E86" s="70">
        <f>SUM(E57:E84)</f>
        <v>0</v>
      </c>
      <c r="F86" s="70">
        <f t="shared" ref="F86:G86" si="2">SUM(F57:F84)</f>
        <v>0</v>
      </c>
      <c r="G86" s="70">
        <f t="shared" si="2"/>
        <v>0</v>
      </c>
    </row>
    <row r="87" spans="1:7" x14ac:dyDescent="0.35">
      <c r="A87" s="56"/>
      <c r="B87" s="56"/>
      <c r="C87" s="56"/>
      <c r="D87" s="56"/>
      <c r="E87" s="71"/>
      <c r="F87" s="71"/>
      <c r="G87" s="71"/>
    </row>
    <row r="88" spans="1:7" x14ac:dyDescent="0.35">
      <c r="A88" s="56"/>
      <c r="B88" s="56"/>
      <c r="C88" s="56"/>
      <c r="D88" s="56"/>
      <c r="E88" s="71"/>
      <c r="F88" s="71"/>
      <c r="G88" s="71"/>
    </row>
    <row r="89" spans="1:7" ht="25" x14ac:dyDescent="0.35">
      <c r="A89" s="55" t="s">
        <v>154</v>
      </c>
      <c r="B89" s="55" t="s">
        <v>155</v>
      </c>
      <c r="C89" s="55" t="s">
        <v>156</v>
      </c>
      <c r="D89" s="55" t="s">
        <v>55</v>
      </c>
      <c r="E89" s="61"/>
      <c r="F89" s="72"/>
      <c r="G89" s="72"/>
    </row>
    <row r="90" spans="1:7" ht="25" x14ac:dyDescent="0.35">
      <c r="A90" s="55" t="s">
        <v>154</v>
      </c>
      <c r="B90" s="55" t="s">
        <v>155</v>
      </c>
      <c r="C90" s="55" t="s">
        <v>157</v>
      </c>
      <c r="D90" s="55" t="s">
        <v>55</v>
      </c>
      <c r="E90" s="61"/>
      <c r="F90" s="72"/>
      <c r="G90" s="72"/>
    </row>
    <row r="91" spans="1:7" ht="25" x14ac:dyDescent="0.35">
      <c r="A91" s="55" t="s">
        <v>154</v>
      </c>
      <c r="B91" s="55" t="s">
        <v>158</v>
      </c>
      <c r="C91" s="55" t="s">
        <v>159</v>
      </c>
      <c r="D91" s="55" t="s">
        <v>55</v>
      </c>
      <c r="E91" s="61"/>
      <c r="F91" s="72"/>
      <c r="G91" s="72"/>
    </row>
    <row r="92" spans="1:7" ht="25" x14ac:dyDescent="0.35">
      <c r="A92" s="55" t="s">
        <v>154</v>
      </c>
      <c r="B92" s="55" t="s">
        <v>158</v>
      </c>
      <c r="C92" s="55" t="s">
        <v>160</v>
      </c>
      <c r="D92" s="55" t="s">
        <v>55</v>
      </c>
      <c r="E92" s="61"/>
      <c r="F92" s="72"/>
      <c r="G92" s="72"/>
    </row>
    <row r="93" spans="1:7" ht="25" x14ac:dyDescent="0.35">
      <c r="A93" s="55" t="s">
        <v>154</v>
      </c>
      <c r="B93" s="55" t="s">
        <v>158</v>
      </c>
      <c r="C93" s="55" t="s">
        <v>161</v>
      </c>
      <c r="D93" s="55" t="s">
        <v>55</v>
      </c>
      <c r="E93" s="61"/>
      <c r="F93" s="72"/>
      <c r="G93" s="72"/>
    </row>
    <row r="94" spans="1:7" ht="25" x14ac:dyDescent="0.35">
      <c r="A94" s="55" t="s">
        <v>154</v>
      </c>
      <c r="B94" s="55" t="s">
        <v>158</v>
      </c>
      <c r="C94" s="55" t="s">
        <v>162</v>
      </c>
      <c r="D94" s="55" t="s">
        <v>55</v>
      </c>
      <c r="E94" s="61"/>
      <c r="F94" s="72"/>
      <c r="G94" s="72"/>
    </row>
    <row r="95" spans="1:7" ht="25" x14ac:dyDescent="0.35">
      <c r="A95" s="55" t="s">
        <v>154</v>
      </c>
      <c r="B95" s="55" t="s">
        <v>158</v>
      </c>
      <c r="C95" s="55" t="s">
        <v>163</v>
      </c>
      <c r="D95" s="55" t="s">
        <v>55</v>
      </c>
      <c r="E95" s="61"/>
      <c r="F95" s="72"/>
      <c r="G95" s="72"/>
    </row>
    <row r="96" spans="1:7" ht="25" x14ac:dyDescent="0.35">
      <c r="A96" s="55" t="s">
        <v>154</v>
      </c>
      <c r="B96" s="55" t="s">
        <v>164</v>
      </c>
      <c r="C96" s="55" t="s">
        <v>165</v>
      </c>
      <c r="D96" s="55" t="s">
        <v>55</v>
      </c>
      <c r="E96" s="61"/>
      <c r="F96" s="72"/>
      <c r="G96" s="72"/>
    </row>
    <row r="97" spans="1:7" ht="25" x14ac:dyDescent="0.35">
      <c r="A97" s="55" t="s">
        <v>154</v>
      </c>
      <c r="B97" s="55" t="s">
        <v>164</v>
      </c>
      <c r="C97" s="55" t="s">
        <v>166</v>
      </c>
      <c r="D97" s="55" t="s">
        <v>55</v>
      </c>
      <c r="E97" s="61"/>
      <c r="F97" s="72"/>
      <c r="G97" s="72"/>
    </row>
    <row r="98" spans="1:7" ht="25" x14ac:dyDescent="0.35">
      <c r="A98" s="55" t="s">
        <v>154</v>
      </c>
      <c r="B98" s="55" t="s">
        <v>164</v>
      </c>
      <c r="C98" s="55" t="s">
        <v>167</v>
      </c>
      <c r="D98" s="55" t="s">
        <v>55</v>
      </c>
      <c r="E98" s="61"/>
      <c r="F98" s="72"/>
      <c r="G98" s="72"/>
    </row>
    <row r="99" spans="1:7" ht="25" x14ac:dyDescent="0.35">
      <c r="A99" s="55" t="s">
        <v>154</v>
      </c>
      <c r="B99" s="55" t="s">
        <v>164</v>
      </c>
      <c r="C99" s="55" t="s">
        <v>168</v>
      </c>
      <c r="D99" s="55" t="s">
        <v>55</v>
      </c>
      <c r="E99" s="61"/>
      <c r="F99" s="72"/>
      <c r="G99" s="72"/>
    </row>
    <row r="100" spans="1:7" ht="37.5" x14ac:dyDescent="0.35">
      <c r="A100" s="55" t="s">
        <v>154</v>
      </c>
      <c r="B100" s="55" t="s">
        <v>164</v>
      </c>
      <c r="C100" s="55" t="s">
        <v>169</v>
      </c>
      <c r="D100" s="55" t="s">
        <v>55</v>
      </c>
      <c r="E100" s="61"/>
      <c r="F100" s="72"/>
      <c r="G100" s="72"/>
    </row>
    <row r="101" spans="1:7" ht="25" x14ac:dyDescent="0.35">
      <c r="A101" s="55" t="s">
        <v>154</v>
      </c>
      <c r="B101" s="55" t="s">
        <v>155</v>
      </c>
      <c r="C101" s="55" t="s">
        <v>170</v>
      </c>
      <c r="D101" s="55" t="s">
        <v>55</v>
      </c>
      <c r="E101" s="61"/>
      <c r="F101" s="72"/>
      <c r="G101" s="72"/>
    </row>
    <row r="102" spans="1:7" ht="25" x14ac:dyDescent="0.35">
      <c r="A102" s="55" t="s">
        <v>154</v>
      </c>
      <c r="B102" s="55" t="s">
        <v>155</v>
      </c>
      <c r="C102" s="55" t="s">
        <v>171</v>
      </c>
      <c r="D102" s="55" t="s">
        <v>55</v>
      </c>
      <c r="E102" s="61"/>
      <c r="F102" s="72"/>
      <c r="G102" s="72"/>
    </row>
    <row r="103" spans="1:7" ht="37.5" x14ac:dyDescent="0.35">
      <c r="A103" s="55" t="s">
        <v>154</v>
      </c>
      <c r="B103" s="55" t="s">
        <v>155</v>
      </c>
      <c r="C103" s="55" t="s">
        <v>172</v>
      </c>
      <c r="D103" s="55" t="s">
        <v>55</v>
      </c>
      <c r="E103" s="61"/>
      <c r="F103" s="72"/>
      <c r="G103" s="72"/>
    </row>
    <row r="104" spans="1:7" x14ac:dyDescent="0.35">
      <c r="A104" s="55"/>
      <c r="B104" s="55"/>
      <c r="C104" s="55"/>
      <c r="D104" s="55"/>
      <c r="E104" s="69"/>
      <c r="F104" s="69"/>
      <c r="G104" s="69"/>
    </row>
    <row r="105" spans="1:7" x14ac:dyDescent="0.35">
      <c r="A105" s="107" t="s">
        <v>94</v>
      </c>
      <c r="B105" s="108"/>
      <c r="C105" s="108"/>
      <c r="D105" s="109"/>
      <c r="E105" s="70">
        <f>SUM(E89:E103)</f>
        <v>0</v>
      </c>
      <c r="F105" s="70">
        <f t="shared" ref="F105:G105" si="3">SUM(F89:F103)</f>
        <v>0</v>
      </c>
      <c r="G105" s="70">
        <f t="shared" si="3"/>
        <v>0</v>
      </c>
    </row>
    <row r="106" spans="1:7" x14ac:dyDescent="0.35">
      <c r="A106" s="56"/>
      <c r="B106" s="56"/>
      <c r="C106" s="56"/>
      <c r="D106" s="56"/>
      <c r="E106" s="71"/>
      <c r="F106" s="71"/>
      <c r="G106" s="71"/>
    </row>
    <row r="107" spans="1:7" x14ac:dyDescent="0.35">
      <c r="A107" s="56"/>
      <c r="B107" s="56"/>
      <c r="C107" s="56"/>
      <c r="D107" s="56"/>
      <c r="E107" s="68"/>
      <c r="F107" s="68"/>
      <c r="G107" s="68"/>
    </row>
    <row r="108" spans="1:7" ht="25" x14ac:dyDescent="0.35">
      <c r="A108" s="55" t="s">
        <v>173</v>
      </c>
      <c r="B108" s="55" t="s">
        <v>174</v>
      </c>
      <c r="C108" s="55" t="s">
        <v>175</v>
      </c>
      <c r="D108" s="55" t="s">
        <v>55</v>
      </c>
      <c r="E108" s="61"/>
      <c r="F108" s="72"/>
      <c r="G108" s="72"/>
    </row>
    <row r="109" spans="1:7" ht="25" x14ac:dyDescent="0.35">
      <c r="A109" s="55" t="s">
        <v>173</v>
      </c>
      <c r="B109" s="55" t="s">
        <v>174</v>
      </c>
      <c r="C109" s="55" t="s">
        <v>176</v>
      </c>
      <c r="D109" s="55" t="s">
        <v>55</v>
      </c>
      <c r="E109" s="61"/>
      <c r="F109" s="72"/>
      <c r="G109" s="72"/>
    </row>
    <row r="110" spans="1:7" ht="25" x14ac:dyDescent="0.35">
      <c r="A110" s="55" t="s">
        <v>173</v>
      </c>
      <c r="B110" s="55" t="s">
        <v>174</v>
      </c>
      <c r="C110" s="55" t="s">
        <v>177</v>
      </c>
      <c r="D110" s="55" t="s">
        <v>55</v>
      </c>
      <c r="E110" s="61"/>
      <c r="F110" s="72"/>
      <c r="G110" s="72"/>
    </row>
    <row r="111" spans="1:7" ht="25" x14ac:dyDescent="0.35">
      <c r="A111" s="55" t="s">
        <v>173</v>
      </c>
      <c r="B111" s="55" t="s">
        <v>174</v>
      </c>
      <c r="C111" s="55" t="s">
        <v>178</v>
      </c>
      <c r="D111" s="55" t="s">
        <v>55</v>
      </c>
      <c r="E111" s="61"/>
      <c r="F111" s="72"/>
      <c r="G111" s="72"/>
    </row>
    <row r="112" spans="1:7" x14ac:dyDescent="0.35">
      <c r="A112" s="55" t="s">
        <v>173</v>
      </c>
      <c r="B112" s="55" t="s">
        <v>174</v>
      </c>
      <c r="C112" s="55" t="s">
        <v>179</v>
      </c>
      <c r="D112" s="55" t="s">
        <v>55</v>
      </c>
      <c r="E112" s="61"/>
      <c r="F112" s="72"/>
      <c r="G112" s="72"/>
    </row>
    <row r="113" spans="1:7" x14ac:dyDescent="0.35">
      <c r="A113" s="55" t="s">
        <v>173</v>
      </c>
      <c r="B113" s="55" t="s">
        <v>174</v>
      </c>
      <c r="C113" s="55" t="s">
        <v>180</v>
      </c>
      <c r="D113" s="55" t="s">
        <v>55</v>
      </c>
      <c r="E113" s="61"/>
      <c r="F113" s="72"/>
      <c r="G113" s="72"/>
    </row>
    <row r="114" spans="1:7" x14ac:dyDescent="0.35">
      <c r="A114" s="55" t="s">
        <v>173</v>
      </c>
      <c r="B114" s="55" t="s">
        <v>174</v>
      </c>
      <c r="C114" s="55" t="s">
        <v>181</v>
      </c>
      <c r="D114" s="55" t="s">
        <v>55</v>
      </c>
      <c r="E114" s="61"/>
      <c r="F114" s="72"/>
      <c r="G114" s="72"/>
    </row>
    <row r="115" spans="1:7" x14ac:dyDescent="0.35">
      <c r="A115" s="55" t="s">
        <v>173</v>
      </c>
      <c r="B115" s="55" t="s">
        <v>174</v>
      </c>
      <c r="C115" s="55" t="s">
        <v>182</v>
      </c>
      <c r="D115" s="55" t="s">
        <v>55</v>
      </c>
      <c r="E115" s="61"/>
      <c r="F115" s="72"/>
      <c r="G115" s="72"/>
    </row>
    <row r="116" spans="1:7" x14ac:dyDescent="0.35">
      <c r="A116" s="55" t="s">
        <v>173</v>
      </c>
      <c r="B116" s="55" t="s">
        <v>174</v>
      </c>
      <c r="C116" s="55" t="s">
        <v>183</v>
      </c>
      <c r="D116" s="55" t="s">
        <v>55</v>
      </c>
      <c r="E116" s="61"/>
      <c r="F116" s="72"/>
      <c r="G116" s="72"/>
    </row>
    <row r="117" spans="1:7" x14ac:dyDescent="0.35">
      <c r="A117" s="55" t="s">
        <v>173</v>
      </c>
      <c r="B117" s="55" t="s">
        <v>174</v>
      </c>
      <c r="C117" s="55" t="s">
        <v>184</v>
      </c>
      <c r="D117" s="55" t="s">
        <v>55</v>
      </c>
      <c r="E117" s="61"/>
      <c r="F117" s="72"/>
      <c r="G117" s="72"/>
    </row>
    <row r="118" spans="1:7" x14ac:dyDescent="0.35">
      <c r="A118" s="55" t="s">
        <v>173</v>
      </c>
      <c r="B118" s="55" t="s">
        <v>174</v>
      </c>
      <c r="C118" s="55" t="s">
        <v>185</v>
      </c>
      <c r="D118" s="55" t="s">
        <v>55</v>
      </c>
      <c r="E118" s="61"/>
      <c r="F118" s="72"/>
      <c r="G118" s="72"/>
    </row>
    <row r="119" spans="1:7" x14ac:dyDescent="0.35">
      <c r="A119" s="55" t="s">
        <v>173</v>
      </c>
      <c r="B119" s="55" t="s">
        <v>174</v>
      </c>
      <c r="C119" s="55" t="s">
        <v>186</v>
      </c>
      <c r="D119" s="55" t="s">
        <v>55</v>
      </c>
      <c r="E119" s="61"/>
      <c r="F119" s="72"/>
      <c r="G119" s="72"/>
    </row>
    <row r="120" spans="1:7" ht="25" x14ac:dyDescent="0.35">
      <c r="A120" s="55" t="s">
        <v>173</v>
      </c>
      <c r="B120" s="55" t="s">
        <v>187</v>
      </c>
      <c r="C120" s="55" t="s">
        <v>188</v>
      </c>
      <c r="D120" s="55" t="s">
        <v>55</v>
      </c>
      <c r="E120" s="61"/>
      <c r="F120" s="72"/>
      <c r="G120" s="72"/>
    </row>
    <row r="121" spans="1:7" ht="25" x14ac:dyDescent="0.35">
      <c r="A121" s="55" t="s">
        <v>173</v>
      </c>
      <c r="B121" s="55" t="s">
        <v>187</v>
      </c>
      <c r="C121" s="55" t="s">
        <v>189</v>
      </c>
      <c r="D121" s="55" t="s">
        <v>55</v>
      </c>
      <c r="E121" s="61"/>
      <c r="F121" s="72"/>
      <c r="G121" s="72"/>
    </row>
    <row r="122" spans="1:7" ht="25" x14ac:dyDescent="0.35">
      <c r="A122" s="55" t="s">
        <v>173</v>
      </c>
      <c r="B122" s="55" t="s">
        <v>190</v>
      </c>
      <c r="C122" s="55" t="s">
        <v>191</v>
      </c>
      <c r="D122" s="55" t="s">
        <v>55</v>
      </c>
      <c r="E122" s="61"/>
      <c r="F122" s="72"/>
      <c r="G122" s="72"/>
    </row>
    <row r="123" spans="1:7" x14ac:dyDescent="0.35">
      <c r="A123" s="55" t="s">
        <v>173</v>
      </c>
      <c r="B123" s="55" t="s">
        <v>192</v>
      </c>
      <c r="C123" s="55" t="s">
        <v>193</v>
      </c>
      <c r="D123" s="55" t="s">
        <v>55</v>
      </c>
      <c r="E123" s="61"/>
      <c r="F123" s="72"/>
      <c r="G123" s="72"/>
    </row>
    <row r="124" spans="1:7" ht="62.5" x14ac:dyDescent="0.35">
      <c r="A124" s="55" t="s">
        <v>173</v>
      </c>
      <c r="B124" s="55" t="s">
        <v>194</v>
      </c>
      <c r="C124" s="55" t="s">
        <v>195</v>
      </c>
      <c r="D124" s="55" t="s">
        <v>55</v>
      </c>
      <c r="E124" s="61"/>
      <c r="F124" s="72"/>
      <c r="G124" s="72"/>
    </row>
    <row r="125" spans="1:7" ht="62.5" x14ac:dyDescent="0.35">
      <c r="A125" s="55" t="s">
        <v>173</v>
      </c>
      <c r="B125" s="55" t="s">
        <v>194</v>
      </c>
      <c r="C125" s="55" t="s">
        <v>196</v>
      </c>
      <c r="D125" s="55" t="s">
        <v>55</v>
      </c>
      <c r="E125" s="61"/>
      <c r="F125" s="72"/>
      <c r="G125" s="72"/>
    </row>
    <row r="126" spans="1:7" ht="62.5" x14ac:dyDescent="0.35">
      <c r="A126" s="55" t="s">
        <v>173</v>
      </c>
      <c r="B126" s="55" t="s">
        <v>194</v>
      </c>
      <c r="C126" s="55" t="s">
        <v>197</v>
      </c>
      <c r="D126" s="55" t="s">
        <v>55</v>
      </c>
      <c r="E126" s="61"/>
      <c r="F126" s="72"/>
      <c r="G126" s="72"/>
    </row>
    <row r="127" spans="1:7" ht="62.5" x14ac:dyDescent="0.35">
      <c r="A127" s="55" t="s">
        <v>173</v>
      </c>
      <c r="B127" s="55" t="s">
        <v>194</v>
      </c>
      <c r="C127" s="55" t="s">
        <v>198</v>
      </c>
      <c r="D127" s="55" t="s">
        <v>55</v>
      </c>
      <c r="E127" s="61"/>
      <c r="F127" s="72"/>
      <c r="G127" s="72"/>
    </row>
    <row r="128" spans="1:7" ht="62.5" x14ac:dyDescent="0.35">
      <c r="A128" s="55" t="s">
        <v>173</v>
      </c>
      <c r="B128" s="55" t="s">
        <v>194</v>
      </c>
      <c r="C128" s="55" t="s">
        <v>199</v>
      </c>
      <c r="D128" s="55" t="s">
        <v>55</v>
      </c>
      <c r="E128" s="61"/>
      <c r="F128" s="72"/>
      <c r="G128" s="72"/>
    </row>
    <row r="129" spans="1:7" ht="62.5" x14ac:dyDescent="0.35">
      <c r="A129" s="55" t="s">
        <v>173</v>
      </c>
      <c r="B129" s="55" t="s">
        <v>194</v>
      </c>
      <c r="C129" s="55" t="s">
        <v>196</v>
      </c>
      <c r="D129" s="55" t="s">
        <v>55</v>
      </c>
      <c r="E129" s="61"/>
      <c r="F129" s="72"/>
      <c r="G129" s="72"/>
    </row>
    <row r="130" spans="1:7" ht="62.5" x14ac:dyDescent="0.35">
      <c r="A130" s="55" t="s">
        <v>173</v>
      </c>
      <c r="B130" s="55" t="s">
        <v>194</v>
      </c>
      <c r="C130" s="55" t="s">
        <v>200</v>
      </c>
      <c r="D130" s="55" t="s">
        <v>55</v>
      </c>
      <c r="E130" s="61"/>
      <c r="F130" s="72"/>
      <c r="G130" s="72"/>
    </row>
    <row r="131" spans="1:7" ht="25" x14ac:dyDescent="0.35">
      <c r="A131" s="55" t="s">
        <v>173</v>
      </c>
      <c r="B131" s="55" t="s">
        <v>194</v>
      </c>
      <c r="C131" s="55" t="s">
        <v>201</v>
      </c>
      <c r="D131" s="55" t="s">
        <v>55</v>
      </c>
      <c r="E131" s="61"/>
      <c r="F131" s="72"/>
      <c r="G131" s="72"/>
    </row>
    <row r="132" spans="1:7" ht="25" x14ac:dyDescent="0.35">
      <c r="A132" s="55" t="s">
        <v>173</v>
      </c>
      <c r="B132" s="55" t="s">
        <v>194</v>
      </c>
      <c r="C132" s="55" t="s">
        <v>202</v>
      </c>
      <c r="D132" s="55" t="s">
        <v>55</v>
      </c>
      <c r="E132" s="61"/>
      <c r="F132" s="72"/>
      <c r="G132" s="72"/>
    </row>
    <row r="133" spans="1:7" ht="62.5" x14ac:dyDescent="0.35">
      <c r="A133" s="55" t="s">
        <v>173</v>
      </c>
      <c r="B133" s="55" t="s">
        <v>203</v>
      </c>
      <c r="C133" s="55" t="s">
        <v>204</v>
      </c>
      <c r="D133" s="55" t="s">
        <v>55</v>
      </c>
      <c r="E133" s="61"/>
      <c r="F133" s="72"/>
      <c r="G133" s="72"/>
    </row>
    <row r="134" spans="1:7" ht="50" x14ac:dyDescent="0.35">
      <c r="A134" s="55" t="s">
        <v>173</v>
      </c>
      <c r="B134" s="55" t="s">
        <v>205</v>
      </c>
      <c r="C134" s="55" t="s">
        <v>206</v>
      </c>
      <c r="D134" s="55" t="s">
        <v>55</v>
      </c>
      <c r="E134" s="61"/>
      <c r="F134" s="72"/>
      <c r="G134" s="72"/>
    </row>
    <row r="135" spans="1:7" x14ac:dyDescent="0.35">
      <c r="A135" s="55"/>
      <c r="B135" s="55"/>
      <c r="C135" s="55"/>
      <c r="D135" s="55"/>
      <c r="E135" s="69"/>
      <c r="F135" s="69"/>
      <c r="G135" s="69"/>
    </row>
    <row r="136" spans="1:7" x14ac:dyDescent="0.35">
      <c r="A136" s="107" t="s">
        <v>94</v>
      </c>
      <c r="B136" s="108"/>
      <c r="C136" s="108"/>
      <c r="D136" s="109"/>
      <c r="E136" s="70">
        <f>SUM(E108:E134)</f>
        <v>0</v>
      </c>
      <c r="F136" s="70">
        <f t="shared" ref="F136:G136" si="4">SUM(F108:F134)</f>
        <v>0</v>
      </c>
      <c r="G136" s="70">
        <f t="shared" si="4"/>
        <v>0</v>
      </c>
    </row>
    <row r="137" spans="1:7" x14ac:dyDescent="0.35">
      <c r="A137" s="60"/>
      <c r="B137" s="60"/>
      <c r="C137" s="60"/>
      <c r="D137" s="60"/>
      <c r="E137" s="71"/>
      <c r="F137" s="71"/>
      <c r="G137" s="71"/>
    </row>
    <row r="138" spans="1:7" x14ac:dyDescent="0.35">
      <c r="A138" s="60"/>
      <c r="B138" s="60"/>
      <c r="C138" s="60"/>
      <c r="D138" s="60"/>
      <c r="E138" s="68"/>
      <c r="F138" s="68"/>
      <c r="G138" s="68"/>
    </row>
    <row r="139" spans="1:7" ht="25" x14ac:dyDescent="0.35">
      <c r="A139" s="55" t="s">
        <v>207</v>
      </c>
      <c r="B139" s="55" t="s">
        <v>208</v>
      </c>
      <c r="C139" s="55" t="s">
        <v>209</v>
      </c>
      <c r="D139" s="55" t="s">
        <v>55</v>
      </c>
      <c r="E139" s="61"/>
      <c r="F139" s="72"/>
      <c r="G139" s="72"/>
    </row>
    <row r="140" spans="1:7" ht="25" x14ac:dyDescent="0.35">
      <c r="A140" s="55" t="s">
        <v>207</v>
      </c>
      <c r="B140" s="55" t="s">
        <v>208</v>
      </c>
      <c r="C140" s="55" t="s">
        <v>210</v>
      </c>
      <c r="D140" s="55" t="s">
        <v>55</v>
      </c>
      <c r="E140" s="61"/>
      <c r="F140" s="72"/>
      <c r="G140" s="72"/>
    </row>
    <row r="141" spans="1:7" ht="50" x14ac:dyDescent="0.35">
      <c r="A141" s="55" t="s">
        <v>207</v>
      </c>
      <c r="B141" s="55" t="s">
        <v>211</v>
      </c>
      <c r="C141" s="55" t="s">
        <v>212</v>
      </c>
      <c r="D141" s="55" t="s">
        <v>55</v>
      </c>
      <c r="E141" s="61"/>
      <c r="F141" s="72"/>
      <c r="G141" s="72"/>
    </row>
    <row r="142" spans="1:7" ht="50" x14ac:dyDescent="0.35">
      <c r="A142" s="55" t="s">
        <v>207</v>
      </c>
      <c r="B142" s="55" t="s">
        <v>211</v>
      </c>
      <c r="C142" s="55" t="s">
        <v>213</v>
      </c>
      <c r="D142" s="55" t="s">
        <v>55</v>
      </c>
      <c r="E142" s="61"/>
      <c r="F142" s="72"/>
      <c r="G142" s="72"/>
    </row>
    <row r="143" spans="1:7" ht="37.5" x14ac:dyDescent="0.35">
      <c r="A143" s="55" t="s">
        <v>207</v>
      </c>
      <c r="B143" s="55" t="s">
        <v>211</v>
      </c>
      <c r="C143" s="55" t="s">
        <v>214</v>
      </c>
      <c r="D143" s="55" t="s">
        <v>55</v>
      </c>
      <c r="E143" s="61"/>
      <c r="F143" s="72"/>
      <c r="G143" s="72"/>
    </row>
    <row r="144" spans="1:7" ht="25" x14ac:dyDescent="0.35">
      <c r="A144" s="55" t="s">
        <v>207</v>
      </c>
      <c r="B144" s="55" t="s">
        <v>211</v>
      </c>
      <c r="C144" s="55" t="s">
        <v>215</v>
      </c>
      <c r="D144" s="55" t="s">
        <v>55</v>
      </c>
      <c r="E144" s="61"/>
      <c r="F144" s="72"/>
      <c r="G144" s="72"/>
    </row>
    <row r="145" spans="1:7" ht="37.5" x14ac:dyDescent="0.35">
      <c r="A145" s="55" t="s">
        <v>207</v>
      </c>
      <c r="B145" s="55" t="s">
        <v>211</v>
      </c>
      <c r="C145" s="55" t="s">
        <v>216</v>
      </c>
      <c r="D145" s="55" t="s">
        <v>55</v>
      </c>
      <c r="E145" s="61"/>
      <c r="F145" s="72"/>
      <c r="G145" s="72"/>
    </row>
    <row r="146" spans="1:7" ht="37.5" x14ac:dyDescent="0.35">
      <c r="A146" s="55" t="s">
        <v>207</v>
      </c>
      <c r="B146" s="55" t="s">
        <v>211</v>
      </c>
      <c r="C146" s="55" t="s">
        <v>217</v>
      </c>
      <c r="D146" s="55" t="s">
        <v>55</v>
      </c>
      <c r="E146" s="61"/>
      <c r="F146" s="72"/>
      <c r="G146" s="72"/>
    </row>
    <row r="147" spans="1:7" ht="25" x14ac:dyDescent="0.35">
      <c r="A147" s="55" t="s">
        <v>207</v>
      </c>
      <c r="B147" s="55" t="s">
        <v>211</v>
      </c>
      <c r="C147" s="55" t="s">
        <v>218</v>
      </c>
      <c r="D147" s="55" t="s">
        <v>55</v>
      </c>
      <c r="E147" s="61"/>
      <c r="F147" s="72"/>
      <c r="G147" s="72"/>
    </row>
    <row r="148" spans="1:7" ht="25" x14ac:dyDescent="0.35">
      <c r="A148" s="55" t="s">
        <v>207</v>
      </c>
      <c r="B148" s="55" t="s">
        <v>211</v>
      </c>
      <c r="C148" s="55" t="s">
        <v>219</v>
      </c>
      <c r="D148" s="55" t="s">
        <v>55</v>
      </c>
      <c r="E148" s="61"/>
      <c r="F148" s="72"/>
      <c r="G148" s="72"/>
    </row>
    <row r="149" spans="1:7" ht="25" x14ac:dyDescent="0.35">
      <c r="A149" s="55" t="s">
        <v>207</v>
      </c>
      <c r="B149" s="55" t="s">
        <v>211</v>
      </c>
      <c r="C149" s="55" t="s">
        <v>220</v>
      </c>
      <c r="D149" s="55" t="s">
        <v>55</v>
      </c>
      <c r="E149" s="61"/>
      <c r="F149" s="72"/>
      <c r="G149" s="72"/>
    </row>
    <row r="150" spans="1:7" ht="25" x14ac:dyDescent="0.35">
      <c r="A150" s="55" t="s">
        <v>207</v>
      </c>
      <c r="B150" s="55" t="s">
        <v>211</v>
      </c>
      <c r="C150" s="55" t="s">
        <v>221</v>
      </c>
      <c r="D150" s="55" t="s">
        <v>55</v>
      </c>
      <c r="E150" s="61"/>
      <c r="F150" s="72"/>
      <c r="G150" s="72"/>
    </row>
    <row r="151" spans="1:7" ht="50" x14ac:dyDescent="0.35">
      <c r="A151" s="55" t="s">
        <v>207</v>
      </c>
      <c r="B151" s="55" t="s">
        <v>211</v>
      </c>
      <c r="C151" s="55" t="s">
        <v>222</v>
      </c>
      <c r="D151" s="55" t="s">
        <v>55</v>
      </c>
      <c r="E151" s="61"/>
      <c r="F151" s="72"/>
      <c r="G151" s="72"/>
    </row>
    <row r="152" spans="1:7" ht="62.5" x14ac:dyDescent="0.35">
      <c r="A152" s="55" t="s">
        <v>207</v>
      </c>
      <c r="B152" s="55" t="s">
        <v>211</v>
      </c>
      <c r="C152" s="55" t="s">
        <v>223</v>
      </c>
      <c r="D152" s="55" t="s">
        <v>55</v>
      </c>
      <c r="E152" s="61"/>
      <c r="F152" s="72"/>
      <c r="G152" s="72"/>
    </row>
    <row r="153" spans="1:7" ht="50" x14ac:dyDescent="0.35">
      <c r="A153" s="55" t="s">
        <v>207</v>
      </c>
      <c r="B153" s="55" t="s">
        <v>211</v>
      </c>
      <c r="C153" s="55" t="s">
        <v>224</v>
      </c>
      <c r="D153" s="55" t="s">
        <v>55</v>
      </c>
      <c r="E153" s="61"/>
      <c r="F153" s="72"/>
      <c r="G153" s="72"/>
    </row>
    <row r="154" spans="1:7" ht="62.5" x14ac:dyDescent="0.35">
      <c r="A154" s="55" t="s">
        <v>207</v>
      </c>
      <c r="B154" s="55" t="s">
        <v>211</v>
      </c>
      <c r="C154" s="55" t="s">
        <v>225</v>
      </c>
      <c r="D154" s="55" t="s">
        <v>55</v>
      </c>
      <c r="E154" s="61"/>
      <c r="F154" s="72"/>
      <c r="G154" s="72"/>
    </row>
    <row r="155" spans="1:7" ht="50" x14ac:dyDescent="0.35">
      <c r="A155" s="55" t="s">
        <v>207</v>
      </c>
      <c r="B155" s="55" t="s">
        <v>211</v>
      </c>
      <c r="C155" s="55" t="s">
        <v>226</v>
      </c>
      <c r="D155" s="55" t="s">
        <v>55</v>
      </c>
      <c r="E155" s="61"/>
      <c r="F155" s="72"/>
      <c r="G155" s="72"/>
    </row>
    <row r="156" spans="1:7" ht="50" x14ac:dyDescent="0.35">
      <c r="A156" s="55" t="s">
        <v>207</v>
      </c>
      <c r="B156" s="55" t="s">
        <v>211</v>
      </c>
      <c r="C156" s="55" t="s">
        <v>227</v>
      </c>
      <c r="D156" s="55" t="s">
        <v>55</v>
      </c>
      <c r="E156" s="61"/>
      <c r="F156" s="72"/>
      <c r="G156" s="72"/>
    </row>
    <row r="157" spans="1:7" ht="37.5" x14ac:dyDescent="0.35">
      <c r="A157" s="55" t="s">
        <v>207</v>
      </c>
      <c r="B157" s="55" t="s">
        <v>211</v>
      </c>
      <c r="C157" s="55" t="s">
        <v>228</v>
      </c>
      <c r="D157" s="55" t="s">
        <v>55</v>
      </c>
      <c r="E157" s="61"/>
      <c r="F157" s="72"/>
      <c r="G157" s="72"/>
    </row>
    <row r="158" spans="1:7" x14ac:dyDescent="0.35">
      <c r="A158" s="55"/>
      <c r="B158" s="55"/>
      <c r="C158" s="55"/>
      <c r="D158" s="55"/>
      <c r="E158" s="69"/>
      <c r="F158" s="69"/>
      <c r="G158" s="69"/>
    </row>
    <row r="159" spans="1:7" x14ac:dyDescent="0.35">
      <c r="A159" s="107" t="s">
        <v>94</v>
      </c>
      <c r="B159" s="108"/>
      <c r="C159" s="108"/>
      <c r="D159" s="109"/>
      <c r="E159" s="70">
        <f t="shared" ref="E159:G159" si="5">SUM(E139:E158)</f>
        <v>0</v>
      </c>
      <c r="F159" s="70">
        <f t="shared" si="5"/>
        <v>0</v>
      </c>
      <c r="G159" s="70">
        <f t="shared" si="5"/>
        <v>0</v>
      </c>
    </row>
    <row r="160" spans="1:7" x14ac:dyDescent="0.35">
      <c r="A160" s="60"/>
      <c r="B160" s="60"/>
      <c r="C160" s="60"/>
      <c r="D160" s="60"/>
      <c r="E160" s="71"/>
      <c r="F160" s="71"/>
      <c r="G160" s="71"/>
    </row>
    <row r="161" spans="1:7" x14ac:dyDescent="0.35">
      <c r="A161" s="60"/>
      <c r="B161" s="60"/>
      <c r="C161" s="60"/>
      <c r="D161" s="60"/>
      <c r="E161" s="71"/>
      <c r="F161" s="71"/>
      <c r="G161" s="71"/>
    </row>
    <row r="162" spans="1:7" ht="62.5" x14ac:dyDescent="0.35">
      <c r="A162" s="55" t="s">
        <v>229</v>
      </c>
      <c r="B162" s="55" t="s">
        <v>230</v>
      </c>
      <c r="C162" s="55" t="s">
        <v>231</v>
      </c>
      <c r="D162" s="55" t="s">
        <v>55</v>
      </c>
      <c r="E162" s="61"/>
      <c r="F162" s="72"/>
      <c r="G162" s="72"/>
    </row>
    <row r="163" spans="1:7" ht="50" x14ac:dyDescent="0.35">
      <c r="A163" s="55" t="s">
        <v>229</v>
      </c>
      <c r="B163" s="55" t="s">
        <v>230</v>
      </c>
      <c r="C163" s="55" t="s">
        <v>232</v>
      </c>
      <c r="D163" s="55" t="s">
        <v>55</v>
      </c>
      <c r="E163" s="61"/>
      <c r="F163" s="72"/>
      <c r="G163" s="72"/>
    </row>
    <row r="164" spans="1:7" ht="75" x14ac:dyDescent="0.35">
      <c r="A164" s="55" t="s">
        <v>229</v>
      </c>
      <c r="B164" s="55" t="s">
        <v>230</v>
      </c>
      <c r="C164" s="55" t="s">
        <v>233</v>
      </c>
      <c r="D164" s="55" t="s">
        <v>55</v>
      </c>
      <c r="E164" s="61"/>
      <c r="F164" s="72"/>
      <c r="G164" s="72"/>
    </row>
    <row r="165" spans="1:7" ht="75" x14ac:dyDescent="0.35">
      <c r="A165" s="55" t="s">
        <v>229</v>
      </c>
      <c r="B165" s="55" t="s">
        <v>230</v>
      </c>
      <c r="C165" s="55" t="s">
        <v>234</v>
      </c>
      <c r="D165" s="55" t="s">
        <v>55</v>
      </c>
      <c r="E165" s="61"/>
      <c r="F165" s="72"/>
      <c r="G165" s="72"/>
    </row>
    <row r="166" spans="1:7" ht="75" x14ac:dyDescent="0.35">
      <c r="A166" s="55" t="s">
        <v>229</v>
      </c>
      <c r="B166" s="55" t="s">
        <v>230</v>
      </c>
      <c r="C166" s="55" t="s">
        <v>235</v>
      </c>
      <c r="D166" s="55"/>
      <c r="E166" s="61"/>
      <c r="F166" s="72"/>
      <c r="G166" s="72"/>
    </row>
    <row r="167" spans="1:7" ht="75" x14ac:dyDescent="0.35">
      <c r="A167" s="55" t="s">
        <v>229</v>
      </c>
      <c r="B167" s="55" t="s">
        <v>230</v>
      </c>
      <c r="C167" s="55" t="s">
        <v>236</v>
      </c>
      <c r="D167" s="55" t="s">
        <v>55</v>
      </c>
      <c r="E167" s="61"/>
      <c r="F167" s="72"/>
      <c r="G167" s="72"/>
    </row>
    <row r="168" spans="1:7" ht="50" x14ac:dyDescent="0.35">
      <c r="A168" s="55" t="s">
        <v>229</v>
      </c>
      <c r="B168" s="55" t="s">
        <v>237</v>
      </c>
      <c r="C168" s="55" t="s">
        <v>238</v>
      </c>
      <c r="D168" s="55" t="s">
        <v>55</v>
      </c>
      <c r="E168" s="61"/>
      <c r="F168" s="72"/>
      <c r="G168" s="72"/>
    </row>
    <row r="169" spans="1:7" ht="50" x14ac:dyDescent="0.35">
      <c r="A169" s="55" t="s">
        <v>229</v>
      </c>
      <c r="B169" s="55" t="s">
        <v>237</v>
      </c>
      <c r="C169" s="55" t="s">
        <v>239</v>
      </c>
      <c r="D169" s="55" t="s">
        <v>55</v>
      </c>
      <c r="E169" s="61"/>
      <c r="F169" s="72"/>
      <c r="G169" s="72"/>
    </row>
    <row r="170" spans="1:7" ht="50" x14ac:dyDescent="0.35">
      <c r="A170" s="55" t="s">
        <v>229</v>
      </c>
      <c r="B170" s="55" t="s">
        <v>237</v>
      </c>
      <c r="C170" s="55" t="s">
        <v>240</v>
      </c>
      <c r="D170" s="55" t="s">
        <v>55</v>
      </c>
      <c r="E170" s="61"/>
      <c r="F170" s="72"/>
      <c r="G170" s="72"/>
    </row>
    <row r="171" spans="1:7" ht="75" x14ac:dyDescent="0.35">
      <c r="A171" s="55" t="s">
        <v>229</v>
      </c>
      <c r="B171" s="55" t="s">
        <v>241</v>
      </c>
      <c r="C171" s="55" t="s">
        <v>242</v>
      </c>
      <c r="D171" s="55" t="s">
        <v>55</v>
      </c>
      <c r="E171" s="61"/>
      <c r="F171" s="72"/>
      <c r="G171" s="72"/>
    </row>
    <row r="172" spans="1:7" ht="62.5" x14ac:dyDescent="0.35">
      <c r="A172" s="55" t="s">
        <v>229</v>
      </c>
      <c r="B172" s="55" t="s">
        <v>243</v>
      </c>
      <c r="C172" s="55" t="s">
        <v>244</v>
      </c>
      <c r="D172" s="55" t="s">
        <v>55</v>
      </c>
      <c r="E172" s="61"/>
      <c r="F172" s="72"/>
      <c r="G172" s="72"/>
    </row>
    <row r="173" spans="1:7" ht="50" x14ac:dyDescent="0.35">
      <c r="A173" s="55" t="s">
        <v>229</v>
      </c>
      <c r="B173" s="55" t="s">
        <v>245</v>
      </c>
      <c r="C173" s="55" t="s">
        <v>246</v>
      </c>
      <c r="D173" s="55" t="s">
        <v>55</v>
      </c>
      <c r="E173" s="61"/>
      <c r="F173" s="72"/>
      <c r="G173" s="72"/>
    </row>
    <row r="174" spans="1:7" x14ac:dyDescent="0.35">
      <c r="A174" s="55"/>
      <c r="B174" s="55"/>
      <c r="C174" s="55"/>
      <c r="D174" s="55"/>
      <c r="E174" s="69"/>
      <c r="F174" s="69"/>
      <c r="G174" s="69"/>
    </row>
    <row r="175" spans="1:7" x14ac:dyDescent="0.35">
      <c r="A175" s="107" t="s">
        <v>94</v>
      </c>
      <c r="B175" s="108"/>
      <c r="C175" s="108"/>
      <c r="D175" s="109"/>
      <c r="E175" s="70">
        <f t="shared" ref="E175:G175" si="6">SUM(E162:E174)</f>
        <v>0</v>
      </c>
      <c r="F175" s="70">
        <f t="shared" si="6"/>
        <v>0</v>
      </c>
      <c r="G175" s="70">
        <f t="shared" si="6"/>
        <v>0</v>
      </c>
    </row>
    <row r="176" spans="1:7" x14ac:dyDescent="0.35">
      <c r="A176" s="60"/>
      <c r="B176" s="60"/>
      <c r="C176" s="60"/>
      <c r="D176" s="60"/>
      <c r="E176" s="71"/>
      <c r="F176" s="71"/>
      <c r="G176" s="71"/>
    </row>
    <row r="177" spans="1:7" x14ac:dyDescent="0.35">
      <c r="A177" s="60"/>
      <c r="B177" s="60"/>
      <c r="C177" s="60"/>
      <c r="D177" s="60"/>
      <c r="E177" s="68"/>
      <c r="F177" s="68"/>
      <c r="G177" s="68"/>
    </row>
    <row r="178" spans="1:7" ht="25" x14ac:dyDescent="0.35">
      <c r="A178" s="55" t="s">
        <v>247</v>
      </c>
      <c r="B178" s="55" t="s">
        <v>76</v>
      </c>
      <c r="C178" s="55" t="s">
        <v>248</v>
      </c>
      <c r="D178" s="55" t="s">
        <v>55</v>
      </c>
      <c r="E178" s="61"/>
      <c r="F178" s="72"/>
      <c r="G178" s="72"/>
    </row>
    <row r="179" spans="1:7" ht="25" x14ac:dyDescent="0.35">
      <c r="A179" s="55" t="s">
        <v>247</v>
      </c>
      <c r="B179" s="55" t="s">
        <v>76</v>
      </c>
      <c r="C179" s="55" t="s">
        <v>249</v>
      </c>
      <c r="D179" s="55" t="s">
        <v>55</v>
      </c>
      <c r="E179" s="61"/>
      <c r="F179" s="72"/>
      <c r="G179" s="72"/>
    </row>
    <row r="180" spans="1:7" ht="87.5" x14ac:dyDescent="0.35">
      <c r="A180" s="55" t="s">
        <v>247</v>
      </c>
      <c r="B180" s="55" t="s">
        <v>76</v>
      </c>
      <c r="C180" s="55" t="s">
        <v>250</v>
      </c>
      <c r="D180" s="55" t="s">
        <v>55</v>
      </c>
      <c r="E180" s="61"/>
      <c r="F180" s="72"/>
      <c r="G180" s="72"/>
    </row>
    <row r="181" spans="1:7" ht="62.5" x14ac:dyDescent="0.35">
      <c r="A181" s="55" t="s">
        <v>247</v>
      </c>
      <c r="B181" s="55" t="s">
        <v>76</v>
      </c>
      <c r="C181" s="55" t="s">
        <v>251</v>
      </c>
      <c r="D181" s="55" t="s">
        <v>55</v>
      </c>
      <c r="E181" s="61"/>
      <c r="F181" s="72"/>
      <c r="G181" s="72"/>
    </row>
    <row r="182" spans="1:7" ht="50" x14ac:dyDescent="0.35">
      <c r="A182" s="55" t="s">
        <v>247</v>
      </c>
      <c r="B182" s="55" t="s">
        <v>252</v>
      </c>
      <c r="C182" s="55" t="s">
        <v>253</v>
      </c>
      <c r="D182" s="55" t="s">
        <v>55</v>
      </c>
      <c r="E182" s="61"/>
      <c r="F182" s="72"/>
      <c r="G182" s="72"/>
    </row>
    <row r="183" spans="1:7" ht="37.5" x14ac:dyDescent="0.35">
      <c r="A183" s="55" t="s">
        <v>247</v>
      </c>
      <c r="B183" s="55" t="s">
        <v>252</v>
      </c>
      <c r="C183" s="55" t="s">
        <v>254</v>
      </c>
      <c r="D183" s="55" t="s">
        <v>55</v>
      </c>
      <c r="E183" s="61"/>
      <c r="F183" s="72"/>
      <c r="G183" s="72"/>
    </row>
    <row r="184" spans="1:7" ht="25" x14ac:dyDescent="0.35">
      <c r="A184" s="55" t="s">
        <v>247</v>
      </c>
      <c r="B184" s="55" t="s">
        <v>243</v>
      </c>
      <c r="C184" s="55" t="s">
        <v>255</v>
      </c>
      <c r="D184" s="55" t="s">
        <v>55</v>
      </c>
      <c r="E184" s="61"/>
      <c r="F184" s="72"/>
      <c r="G184" s="72"/>
    </row>
    <row r="185" spans="1:7" x14ac:dyDescent="0.35">
      <c r="A185" s="55"/>
      <c r="B185" s="55"/>
      <c r="C185" s="55"/>
      <c r="D185" s="55"/>
      <c r="E185" s="67"/>
      <c r="F185" s="67"/>
      <c r="G185" s="67"/>
    </row>
    <row r="186" spans="1:7" x14ac:dyDescent="0.35">
      <c r="A186" s="107" t="s">
        <v>94</v>
      </c>
      <c r="B186" s="108"/>
      <c r="C186" s="108"/>
      <c r="D186" s="109"/>
      <c r="E186" s="70">
        <f t="shared" ref="E186:G186" si="7">SUM(E178:E185)</f>
        <v>0</v>
      </c>
      <c r="F186" s="70">
        <f t="shared" si="7"/>
        <v>0</v>
      </c>
      <c r="G186" s="70">
        <f t="shared" si="7"/>
        <v>0</v>
      </c>
    </row>
    <row r="187" spans="1:7" x14ac:dyDescent="0.35">
      <c r="A187" s="60"/>
      <c r="B187" s="60"/>
      <c r="C187" s="60"/>
      <c r="D187" s="60"/>
      <c r="E187" s="71"/>
      <c r="F187" s="71"/>
      <c r="G187" s="71"/>
    </row>
    <row r="188" spans="1:7" x14ac:dyDescent="0.35">
      <c r="A188" s="60"/>
      <c r="B188" s="60"/>
      <c r="C188" s="60"/>
      <c r="D188" s="60"/>
      <c r="E188" s="68"/>
      <c r="F188" s="68"/>
      <c r="G188" s="68"/>
    </row>
    <row r="189" spans="1:7" ht="50" x14ac:dyDescent="0.35">
      <c r="A189" s="55" t="s">
        <v>256</v>
      </c>
      <c r="B189" s="55" t="s">
        <v>257</v>
      </c>
      <c r="C189" s="55" t="s">
        <v>258</v>
      </c>
      <c r="D189" s="55" t="s">
        <v>55</v>
      </c>
      <c r="E189" s="61"/>
      <c r="F189" s="72"/>
      <c r="G189" s="72"/>
    </row>
    <row r="190" spans="1:7" ht="37.5" x14ac:dyDescent="0.35">
      <c r="A190" s="55" t="s">
        <v>256</v>
      </c>
      <c r="B190" s="55" t="s">
        <v>259</v>
      </c>
      <c r="C190" s="55" t="s">
        <v>260</v>
      </c>
      <c r="D190" s="55" t="s">
        <v>55</v>
      </c>
      <c r="E190" s="61"/>
      <c r="F190" s="72"/>
      <c r="G190" s="72"/>
    </row>
    <row r="191" spans="1:7" ht="50" x14ac:dyDescent="0.35">
      <c r="A191" s="55" t="s">
        <v>256</v>
      </c>
      <c r="B191" s="55" t="s">
        <v>261</v>
      </c>
      <c r="C191" s="55" t="s">
        <v>262</v>
      </c>
      <c r="D191" s="55" t="s">
        <v>55</v>
      </c>
      <c r="E191" s="61"/>
      <c r="F191" s="72"/>
      <c r="G191" s="72"/>
    </row>
    <row r="192" spans="1:7" ht="50" x14ac:dyDescent="0.35">
      <c r="A192" s="55" t="s">
        <v>256</v>
      </c>
      <c r="B192" s="55" t="s">
        <v>261</v>
      </c>
      <c r="C192" s="55" t="s">
        <v>263</v>
      </c>
      <c r="D192" s="55" t="s">
        <v>55</v>
      </c>
      <c r="E192" s="61"/>
      <c r="F192" s="72"/>
      <c r="G192" s="72"/>
    </row>
    <row r="193" spans="1:7" ht="62.5" x14ac:dyDescent="0.35">
      <c r="A193" s="55" t="s">
        <v>256</v>
      </c>
      <c r="B193" s="55" t="s">
        <v>261</v>
      </c>
      <c r="C193" s="55" t="s">
        <v>264</v>
      </c>
      <c r="D193" s="55" t="s">
        <v>55</v>
      </c>
      <c r="E193" s="61"/>
      <c r="F193" s="72"/>
      <c r="G193" s="72"/>
    </row>
    <row r="194" spans="1:7" ht="50" x14ac:dyDescent="0.35">
      <c r="A194" s="55" t="s">
        <v>256</v>
      </c>
      <c r="B194" s="55" t="s">
        <v>265</v>
      </c>
      <c r="C194" s="55" t="s">
        <v>266</v>
      </c>
      <c r="D194" s="55" t="s">
        <v>55</v>
      </c>
      <c r="E194" s="61"/>
      <c r="F194" s="72"/>
      <c r="G194" s="72"/>
    </row>
    <row r="195" spans="1:7" ht="50" x14ac:dyDescent="0.35">
      <c r="A195" s="55" t="s">
        <v>256</v>
      </c>
      <c r="B195" s="55" t="s">
        <v>267</v>
      </c>
      <c r="C195" s="55" t="s">
        <v>268</v>
      </c>
      <c r="D195" s="55" t="s">
        <v>55</v>
      </c>
      <c r="E195" s="61"/>
      <c r="F195" s="72"/>
      <c r="G195" s="72"/>
    </row>
    <row r="196" spans="1:7" ht="50" x14ac:dyDescent="0.35">
      <c r="A196" s="55" t="s">
        <v>256</v>
      </c>
      <c r="B196" s="55" t="s">
        <v>267</v>
      </c>
      <c r="C196" s="55" t="s">
        <v>269</v>
      </c>
      <c r="D196" s="55" t="s">
        <v>55</v>
      </c>
      <c r="E196" s="61"/>
      <c r="F196" s="72"/>
      <c r="G196" s="72"/>
    </row>
    <row r="197" spans="1:7" ht="50" x14ac:dyDescent="0.35">
      <c r="A197" s="55" t="s">
        <v>256</v>
      </c>
      <c r="B197" s="55" t="s">
        <v>267</v>
      </c>
      <c r="C197" s="55" t="s">
        <v>270</v>
      </c>
      <c r="D197" s="55" t="s">
        <v>55</v>
      </c>
      <c r="E197" s="61"/>
      <c r="F197" s="72"/>
      <c r="G197" s="72"/>
    </row>
    <row r="198" spans="1:7" ht="50" x14ac:dyDescent="0.35">
      <c r="A198" s="55" t="s">
        <v>256</v>
      </c>
      <c r="B198" s="55" t="s">
        <v>267</v>
      </c>
      <c r="C198" s="55" t="s">
        <v>271</v>
      </c>
      <c r="D198" s="55" t="s">
        <v>55</v>
      </c>
      <c r="E198" s="61"/>
      <c r="F198" s="72"/>
      <c r="G198" s="72"/>
    </row>
    <row r="199" spans="1:7" x14ac:dyDescent="0.35">
      <c r="A199" s="55"/>
      <c r="B199" s="55"/>
      <c r="C199" s="55"/>
      <c r="D199" s="55"/>
      <c r="E199" s="67"/>
      <c r="F199" s="67"/>
      <c r="G199" s="67"/>
    </row>
    <row r="200" spans="1:7" x14ac:dyDescent="0.35">
      <c r="A200" s="107" t="s">
        <v>94</v>
      </c>
      <c r="B200" s="108"/>
      <c r="C200" s="108"/>
      <c r="D200" s="109"/>
      <c r="E200" s="70">
        <f t="shared" ref="E200:G200" si="8">SUM(E189:E199)</f>
        <v>0</v>
      </c>
      <c r="F200" s="70">
        <f t="shared" si="8"/>
        <v>0</v>
      </c>
      <c r="G200" s="70">
        <f t="shared" si="8"/>
        <v>0</v>
      </c>
    </row>
    <row r="201" spans="1:7" x14ac:dyDescent="0.35">
      <c r="A201" s="60"/>
      <c r="B201" s="60"/>
      <c r="C201" s="60"/>
      <c r="D201" s="60"/>
      <c r="E201" s="71"/>
      <c r="F201" s="71"/>
      <c r="G201" s="71"/>
    </row>
    <row r="202" spans="1:7" x14ac:dyDescent="0.35">
      <c r="A202" s="60"/>
      <c r="B202" s="60"/>
      <c r="C202" s="60"/>
      <c r="D202" s="60"/>
      <c r="E202" s="68"/>
      <c r="F202" s="68"/>
      <c r="G202" s="68"/>
    </row>
    <row r="203" spans="1:7" ht="37.5" x14ac:dyDescent="0.35">
      <c r="A203" s="55" t="s">
        <v>272</v>
      </c>
      <c r="B203" s="55" t="s">
        <v>273</v>
      </c>
      <c r="C203" s="55" t="s">
        <v>274</v>
      </c>
      <c r="D203" s="55" t="s">
        <v>55</v>
      </c>
      <c r="E203" s="61"/>
      <c r="F203" s="72"/>
      <c r="G203" s="72"/>
    </row>
    <row r="204" spans="1:7" ht="50" x14ac:dyDescent="0.35">
      <c r="A204" s="55" t="s">
        <v>272</v>
      </c>
      <c r="B204" s="55" t="s">
        <v>273</v>
      </c>
      <c r="C204" s="55" t="s">
        <v>275</v>
      </c>
      <c r="D204" s="55" t="s">
        <v>55</v>
      </c>
      <c r="E204" s="61"/>
      <c r="F204" s="72"/>
      <c r="G204" s="72"/>
    </row>
    <row r="205" spans="1:7" ht="37.5" x14ac:dyDescent="0.35">
      <c r="A205" s="55" t="s">
        <v>272</v>
      </c>
      <c r="B205" s="55" t="s">
        <v>276</v>
      </c>
      <c r="C205" s="55" t="s">
        <v>277</v>
      </c>
      <c r="D205" s="55" t="s">
        <v>55</v>
      </c>
      <c r="E205" s="61"/>
      <c r="F205" s="72"/>
      <c r="G205" s="72"/>
    </row>
    <row r="206" spans="1:7" ht="37.5" x14ac:dyDescent="0.35">
      <c r="A206" s="55" t="s">
        <v>272</v>
      </c>
      <c r="B206" s="55" t="s">
        <v>278</v>
      </c>
      <c r="C206" s="55" t="s">
        <v>279</v>
      </c>
      <c r="D206" s="55" t="s">
        <v>55</v>
      </c>
      <c r="E206" s="61"/>
      <c r="F206" s="72"/>
      <c r="G206" s="72"/>
    </row>
    <row r="207" spans="1:7" ht="37.5" x14ac:dyDescent="0.35">
      <c r="A207" s="55" t="s">
        <v>272</v>
      </c>
      <c r="B207" s="55" t="s">
        <v>278</v>
      </c>
      <c r="C207" s="55" t="s">
        <v>280</v>
      </c>
      <c r="D207" s="55" t="s">
        <v>55</v>
      </c>
      <c r="E207" s="61"/>
      <c r="F207" s="72"/>
      <c r="G207" s="72"/>
    </row>
    <row r="208" spans="1:7" ht="37.5" x14ac:dyDescent="0.35">
      <c r="A208" s="55" t="s">
        <v>272</v>
      </c>
      <c r="B208" s="55" t="s">
        <v>281</v>
      </c>
      <c r="C208" s="55" t="s">
        <v>282</v>
      </c>
      <c r="D208" s="55" t="s">
        <v>55</v>
      </c>
      <c r="E208" s="61"/>
      <c r="F208" s="72"/>
      <c r="G208" s="72"/>
    </row>
    <row r="209" spans="1:7" ht="37.5" x14ac:dyDescent="0.35">
      <c r="A209" s="55" t="s">
        <v>272</v>
      </c>
      <c r="B209" s="55" t="s">
        <v>283</v>
      </c>
      <c r="C209" s="55" t="s">
        <v>284</v>
      </c>
      <c r="D209" s="55" t="s">
        <v>55</v>
      </c>
      <c r="E209" s="61"/>
      <c r="F209" s="72"/>
      <c r="G209" s="72"/>
    </row>
    <row r="210" spans="1:7" ht="25" x14ac:dyDescent="0.35">
      <c r="A210" s="55" t="s">
        <v>272</v>
      </c>
      <c r="B210" s="55" t="s">
        <v>283</v>
      </c>
      <c r="C210" s="55" t="s">
        <v>285</v>
      </c>
      <c r="D210" s="55" t="s">
        <v>55</v>
      </c>
      <c r="E210" s="61"/>
      <c r="F210" s="72"/>
      <c r="G210" s="72"/>
    </row>
    <row r="211" spans="1:7" ht="25" x14ac:dyDescent="0.35">
      <c r="A211" s="55" t="s">
        <v>272</v>
      </c>
      <c r="B211" s="55" t="s">
        <v>283</v>
      </c>
      <c r="C211" s="55" t="s">
        <v>286</v>
      </c>
      <c r="D211" s="55" t="s">
        <v>55</v>
      </c>
      <c r="E211" s="61"/>
      <c r="F211" s="72"/>
      <c r="G211" s="72"/>
    </row>
    <row r="212" spans="1:7" ht="37.5" x14ac:dyDescent="0.35">
      <c r="A212" s="55" t="s">
        <v>272</v>
      </c>
      <c r="B212" s="55" t="s">
        <v>283</v>
      </c>
      <c r="C212" s="55" t="s">
        <v>287</v>
      </c>
      <c r="D212" s="55" t="s">
        <v>55</v>
      </c>
      <c r="E212" s="61"/>
      <c r="F212" s="72"/>
      <c r="G212" s="72"/>
    </row>
    <row r="213" spans="1:7" ht="25" x14ac:dyDescent="0.35">
      <c r="A213" s="55" t="s">
        <v>272</v>
      </c>
      <c r="B213" s="55" t="s">
        <v>283</v>
      </c>
      <c r="C213" s="55" t="s">
        <v>288</v>
      </c>
      <c r="D213" s="55" t="s">
        <v>55</v>
      </c>
      <c r="E213" s="61"/>
      <c r="F213" s="72"/>
      <c r="G213" s="72"/>
    </row>
    <row r="214" spans="1:7" ht="62.5" x14ac:dyDescent="0.35">
      <c r="A214" s="55" t="s">
        <v>272</v>
      </c>
      <c r="B214" s="55" t="s">
        <v>283</v>
      </c>
      <c r="C214" s="55" t="s">
        <v>289</v>
      </c>
      <c r="D214" s="55" t="s">
        <v>55</v>
      </c>
      <c r="E214" s="61"/>
      <c r="F214" s="72"/>
      <c r="G214" s="72"/>
    </row>
    <row r="215" spans="1:7" ht="62.5" x14ac:dyDescent="0.35">
      <c r="A215" s="55" t="s">
        <v>272</v>
      </c>
      <c r="B215" s="55" t="s">
        <v>283</v>
      </c>
      <c r="C215" s="55" t="s">
        <v>290</v>
      </c>
      <c r="D215" s="55" t="s">
        <v>55</v>
      </c>
      <c r="E215" s="61"/>
      <c r="F215" s="72"/>
      <c r="G215" s="72"/>
    </row>
    <row r="216" spans="1:7" ht="37.5" x14ac:dyDescent="0.35">
      <c r="A216" s="55" t="s">
        <v>272</v>
      </c>
      <c r="B216" s="55" t="s">
        <v>291</v>
      </c>
      <c r="C216" s="55" t="s">
        <v>292</v>
      </c>
      <c r="D216" s="55" t="s">
        <v>55</v>
      </c>
      <c r="E216" s="61"/>
      <c r="F216" s="72"/>
      <c r="G216" s="72"/>
    </row>
    <row r="217" spans="1:7" x14ac:dyDescent="0.35">
      <c r="A217" s="55"/>
      <c r="B217" s="55"/>
      <c r="C217" s="55"/>
      <c r="D217" s="55"/>
      <c r="E217" s="69"/>
      <c r="F217" s="69"/>
      <c r="G217" s="69"/>
    </row>
    <row r="218" spans="1:7" x14ac:dyDescent="0.35">
      <c r="A218" s="107" t="s">
        <v>94</v>
      </c>
      <c r="B218" s="108"/>
      <c r="C218" s="108"/>
      <c r="D218" s="109"/>
      <c r="E218" s="70">
        <f t="shared" ref="E218:G218" si="9">SUM(E203:E217)</f>
        <v>0</v>
      </c>
      <c r="F218" s="70">
        <f t="shared" si="9"/>
        <v>0</v>
      </c>
      <c r="G218" s="70">
        <f t="shared" si="9"/>
        <v>0</v>
      </c>
    </row>
    <row r="219" spans="1:7" x14ac:dyDescent="0.35">
      <c r="A219" s="60"/>
      <c r="B219" s="60"/>
      <c r="C219" s="60"/>
      <c r="D219" s="60"/>
      <c r="E219" s="71"/>
      <c r="F219" s="71"/>
      <c r="G219" s="71"/>
    </row>
    <row r="220" spans="1:7" x14ac:dyDescent="0.35">
      <c r="A220" s="60"/>
      <c r="B220" s="60"/>
      <c r="C220" s="60"/>
      <c r="D220" s="60"/>
      <c r="E220" s="68"/>
      <c r="F220" s="68"/>
      <c r="G220" s="68"/>
    </row>
    <row r="221" spans="1:7" ht="37.5" x14ac:dyDescent="0.35">
      <c r="A221" s="55" t="s">
        <v>293</v>
      </c>
      <c r="B221" s="55" t="s">
        <v>294</v>
      </c>
      <c r="C221" s="55" t="s">
        <v>295</v>
      </c>
      <c r="D221" s="55" t="s">
        <v>55</v>
      </c>
      <c r="E221" s="61"/>
      <c r="F221" s="72"/>
      <c r="G221" s="72"/>
    </row>
    <row r="222" spans="1:7" ht="25" x14ac:dyDescent="0.35">
      <c r="A222" s="55" t="s">
        <v>293</v>
      </c>
      <c r="B222" s="55" t="s">
        <v>294</v>
      </c>
      <c r="C222" s="55" t="s">
        <v>296</v>
      </c>
      <c r="D222" s="55" t="s">
        <v>55</v>
      </c>
      <c r="E222" s="61"/>
      <c r="F222" s="72"/>
      <c r="G222" s="72"/>
    </row>
    <row r="223" spans="1:7" ht="25" x14ac:dyDescent="0.35">
      <c r="A223" s="55" t="s">
        <v>293</v>
      </c>
      <c r="B223" s="55" t="s">
        <v>294</v>
      </c>
      <c r="C223" s="55" t="s">
        <v>297</v>
      </c>
      <c r="D223" s="55" t="s">
        <v>55</v>
      </c>
      <c r="E223" s="61"/>
      <c r="F223" s="72"/>
      <c r="G223" s="72"/>
    </row>
    <row r="224" spans="1:7" ht="50" x14ac:dyDescent="0.35">
      <c r="A224" s="55" t="s">
        <v>293</v>
      </c>
      <c r="B224" s="55" t="s">
        <v>294</v>
      </c>
      <c r="C224" s="55" t="s">
        <v>298</v>
      </c>
      <c r="D224" s="55" t="s">
        <v>55</v>
      </c>
      <c r="E224" s="61"/>
      <c r="F224" s="72"/>
      <c r="G224" s="72"/>
    </row>
    <row r="225" spans="1:7" x14ac:dyDescent="0.35">
      <c r="A225" s="55" t="s">
        <v>293</v>
      </c>
      <c r="B225" s="55" t="s">
        <v>299</v>
      </c>
      <c r="C225" s="55" t="s">
        <v>300</v>
      </c>
      <c r="D225" s="55" t="s">
        <v>55</v>
      </c>
      <c r="E225" s="61"/>
      <c r="F225" s="72"/>
      <c r="G225" s="72"/>
    </row>
    <row r="226" spans="1:7" ht="50" x14ac:dyDescent="0.35">
      <c r="A226" s="55" t="s">
        <v>293</v>
      </c>
      <c r="B226" s="55" t="s">
        <v>299</v>
      </c>
      <c r="C226" s="55" t="s">
        <v>301</v>
      </c>
      <c r="D226" s="55" t="s">
        <v>55</v>
      </c>
      <c r="E226" s="61"/>
      <c r="F226" s="72"/>
      <c r="G226" s="72"/>
    </row>
    <row r="227" spans="1:7" ht="50" x14ac:dyDescent="0.35">
      <c r="A227" s="55" t="s">
        <v>293</v>
      </c>
      <c r="B227" s="55" t="s">
        <v>299</v>
      </c>
      <c r="C227" s="55" t="s">
        <v>302</v>
      </c>
      <c r="D227" s="55" t="s">
        <v>55</v>
      </c>
      <c r="E227" s="61"/>
      <c r="F227" s="72"/>
      <c r="G227" s="72"/>
    </row>
    <row r="228" spans="1:7" ht="50" x14ac:dyDescent="0.35">
      <c r="A228" s="55" t="s">
        <v>293</v>
      </c>
      <c r="B228" s="55" t="s">
        <v>303</v>
      </c>
      <c r="C228" s="55" t="s">
        <v>304</v>
      </c>
      <c r="D228" s="55" t="s">
        <v>55</v>
      </c>
      <c r="E228" s="61"/>
      <c r="F228" s="72"/>
      <c r="G228" s="72"/>
    </row>
    <row r="229" spans="1:7" ht="50" x14ac:dyDescent="0.35">
      <c r="A229" s="55" t="s">
        <v>293</v>
      </c>
      <c r="B229" s="55" t="s">
        <v>303</v>
      </c>
      <c r="C229" s="55" t="s">
        <v>305</v>
      </c>
      <c r="D229" s="55" t="s">
        <v>55</v>
      </c>
      <c r="E229" s="61"/>
      <c r="F229" s="72"/>
      <c r="G229" s="72"/>
    </row>
    <row r="230" spans="1:7" x14ac:dyDescent="0.35">
      <c r="A230" s="55"/>
      <c r="B230" s="55"/>
      <c r="C230" s="55"/>
      <c r="D230" s="55"/>
      <c r="E230" s="69"/>
      <c r="F230" s="69"/>
      <c r="G230" s="69"/>
    </row>
    <row r="231" spans="1:7" x14ac:dyDescent="0.35">
      <c r="A231" s="107" t="s">
        <v>94</v>
      </c>
      <c r="B231" s="108"/>
      <c r="C231" s="108"/>
      <c r="D231" s="109"/>
      <c r="E231" s="70">
        <f t="shared" ref="E231:G231" si="10">SUM(E221:E230)</f>
        <v>0</v>
      </c>
      <c r="F231" s="70">
        <f t="shared" si="10"/>
        <v>0</v>
      </c>
      <c r="G231" s="70">
        <f t="shared" si="10"/>
        <v>0</v>
      </c>
    </row>
    <row r="232" spans="1:7" x14ac:dyDescent="0.35">
      <c r="A232" s="60"/>
      <c r="B232" s="60"/>
      <c r="C232" s="60"/>
      <c r="D232" s="60"/>
      <c r="E232" s="71"/>
      <c r="F232" s="71"/>
      <c r="G232" s="71"/>
    </row>
    <row r="233" spans="1:7" x14ac:dyDescent="0.35">
      <c r="A233" s="60"/>
      <c r="B233" s="60"/>
      <c r="C233" s="60"/>
      <c r="D233" s="60"/>
      <c r="E233" s="68"/>
      <c r="F233" s="68"/>
      <c r="G233" s="68"/>
    </row>
    <row r="234" spans="1:7" ht="37.5" x14ac:dyDescent="0.35">
      <c r="A234" s="55" t="s">
        <v>306</v>
      </c>
      <c r="B234" s="55" t="s">
        <v>307</v>
      </c>
      <c r="C234" s="55" t="s">
        <v>308</v>
      </c>
      <c r="D234" s="55" t="s">
        <v>55</v>
      </c>
      <c r="E234" s="61"/>
      <c r="F234" s="72"/>
      <c r="G234" s="72"/>
    </row>
    <row r="235" spans="1:7" ht="50" x14ac:dyDescent="0.35">
      <c r="A235" s="55" t="s">
        <v>306</v>
      </c>
      <c r="B235" s="55" t="s">
        <v>307</v>
      </c>
      <c r="C235" s="55" t="s">
        <v>309</v>
      </c>
      <c r="D235" s="55" t="s">
        <v>55</v>
      </c>
      <c r="E235" s="61"/>
      <c r="F235" s="72"/>
      <c r="G235" s="72"/>
    </row>
    <row r="236" spans="1:7" ht="50" x14ac:dyDescent="0.35">
      <c r="A236" s="55" t="s">
        <v>306</v>
      </c>
      <c r="B236" s="55" t="s">
        <v>307</v>
      </c>
      <c r="C236" s="55" t="s">
        <v>310</v>
      </c>
      <c r="D236" s="55" t="s">
        <v>55</v>
      </c>
      <c r="E236" s="61"/>
      <c r="F236" s="72"/>
      <c r="G236" s="72"/>
    </row>
    <row r="237" spans="1:7" ht="50" x14ac:dyDescent="0.35">
      <c r="A237" s="55" t="s">
        <v>306</v>
      </c>
      <c r="B237" s="55" t="s">
        <v>307</v>
      </c>
      <c r="C237" s="55" t="s">
        <v>311</v>
      </c>
      <c r="D237" s="55" t="s">
        <v>55</v>
      </c>
      <c r="E237" s="61"/>
      <c r="F237" s="72"/>
      <c r="G237" s="72"/>
    </row>
    <row r="238" spans="1:7" ht="50" x14ac:dyDescent="0.35">
      <c r="A238" s="55" t="s">
        <v>306</v>
      </c>
      <c r="B238" s="55" t="s">
        <v>307</v>
      </c>
      <c r="C238" s="55" t="s">
        <v>312</v>
      </c>
      <c r="D238" s="55" t="s">
        <v>55</v>
      </c>
      <c r="E238" s="61"/>
      <c r="F238" s="72"/>
      <c r="G238" s="72"/>
    </row>
    <row r="239" spans="1:7" ht="50" x14ac:dyDescent="0.35">
      <c r="A239" s="55" t="s">
        <v>306</v>
      </c>
      <c r="B239" s="55" t="s">
        <v>307</v>
      </c>
      <c r="C239" s="55" t="s">
        <v>313</v>
      </c>
      <c r="D239" s="55" t="s">
        <v>55</v>
      </c>
      <c r="E239" s="61"/>
      <c r="F239" s="72"/>
      <c r="G239" s="72"/>
    </row>
    <row r="240" spans="1:7" ht="50" x14ac:dyDescent="0.35">
      <c r="A240" s="55" t="s">
        <v>306</v>
      </c>
      <c r="B240" s="55" t="s">
        <v>307</v>
      </c>
      <c r="C240" s="55" t="s">
        <v>314</v>
      </c>
      <c r="D240" s="55" t="s">
        <v>55</v>
      </c>
      <c r="E240" s="61"/>
      <c r="F240" s="72"/>
      <c r="G240" s="72"/>
    </row>
    <row r="241" spans="1:7" ht="37.5" x14ac:dyDescent="0.35">
      <c r="A241" s="55" t="s">
        <v>306</v>
      </c>
      <c r="B241" s="55" t="s">
        <v>315</v>
      </c>
      <c r="C241" s="55" t="s">
        <v>316</v>
      </c>
      <c r="D241" s="55" t="s">
        <v>55</v>
      </c>
      <c r="E241" s="61"/>
      <c r="F241" s="72"/>
      <c r="G241" s="72"/>
    </row>
    <row r="242" spans="1:7" ht="37.5" x14ac:dyDescent="0.35">
      <c r="A242" s="55" t="s">
        <v>306</v>
      </c>
      <c r="B242" s="55" t="s">
        <v>317</v>
      </c>
      <c r="C242" s="55" t="s">
        <v>318</v>
      </c>
      <c r="D242" s="55" t="s">
        <v>55</v>
      </c>
      <c r="E242" s="61"/>
      <c r="F242" s="72"/>
      <c r="G242" s="72"/>
    </row>
    <row r="243" spans="1:7" ht="37.5" x14ac:dyDescent="0.35">
      <c r="A243" s="55" t="s">
        <v>306</v>
      </c>
      <c r="B243" s="55" t="s">
        <v>307</v>
      </c>
      <c r="C243" s="55" t="s">
        <v>319</v>
      </c>
      <c r="D243" s="55" t="s">
        <v>55</v>
      </c>
      <c r="E243" s="61"/>
      <c r="F243" s="72"/>
      <c r="G243" s="72"/>
    </row>
    <row r="244" spans="1:7" ht="50" x14ac:dyDescent="0.35">
      <c r="A244" s="55" t="s">
        <v>306</v>
      </c>
      <c r="B244" s="55" t="s">
        <v>320</v>
      </c>
      <c r="C244" s="55" t="s">
        <v>321</v>
      </c>
      <c r="D244" s="55" t="s">
        <v>55</v>
      </c>
      <c r="E244" s="61"/>
      <c r="F244" s="72"/>
      <c r="G244" s="72"/>
    </row>
    <row r="245" spans="1:7" x14ac:dyDescent="0.35">
      <c r="A245" s="55"/>
      <c r="B245" s="55"/>
      <c r="C245" s="55"/>
      <c r="D245" s="55"/>
      <c r="E245" s="69"/>
      <c r="F245" s="69"/>
      <c r="G245" s="69"/>
    </row>
    <row r="246" spans="1:7" x14ac:dyDescent="0.35">
      <c r="A246" s="107" t="s">
        <v>94</v>
      </c>
      <c r="B246" s="108"/>
      <c r="C246" s="108"/>
      <c r="D246" s="109"/>
      <c r="E246" s="70">
        <f t="shared" ref="E246:G246" si="11">SUM(E234:E245)</f>
        <v>0</v>
      </c>
      <c r="F246" s="70">
        <f t="shared" si="11"/>
        <v>0</v>
      </c>
      <c r="G246" s="70">
        <f t="shared" si="11"/>
        <v>0</v>
      </c>
    </row>
    <row r="247" spans="1:7" x14ac:dyDescent="0.35">
      <c r="A247" s="60"/>
      <c r="B247" s="60"/>
      <c r="C247" s="60"/>
      <c r="D247" s="60"/>
      <c r="E247" s="71"/>
      <c r="F247" s="71"/>
      <c r="G247" s="71"/>
    </row>
    <row r="248" spans="1:7" x14ac:dyDescent="0.35">
      <c r="A248" s="60"/>
      <c r="B248" s="60"/>
      <c r="C248" s="60"/>
      <c r="D248" s="60"/>
      <c r="E248" s="68"/>
      <c r="F248" s="68"/>
      <c r="G248" s="68"/>
    </row>
    <row r="249" spans="1:7" ht="62.5" x14ac:dyDescent="0.35">
      <c r="A249" s="55" t="s">
        <v>322</v>
      </c>
      <c r="B249" s="55" t="s">
        <v>299</v>
      </c>
      <c r="C249" s="55" t="s">
        <v>323</v>
      </c>
      <c r="D249" s="55" t="s">
        <v>55</v>
      </c>
      <c r="E249" s="61"/>
      <c r="F249" s="72"/>
      <c r="G249" s="72"/>
    </row>
    <row r="250" spans="1:7" ht="37.5" x14ac:dyDescent="0.35">
      <c r="A250" s="55" t="s">
        <v>322</v>
      </c>
      <c r="B250" s="55" t="s">
        <v>299</v>
      </c>
      <c r="C250" s="55" t="s">
        <v>324</v>
      </c>
      <c r="D250" s="55" t="s">
        <v>55</v>
      </c>
      <c r="E250" s="61"/>
      <c r="F250" s="72"/>
      <c r="G250" s="72"/>
    </row>
    <row r="251" spans="1:7" ht="37.5" x14ac:dyDescent="0.35">
      <c r="A251" s="55" t="s">
        <v>322</v>
      </c>
      <c r="B251" s="55" t="s">
        <v>299</v>
      </c>
      <c r="C251" s="55" t="s">
        <v>325</v>
      </c>
      <c r="D251" s="55" t="s">
        <v>55</v>
      </c>
      <c r="E251" s="61"/>
      <c r="F251" s="72"/>
      <c r="G251" s="72"/>
    </row>
    <row r="252" spans="1:7" ht="62.5" x14ac:dyDescent="0.35">
      <c r="A252" s="55" t="s">
        <v>322</v>
      </c>
      <c r="B252" s="55" t="s">
        <v>299</v>
      </c>
      <c r="C252" s="55" t="s">
        <v>326</v>
      </c>
      <c r="D252" s="55" t="s">
        <v>55</v>
      </c>
      <c r="E252" s="61"/>
      <c r="F252" s="72"/>
      <c r="G252" s="72"/>
    </row>
    <row r="253" spans="1:7" ht="37.5" x14ac:dyDescent="0.35">
      <c r="A253" s="55" t="s">
        <v>322</v>
      </c>
      <c r="B253" s="55" t="s">
        <v>327</v>
      </c>
      <c r="C253" s="55" t="s">
        <v>328</v>
      </c>
      <c r="D253" s="55" t="s">
        <v>55</v>
      </c>
      <c r="E253" s="61"/>
      <c r="F253" s="72"/>
      <c r="G253" s="72"/>
    </row>
    <row r="254" spans="1:7" ht="37.5" x14ac:dyDescent="0.35">
      <c r="A254" s="55" t="s">
        <v>322</v>
      </c>
      <c r="B254" s="55" t="s">
        <v>327</v>
      </c>
      <c r="C254" s="55" t="s">
        <v>329</v>
      </c>
      <c r="D254" s="55" t="s">
        <v>55</v>
      </c>
      <c r="E254" s="61"/>
      <c r="F254" s="72"/>
      <c r="G254" s="72"/>
    </row>
    <row r="255" spans="1:7" ht="37.5" x14ac:dyDescent="0.35">
      <c r="A255" s="55" t="s">
        <v>322</v>
      </c>
      <c r="B255" s="55" t="s">
        <v>330</v>
      </c>
      <c r="C255" s="55" t="s">
        <v>331</v>
      </c>
      <c r="D255" s="55" t="s">
        <v>55</v>
      </c>
      <c r="E255" s="61"/>
      <c r="F255" s="72"/>
      <c r="G255" s="72"/>
    </row>
    <row r="256" spans="1:7" ht="37.5" x14ac:dyDescent="0.35">
      <c r="A256" s="55" t="s">
        <v>322</v>
      </c>
      <c r="B256" s="55" t="s">
        <v>330</v>
      </c>
      <c r="C256" s="55" t="s">
        <v>332</v>
      </c>
      <c r="D256" s="55" t="s">
        <v>55</v>
      </c>
      <c r="E256" s="61"/>
      <c r="F256" s="72"/>
      <c r="G256" s="72"/>
    </row>
    <row r="257" spans="1:7" ht="62.5" x14ac:dyDescent="0.35">
      <c r="A257" s="55" t="s">
        <v>322</v>
      </c>
      <c r="B257" s="55" t="s">
        <v>307</v>
      </c>
      <c r="C257" s="55" t="s">
        <v>333</v>
      </c>
      <c r="D257" s="55" t="s">
        <v>55</v>
      </c>
      <c r="E257" s="61"/>
      <c r="F257" s="72"/>
      <c r="G257" s="72"/>
    </row>
    <row r="258" spans="1:7" ht="25" x14ac:dyDescent="0.35">
      <c r="A258" s="55" t="s">
        <v>322</v>
      </c>
      <c r="B258" s="55" t="s">
        <v>307</v>
      </c>
      <c r="C258" s="55" t="s">
        <v>334</v>
      </c>
      <c r="D258" s="55" t="s">
        <v>55</v>
      </c>
      <c r="E258" s="61"/>
      <c r="F258" s="72"/>
      <c r="G258" s="72"/>
    </row>
    <row r="259" spans="1:7" ht="62.5" x14ac:dyDescent="0.35">
      <c r="A259" s="55" t="s">
        <v>322</v>
      </c>
      <c r="B259" s="55" t="s">
        <v>307</v>
      </c>
      <c r="C259" s="55" t="s">
        <v>335</v>
      </c>
      <c r="D259" s="55" t="s">
        <v>55</v>
      </c>
      <c r="E259" s="61"/>
      <c r="F259" s="72"/>
      <c r="G259" s="72"/>
    </row>
    <row r="260" spans="1:7" ht="62.5" x14ac:dyDescent="0.35">
      <c r="A260" s="55" t="s">
        <v>322</v>
      </c>
      <c r="B260" s="55" t="s">
        <v>307</v>
      </c>
      <c r="C260" s="55" t="s">
        <v>336</v>
      </c>
      <c r="D260" s="55" t="s">
        <v>55</v>
      </c>
      <c r="E260" s="61"/>
      <c r="F260" s="72"/>
      <c r="G260" s="72"/>
    </row>
    <row r="261" spans="1:7" ht="50" x14ac:dyDescent="0.35">
      <c r="A261" s="55" t="s">
        <v>322</v>
      </c>
      <c r="B261" s="55" t="s">
        <v>307</v>
      </c>
      <c r="C261" s="55" t="s">
        <v>337</v>
      </c>
      <c r="D261" s="55" t="s">
        <v>55</v>
      </c>
      <c r="E261" s="61"/>
      <c r="F261" s="72"/>
      <c r="G261" s="72"/>
    </row>
    <row r="262" spans="1:7" ht="37.5" x14ac:dyDescent="0.35">
      <c r="A262" s="55" t="s">
        <v>322</v>
      </c>
      <c r="B262" s="55" t="s">
        <v>307</v>
      </c>
      <c r="C262" s="55" t="s">
        <v>338</v>
      </c>
      <c r="D262" s="55" t="s">
        <v>55</v>
      </c>
      <c r="E262" s="61"/>
      <c r="F262" s="72"/>
      <c r="G262" s="72"/>
    </row>
    <row r="263" spans="1:7" ht="37.5" x14ac:dyDescent="0.35">
      <c r="A263" s="55" t="s">
        <v>322</v>
      </c>
      <c r="B263" s="55" t="s">
        <v>307</v>
      </c>
      <c r="C263" s="55" t="s">
        <v>339</v>
      </c>
      <c r="D263" s="55" t="s">
        <v>55</v>
      </c>
      <c r="E263" s="61"/>
      <c r="F263" s="72"/>
      <c r="G263" s="72"/>
    </row>
    <row r="264" spans="1:7" ht="37.5" x14ac:dyDescent="0.35">
      <c r="A264" s="55" t="s">
        <v>322</v>
      </c>
      <c r="B264" s="55" t="s">
        <v>307</v>
      </c>
      <c r="C264" s="55" t="s">
        <v>340</v>
      </c>
      <c r="D264" s="55" t="s">
        <v>55</v>
      </c>
      <c r="E264" s="61"/>
      <c r="F264" s="72"/>
      <c r="G264" s="72"/>
    </row>
    <row r="265" spans="1:7" ht="50" x14ac:dyDescent="0.35">
      <c r="A265" s="55" t="s">
        <v>322</v>
      </c>
      <c r="B265" s="55" t="s">
        <v>307</v>
      </c>
      <c r="C265" s="55" t="s">
        <v>341</v>
      </c>
      <c r="D265" s="55" t="s">
        <v>55</v>
      </c>
      <c r="E265" s="61"/>
      <c r="F265" s="72"/>
      <c r="G265" s="72"/>
    </row>
    <row r="266" spans="1:7" ht="50" x14ac:dyDescent="0.35">
      <c r="A266" s="55" t="s">
        <v>322</v>
      </c>
      <c r="B266" s="55" t="s">
        <v>307</v>
      </c>
      <c r="C266" s="55" t="s">
        <v>342</v>
      </c>
      <c r="D266" s="55" t="s">
        <v>55</v>
      </c>
      <c r="E266" s="61"/>
      <c r="F266" s="72"/>
      <c r="G266" s="72"/>
    </row>
    <row r="267" spans="1:7" ht="37.5" x14ac:dyDescent="0.35">
      <c r="A267" s="55" t="s">
        <v>322</v>
      </c>
      <c r="B267" s="55" t="s">
        <v>343</v>
      </c>
      <c r="C267" s="55" t="s">
        <v>344</v>
      </c>
      <c r="D267" s="55" t="s">
        <v>55</v>
      </c>
      <c r="E267" s="61"/>
      <c r="F267" s="72"/>
      <c r="G267" s="72"/>
    </row>
    <row r="268" spans="1:7" ht="25" x14ac:dyDescent="0.35">
      <c r="A268" s="55" t="s">
        <v>322</v>
      </c>
      <c r="B268" s="55" t="s">
        <v>330</v>
      </c>
      <c r="C268" s="55" t="s">
        <v>345</v>
      </c>
      <c r="D268" s="55" t="s">
        <v>55</v>
      </c>
      <c r="E268" s="61"/>
      <c r="F268" s="72"/>
      <c r="G268" s="72"/>
    </row>
    <row r="269" spans="1:7" ht="25" x14ac:dyDescent="0.35">
      <c r="A269" s="55" t="s">
        <v>322</v>
      </c>
      <c r="B269" s="55" t="s">
        <v>346</v>
      </c>
      <c r="C269" s="55" t="s">
        <v>347</v>
      </c>
      <c r="D269" s="55" t="s">
        <v>55</v>
      </c>
      <c r="E269" s="61"/>
      <c r="F269" s="72"/>
      <c r="G269" s="72"/>
    </row>
    <row r="270" spans="1:7" ht="50" x14ac:dyDescent="0.35">
      <c r="A270" s="55" t="s">
        <v>322</v>
      </c>
      <c r="B270" s="55" t="s">
        <v>348</v>
      </c>
      <c r="C270" s="55" t="s">
        <v>349</v>
      </c>
      <c r="D270" s="55" t="s">
        <v>55</v>
      </c>
      <c r="E270" s="61"/>
      <c r="F270" s="72"/>
      <c r="G270" s="72"/>
    </row>
    <row r="271" spans="1:7" x14ac:dyDescent="0.35">
      <c r="A271" s="55"/>
      <c r="B271" s="55"/>
      <c r="C271" s="55"/>
      <c r="D271" s="55"/>
      <c r="E271" s="69"/>
      <c r="F271" s="69"/>
      <c r="G271" s="69"/>
    </row>
    <row r="272" spans="1:7" x14ac:dyDescent="0.35">
      <c r="A272" s="107" t="s">
        <v>94</v>
      </c>
      <c r="B272" s="108"/>
      <c r="C272" s="108"/>
      <c r="D272" s="109"/>
      <c r="E272" s="70">
        <f t="shared" ref="E272:G272" si="12">SUM(E249:E271)</f>
        <v>0</v>
      </c>
      <c r="F272" s="70">
        <f t="shared" si="12"/>
        <v>0</v>
      </c>
      <c r="G272" s="70">
        <f t="shared" si="12"/>
        <v>0</v>
      </c>
    </row>
    <row r="273" spans="1:7" x14ac:dyDescent="0.35">
      <c r="A273" s="60"/>
      <c r="B273" s="60"/>
      <c r="C273" s="60"/>
      <c r="D273" s="60"/>
      <c r="E273" s="71"/>
      <c r="F273" s="71"/>
      <c r="G273" s="71"/>
    </row>
    <row r="274" spans="1:7" x14ac:dyDescent="0.35">
      <c r="A274" s="60"/>
      <c r="B274" s="60"/>
      <c r="C274" s="60"/>
      <c r="D274" s="60"/>
      <c r="E274" s="68"/>
      <c r="F274" s="68"/>
      <c r="G274" s="68"/>
    </row>
    <row r="275" spans="1:7" ht="50" x14ac:dyDescent="0.35">
      <c r="A275" s="55" t="s">
        <v>350</v>
      </c>
      <c r="B275" s="55" t="s">
        <v>351</v>
      </c>
      <c r="C275" s="55" t="s">
        <v>352</v>
      </c>
      <c r="D275" s="55" t="s">
        <v>55</v>
      </c>
      <c r="E275" s="61"/>
      <c r="F275" s="72"/>
      <c r="G275" s="72"/>
    </row>
    <row r="276" spans="1:7" ht="62.5" x14ac:dyDescent="0.35">
      <c r="A276" s="55" t="s">
        <v>350</v>
      </c>
      <c r="B276" s="55" t="s">
        <v>353</v>
      </c>
      <c r="C276" s="55" t="s">
        <v>354</v>
      </c>
      <c r="D276" s="55" t="s">
        <v>55</v>
      </c>
      <c r="E276" s="61"/>
      <c r="F276" s="72"/>
      <c r="G276" s="72"/>
    </row>
    <row r="277" spans="1:7" ht="50" x14ac:dyDescent="0.35">
      <c r="A277" s="55" t="s">
        <v>350</v>
      </c>
      <c r="B277" s="55" t="s">
        <v>351</v>
      </c>
      <c r="C277" s="55" t="s">
        <v>355</v>
      </c>
      <c r="D277" s="55" t="s">
        <v>55</v>
      </c>
      <c r="E277" s="61"/>
      <c r="F277" s="72"/>
      <c r="G277" s="72"/>
    </row>
    <row r="278" spans="1:7" ht="50" x14ac:dyDescent="0.35">
      <c r="A278" s="55" t="s">
        <v>350</v>
      </c>
      <c r="B278" s="55" t="s">
        <v>351</v>
      </c>
      <c r="C278" s="55" t="s">
        <v>356</v>
      </c>
      <c r="D278" s="55" t="s">
        <v>55</v>
      </c>
      <c r="E278" s="61"/>
      <c r="F278" s="72"/>
      <c r="G278" s="72"/>
    </row>
    <row r="279" spans="1:7" ht="37.5" x14ac:dyDescent="0.35">
      <c r="A279" s="55" t="s">
        <v>350</v>
      </c>
      <c r="B279" s="55" t="s">
        <v>351</v>
      </c>
      <c r="C279" s="55" t="s">
        <v>357</v>
      </c>
      <c r="D279" s="55" t="s">
        <v>55</v>
      </c>
      <c r="E279" s="61"/>
      <c r="F279" s="72"/>
      <c r="G279" s="72"/>
    </row>
    <row r="280" spans="1:7" ht="37.5" x14ac:dyDescent="0.35">
      <c r="A280" s="55" t="s">
        <v>350</v>
      </c>
      <c r="B280" s="55" t="s">
        <v>351</v>
      </c>
      <c r="C280" s="55" t="s">
        <v>358</v>
      </c>
      <c r="D280" s="55" t="s">
        <v>55</v>
      </c>
      <c r="E280" s="61"/>
      <c r="F280" s="72"/>
      <c r="G280" s="72"/>
    </row>
    <row r="281" spans="1:7" ht="37.5" x14ac:dyDescent="0.35">
      <c r="A281" s="55" t="s">
        <v>350</v>
      </c>
      <c r="B281" s="55" t="s">
        <v>351</v>
      </c>
      <c r="C281" s="55" t="s">
        <v>359</v>
      </c>
      <c r="D281" s="55" t="s">
        <v>55</v>
      </c>
      <c r="E281" s="61"/>
      <c r="F281" s="72"/>
      <c r="G281" s="72"/>
    </row>
    <row r="282" spans="1:7" ht="87.5" x14ac:dyDescent="0.35">
      <c r="A282" s="55" t="s">
        <v>350</v>
      </c>
      <c r="B282" s="55" t="s">
        <v>360</v>
      </c>
      <c r="C282" s="55" t="s">
        <v>361</v>
      </c>
      <c r="D282" s="55" t="s">
        <v>55</v>
      </c>
      <c r="E282" s="61"/>
      <c r="F282" s="72"/>
      <c r="G282" s="72"/>
    </row>
    <row r="283" spans="1:7" x14ac:dyDescent="0.35">
      <c r="A283" s="55" t="s">
        <v>350</v>
      </c>
      <c r="B283" s="55" t="s">
        <v>25</v>
      </c>
      <c r="C283" s="55" t="s">
        <v>362</v>
      </c>
      <c r="D283" s="55" t="s">
        <v>55</v>
      </c>
      <c r="E283" s="61"/>
      <c r="F283" s="72"/>
      <c r="G283" s="72"/>
    </row>
    <row r="284" spans="1:7" ht="37.5" x14ac:dyDescent="0.35">
      <c r="A284" s="55" t="s">
        <v>350</v>
      </c>
      <c r="B284" s="55" t="s">
        <v>25</v>
      </c>
      <c r="C284" s="55" t="s">
        <v>363</v>
      </c>
      <c r="D284" s="55" t="s">
        <v>55</v>
      </c>
      <c r="E284" s="61"/>
      <c r="F284" s="72"/>
      <c r="G284" s="72"/>
    </row>
    <row r="285" spans="1:7" ht="37.5" x14ac:dyDescent="0.35">
      <c r="A285" s="55" t="s">
        <v>350</v>
      </c>
      <c r="B285" s="55" t="s">
        <v>25</v>
      </c>
      <c r="C285" s="55" t="s">
        <v>364</v>
      </c>
      <c r="D285" s="55" t="s">
        <v>55</v>
      </c>
      <c r="E285" s="61"/>
      <c r="F285" s="72"/>
      <c r="G285" s="72"/>
    </row>
    <row r="286" spans="1:7" ht="50" x14ac:dyDescent="0.35">
      <c r="A286" s="55" t="s">
        <v>350</v>
      </c>
      <c r="B286" s="55" t="s">
        <v>365</v>
      </c>
      <c r="C286" s="55" t="s">
        <v>366</v>
      </c>
      <c r="D286" s="55" t="s">
        <v>55</v>
      </c>
      <c r="E286" s="61"/>
      <c r="F286" s="72"/>
      <c r="G286" s="72"/>
    </row>
    <row r="287" spans="1:7" ht="62.5" x14ac:dyDescent="0.35">
      <c r="A287" s="55" t="s">
        <v>350</v>
      </c>
      <c r="B287" s="55" t="s">
        <v>360</v>
      </c>
      <c r="C287" s="55" t="s">
        <v>367</v>
      </c>
      <c r="D287" s="55" t="s">
        <v>55</v>
      </c>
      <c r="E287" s="61"/>
      <c r="F287" s="72"/>
      <c r="G287" s="72"/>
    </row>
    <row r="288" spans="1:7" ht="50" x14ac:dyDescent="0.35">
      <c r="A288" s="55" t="s">
        <v>350</v>
      </c>
      <c r="B288" s="55" t="s">
        <v>368</v>
      </c>
      <c r="C288" s="55" t="s">
        <v>369</v>
      </c>
      <c r="D288" s="55" t="s">
        <v>55</v>
      </c>
      <c r="E288" s="61"/>
      <c r="F288" s="72"/>
      <c r="G288" s="72"/>
    </row>
    <row r="289" spans="1:7" ht="50" x14ac:dyDescent="0.35">
      <c r="A289" s="55" t="s">
        <v>350</v>
      </c>
      <c r="B289" s="55" t="s">
        <v>368</v>
      </c>
      <c r="C289" s="55" t="s">
        <v>370</v>
      </c>
      <c r="D289" s="55" t="s">
        <v>55</v>
      </c>
      <c r="E289" s="61"/>
      <c r="F289" s="72"/>
      <c r="G289" s="72"/>
    </row>
    <row r="290" spans="1:7" ht="50" x14ac:dyDescent="0.35">
      <c r="A290" s="55" t="s">
        <v>350</v>
      </c>
      <c r="B290" s="55" t="s">
        <v>371</v>
      </c>
      <c r="C290" s="55" t="s">
        <v>372</v>
      </c>
      <c r="D290" s="55" t="s">
        <v>55</v>
      </c>
      <c r="E290" s="61"/>
      <c r="F290" s="72"/>
      <c r="G290" s="72"/>
    </row>
    <row r="291" spans="1:7" ht="37.5" x14ac:dyDescent="0.35">
      <c r="A291" s="55" t="s">
        <v>350</v>
      </c>
      <c r="B291" s="55" t="s">
        <v>371</v>
      </c>
      <c r="C291" s="55" t="s">
        <v>373</v>
      </c>
      <c r="D291" s="55" t="s">
        <v>55</v>
      </c>
      <c r="E291" s="61"/>
      <c r="F291" s="72"/>
      <c r="G291" s="72"/>
    </row>
    <row r="292" spans="1:7" ht="37.5" x14ac:dyDescent="0.35">
      <c r="A292" s="55" t="s">
        <v>350</v>
      </c>
      <c r="B292" s="55" t="s">
        <v>371</v>
      </c>
      <c r="C292" s="55" t="s">
        <v>374</v>
      </c>
      <c r="D292" s="55" t="s">
        <v>55</v>
      </c>
      <c r="E292" s="61"/>
      <c r="F292" s="72"/>
      <c r="G292" s="72"/>
    </row>
    <row r="293" spans="1:7" ht="37.5" x14ac:dyDescent="0.35">
      <c r="A293" s="55" t="s">
        <v>350</v>
      </c>
      <c r="B293" s="55" t="s">
        <v>371</v>
      </c>
      <c r="C293" s="55" t="s">
        <v>375</v>
      </c>
      <c r="D293" s="55" t="s">
        <v>55</v>
      </c>
      <c r="E293" s="61"/>
      <c r="F293" s="72"/>
      <c r="G293" s="72"/>
    </row>
    <row r="294" spans="1:7" ht="25" x14ac:dyDescent="0.35">
      <c r="A294" s="55" t="s">
        <v>350</v>
      </c>
      <c r="B294" s="55" t="s">
        <v>371</v>
      </c>
      <c r="C294" s="55" t="s">
        <v>376</v>
      </c>
      <c r="D294" s="55" t="s">
        <v>55</v>
      </c>
      <c r="E294" s="61"/>
      <c r="F294" s="72"/>
      <c r="G294" s="72"/>
    </row>
    <row r="295" spans="1:7" ht="25" x14ac:dyDescent="0.35">
      <c r="A295" s="55" t="s">
        <v>350</v>
      </c>
      <c r="B295" s="55" t="s">
        <v>371</v>
      </c>
      <c r="C295" s="55" t="s">
        <v>377</v>
      </c>
      <c r="D295" s="55" t="s">
        <v>55</v>
      </c>
      <c r="E295" s="61"/>
      <c r="F295" s="72"/>
      <c r="G295" s="72"/>
    </row>
    <row r="296" spans="1:7" ht="87.5" x14ac:dyDescent="0.35">
      <c r="A296" s="55" t="s">
        <v>350</v>
      </c>
      <c r="B296" s="55" t="s">
        <v>371</v>
      </c>
      <c r="C296" s="55" t="s">
        <v>378</v>
      </c>
      <c r="D296" s="55" t="s">
        <v>55</v>
      </c>
      <c r="E296" s="61"/>
      <c r="F296" s="72"/>
      <c r="G296" s="72"/>
    </row>
    <row r="297" spans="1:7" ht="62.5" x14ac:dyDescent="0.35">
      <c r="A297" s="55" t="s">
        <v>350</v>
      </c>
      <c r="B297" s="55" t="s">
        <v>371</v>
      </c>
      <c r="C297" s="55" t="s">
        <v>379</v>
      </c>
      <c r="D297" s="55" t="s">
        <v>55</v>
      </c>
      <c r="E297" s="61"/>
      <c r="F297" s="72"/>
      <c r="G297" s="72"/>
    </row>
    <row r="298" spans="1:7" ht="62.5" x14ac:dyDescent="0.35">
      <c r="A298" s="55" t="s">
        <v>350</v>
      </c>
      <c r="B298" s="55" t="s">
        <v>380</v>
      </c>
      <c r="C298" s="55" t="s">
        <v>381</v>
      </c>
      <c r="D298" s="55" t="s">
        <v>55</v>
      </c>
      <c r="E298" s="61"/>
      <c r="F298" s="72"/>
      <c r="G298" s="72"/>
    </row>
    <row r="299" spans="1:7" ht="62.5" x14ac:dyDescent="0.35">
      <c r="A299" s="55" t="s">
        <v>350</v>
      </c>
      <c r="B299" s="55" t="s">
        <v>382</v>
      </c>
      <c r="C299" s="55" t="s">
        <v>383</v>
      </c>
      <c r="D299" s="55" t="s">
        <v>55</v>
      </c>
      <c r="E299" s="61"/>
      <c r="F299" s="72"/>
      <c r="G299" s="72"/>
    </row>
    <row r="300" spans="1:7" ht="62.5" x14ac:dyDescent="0.35">
      <c r="A300" s="55" t="s">
        <v>350</v>
      </c>
      <c r="B300" s="55" t="s">
        <v>382</v>
      </c>
      <c r="C300" s="55" t="s">
        <v>384</v>
      </c>
      <c r="D300" s="55" t="s">
        <v>55</v>
      </c>
      <c r="E300" s="61"/>
      <c r="F300" s="72"/>
      <c r="G300" s="72"/>
    </row>
    <row r="301" spans="1:7" ht="62.5" x14ac:dyDescent="0.35">
      <c r="A301" s="55" t="s">
        <v>350</v>
      </c>
      <c r="B301" s="55" t="s">
        <v>382</v>
      </c>
      <c r="C301" s="55" t="s">
        <v>385</v>
      </c>
      <c r="D301" s="55" t="s">
        <v>55</v>
      </c>
      <c r="E301" s="61"/>
      <c r="F301" s="72"/>
      <c r="G301" s="72"/>
    </row>
    <row r="302" spans="1:7" x14ac:dyDescent="0.35">
      <c r="A302" s="55"/>
      <c r="B302" s="55"/>
      <c r="C302" s="55"/>
      <c r="D302" s="55"/>
      <c r="E302" s="69"/>
      <c r="F302" s="69"/>
      <c r="G302" s="69"/>
    </row>
    <row r="303" spans="1:7" x14ac:dyDescent="0.35">
      <c r="A303" s="107" t="s">
        <v>94</v>
      </c>
      <c r="B303" s="108"/>
      <c r="C303" s="108"/>
      <c r="D303" s="109"/>
      <c r="E303" s="70">
        <f t="shared" ref="E303:G303" si="13">SUM(E275:E302)</f>
        <v>0</v>
      </c>
      <c r="F303" s="70">
        <f t="shared" si="13"/>
        <v>0</v>
      </c>
      <c r="G303" s="70">
        <f t="shared" si="13"/>
        <v>0</v>
      </c>
    </row>
    <row r="304" spans="1:7" x14ac:dyDescent="0.35">
      <c r="A304" s="60"/>
      <c r="B304" s="60"/>
      <c r="C304" s="60"/>
      <c r="D304" s="60"/>
      <c r="E304" s="71"/>
      <c r="F304" s="71"/>
      <c r="G304" s="71"/>
    </row>
    <row r="305" spans="1:7" x14ac:dyDescent="0.35">
      <c r="A305" s="60"/>
      <c r="B305" s="60"/>
      <c r="C305" s="60"/>
      <c r="D305" s="60"/>
      <c r="E305" s="68"/>
      <c r="F305" s="68"/>
      <c r="G305" s="68"/>
    </row>
    <row r="306" spans="1:7" ht="37.5" x14ac:dyDescent="0.35">
      <c r="A306" s="55" t="s">
        <v>386</v>
      </c>
      <c r="B306" s="55" t="s">
        <v>387</v>
      </c>
      <c r="C306" s="55" t="s">
        <v>388</v>
      </c>
      <c r="D306" s="55" t="s">
        <v>55</v>
      </c>
      <c r="E306" s="61"/>
      <c r="F306" s="72"/>
      <c r="G306" s="72"/>
    </row>
    <row r="307" spans="1:7" ht="37.5" x14ac:dyDescent="0.35">
      <c r="A307" s="55" t="s">
        <v>386</v>
      </c>
      <c r="B307" s="55" t="s">
        <v>387</v>
      </c>
      <c r="C307" s="55" t="s">
        <v>389</v>
      </c>
      <c r="D307" s="55" t="s">
        <v>55</v>
      </c>
      <c r="E307" s="61"/>
      <c r="F307" s="72"/>
      <c r="G307" s="72"/>
    </row>
    <row r="308" spans="1:7" ht="37.5" x14ac:dyDescent="0.35">
      <c r="A308" s="55" t="s">
        <v>386</v>
      </c>
      <c r="B308" s="55" t="s">
        <v>390</v>
      </c>
      <c r="C308" s="55" t="s">
        <v>391</v>
      </c>
      <c r="D308" s="55" t="s">
        <v>55</v>
      </c>
      <c r="E308" s="61"/>
      <c r="F308" s="72"/>
      <c r="G308" s="72"/>
    </row>
    <row r="309" spans="1:7" x14ac:dyDescent="0.35">
      <c r="A309" s="55"/>
      <c r="B309" s="55"/>
      <c r="C309" s="55"/>
      <c r="D309" s="55"/>
      <c r="E309" s="69"/>
      <c r="F309" s="69"/>
      <c r="G309" s="69"/>
    </row>
    <row r="310" spans="1:7" x14ac:dyDescent="0.35">
      <c r="A310" s="107" t="s">
        <v>94</v>
      </c>
      <c r="B310" s="108"/>
      <c r="C310" s="108"/>
      <c r="D310" s="109"/>
      <c r="E310" s="70">
        <f t="shared" ref="E310:G310" si="14">SUM(E306:E309)</f>
        <v>0</v>
      </c>
      <c r="F310" s="70">
        <f t="shared" si="14"/>
        <v>0</v>
      </c>
      <c r="G310" s="70">
        <f t="shared" si="14"/>
        <v>0</v>
      </c>
    </row>
    <row r="311" spans="1:7" x14ac:dyDescent="0.35">
      <c r="A311" s="60"/>
      <c r="B311" s="60"/>
      <c r="C311" s="60"/>
      <c r="D311" s="60"/>
      <c r="E311" s="71"/>
      <c r="F311" s="71"/>
      <c r="G311" s="71"/>
    </row>
    <row r="312" spans="1:7" x14ac:dyDescent="0.35">
      <c r="A312" s="60"/>
      <c r="B312" s="60"/>
      <c r="C312" s="60"/>
      <c r="D312" s="60"/>
      <c r="E312" s="68"/>
      <c r="F312" s="68"/>
      <c r="G312" s="68"/>
    </row>
    <row r="313" spans="1:7" ht="37.5" x14ac:dyDescent="0.35">
      <c r="A313" s="55" t="s">
        <v>392</v>
      </c>
      <c r="B313" s="55" t="s">
        <v>393</v>
      </c>
      <c r="C313" s="55" t="s">
        <v>394</v>
      </c>
      <c r="D313" s="55" t="s">
        <v>55</v>
      </c>
      <c r="E313" s="61"/>
      <c r="F313" s="72"/>
      <c r="G313" s="72"/>
    </row>
    <row r="314" spans="1:7" ht="25" x14ac:dyDescent="0.35">
      <c r="A314" s="55" t="s">
        <v>392</v>
      </c>
      <c r="B314" s="55" t="s">
        <v>395</v>
      </c>
      <c r="C314" s="55" t="s">
        <v>396</v>
      </c>
      <c r="D314" s="55" t="s">
        <v>55</v>
      </c>
      <c r="E314" s="61"/>
      <c r="F314" s="72"/>
      <c r="G314" s="72"/>
    </row>
    <row r="315" spans="1:7" ht="25" x14ac:dyDescent="0.35">
      <c r="A315" s="55" t="s">
        <v>392</v>
      </c>
      <c r="B315" s="55" t="s">
        <v>395</v>
      </c>
      <c r="C315" s="55" t="s">
        <v>397</v>
      </c>
      <c r="D315" s="55" t="s">
        <v>55</v>
      </c>
      <c r="E315" s="61"/>
      <c r="F315" s="72"/>
      <c r="G315" s="72"/>
    </row>
    <row r="316" spans="1:7" ht="25" x14ac:dyDescent="0.35">
      <c r="A316" s="55" t="s">
        <v>392</v>
      </c>
      <c r="B316" s="55" t="s">
        <v>395</v>
      </c>
      <c r="C316" s="55" t="s">
        <v>398</v>
      </c>
      <c r="D316" s="55" t="s">
        <v>55</v>
      </c>
      <c r="E316" s="61"/>
      <c r="F316" s="72"/>
      <c r="G316" s="72"/>
    </row>
    <row r="317" spans="1:7" ht="37.5" x14ac:dyDescent="0.35">
      <c r="A317" s="55" t="s">
        <v>392</v>
      </c>
      <c r="B317" s="55" t="s">
        <v>399</v>
      </c>
      <c r="C317" s="55" t="s">
        <v>400</v>
      </c>
      <c r="D317" s="55" t="s">
        <v>55</v>
      </c>
      <c r="E317" s="61"/>
      <c r="F317" s="72"/>
      <c r="G317" s="72"/>
    </row>
    <row r="318" spans="1:7" ht="37.5" x14ac:dyDescent="0.35">
      <c r="A318" s="55" t="s">
        <v>392</v>
      </c>
      <c r="B318" s="55" t="s">
        <v>399</v>
      </c>
      <c r="C318" s="55" t="s">
        <v>401</v>
      </c>
      <c r="D318" s="55" t="s">
        <v>55</v>
      </c>
      <c r="E318" s="61"/>
      <c r="F318" s="72"/>
      <c r="G318" s="72"/>
    </row>
    <row r="319" spans="1:7" ht="25" x14ac:dyDescent="0.35">
      <c r="A319" s="55" t="s">
        <v>392</v>
      </c>
      <c r="B319" s="55" t="s">
        <v>402</v>
      </c>
      <c r="C319" s="55" t="s">
        <v>403</v>
      </c>
      <c r="D319" s="55" t="s">
        <v>55</v>
      </c>
      <c r="E319" s="61"/>
      <c r="F319" s="72"/>
      <c r="G319" s="72"/>
    </row>
    <row r="320" spans="1:7" ht="25" x14ac:dyDescent="0.35">
      <c r="A320" s="55" t="s">
        <v>392</v>
      </c>
      <c r="B320" s="55" t="s">
        <v>402</v>
      </c>
      <c r="C320" s="55" t="s">
        <v>404</v>
      </c>
      <c r="D320" s="55" t="s">
        <v>55</v>
      </c>
      <c r="E320" s="61"/>
      <c r="F320" s="72"/>
      <c r="G320" s="72"/>
    </row>
    <row r="321" spans="1:7" ht="50" x14ac:dyDescent="0.35">
      <c r="A321" s="55" t="s">
        <v>392</v>
      </c>
      <c r="B321" s="55" t="s">
        <v>402</v>
      </c>
      <c r="C321" s="55" t="s">
        <v>405</v>
      </c>
      <c r="D321" s="55" t="s">
        <v>55</v>
      </c>
      <c r="E321" s="61"/>
      <c r="F321" s="72"/>
      <c r="G321" s="72"/>
    </row>
    <row r="322" spans="1:7" ht="37.5" x14ac:dyDescent="0.35">
      <c r="A322" s="55" t="s">
        <v>392</v>
      </c>
      <c r="B322" s="55" t="s">
        <v>402</v>
      </c>
      <c r="C322" s="55" t="s">
        <v>406</v>
      </c>
      <c r="D322" s="55" t="s">
        <v>55</v>
      </c>
      <c r="E322" s="61"/>
      <c r="F322" s="72"/>
      <c r="G322" s="72"/>
    </row>
    <row r="323" spans="1:7" ht="25" x14ac:dyDescent="0.35">
      <c r="A323" s="55" t="s">
        <v>392</v>
      </c>
      <c r="B323" s="55" t="s">
        <v>407</v>
      </c>
      <c r="C323" s="55" t="s">
        <v>408</v>
      </c>
      <c r="D323" s="55" t="s">
        <v>55</v>
      </c>
      <c r="E323" s="61"/>
      <c r="F323" s="72"/>
      <c r="G323" s="72"/>
    </row>
    <row r="324" spans="1:7" ht="25" x14ac:dyDescent="0.35">
      <c r="A324" s="55" t="s">
        <v>392</v>
      </c>
      <c r="B324" s="55" t="s">
        <v>409</v>
      </c>
      <c r="C324" s="55" t="s">
        <v>410</v>
      </c>
      <c r="D324" s="55" t="s">
        <v>55</v>
      </c>
      <c r="E324" s="61"/>
      <c r="F324" s="72"/>
      <c r="G324" s="72"/>
    </row>
    <row r="325" spans="1:7" ht="25" x14ac:dyDescent="0.35">
      <c r="A325" s="55" t="s">
        <v>392</v>
      </c>
      <c r="B325" s="55" t="s">
        <v>409</v>
      </c>
      <c r="C325" s="55" t="s">
        <v>411</v>
      </c>
      <c r="D325" s="55" t="s">
        <v>55</v>
      </c>
      <c r="E325" s="61"/>
      <c r="F325" s="72"/>
      <c r="G325" s="72"/>
    </row>
    <row r="326" spans="1:7" ht="50" x14ac:dyDescent="0.35">
      <c r="A326" s="55" t="s">
        <v>392</v>
      </c>
      <c r="B326" s="55" t="s">
        <v>412</v>
      </c>
      <c r="C326" s="55" t="s">
        <v>413</v>
      </c>
      <c r="D326" s="55" t="s">
        <v>55</v>
      </c>
      <c r="E326" s="61"/>
      <c r="F326" s="72"/>
      <c r="G326" s="72"/>
    </row>
    <row r="327" spans="1:7" x14ac:dyDescent="0.35">
      <c r="A327" s="55"/>
      <c r="B327" s="55"/>
      <c r="C327" s="55"/>
      <c r="D327" s="55"/>
      <c r="E327" s="69"/>
      <c r="F327" s="69"/>
      <c r="G327" s="69"/>
    </row>
    <row r="328" spans="1:7" x14ac:dyDescent="0.35">
      <c r="A328" s="107" t="s">
        <v>94</v>
      </c>
      <c r="B328" s="108"/>
      <c r="C328" s="108"/>
      <c r="D328" s="109"/>
      <c r="E328" s="70">
        <f t="shared" ref="E328:G328" si="15">SUM(E313:E327)</f>
        <v>0</v>
      </c>
      <c r="F328" s="70">
        <f t="shared" si="15"/>
        <v>0</v>
      </c>
      <c r="G328" s="70">
        <f t="shared" si="15"/>
        <v>0</v>
      </c>
    </row>
    <row r="329" spans="1:7" x14ac:dyDescent="0.35">
      <c r="A329" s="60"/>
      <c r="B329" s="60"/>
      <c r="C329" s="60"/>
      <c r="D329" s="60"/>
      <c r="E329" s="71"/>
      <c r="F329" s="71"/>
      <c r="G329" s="71"/>
    </row>
    <row r="330" spans="1:7" x14ac:dyDescent="0.35">
      <c r="A330" s="60"/>
      <c r="B330" s="60"/>
      <c r="C330" s="60"/>
      <c r="D330" s="60"/>
      <c r="E330" s="68"/>
      <c r="F330" s="68"/>
      <c r="G330" s="68"/>
    </row>
    <row r="331" spans="1:7" ht="75" x14ac:dyDescent="0.35">
      <c r="A331" s="55" t="s">
        <v>414</v>
      </c>
      <c r="B331" s="55" t="s">
        <v>415</v>
      </c>
      <c r="C331" s="55" t="s">
        <v>416</v>
      </c>
      <c r="D331" s="55" t="s">
        <v>55</v>
      </c>
      <c r="E331" s="61"/>
      <c r="F331" s="72"/>
      <c r="G331" s="72"/>
    </row>
    <row r="332" spans="1:7" ht="75" x14ac:dyDescent="0.35">
      <c r="A332" s="55" t="s">
        <v>414</v>
      </c>
      <c r="B332" s="55" t="s">
        <v>415</v>
      </c>
      <c r="C332" s="55" t="s">
        <v>417</v>
      </c>
      <c r="D332" s="55" t="s">
        <v>55</v>
      </c>
      <c r="E332" s="61"/>
      <c r="F332" s="72"/>
      <c r="G332" s="72"/>
    </row>
    <row r="333" spans="1:7" ht="75" x14ac:dyDescent="0.35">
      <c r="A333" s="55" t="s">
        <v>414</v>
      </c>
      <c r="B333" s="55" t="s">
        <v>415</v>
      </c>
      <c r="C333" s="55" t="s">
        <v>418</v>
      </c>
      <c r="D333" s="55" t="s">
        <v>55</v>
      </c>
      <c r="E333" s="61"/>
      <c r="F333" s="72"/>
      <c r="G333" s="72"/>
    </row>
    <row r="334" spans="1:7" ht="75" x14ac:dyDescent="0.35">
      <c r="A334" s="55" t="s">
        <v>414</v>
      </c>
      <c r="B334" s="55" t="s">
        <v>415</v>
      </c>
      <c r="C334" s="55" t="s">
        <v>419</v>
      </c>
      <c r="D334" s="55" t="s">
        <v>55</v>
      </c>
      <c r="E334" s="61"/>
      <c r="F334" s="72"/>
      <c r="G334" s="72"/>
    </row>
    <row r="335" spans="1:7" ht="25" x14ac:dyDescent="0.35">
      <c r="A335" s="55" t="s">
        <v>414</v>
      </c>
      <c r="B335" s="55" t="s">
        <v>420</v>
      </c>
      <c r="C335" s="55" t="s">
        <v>421</v>
      </c>
      <c r="D335" s="55" t="s">
        <v>55</v>
      </c>
      <c r="E335" s="61"/>
      <c r="F335" s="72"/>
      <c r="G335" s="72"/>
    </row>
    <row r="336" spans="1:7" ht="50" x14ac:dyDescent="0.35">
      <c r="A336" s="55" t="s">
        <v>414</v>
      </c>
      <c r="B336" s="55" t="s">
        <v>422</v>
      </c>
      <c r="C336" s="55" t="s">
        <v>423</v>
      </c>
      <c r="D336" s="55" t="s">
        <v>55</v>
      </c>
      <c r="E336" s="61"/>
      <c r="F336" s="72"/>
      <c r="G336" s="72"/>
    </row>
    <row r="337" spans="1:7" ht="62.5" x14ac:dyDescent="0.35">
      <c r="A337" s="55" t="s">
        <v>414</v>
      </c>
      <c r="B337" s="55" t="s">
        <v>424</v>
      </c>
      <c r="C337" s="55" t="s">
        <v>425</v>
      </c>
      <c r="D337" s="55" t="s">
        <v>55</v>
      </c>
      <c r="E337" s="61"/>
      <c r="F337" s="72"/>
      <c r="G337" s="72"/>
    </row>
    <row r="338" spans="1:7" ht="25" x14ac:dyDescent="0.35">
      <c r="A338" s="55" t="s">
        <v>414</v>
      </c>
      <c r="B338" s="55" t="s">
        <v>426</v>
      </c>
      <c r="C338" s="55" t="s">
        <v>427</v>
      </c>
      <c r="D338" s="55" t="s">
        <v>55</v>
      </c>
      <c r="E338" s="61"/>
      <c r="F338" s="72"/>
      <c r="G338" s="72"/>
    </row>
    <row r="339" spans="1:7" ht="62.5" x14ac:dyDescent="0.35">
      <c r="A339" s="55" t="s">
        <v>414</v>
      </c>
      <c r="B339" s="55" t="s">
        <v>428</v>
      </c>
      <c r="C339" s="55" t="s">
        <v>429</v>
      </c>
      <c r="D339" s="55" t="s">
        <v>55</v>
      </c>
      <c r="E339" s="61"/>
      <c r="F339" s="72"/>
      <c r="G339" s="72"/>
    </row>
    <row r="340" spans="1:7" ht="37.5" x14ac:dyDescent="0.35">
      <c r="A340" s="55" t="s">
        <v>414</v>
      </c>
      <c r="B340" s="55" t="s">
        <v>430</v>
      </c>
      <c r="C340" s="55" t="s">
        <v>431</v>
      </c>
      <c r="D340" s="55" t="s">
        <v>55</v>
      </c>
      <c r="E340" s="61"/>
      <c r="F340" s="72"/>
      <c r="G340" s="72"/>
    </row>
    <row r="341" spans="1:7" ht="50" x14ac:dyDescent="0.35">
      <c r="A341" s="55" t="s">
        <v>414</v>
      </c>
      <c r="B341" s="55" t="s">
        <v>432</v>
      </c>
      <c r="C341" s="55" t="s">
        <v>433</v>
      </c>
      <c r="D341" s="55" t="s">
        <v>55</v>
      </c>
      <c r="E341" s="61"/>
      <c r="F341" s="72"/>
      <c r="G341" s="72"/>
    </row>
    <row r="342" spans="1:7" x14ac:dyDescent="0.35">
      <c r="A342" s="55"/>
      <c r="B342" s="55"/>
      <c r="C342" s="55"/>
      <c r="D342" s="55"/>
      <c r="E342" s="69"/>
      <c r="F342" s="69"/>
      <c r="G342" s="69"/>
    </row>
    <row r="343" spans="1:7" x14ac:dyDescent="0.35">
      <c r="A343" s="107" t="s">
        <v>94</v>
      </c>
      <c r="B343" s="108"/>
      <c r="C343" s="108"/>
      <c r="D343" s="109"/>
      <c r="E343" s="70">
        <f t="shared" ref="E343:G343" si="16">SUM(E331:E342)</f>
        <v>0</v>
      </c>
      <c r="F343" s="70">
        <f t="shared" si="16"/>
        <v>0</v>
      </c>
      <c r="G343" s="70">
        <f t="shared" si="16"/>
        <v>0</v>
      </c>
    </row>
    <row r="344" spans="1:7" x14ac:dyDescent="0.35">
      <c r="A344" s="60"/>
      <c r="B344" s="60"/>
      <c r="C344" s="60"/>
      <c r="D344" s="60"/>
      <c r="E344" s="71"/>
      <c r="F344" s="71"/>
      <c r="G344" s="71"/>
    </row>
    <row r="345" spans="1:7" x14ac:dyDescent="0.35">
      <c r="A345" s="60"/>
      <c r="B345" s="60"/>
      <c r="C345" s="60"/>
      <c r="D345" s="60"/>
      <c r="E345" s="68"/>
      <c r="F345" s="68"/>
      <c r="G345" s="68"/>
    </row>
    <row r="346" spans="1:7" ht="37.5" x14ac:dyDescent="0.35">
      <c r="A346" s="55" t="s">
        <v>434</v>
      </c>
      <c r="B346" s="55" t="s">
        <v>435</v>
      </c>
      <c r="C346" s="55" t="s">
        <v>436</v>
      </c>
      <c r="D346" s="55" t="s">
        <v>55</v>
      </c>
      <c r="E346" s="61"/>
      <c r="F346" s="72"/>
      <c r="G346" s="72"/>
    </row>
    <row r="347" spans="1:7" ht="37.5" x14ac:dyDescent="0.35">
      <c r="A347" s="55" t="s">
        <v>434</v>
      </c>
      <c r="B347" s="55" t="s">
        <v>435</v>
      </c>
      <c r="C347" s="55" t="s">
        <v>437</v>
      </c>
      <c r="D347" s="55" t="s">
        <v>55</v>
      </c>
      <c r="E347" s="61"/>
      <c r="F347" s="72"/>
      <c r="G347" s="72"/>
    </row>
    <row r="348" spans="1:7" ht="37.5" x14ac:dyDescent="0.35">
      <c r="A348" s="55" t="s">
        <v>434</v>
      </c>
      <c r="B348" s="55" t="s">
        <v>435</v>
      </c>
      <c r="C348" s="55" t="s">
        <v>438</v>
      </c>
      <c r="D348" s="55" t="s">
        <v>55</v>
      </c>
      <c r="E348" s="61"/>
      <c r="F348" s="72"/>
      <c r="G348" s="72"/>
    </row>
    <row r="349" spans="1:7" ht="37.5" x14ac:dyDescent="0.35">
      <c r="A349" s="55" t="s">
        <v>434</v>
      </c>
      <c r="B349" s="55" t="s">
        <v>435</v>
      </c>
      <c r="C349" s="55" t="s">
        <v>439</v>
      </c>
      <c r="D349" s="55" t="s">
        <v>55</v>
      </c>
      <c r="E349" s="61"/>
      <c r="F349" s="72"/>
      <c r="G349" s="72"/>
    </row>
    <row r="350" spans="1:7" ht="37.5" x14ac:dyDescent="0.35">
      <c r="A350" s="55" t="s">
        <v>434</v>
      </c>
      <c r="B350" s="55" t="s">
        <v>435</v>
      </c>
      <c r="C350" s="55" t="s">
        <v>440</v>
      </c>
      <c r="D350" s="55" t="s">
        <v>55</v>
      </c>
      <c r="E350" s="61"/>
      <c r="F350" s="72"/>
      <c r="G350" s="72"/>
    </row>
    <row r="351" spans="1:7" ht="37.5" x14ac:dyDescent="0.35">
      <c r="A351" s="55" t="s">
        <v>434</v>
      </c>
      <c r="B351" s="55" t="s">
        <v>435</v>
      </c>
      <c r="C351" s="55" t="s">
        <v>441</v>
      </c>
      <c r="D351" s="55" t="s">
        <v>55</v>
      </c>
      <c r="E351" s="61"/>
      <c r="F351" s="72"/>
      <c r="G351" s="72"/>
    </row>
    <row r="352" spans="1:7" ht="87.5" x14ac:dyDescent="0.35">
      <c r="A352" s="55" t="s">
        <v>434</v>
      </c>
      <c r="B352" s="55" t="s">
        <v>435</v>
      </c>
      <c r="C352" s="55" t="s">
        <v>442</v>
      </c>
      <c r="D352" s="55" t="s">
        <v>55</v>
      </c>
      <c r="E352" s="61"/>
      <c r="F352" s="72"/>
      <c r="G352" s="72"/>
    </row>
    <row r="353" spans="1:7" ht="87.5" x14ac:dyDescent="0.35">
      <c r="A353" s="55" t="s">
        <v>434</v>
      </c>
      <c r="B353" s="55" t="s">
        <v>435</v>
      </c>
      <c r="C353" s="55" t="s">
        <v>443</v>
      </c>
      <c r="D353" s="55" t="s">
        <v>55</v>
      </c>
      <c r="E353" s="61"/>
      <c r="F353" s="72"/>
      <c r="G353" s="72"/>
    </row>
    <row r="354" spans="1:7" ht="62.5" x14ac:dyDescent="0.35">
      <c r="A354" s="55" t="s">
        <v>434</v>
      </c>
      <c r="B354" s="55" t="s">
        <v>435</v>
      </c>
      <c r="C354" s="55" t="s">
        <v>444</v>
      </c>
      <c r="D354" s="55" t="s">
        <v>55</v>
      </c>
      <c r="E354" s="61"/>
      <c r="F354" s="72"/>
      <c r="G354" s="72"/>
    </row>
    <row r="355" spans="1:7" ht="87.5" x14ac:dyDescent="0.35">
      <c r="A355" s="55" t="s">
        <v>434</v>
      </c>
      <c r="B355" s="55" t="s">
        <v>445</v>
      </c>
      <c r="C355" s="55" t="s">
        <v>446</v>
      </c>
      <c r="D355" s="55" t="s">
        <v>55</v>
      </c>
      <c r="E355" s="61"/>
      <c r="F355" s="72"/>
      <c r="G355" s="72"/>
    </row>
    <row r="356" spans="1:7" ht="62.5" x14ac:dyDescent="0.35">
      <c r="A356" s="55" t="s">
        <v>434</v>
      </c>
      <c r="B356" s="55" t="s">
        <v>447</v>
      </c>
      <c r="C356" s="55" t="s">
        <v>448</v>
      </c>
      <c r="D356" s="55" t="s">
        <v>55</v>
      </c>
      <c r="E356" s="61"/>
      <c r="F356" s="72"/>
      <c r="G356" s="72"/>
    </row>
    <row r="357" spans="1:7" ht="25" x14ac:dyDescent="0.35">
      <c r="A357" s="55" t="s">
        <v>434</v>
      </c>
      <c r="B357" s="55" t="s">
        <v>449</v>
      </c>
      <c r="C357" s="55" t="s">
        <v>450</v>
      </c>
      <c r="D357" s="55" t="s">
        <v>55</v>
      </c>
      <c r="E357" s="61"/>
      <c r="F357" s="72"/>
      <c r="G357" s="72"/>
    </row>
    <row r="358" spans="1:7" ht="25" x14ac:dyDescent="0.35">
      <c r="A358" s="55" t="s">
        <v>434</v>
      </c>
      <c r="B358" s="55" t="s">
        <v>451</v>
      </c>
      <c r="C358" s="55" t="s">
        <v>452</v>
      </c>
      <c r="D358" s="55" t="s">
        <v>55</v>
      </c>
      <c r="E358" s="61"/>
      <c r="F358" s="72"/>
      <c r="G358" s="72"/>
    </row>
    <row r="359" spans="1:7" ht="75" x14ac:dyDescent="0.35">
      <c r="A359" s="55" t="s">
        <v>434</v>
      </c>
      <c r="B359" s="55" t="s">
        <v>451</v>
      </c>
      <c r="C359" s="55" t="s">
        <v>453</v>
      </c>
      <c r="D359" s="55" t="s">
        <v>55</v>
      </c>
      <c r="E359" s="61"/>
      <c r="F359" s="72"/>
      <c r="G359" s="72"/>
    </row>
    <row r="360" spans="1:7" ht="50" x14ac:dyDescent="0.35">
      <c r="A360" s="55" t="s">
        <v>434</v>
      </c>
      <c r="B360" s="55" t="s">
        <v>454</v>
      </c>
      <c r="C360" s="55" t="s">
        <v>455</v>
      </c>
      <c r="D360" s="55" t="s">
        <v>55</v>
      </c>
      <c r="E360" s="61"/>
      <c r="F360" s="72"/>
      <c r="G360" s="72"/>
    </row>
    <row r="361" spans="1:7" ht="25" x14ac:dyDescent="0.35">
      <c r="A361" s="55" t="s">
        <v>434</v>
      </c>
      <c r="B361" s="55" t="s">
        <v>454</v>
      </c>
      <c r="C361" s="55" t="s">
        <v>456</v>
      </c>
      <c r="D361" s="55" t="s">
        <v>55</v>
      </c>
      <c r="E361" s="61"/>
      <c r="F361" s="72"/>
      <c r="G361" s="72"/>
    </row>
    <row r="362" spans="1:7" ht="50" x14ac:dyDescent="0.35">
      <c r="A362" s="55" t="s">
        <v>434</v>
      </c>
      <c r="B362" s="55" t="s">
        <v>457</v>
      </c>
      <c r="C362" s="55" t="s">
        <v>458</v>
      </c>
      <c r="D362" s="55" t="s">
        <v>55</v>
      </c>
      <c r="E362" s="61"/>
      <c r="F362" s="72"/>
      <c r="G362" s="72"/>
    </row>
    <row r="363" spans="1:7" ht="50" x14ac:dyDescent="0.35">
      <c r="A363" s="55" t="s">
        <v>434</v>
      </c>
      <c r="B363" s="55" t="s">
        <v>457</v>
      </c>
      <c r="C363" s="55" t="s">
        <v>459</v>
      </c>
      <c r="D363" s="55" t="s">
        <v>55</v>
      </c>
      <c r="E363" s="61"/>
      <c r="F363" s="72"/>
      <c r="G363" s="72"/>
    </row>
    <row r="364" spans="1:7" ht="50" x14ac:dyDescent="0.35">
      <c r="A364" s="55" t="s">
        <v>434</v>
      </c>
      <c r="B364" s="55" t="s">
        <v>457</v>
      </c>
      <c r="C364" s="55" t="s">
        <v>460</v>
      </c>
      <c r="D364" s="55" t="s">
        <v>55</v>
      </c>
      <c r="E364" s="61"/>
      <c r="F364" s="72"/>
      <c r="G364" s="72"/>
    </row>
    <row r="365" spans="1:7" x14ac:dyDescent="0.35">
      <c r="A365" s="55"/>
      <c r="B365" s="55"/>
      <c r="C365" s="55"/>
      <c r="D365" s="55"/>
      <c r="E365" s="69"/>
      <c r="F365" s="69"/>
      <c r="G365" s="69"/>
    </row>
    <row r="366" spans="1:7" x14ac:dyDescent="0.35">
      <c r="A366" s="107" t="s">
        <v>94</v>
      </c>
      <c r="B366" s="108"/>
      <c r="C366" s="108"/>
      <c r="D366" s="109"/>
      <c r="E366" s="70">
        <f t="shared" ref="E366:G366" si="17">SUM(E346:E365)</f>
        <v>0</v>
      </c>
      <c r="F366" s="70">
        <f t="shared" si="17"/>
        <v>0</v>
      </c>
      <c r="G366" s="70">
        <f t="shared" si="17"/>
        <v>0</v>
      </c>
    </row>
    <row r="367" spans="1:7" x14ac:dyDescent="0.35">
      <c r="A367" s="60"/>
      <c r="B367" s="60"/>
      <c r="C367" s="60"/>
      <c r="D367" s="60"/>
      <c r="E367" s="71"/>
      <c r="F367" s="71"/>
      <c r="G367" s="71"/>
    </row>
    <row r="368" spans="1:7" x14ac:dyDescent="0.35">
      <c r="A368" s="60"/>
      <c r="B368" s="60"/>
      <c r="C368" s="60"/>
      <c r="D368" s="60"/>
      <c r="E368" s="68"/>
      <c r="F368" s="68"/>
      <c r="G368" s="68"/>
    </row>
    <row r="369" spans="1:7" ht="37.5" x14ac:dyDescent="0.35">
      <c r="A369" s="55" t="s">
        <v>461</v>
      </c>
      <c r="B369" s="55" t="s">
        <v>462</v>
      </c>
      <c r="C369" s="55" t="s">
        <v>463</v>
      </c>
      <c r="D369" s="55" t="s">
        <v>55</v>
      </c>
      <c r="E369" s="61"/>
      <c r="F369" s="72"/>
      <c r="G369" s="72"/>
    </row>
    <row r="370" spans="1:7" ht="37.5" x14ac:dyDescent="0.35">
      <c r="A370" s="55" t="s">
        <v>461</v>
      </c>
      <c r="B370" s="55" t="s">
        <v>462</v>
      </c>
      <c r="C370" s="55" t="s">
        <v>464</v>
      </c>
      <c r="D370" s="55" t="s">
        <v>55</v>
      </c>
      <c r="E370" s="61"/>
      <c r="F370" s="72"/>
      <c r="G370" s="72"/>
    </row>
    <row r="371" spans="1:7" ht="37.5" x14ac:dyDescent="0.35">
      <c r="A371" s="55" t="s">
        <v>461</v>
      </c>
      <c r="B371" s="55" t="s">
        <v>462</v>
      </c>
      <c r="C371" s="55" t="s">
        <v>465</v>
      </c>
      <c r="D371" s="55" t="s">
        <v>55</v>
      </c>
      <c r="E371" s="61"/>
      <c r="F371" s="72"/>
      <c r="G371" s="72"/>
    </row>
    <row r="372" spans="1:7" ht="37.5" x14ac:dyDescent="0.35">
      <c r="A372" s="55" t="s">
        <v>461</v>
      </c>
      <c r="B372" s="55" t="s">
        <v>462</v>
      </c>
      <c r="C372" s="55" t="s">
        <v>466</v>
      </c>
      <c r="D372" s="55" t="s">
        <v>55</v>
      </c>
      <c r="E372" s="61"/>
      <c r="F372" s="72"/>
      <c r="G372" s="72"/>
    </row>
    <row r="373" spans="1:7" ht="37.5" x14ac:dyDescent="0.35">
      <c r="A373" s="55" t="s">
        <v>461</v>
      </c>
      <c r="B373" s="55" t="s">
        <v>462</v>
      </c>
      <c r="C373" s="55" t="s">
        <v>467</v>
      </c>
      <c r="D373" s="55" t="s">
        <v>55</v>
      </c>
      <c r="E373" s="61"/>
      <c r="F373" s="72"/>
      <c r="G373" s="72"/>
    </row>
    <row r="374" spans="1:7" ht="37.5" x14ac:dyDescent="0.35">
      <c r="A374" s="55" t="s">
        <v>461</v>
      </c>
      <c r="B374" s="55" t="s">
        <v>462</v>
      </c>
      <c r="C374" s="55" t="s">
        <v>468</v>
      </c>
      <c r="D374" s="55" t="s">
        <v>55</v>
      </c>
      <c r="E374" s="61"/>
      <c r="F374" s="72"/>
      <c r="G374" s="72"/>
    </row>
    <row r="375" spans="1:7" ht="37.5" x14ac:dyDescent="0.35">
      <c r="A375" s="55" t="s">
        <v>461</v>
      </c>
      <c r="B375" s="55" t="s">
        <v>462</v>
      </c>
      <c r="C375" s="55" t="s">
        <v>469</v>
      </c>
      <c r="D375" s="55" t="s">
        <v>55</v>
      </c>
      <c r="E375" s="61"/>
      <c r="F375" s="72"/>
      <c r="G375" s="72"/>
    </row>
    <row r="376" spans="1:7" ht="37.5" x14ac:dyDescent="0.35">
      <c r="A376" s="55" t="s">
        <v>461</v>
      </c>
      <c r="B376" s="55" t="s">
        <v>462</v>
      </c>
      <c r="C376" s="55" t="s">
        <v>470</v>
      </c>
      <c r="D376" s="55" t="s">
        <v>55</v>
      </c>
      <c r="E376" s="61"/>
      <c r="F376" s="72"/>
      <c r="G376" s="72"/>
    </row>
    <row r="377" spans="1:7" ht="37.5" x14ac:dyDescent="0.35">
      <c r="A377" s="55" t="s">
        <v>461</v>
      </c>
      <c r="B377" s="55" t="s">
        <v>462</v>
      </c>
      <c r="C377" s="55" t="s">
        <v>471</v>
      </c>
      <c r="D377" s="55" t="s">
        <v>55</v>
      </c>
      <c r="E377" s="61"/>
      <c r="F377" s="72"/>
      <c r="G377" s="72"/>
    </row>
    <row r="378" spans="1:7" ht="37.5" x14ac:dyDescent="0.35">
      <c r="A378" s="55" t="s">
        <v>461</v>
      </c>
      <c r="B378" s="55" t="s">
        <v>462</v>
      </c>
      <c r="C378" s="55" t="s">
        <v>472</v>
      </c>
      <c r="D378" s="55" t="s">
        <v>55</v>
      </c>
      <c r="E378" s="61"/>
      <c r="F378" s="72"/>
      <c r="G378" s="72"/>
    </row>
    <row r="379" spans="1:7" ht="37.5" x14ac:dyDescent="0.35">
      <c r="A379" s="55" t="s">
        <v>461</v>
      </c>
      <c r="B379" s="55" t="s">
        <v>462</v>
      </c>
      <c r="C379" s="55" t="s">
        <v>473</v>
      </c>
      <c r="D379" s="55" t="s">
        <v>55</v>
      </c>
      <c r="E379" s="61"/>
      <c r="F379" s="72"/>
      <c r="G379" s="72"/>
    </row>
    <row r="380" spans="1:7" ht="37.5" x14ac:dyDescent="0.35">
      <c r="A380" s="55" t="s">
        <v>461</v>
      </c>
      <c r="B380" s="55" t="s">
        <v>462</v>
      </c>
      <c r="C380" s="55" t="s">
        <v>474</v>
      </c>
      <c r="D380" s="55" t="s">
        <v>55</v>
      </c>
      <c r="E380" s="61"/>
      <c r="F380" s="72"/>
      <c r="G380" s="72"/>
    </row>
    <row r="381" spans="1:7" ht="37.5" x14ac:dyDescent="0.35">
      <c r="A381" s="55" t="s">
        <v>461</v>
      </c>
      <c r="B381" s="55" t="s">
        <v>462</v>
      </c>
      <c r="C381" s="55" t="s">
        <v>475</v>
      </c>
      <c r="D381" s="55" t="s">
        <v>55</v>
      </c>
      <c r="E381" s="61"/>
      <c r="F381" s="72"/>
      <c r="G381" s="72"/>
    </row>
    <row r="382" spans="1:7" ht="37.5" x14ac:dyDescent="0.35">
      <c r="A382" s="55" t="s">
        <v>461</v>
      </c>
      <c r="B382" s="55" t="s">
        <v>462</v>
      </c>
      <c r="C382" s="55" t="s">
        <v>476</v>
      </c>
      <c r="D382" s="55" t="s">
        <v>55</v>
      </c>
      <c r="E382" s="61"/>
      <c r="F382" s="72"/>
      <c r="G382" s="72"/>
    </row>
    <row r="383" spans="1:7" ht="37.5" x14ac:dyDescent="0.35">
      <c r="A383" s="55" t="s">
        <v>461</v>
      </c>
      <c r="B383" s="55" t="s">
        <v>462</v>
      </c>
      <c r="C383" s="55" t="s">
        <v>477</v>
      </c>
      <c r="D383" s="55" t="s">
        <v>55</v>
      </c>
      <c r="E383" s="61"/>
      <c r="F383" s="72"/>
      <c r="G383" s="72"/>
    </row>
    <row r="384" spans="1:7" ht="37.5" x14ac:dyDescent="0.35">
      <c r="A384" s="55" t="s">
        <v>461</v>
      </c>
      <c r="B384" s="55" t="s">
        <v>462</v>
      </c>
      <c r="C384" s="55" t="s">
        <v>478</v>
      </c>
      <c r="D384" s="55" t="s">
        <v>55</v>
      </c>
      <c r="E384" s="61"/>
      <c r="F384" s="72"/>
      <c r="G384" s="72"/>
    </row>
    <row r="385" spans="1:7" ht="37.5" x14ac:dyDescent="0.35">
      <c r="A385" s="55" t="s">
        <v>461</v>
      </c>
      <c r="B385" s="55" t="s">
        <v>462</v>
      </c>
      <c r="C385" s="55" t="s">
        <v>479</v>
      </c>
      <c r="D385" s="55" t="s">
        <v>55</v>
      </c>
      <c r="E385" s="61"/>
      <c r="F385" s="72"/>
      <c r="G385" s="72"/>
    </row>
    <row r="386" spans="1:7" ht="25" x14ac:dyDescent="0.35">
      <c r="A386" s="55" t="s">
        <v>461</v>
      </c>
      <c r="B386" s="55" t="s">
        <v>480</v>
      </c>
      <c r="C386" s="55" t="s">
        <v>481</v>
      </c>
      <c r="D386" s="55" t="s">
        <v>55</v>
      </c>
      <c r="E386" s="61"/>
      <c r="F386" s="72"/>
      <c r="G386" s="72"/>
    </row>
    <row r="387" spans="1:7" ht="25" x14ac:dyDescent="0.35">
      <c r="A387" s="55" t="s">
        <v>461</v>
      </c>
      <c r="B387" s="55" t="s">
        <v>482</v>
      </c>
      <c r="C387" s="55" t="s">
        <v>483</v>
      </c>
      <c r="D387" s="55" t="s">
        <v>55</v>
      </c>
      <c r="E387" s="61"/>
      <c r="F387" s="72"/>
      <c r="G387" s="72"/>
    </row>
    <row r="388" spans="1:7" ht="25" x14ac:dyDescent="0.35">
      <c r="A388" s="55" t="s">
        <v>461</v>
      </c>
      <c r="B388" s="55" t="s">
        <v>482</v>
      </c>
      <c r="C388" s="55" t="s">
        <v>484</v>
      </c>
      <c r="D388" s="55" t="s">
        <v>55</v>
      </c>
      <c r="E388" s="61"/>
      <c r="F388" s="72"/>
      <c r="G388" s="72"/>
    </row>
    <row r="389" spans="1:7" ht="25" x14ac:dyDescent="0.35">
      <c r="A389" s="55" t="s">
        <v>461</v>
      </c>
      <c r="B389" s="55" t="s">
        <v>482</v>
      </c>
      <c r="C389" s="55" t="s">
        <v>485</v>
      </c>
      <c r="D389" s="55" t="s">
        <v>55</v>
      </c>
      <c r="E389" s="61"/>
      <c r="F389" s="72"/>
      <c r="G389" s="72"/>
    </row>
    <row r="390" spans="1:7" ht="25" x14ac:dyDescent="0.35">
      <c r="A390" s="55" t="s">
        <v>461</v>
      </c>
      <c r="B390" s="55" t="s">
        <v>482</v>
      </c>
      <c r="C390" s="55" t="s">
        <v>486</v>
      </c>
      <c r="D390" s="55" t="s">
        <v>55</v>
      </c>
      <c r="E390" s="61"/>
      <c r="F390" s="72"/>
      <c r="G390" s="72"/>
    </row>
    <row r="391" spans="1:7" x14ac:dyDescent="0.35">
      <c r="A391" s="55"/>
      <c r="B391" s="55"/>
      <c r="C391" s="55"/>
      <c r="D391" s="55"/>
      <c r="E391" s="69"/>
      <c r="F391" s="69"/>
      <c r="G391" s="69"/>
    </row>
    <row r="392" spans="1:7" x14ac:dyDescent="0.35">
      <c r="A392" s="107" t="s">
        <v>94</v>
      </c>
      <c r="B392" s="108"/>
      <c r="C392" s="108"/>
      <c r="D392" s="109"/>
      <c r="E392" s="70">
        <f t="shared" ref="E392:G392" si="18">SUM(E369:E391)</f>
        <v>0</v>
      </c>
      <c r="F392" s="70">
        <f t="shared" si="18"/>
        <v>0</v>
      </c>
      <c r="G392" s="70">
        <f t="shared" si="18"/>
        <v>0</v>
      </c>
    </row>
    <row r="393" spans="1:7" x14ac:dyDescent="0.35">
      <c r="A393" s="60"/>
      <c r="B393" s="60"/>
      <c r="C393" s="60"/>
      <c r="D393" s="60"/>
      <c r="E393" s="71"/>
      <c r="F393" s="71"/>
      <c r="G393" s="71"/>
    </row>
    <row r="394" spans="1:7" x14ac:dyDescent="0.35">
      <c r="A394" s="60"/>
      <c r="B394" s="60"/>
      <c r="C394" s="60"/>
      <c r="D394" s="60"/>
      <c r="E394" s="68"/>
      <c r="F394" s="68"/>
      <c r="G394" s="68"/>
    </row>
    <row r="395" spans="1:7" ht="37.5" x14ac:dyDescent="0.35">
      <c r="A395" s="55" t="s">
        <v>487</v>
      </c>
      <c r="B395" s="55" t="s">
        <v>488</v>
      </c>
      <c r="C395" s="55" t="s">
        <v>489</v>
      </c>
      <c r="D395" s="55" t="s">
        <v>55</v>
      </c>
      <c r="E395" s="61"/>
      <c r="F395" s="72"/>
      <c r="G395" s="72"/>
    </row>
    <row r="396" spans="1:7" ht="62.5" x14ac:dyDescent="0.35">
      <c r="A396" s="55" t="s">
        <v>487</v>
      </c>
      <c r="B396" s="55" t="s">
        <v>488</v>
      </c>
      <c r="C396" s="55" t="s">
        <v>490</v>
      </c>
      <c r="D396" s="55" t="s">
        <v>55</v>
      </c>
      <c r="E396" s="61"/>
      <c r="F396" s="72"/>
      <c r="G396" s="72"/>
    </row>
    <row r="397" spans="1:7" ht="62.5" x14ac:dyDescent="0.35">
      <c r="A397" s="55" t="s">
        <v>487</v>
      </c>
      <c r="B397" s="55" t="s">
        <v>491</v>
      </c>
      <c r="C397" s="55" t="s">
        <v>492</v>
      </c>
      <c r="D397" s="55" t="s">
        <v>55</v>
      </c>
      <c r="E397" s="61"/>
      <c r="F397" s="72"/>
      <c r="G397" s="72"/>
    </row>
    <row r="398" spans="1:7" ht="62.5" x14ac:dyDescent="0.35">
      <c r="A398" s="55" t="s">
        <v>487</v>
      </c>
      <c r="B398" s="55" t="s">
        <v>491</v>
      </c>
      <c r="C398" s="55" t="s">
        <v>493</v>
      </c>
      <c r="D398" s="55" t="s">
        <v>55</v>
      </c>
      <c r="E398" s="61"/>
      <c r="F398" s="72"/>
      <c r="G398" s="72"/>
    </row>
    <row r="399" spans="1:7" ht="62.5" x14ac:dyDescent="0.35">
      <c r="A399" s="55" t="s">
        <v>487</v>
      </c>
      <c r="B399" s="55" t="s">
        <v>491</v>
      </c>
      <c r="C399" s="55" t="s">
        <v>494</v>
      </c>
      <c r="D399" s="55" t="s">
        <v>55</v>
      </c>
      <c r="E399" s="61"/>
      <c r="F399" s="72"/>
      <c r="G399" s="72"/>
    </row>
    <row r="400" spans="1:7" ht="62.5" x14ac:dyDescent="0.35">
      <c r="A400" s="55" t="s">
        <v>487</v>
      </c>
      <c r="B400" s="55" t="s">
        <v>491</v>
      </c>
      <c r="C400" s="55" t="s">
        <v>495</v>
      </c>
      <c r="D400" s="55" t="s">
        <v>55</v>
      </c>
      <c r="E400" s="61"/>
      <c r="F400" s="72"/>
      <c r="G400" s="72"/>
    </row>
    <row r="401" spans="1:7" ht="62.5" x14ac:dyDescent="0.35">
      <c r="A401" s="55" t="s">
        <v>487</v>
      </c>
      <c r="B401" s="55" t="s">
        <v>491</v>
      </c>
      <c r="C401" s="55" t="s">
        <v>496</v>
      </c>
      <c r="D401" s="55" t="s">
        <v>55</v>
      </c>
      <c r="E401" s="61"/>
      <c r="F401" s="72"/>
      <c r="G401" s="72"/>
    </row>
    <row r="402" spans="1:7" ht="62.5" x14ac:dyDescent="0.35">
      <c r="A402" s="55" t="s">
        <v>487</v>
      </c>
      <c r="B402" s="55" t="s">
        <v>491</v>
      </c>
      <c r="C402" s="55" t="s">
        <v>497</v>
      </c>
      <c r="D402" s="55" t="s">
        <v>55</v>
      </c>
      <c r="E402" s="61"/>
      <c r="F402" s="72"/>
      <c r="G402" s="72"/>
    </row>
    <row r="403" spans="1:7" ht="75" x14ac:dyDescent="0.35">
      <c r="A403" s="55" t="s">
        <v>487</v>
      </c>
      <c r="B403" s="55" t="s">
        <v>498</v>
      </c>
      <c r="C403" s="55" t="s">
        <v>499</v>
      </c>
      <c r="D403" s="55" t="s">
        <v>55</v>
      </c>
      <c r="E403" s="61"/>
      <c r="F403" s="72"/>
      <c r="G403" s="72"/>
    </row>
    <row r="404" spans="1:7" ht="75" x14ac:dyDescent="0.35">
      <c r="A404" s="55" t="s">
        <v>487</v>
      </c>
      <c r="B404" s="55" t="s">
        <v>498</v>
      </c>
      <c r="C404" s="55" t="s">
        <v>500</v>
      </c>
      <c r="D404" s="55" t="s">
        <v>55</v>
      </c>
      <c r="E404" s="61"/>
      <c r="F404" s="72"/>
      <c r="G404" s="72"/>
    </row>
    <row r="405" spans="1:7" ht="62.5" x14ac:dyDescent="0.35">
      <c r="A405" s="55" t="s">
        <v>487</v>
      </c>
      <c r="B405" s="55" t="s">
        <v>501</v>
      </c>
      <c r="C405" s="55" t="s">
        <v>502</v>
      </c>
      <c r="D405" s="55" t="s">
        <v>55</v>
      </c>
      <c r="E405" s="61"/>
      <c r="F405" s="72"/>
      <c r="G405" s="72"/>
    </row>
    <row r="406" spans="1:7" ht="62.5" x14ac:dyDescent="0.35">
      <c r="A406" s="55" t="s">
        <v>487</v>
      </c>
      <c r="B406" s="55" t="s">
        <v>501</v>
      </c>
      <c r="C406" s="55" t="s">
        <v>503</v>
      </c>
      <c r="D406" s="55" t="s">
        <v>55</v>
      </c>
      <c r="E406" s="61"/>
      <c r="F406" s="72"/>
      <c r="G406" s="72"/>
    </row>
    <row r="407" spans="1:7" ht="62.5" x14ac:dyDescent="0.35">
      <c r="A407" s="55" t="s">
        <v>487</v>
      </c>
      <c r="B407" s="55" t="s">
        <v>501</v>
      </c>
      <c r="C407" s="55" t="s">
        <v>504</v>
      </c>
      <c r="D407" s="55" t="s">
        <v>55</v>
      </c>
      <c r="E407" s="61"/>
      <c r="F407" s="72"/>
      <c r="G407" s="72"/>
    </row>
    <row r="408" spans="1:7" ht="62.5" x14ac:dyDescent="0.35">
      <c r="A408" s="55" t="s">
        <v>487</v>
      </c>
      <c r="B408" s="55" t="s">
        <v>501</v>
      </c>
      <c r="C408" s="55" t="s">
        <v>505</v>
      </c>
      <c r="D408" s="55" t="s">
        <v>55</v>
      </c>
      <c r="E408" s="61"/>
      <c r="F408" s="72"/>
      <c r="G408" s="72"/>
    </row>
    <row r="409" spans="1:7" ht="62.5" x14ac:dyDescent="0.35">
      <c r="A409" s="55" t="s">
        <v>487</v>
      </c>
      <c r="B409" s="55" t="s">
        <v>501</v>
      </c>
      <c r="C409" s="55" t="s">
        <v>506</v>
      </c>
      <c r="D409" s="55" t="s">
        <v>55</v>
      </c>
      <c r="E409" s="61"/>
      <c r="F409" s="72"/>
      <c r="G409" s="72"/>
    </row>
    <row r="410" spans="1:7" ht="62.5" x14ac:dyDescent="0.35">
      <c r="A410" s="55" t="s">
        <v>487</v>
      </c>
      <c r="B410" s="55" t="s">
        <v>501</v>
      </c>
      <c r="C410" s="55" t="s">
        <v>507</v>
      </c>
      <c r="D410" s="55" t="s">
        <v>55</v>
      </c>
      <c r="E410" s="61"/>
      <c r="F410" s="72"/>
      <c r="G410" s="72"/>
    </row>
    <row r="411" spans="1:7" ht="62.5" x14ac:dyDescent="0.35">
      <c r="A411" s="55" t="s">
        <v>487</v>
      </c>
      <c r="B411" s="55" t="s">
        <v>508</v>
      </c>
      <c r="C411" s="55" t="s">
        <v>509</v>
      </c>
      <c r="D411" s="55" t="s">
        <v>55</v>
      </c>
      <c r="E411" s="61"/>
      <c r="F411" s="72"/>
      <c r="G411" s="72"/>
    </row>
    <row r="412" spans="1:7" ht="62.5" x14ac:dyDescent="0.35">
      <c r="A412" s="55" t="s">
        <v>487</v>
      </c>
      <c r="B412" s="55" t="s">
        <v>510</v>
      </c>
      <c r="C412" s="55" t="s">
        <v>511</v>
      </c>
      <c r="D412" s="55" t="s">
        <v>55</v>
      </c>
      <c r="E412" s="61"/>
      <c r="F412" s="72"/>
      <c r="G412" s="72"/>
    </row>
    <row r="413" spans="1:7" ht="25" x14ac:dyDescent="0.35">
      <c r="A413" s="55" t="s">
        <v>487</v>
      </c>
      <c r="B413" s="55" t="s">
        <v>512</v>
      </c>
      <c r="C413" s="55" t="s">
        <v>513</v>
      </c>
      <c r="D413" s="55" t="s">
        <v>55</v>
      </c>
      <c r="E413" s="61"/>
      <c r="F413" s="72"/>
      <c r="G413" s="72"/>
    </row>
    <row r="414" spans="1:7" ht="50" x14ac:dyDescent="0.35">
      <c r="A414" s="55" t="s">
        <v>487</v>
      </c>
      <c r="B414" s="55" t="s">
        <v>512</v>
      </c>
      <c r="C414" s="55" t="s">
        <v>514</v>
      </c>
      <c r="D414" s="55" t="s">
        <v>55</v>
      </c>
      <c r="E414" s="61"/>
      <c r="F414" s="72"/>
      <c r="G414" s="72"/>
    </row>
    <row r="415" spans="1:7" x14ac:dyDescent="0.35">
      <c r="A415" s="55"/>
      <c r="B415" s="55"/>
      <c r="C415" s="55"/>
      <c r="D415" s="55"/>
      <c r="E415" s="69"/>
      <c r="F415" s="69"/>
      <c r="G415" s="69"/>
    </row>
    <row r="416" spans="1:7" x14ac:dyDescent="0.35">
      <c r="A416" s="107" t="s">
        <v>94</v>
      </c>
      <c r="B416" s="108"/>
      <c r="C416" s="108"/>
      <c r="D416" s="109"/>
      <c r="E416" s="70">
        <f t="shared" ref="E416:G416" si="19">SUM(E395:E415)</f>
        <v>0</v>
      </c>
      <c r="F416" s="70">
        <f t="shared" si="19"/>
        <v>0</v>
      </c>
      <c r="G416" s="70">
        <f t="shared" si="19"/>
        <v>0</v>
      </c>
    </row>
    <row r="417" spans="1:7" x14ac:dyDescent="0.35">
      <c r="A417" s="60"/>
      <c r="B417" s="60"/>
      <c r="C417" s="60"/>
      <c r="D417" s="60"/>
      <c r="E417" s="71"/>
      <c r="F417" s="71"/>
      <c r="G417" s="71"/>
    </row>
    <row r="418" spans="1:7" x14ac:dyDescent="0.35">
      <c r="A418" s="60"/>
      <c r="B418" s="60"/>
      <c r="C418" s="60"/>
      <c r="D418" s="60"/>
      <c r="E418" s="68"/>
      <c r="F418" s="68"/>
      <c r="G418" s="68"/>
    </row>
    <row r="419" spans="1:7" ht="62.5" x14ac:dyDescent="0.35">
      <c r="A419" s="55" t="s">
        <v>515</v>
      </c>
      <c r="B419" s="55" t="s">
        <v>516</v>
      </c>
      <c r="C419" s="55" t="s">
        <v>517</v>
      </c>
      <c r="D419" s="55" t="s">
        <v>55</v>
      </c>
      <c r="E419" s="61"/>
      <c r="F419" s="72"/>
      <c r="G419" s="72"/>
    </row>
    <row r="420" spans="1:7" ht="37.5" x14ac:dyDescent="0.35">
      <c r="A420" s="55" t="s">
        <v>515</v>
      </c>
      <c r="B420" s="55" t="s">
        <v>518</v>
      </c>
      <c r="C420" s="55" t="s">
        <v>519</v>
      </c>
      <c r="D420" s="55" t="s">
        <v>55</v>
      </c>
      <c r="E420" s="61"/>
      <c r="F420" s="72"/>
      <c r="G420" s="72"/>
    </row>
    <row r="421" spans="1:7" ht="75" x14ac:dyDescent="0.35">
      <c r="A421" s="55" t="s">
        <v>515</v>
      </c>
      <c r="B421" s="55" t="s">
        <v>516</v>
      </c>
      <c r="C421" s="55" t="s">
        <v>520</v>
      </c>
      <c r="D421" s="55" t="s">
        <v>55</v>
      </c>
      <c r="E421" s="61"/>
      <c r="F421" s="72"/>
      <c r="G421" s="72"/>
    </row>
    <row r="422" spans="1:7" ht="37.5" x14ac:dyDescent="0.35">
      <c r="A422" s="55" t="s">
        <v>515</v>
      </c>
      <c r="B422" s="55" t="s">
        <v>521</v>
      </c>
      <c r="C422" s="55" t="s">
        <v>522</v>
      </c>
      <c r="D422" s="55" t="s">
        <v>55</v>
      </c>
      <c r="E422" s="61"/>
      <c r="F422" s="72"/>
      <c r="G422" s="72"/>
    </row>
    <row r="423" spans="1:7" ht="62.5" x14ac:dyDescent="0.35">
      <c r="A423" s="55" t="s">
        <v>515</v>
      </c>
      <c r="B423" s="55" t="s">
        <v>523</v>
      </c>
      <c r="C423" s="55" t="s">
        <v>524</v>
      </c>
      <c r="D423" s="55" t="s">
        <v>55</v>
      </c>
      <c r="E423" s="61"/>
      <c r="F423" s="72"/>
      <c r="G423" s="72"/>
    </row>
    <row r="424" spans="1:7" ht="50" x14ac:dyDescent="0.35">
      <c r="A424" s="55" t="s">
        <v>515</v>
      </c>
      <c r="B424" s="55" t="s">
        <v>525</v>
      </c>
      <c r="C424" s="55" t="s">
        <v>526</v>
      </c>
      <c r="D424" s="55" t="s">
        <v>55</v>
      </c>
      <c r="E424" s="61"/>
      <c r="F424" s="72"/>
      <c r="G424" s="72"/>
    </row>
    <row r="425" spans="1:7" ht="112.5" x14ac:dyDescent="0.35">
      <c r="A425" s="55" t="s">
        <v>515</v>
      </c>
      <c r="B425" s="55" t="s">
        <v>525</v>
      </c>
      <c r="C425" s="55" t="s">
        <v>527</v>
      </c>
      <c r="D425" s="55" t="s">
        <v>55</v>
      </c>
      <c r="E425" s="61"/>
      <c r="F425" s="72"/>
      <c r="G425" s="72"/>
    </row>
    <row r="426" spans="1:7" ht="150" x14ac:dyDescent="0.35">
      <c r="A426" s="55" t="s">
        <v>515</v>
      </c>
      <c r="B426" s="55" t="s">
        <v>528</v>
      </c>
      <c r="C426" s="55" t="s">
        <v>529</v>
      </c>
      <c r="D426" s="55" t="s">
        <v>55</v>
      </c>
      <c r="E426" s="61"/>
      <c r="F426" s="72"/>
      <c r="G426" s="72"/>
    </row>
    <row r="427" spans="1:7" ht="125" x14ac:dyDescent="0.35">
      <c r="A427" s="55" t="s">
        <v>515</v>
      </c>
      <c r="B427" s="55" t="s">
        <v>528</v>
      </c>
      <c r="C427" s="55" t="s">
        <v>530</v>
      </c>
      <c r="D427" s="55" t="s">
        <v>55</v>
      </c>
      <c r="E427" s="61"/>
      <c r="F427" s="72"/>
      <c r="G427" s="72"/>
    </row>
    <row r="428" spans="1:7" x14ac:dyDescent="0.35">
      <c r="A428" s="55"/>
      <c r="B428" s="55"/>
      <c r="C428" s="55"/>
      <c r="D428" s="55"/>
      <c r="E428" s="67"/>
      <c r="F428" s="67"/>
      <c r="G428" s="67"/>
    </row>
    <row r="429" spans="1:7" x14ac:dyDescent="0.35">
      <c r="A429" s="107" t="s">
        <v>94</v>
      </c>
      <c r="B429" s="108"/>
      <c r="C429" s="108"/>
      <c r="D429" s="109"/>
      <c r="E429" s="70">
        <f t="shared" ref="E429:G429" si="20">SUM(E419:E428)</f>
        <v>0</v>
      </c>
      <c r="F429" s="70">
        <f t="shared" si="20"/>
        <v>0</v>
      </c>
      <c r="G429" s="70">
        <f t="shared" si="20"/>
        <v>0</v>
      </c>
    </row>
    <row r="430" spans="1:7" x14ac:dyDescent="0.35">
      <c r="A430" s="60"/>
      <c r="B430" s="60"/>
      <c r="C430" s="60"/>
      <c r="D430" s="60"/>
      <c r="E430" s="71"/>
      <c r="F430" s="71"/>
      <c r="G430" s="71"/>
    </row>
    <row r="431" spans="1:7" x14ac:dyDescent="0.35">
      <c r="A431" s="60"/>
      <c r="B431" s="60"/>
      <c r="C431" s="60"/>
      <c r="D431" s="60"/>
      <c r="E431" s="68"/>
      <c r="F431" s="68"/>
      <c r="G431" s="68"/>
    </row>
    <row r="432" spans="1:7" ht="62.5" x14ac:dyDescent="0.35">
      <c r="A432" s="55" t="s">
        <v>531</v>
      </c>
      <c r="B432" s="55" t="s">
        <v>532</v>
      </c>
      <c r="C432" s="55" t="s">
        <v>533</v>
      </c>
      <c r="D432" s="55" t="s">
        <v>55</v>
      </c>
      <c r="E432" s="61"/>
      <c r="F432" s="72"/>
      <c r="G432" s="72"/>
    </row>
    <row r="433" spans="1:7" ht="62.5" x14ac:dyDescent="0.35">
      <c r="A433" s="55" t="s">
        <v>531</v>
      </c>
      <c r="B433" s="55" t="s">
        <v>534</v>
      </c>
      <c r="C433" s="55" t="s">
        <v>535</v>
      </c>
      <c r="D433" s="55" t="s">
        <v>55</v>
      </c>
      <c r="E433" s="61"/>
      <c r="F433" s="72"/>
      <c r="G433" s="72"/>
    </row>
    <row r="434" spans="1:7" ht="62.5" x14ac:dyDescent="0.35">
      <c r="A434" s="55" t="s">
        <v>531</v>
      </c>
      <c r="B434" s="55" t="s">
        <v>534</v>
      </c>
      <c r="C434" s="55" t="s">
        <v>536</v>
      </c>
      <c r="D434" s="55" t="s">
        <v>55</v>
      </c>
      <c r="E434" s="61"/>
      <c r="F434" s="72"/>
      <c r="G434" s="72"/>
    </row>
    <row r="435" spans="1:7" ht="75" x14ac:dyDescent="0.35">
      <c r="A435" s="55" t="s">
        <v>531</v>
      </c>
      <c r="B435" s="55" t="s">
        <v>534</v>
      </c>
      <c r="C435" s="55" t="s">
        <v>537</v>
      </c>
      <c r="D435" s="55" t="s">
        <v>55</v>
      </c>
      <c r="E435" s="61"/>
      <c r="F435" s="72"/>
      <c r="G435" s="72"/>
    </row>
    <row r="436" spans="1:7" ht="75" x14ac:dyDescent="0.35">
      <c r="A436" s="55" t="s">
        <v>531</v>
      </c>
      <c r="B436" s="55" t="s">
        <v>534</v>
      </c>
      <c r="C436" s="55" t="s">
        <v>538</v>
      </c>
      <c r="D436" s="55" t="s">
        <v>55</v>
      </c>
      <c r="E436" s="61"/>
      <c r="F436" s="72"/>
      <c r="G436" s="72"/>
    </row>
    <row r="437" spans="1:7" ht="75" x14ac:dyDescent="0.35">
      <c r="A437" s="55" t="s">
        <v>531</v>
      </c>
      <c r="B437" s="55" t="s">
        <v>534</v>
      </c>
      <c r="C437" s="55" t="s">
        <v>539</v>
      </c>
      <c r="D437" s="55" t="s">
        <v>55</v>
      </c>
      <c r="E437" s="61"/>
      <c r="F437" s="72"/>
      <c r="G437" s="72"/>
    </row>
    <row r="438" spans="1:7" ht="75" x14ac:dyDescent="0.35">
      <c r="A438" s="55" t="s">
        <v>531</v>
      </c>
      <c r="B438" s="55" t="s">
        <v>534</v>
      </c>
      <c r="C438" s="55" t="s">
        <v>540</v>
      </c>
      <c r="D438" s="55" t="s">
        <v>55</v>
      </c>
      <c r="E438" s="61"/>
      <c r="F438" s="72"/>
      <c r="G438" s="72"/>
    </row>
    <row r="439" spans="1:7" ht="75" x14ac:dyDescent="0.35">
      <c r="A439" s="55" t="s">
        <v>531</v>
      </c>
      <c r="B439" s="55" t="s">
        <v>534</v>
      </c>
      <c r="C439" s="55" t="s">
        <v>541</v>
      </c>
      <c r="D439" s="55" t="s">
        <v>55</v>
      </c>
      <c r="E439" s="61"/>
      <c r="F439" s="72"/>
      <c r="G439" s="72"/>
    </row>
    <row r="440" spans="1:7" ht="62.5" x14ac:dyDescent="0.35">
      <c r="A440" s="55" t="s">
        <v>531</v>
      </c>
      <c r="B440" s="55" t="s">
        <v>542</v>
      </c>
      <c r="C440" s="55" t="s">
        <v>543</v>
      </c>
      <c r="D440" s="55" t="s">
        <v>55</v>
      </c>
      <c r="E440" s="61"/>
      <c r="F440" s="72"/>
      <c r="G440" s="72"/>
    </row>
    <row r="441" spans="1:7" ht="62.5" x14ac:dyDescent="0.35">
      <c r="A441" s="55" t="s">
        <v>531</v>
      </c>
      <c r="B441" s="55" t="s">
        <v>542</v>
      </c>
      <c r="C441" s="55" t="s">
        <v>544</v>
      </c>
      <c r="D441" s="55" t="s">
        <v>55</v>
      </c>
      <c r="E441" s="61"/>
      <c r="F441" s="72"/>
      <c r="G441" s="72"/>
    </row>
    <row r="442" spans="1:7" ht="62.5" x14ac:dyDescent="0.35">
      <c r="A442" s="55" t="s">
        <v>531</v>
      </c>
      <c r="B442" s="55" t="s">
        <v>542</v>
      </c>
      <c r="C442" s="55" t="s">
        <v>545</v>
      </c>
      <c r="D442" s="55" t="s">
        <v>55</v>
      </c>
      <c r="E442" s="61"/>
      <c r="F442" s="72"/>
      <c r="G442" s="72"/>
    </row>
    <row r="443" spans="1:7" ht="62.5" x14ac:dyDescent="0.35">
      <c r="A443" s="55" t="s">
        <v>531</v>
      </c>
      <c r="B443" s="55" t="s">
        <v>546</v>
      </c>
      <c r="C443" s="55" t="s">
        <v>547</v>
      </c>
      <c r="D443" s="55" t="s">
        <v>55</v>
      </c>
      <c r="E443" s="61"/>
      <c r="F443" s="72"/>
      <c r="G443" s="72"/>
    </row>
    <row r="444" spans="1:7" ht="62.5" x14ac:dyDescent="0.35">
      <c r="A444" s="55" t="s">
        <v>531</v>
      </c>
      <c r="B444" s="55" t="s">
        <v>546</v>
      </c>
      <c r="C444" s="55" t="s">
        <v>548</v>
      </c>
      <c r="D444" s="55" t="s">
        <v>55</v>
      </c>
      <c r="E444" s="61"/>
      <c r="F444" s="72"/>
      <c r="G444" s="72"/>
    </row>
    <row r="445" spans="1:7" ht="25" x14ac:dyDescent="0.35">
      <c r="A445" s="55" t="s">
        <v>531</v>
      </c>
      <c r="B445" s="55" t="s">
        <v>549</v>
      </c>
      <c r="C445" s="55" t="s">
        <v>550</v>
      </c>
      <c r="D445" s="55" t="s">
        <v>55</v>
      </c>
      <c r="E445" s="61"/>
      <c r="F445" s="72"/>
      <c r="G445" s="72"/>
    </row>
    <row r="446" spans="1:7" ht="100" x14ac:dyDescent="0.35">
      <c r="A446" s="55" t="s">
        <v>531</v>
      </c>
      <c r="B446" s="55" t="s">
        <v>551</v>
      </c>
      <c r="C446" s="55" t="s">
        <v>552</v>
      </c>
      <c r="D446" s="55" t="s">
        <v>55</v>
      </c>
      <c r="E446" s="61"/>
      <c r="F446" s="72"/>
      <c r="G446" s="72"/>
    </row>
    <row r="447" spans="1:7" ht="62.5" x14ac:dyDescent="0.35">
      <c r="A447" s="55" t="s">
        <v>531</v>
      </c>
      <c r="B447" s="55" t="s">
        <v>551</v>
      </c>
      <c r="C447" s="55" t="s">
        <v>553</v>
      </c>
      <c r="D447" s="55" t="s">
        <v>55</v>
      </c>
      <c r="E447" s="61"/>
      <c r="F447" s="72"/>
      <c r="G447" s="72"/>
    </row>
    <row r="448" spans="1:7" ht="37.5" x14ac:dyDescent="0.35">
      <c r="A448" s="55" t="s">
        <v>531</v>
      </c>
      <c r="B448" s="55" t="s">
        <v>551</v>
      </c>
      <c r="C448" s="55" t="s">
        <v>554</v>
      </c>
      <c r="D448" s="55" t="s">
        <v>55</v>
      </c>
      <c r="E448" s="61"/>
      <c r="F448" s="72"/>
      <c r="G448" s="72"/>
    </row>
    <row r="449" spans="1:7" x14ac:dyDescent="0.35">
      <c r="A449" s="55"/>
      <c r="B449" s="55"/>
      <c r="C449" s="55"/>
      <c r="D449" s="55"/>
      <c r="E449" s="69"/>
      <c r="F449" s="69"/>
      <c r="G449" s="69"/>
    </row>
    <row r="450" spans="1:7" x14ac:dyDescent="0.35">
      <c r="A450" s="107" t="s">
        <v>94</v>
      </c>
      <c r="B450" s="108"/>
      <c r="C450" s="108"/>
      <c r="D450" s="109"/>
      <c r="E450" s="70">
        <f t="shared" ref="E450:G450" si="21">SUM(E432:E449)</f>
        <v>0</v>
      </c>
      <c r="F450" s="70">
        <f t="shared" si="21"/>
        <v>0</v>
      </c>
      <c r="G450" s="70">
        <f t="shared" si="21"/>
        <v>0</v>
      </c>
    </row>
    <row r="451" spans="1:7" x14ac:dyDescent="0.35">
      <c r="A451" s="60"/>
      <c r="B451" s="60"/>
      <c r="C451" s="60"/>
      <c r="D451" s="60"/>
      <c r="E451" s="71"/>
      <c r="F451" s="71"/>
      <c r="G451" s="71"/>
    </row>
    <row r="452" spans="1:7" x14ac:dyDescent="0.35">
      <c r="A452" s="60"/>
      <c r="B452" s="60"/>
      <c r="C452" s="60"/>
      <c r="D452" s="60"/>
      <c r="E452" s="68"/>
      <c r="F452" s="68"/>
      <c r="G452" s="68"/>
    </row>
    <row r="453" spans="1:7" x14ac:dyDescent="0.35">
      <c r="A453" s="55" t="s">
        <v>555</v>
      </c>
      <c r="B453" s="55" t="s">
        <v>556</v>
      </c>
      <c r="C453" s="55" t="s">
        <v>557</v>
      </c>
      <c r="D453" s="55" t="s">
        <v>55</v>
      </c>
      <c r="E453" s="61"/>
      <c r="F453" s="72"/>
      <c r="G453" s="72"/>
    </row>
    <row r="454" spans="1:7" x14ac:dyDescent="0.35">
      <c r="A454" s="55" t="s">
        <v>555</v>
      </c>
      <c r="B454" s="55" t="s">
        <v>558</v>
      </c>
      <c r="C454" s="55" t="s">
        <v>559</v>
      </c>
      <c r="D454" s="55" t="s">
        <v>55</v>
      </c>
      <c r="E454" s="61"/>
      <c r="F454" s="72"/>
      <c r="G454" s="72"/>
    </row>
    <row r="455" spans="1:7" x14ac:dyDescent="0.35">
      <c r="A455" s="55"/>
      <c r="B455" s="55"/>
      <c r="C455" s="55"/>
      <c r="D455" s="55"/>
      <c r="E455" s="69"/>
      <c r="F455" s="69"/>
      <c r="G455" s="69"/>
    </row>
    <row r="456" spans="1:7" x14ac:dyDescent="0.35">
      <c r="A456" s="107" t="s">
        <v>94</v>
      </c>
      <c r="B456" s="108"/>
      <c r="C456" s="108"/>
      <c r="D456" s="109"/>
      <c r="E456" s="70">
        <f t="shared" ref="E456:G456" si="22">SUM(E453:E455)</f>
        <v>0</v>
      </c>
      <c r="F456" s="70">
        <f t="shared" si="22"/>
        <v>0</v>
      </c>
      <c r="G456" s="70">
        <f t="shared" si="22"/>
        <v>0</v>
      </c>
    </row>
    <row r="457" spans="1:7" x14ac:dyDescent="0.35">
      <c r="A457" s="60"/>
      <c r="B457" s="60"/>
      <c r="C457" s="60"/>
      <c r="D457" s="60"/>
      <c r="E457" s="71"/>
      <c r="F457" s="71"/>
      <c r="G457" s="71"/>
    </row>
    <row r="458" spans="1:7" x14ac:dyDescent="0.35">
      <c r="A458" s="60"/>
      <c r="B458" s="60"/>
      <c r="C458" s="60"/>
      <c r="D458" s="60"/>
      <c r="E458" s="68"/>
      <c r="F458" s="68"/>
      <c r="G458" s="68"/>
    </row>
    <row r="459" spans="1:7" ht="75" x14ac:dyDescent="0.35">
      <c r="A459" s="55" t="s">
        <v>560</v>
      </c>
      <c r="B459" s="55" t="s">
        <v>561</v>
      </c>
      <c r="C459" s="55" t="s">
        <v>562</v>
      </c>
      <c r="D459" s="55" t="s">
        <v>55</v>
      </c>
      <c r="E459" s="61"/>
      <c r="F459" s="72"/>
      <c r="G459" s="72"/>
    </row>
    <row r="460" spans="1:7" ht="50" x14ac:dyDescent="0.35">
      <c r="A460" s="55" t="s">
        <v>560</v>
      </c>
      <c r="B460" s="55" t="s">
        <v>561</v>
      </c>
      <c r="C460" s="55" t="s">
        <v>563</v>
      </c>
      <c r="D460" s="55" t="s">
        <v>55</v>
      </c>
      <c r="E460" s="61"/>
      <c r="F460" s="72"/>
      <c r="G460" s="72"/>
    </row>
    <row r="461" spans="1:7" x14ac:dyDescent="0.35">
      <c r="A461" s="55"/>
      <c r="B461" s="55"/>
      <c r="C461" s="55"/>
      <c r="D461" s="55"/>
      <c r="E461" s="69"/>
      <c r="F461" s="69"/>
      <c r="G461" s="69"/>
    </row>
    <row r="462" spans="1:7" x14ac:dyDescent="0.35">
      <c r="A462" s="107" t="s">
        <v>94</v>
      </c>
      <c r="B462" s="108"/>
      <c r="C462" s="108"/>
      <c r="D462" s="109"/>
      <c r="E462" s="70">
        <f t="shared" ref="E462:G462" si="23">SUM(E459:E461)</f>
        <v>0</v>
      </c>
      <c r="F462" s="70">
        <f t="shared" si="23"/>
        <v>0</v>
      </c>
      <c r="G462" s="70">
        <f t="shared" si="23"/>
        <v>0</v>
      </c>
    </row>
    <row r="463" spans="1:7" x14ac:dyDescent="0.35">
      <c r="A463" s="60"/>
      <c r="B463" s="60"/>
      <c r="C463" s="60"/>
      <c r="D463" s="60"/>
      <c r="E463" s="71"/>
      <c r="F463" s="71"/>
      <c r="G463" s="71"/>
    </row>
    <row r="464" spans="1:7" x14ac:dyDescent="0.35">
      <c r="A464" s="60"/>
      <c r="B464" s="60"/>
      <c r="C464" s="60"/>
      <c r="D464" s="60"/>
      <c r="E464" s="68"/>
      <c r="F464" s="68"/>
      <c r="G464" s="68"/>
    </row>
    <row r="465" spans="1:7" ht="75" x14ac:dyDescent="0.35">
      <c r="A465" s="55" t="s">
        <v>564</v>
      </c>
      <c r="B465" s="55" t="s">
        <v>565</v>
      </c>
      <c r="C465" s="55" t="s">
        <v>566</v>
      </c>
      <c r="D465" s="55" t="s">
        <v>55</v>
      </c>
      <c r="E465" s="61"/>
      <c r="F465" s="72"/>
      <c r="G465" s="72"/>
    </row>
    <row r="466" spans="1:7" ht="50" x14ac:dyDescent="0.35">
      <c r="A466" s="55" t="s">
        <v>564</v>
      </c>
      <c r="B466" s="55" t="s">
        <v>567</v>
      </c>
      <c r="C466" s="55" t="s">
        <v>568</v>
      </c>
      <c r="D466" s="55" t="s">
        <v>55</v>
      </c>
      <c r="E466" s="61"/>
      <c r="F466" s="72"/>
      <c r="G466" s="72"/>
    </row>
    <row r="467" spans="1:7" ht="137.5" x14ac:dyDescent="0.35">
      <c r="A467" s="55" t="s">
        <v>564</v>
      </c>
      <c r="B467" s="55" t="s">
        <v>569</v>
      </c>
      <c r="C467" s="55" t="s">
        <v>570</v>
      </c>
      <c r="D467" s="55" t="s">
        <v>55</v>
      </c>
      <c r="E467" s="61"/>
      <c r="F467" s="72"/>
      <c r="G467" s="72"/>
    </row>
    <row r="468" spans="1:7" ht="37.5" x14ac:dyDescent="0.35">
      <c r="A468" s="55" t="s">
        <v>564</v>
      </c>
      <c r="B468" s="55" t="s">
        <v>565</v>
      </c>
      <c r="C468" s="55" t="s">
        <v>571</v>
      </c>
      <c r="D468" s="55" t="s">
        <v>55</v>
      </c>
      <c r="E468" s="61"/>
      <c r="F468" s="72"/>
      <c r="G468" s="72"/>
    </row>
    <row r="469" spans="1:7" ht="25" x14ac:dyDescent="0.35">
      <c r="A469" s="55" t="s">
        <v>564</v>
      </c>
      <c r="B469" s="55" t="s">
        <v>565</v>
      </c>
      <c r="C469" s="55" t="s">
        <v>572</v>
      </c>
      <c r="D469" s="55" t="s">
        <v>55</v>
      </c>
      <c r="E469" s="61"/>
      <c r="F469" s="72"/>
      <c r="G469" s="72"/>
    </row>
    <row r="470" spans="1:7" ht="25" x14ac:dyDescent="0.35">
      <c r="A470" s="55" t="s">
        <v>564</v>
      </c>
      <c r="B470" s="55" t="s">
        <v>565</v>
      </c>
      <c r="C470" s="55" t="s">
        <v>573</v>
      </c>
      <c r="D470" s="55" t="s">
        <v>55</v>
      </c>
      <c r="E470" s="61"/>
      <c r="F470" s="72"/>
      <c r="G470" s="72"/>
    </row>
    <row r="471" spans="1:7" ht="125" x14ac:dyDescent="0.35">
      <c r="A471" s="55" t="s">
        <v>564</v>
      </c>
      <c r="B471" s="55" t="s">
        <v>565</v>
      </c>
      <c r="C471" s="55" t="s">
        <v>574</v>
      </c>
      <c r="D471" s="55" t="s">
        <v>55</v>
      </c>
      <c r="E471" s="61"/>
      <c r="F471" s="72"/>
      <c r="G471" s="72"/>
    </row>
    <row r="472" spans="1:7" x14ac:dyDescent="0.35">
      <c r="A472" s="55"/>
      <c r="B472" s="55"/>
      <c r="C472" s="55"/>
      <c r="D472" s="55"/>
      <c r="E472" s="69"/>
      <c r="F472" s="69"/>
      <c r="G472" s="69"/>
    </row>
    <row r="473" spans="1:7" x14ac:dyDescent="0.35">
      <c r="A473" s="107" t="s">
        <v>94</v>
      </c>
      <c r="B473" s="108"/>
      <c r="C473" s="108"/>
      <c r="D473" s="109"/>
      <c r="E473" s="70">
        <f t="shared" ref="E473:G473" si="24">SUM(E465:E472)</f>
        <v>0</v>
      </c>
      <c r="F473" s="70">
        <f t="shared" si="24"/>
        <v>0</v>
      </c>
      <c r="G473" s="70">
        <f t="shared" si="24"/>
        <v>0</v>
      </c>
    </row>
    <row r="474" spans="1:7" x14ac:dyDescent="0.35">
      <c r="A474" s="60"/>
      <c r="B474" s="60"/>
      <c r="C474" s="60"/>
      <c r="D474" s="60"/>
      <c r="E474" s="71"/>
      <c r="F474" s="71"/>
      <c r="G474" s="71"/>
    </row>
    <row r="475" spans="1:7" x14ac:dyDescent="0.35">
      <c r="A475" s="60"/>
      <c r="B475" s="60"/>
      <c r="C475" s="60"/>
      <c r="D475" s="60"/>
      <c r="E475" s="68"/>
      <c r="F475" s="68"/>
      <c r="G475" s="68"/>
    </row>
    <row r="476" spans="1:7" ht="75" x14ac:dyDescent="0.35">
      <c r="A476" s="55" t="s">
        <v>575</v>
      </c>
      <c r="B476" s="55" t="s">
        <v>576</v>
      </c>
      <c r="C476" s="55" t="s">
        <v>577</v>
      </c>
      <c r="D476" s="55" t="s">
        <v>55</v>
      </c>
      <c r="E476" s="61"/>
      <c r="F476" s="72"/>
      <c r="G476" s="72"/>
    </row>
    <row r="477" spans="1:7" ht="137.5" x14ac:dyDescent="0.35">
      <c r="A477" s="55" t="s">
        <v>575</v>
      </c>
      <c r="B477" s="55" t="s">
        <v>576</v>
      </c>
      <c r="C477" s="55" t="s">
        <v>578</v>
      </c>
      <c r="D477" s="55" t="s">
        <v>55</v>
      </c>
      <c r="E477" s="61"/>
      <c r="F477" s="72"/>
      <c r="G477" s="72"/>
    </row>
    <row r="478" spans="1:7" ht="100" x14ac:dyDescent="0.35">
      <c r="A478" s="55" t="s">
        <v>575</v>
      </c>
      <c r="B478" s="55" t="s">
        <v>576</v>
      </c>
      <c r="C478" s="55" t="s">
        <v>579</v>
      </c>
      <c r="D478" s="55" t="s">
        <v>55</v>
      </c>
      <c r="E478" s="61"/>
      <c r="F478" s="72"/>
      <c r="G478" s="72"/>
    </row>
    <row r="479" spans="1:7" ht="137.5" x14ac:dyDescent="0.35">
      <c r="A479" s="55" t="s">
        <v>575</v>
      </c>
      <c r="B479" s="55" t="s">
        <v>576</v>
      </c>
      <c r="C479" s="55" t="s">
        <v>580</v>
      </c>
      <c r="D479" s="55" t="s">
        <v>55</v>
      </c>
      <c r="E479" s="61"/>
      <c r="F479" s="72"/>
      <c r="G479" s="72"/>
    </row>
    <row r="480" spans="1:7" ht="75" x14ac:dyDescent="0.35">
      <c r="A480" s="55" t="s">
        <v>575</v>
      </c>
      <c r="B480" s="55" t="s">
        <v>581</v>
      </c>
      <c r="C480" s="55" t="s">
        <v>582</v>
      </c>
      <c r="D480" s="55" t="s">
        <v>55</v>
      </c>
      <c r="E480" s="61"/>
      <c r="F480" s="72"/>
      <c r="G480" s="72"/>
    </row>
    <row r="481" spans="1:7" ht="87.5" x14ac:dyDescent="0.35">
      <c r="A481" s="55" t="s">
        <v>575</v>
      </c>
      <c r="B481" s="55" t="s">
        <v>583</v>
      </c>
      <c r="C481" s="55" t="s">
        <v>584</v>
      </c>
      <c r="D481" s="55" t="s">
        <v>55</v>
      </c>
      <c r="E481" s="61"/>
      <c r="F481" s="72"/>
      <c r="G481" s="72"/>
    </row>
    <row r="482" spans="1:7" x14ac:dyDescent="0.35">
      <c r="A482" s="55"/>
      <c r="B482" s="55"/>
      <c r="C482" s="55"/>
      <c r="D482" s="55"/>
      <c r="E482" s="69"/>
      <c r="F482" s="69"/>
      <c r="G482" s="69"/>
    </row>
    <row r="483" spans="1:7" x14ac:dyDescent="0.35">
      <c r="A483" s="107" t="s">
        <v>94</v>
      </c>
      <c r="B483" s="108"/>
      <c r="C483" s="108"/>
      <c r="D483" s="109"/>
      <c r="E483" s="70">
        <f t="shared" ref="E483:G483" si="25">SUM(E476:E482)</f>
        <v>0</v>
      </c>
      <c r="F483" s="70">
        <f t="shared" si="25"/>
        <v>0</v>
      </c>
      <c r="G483" s="70">
        <f t="shared" si="25"/>
        <v>0</v>
      </c>
    </row>
    <row r="484" spans="1:7" x14ac:dyDescent="0.35">
      <c r="A484" s="60"/>
      <c r="B484" s="60"/>
      <c r="C484" s="60"/>
      <c r="D484" s="60"/>
      <c r="E484" s="71"/>
      <c r="F484" s="71"/>
      <c r="G484" s="71"/>
    </row>
    <row r="485" spans="1:7" x14ac:dyDescent="0.35">
      <c r="A485" s="60"/>
      <c r="B485" s="60"/>
      <c r="C485" s="60"/>
      <c r="D485" s="60"/>
      <c r="E485" s="68"/>
      <c r="F485" s="68"/>
      <c r="G485" s="68"/>
    </row>
    <row r="486" spans="1:7" ht="112.5" x14ac:dyDescent="0.35">
      <c r="A486" s="55" t="s">
        <v>585</v>
      </c>
      <c r="B486" s="55" t="s">
        <v>569</v>
      </c>
      <c r="C486" s="55" t="s">
        <v>586</v>
      </c>
      <c r="D486" s="55" t="s">
        <v>55</v>
      </c>
      <c r="E486" s="61"/>
      <c r="F486" s="72"/>
      <c r="G486" s="72"/>
    </row>
    <row r="487" spans="1:7" ht="150" x14ac:dyDescent="0.35">
      <c r="A487" s="55" t="s">
        <v>585</v>
      </c>
      <c r="B487" s="55" t="s">
        <v>569</v>
      </c>
      <c r="C487" s="55" t="s">
        <v>587</v>
      </c>
      <c r="D487" s="55" t="s">
        <v>55</v>
      </c>
      <c r="E487" s="61"/>
      <c r="F487" s="72"/>
      <c r="G487" s="72"/>
    </row>
    <row r="488" spans="1:7" ht="125" x14ac:dyDescent="0.35">
      <c r="A488" s="55" t="s">
        <v>585</v>
      </c>
      <c r="B488" s="55" t="s">
        <v>588</v>
      </c>
      <c r="C488" s="55" t="s">
        <v>589</v>
      </c>
      <c r="D488" s="55" t="s">
        <v>55</v>
      </c>
      <c r="E488" s="61"/>
      <c r="F488" s="72"/>
      <c r="G488" s="72"/>
    </row>
    <row r="489" spans="1:7" ht="125" x14ac:dyDescent="0.35">
      <c r="A489" s="55" t="s">
        <v>585</v>
      </c>
      <c r="B489" s="55" t="s">
        <v>590</v>
      </c>
      <c r="C489" s="55" t="s">
        <v>591</v>
      </c>
      <c r="D489" s="55" t="s">
        <v>55</v>
      </c>
      <c r="E489" s="61"/>
      <c r="F489" s="72"/>
      <c r="G489" s="72"/>
    </row>
    <row r="490" spans="1:7" ht="62.5" x14ac:dyDescent="0.35">
      <c r="A490" s="55" t="s">
        <v>585</v>
      </c>
      <c r="B490" s="55" t="s">
        <v>590</v>
      </c>
      <c r="C490" s="55" t="s">
        <v>592</v>
      </c>
      <c r="D490" s="55" t="s">
        <v>55</v>
      </c>
      <c r="E490" s="61"/>
      <c r="F490" s="72"/>
      <c r="G490" s="72"/>
    </row>
    <row r="491" spans="1:7" ht="150" x14ac:dyDescent="0.35">
      <c r="A491" s="55" t="s">
        <v>585</v>
      </c>
      <c r="B491" s="55" t="s">
        <v>593</v>
      </c>
      <c r="C491" s="55" t="s">
        <v>594</v>
      </c>
      <c r="D491" s="55" t="s">
        <v>55</v>
      </c>
      <c r="E491" s="61"/>
      <c r="F491" s="72"/>
      <c r="G491" s="72"/>
    </row>
    <row r="492" spans="1:7" ht="37.5" x14ac:dyDescent="0.35">
      <c r="A492" s="55" t="s">
        <v>585</v>
      </c>
      <c r="B492" s="55" t="s">
        <v>595</v>
      </c>
      <c r="C492" s="55" t="s">
        <v>596</v>
      </c>
      <c r="D492" s="55" t="s">
        <v>55</v>
      </c>
      <c r="E492" s="61"/>
      <c r="F492" s="72"/>
      <c r="G492" s="72"/>
    </row>
    <row r="493" spans="1:7" ht="25" x14ac:dyDescent="0.35">
      <c r="A493" s="55" t="s">
        <v>585</v>
      </c>
      <c r="B493" s="55" t="s">
        <v>597</v>
      </c>
      <c r="C493" s="55" t="s">
        <v>598</v>
      </c>
      <c r="D493" s="55" t="s">
        <v>55</v>
      </c>
      <c r="E493" s="61"/>
      <c r="F493" s="72"/>
      <c r="G493" s="72"/>
    </row>
    <row r="494" spans="1:7" ht="25" x14ac:dyDescent="0.35">
      <c r="A494" s="55" t="s">
        <v>585</v>
      </c>
      <c r="B494" s="55" t="s">
        <v>599</v>
      </c>
      <c r="C494" s="55" t="s">
        <v>600</v>
      </c>
      <c r="D494" s="55" t="s">
        <v>55</v>
      </c>
      <c r="E494" s="61"/>
      <c r="F494" s="72"/>
      <c r="G494" s="72"/>
    </row>
    <row r="495" spans="1:7" ht="25" x14ac:dyDescent="0.35">
      <c r="A495" s="55" t="s">
        <v>585</v>
      </c>
      <c r="B495" s="55" t="s">
        <v>601</v>
      </c>
      <c r="C495" s="55" t="s">
        <v>602</v>
      </c>
      <c r="D495" s="55" t="s">
        <v>55</v>
      </c>
      <c r="E495" s="61"/>
      <c r="F495" s="72"/>
      <c r="G495" s="72"/>
    </row>
    <row r="496" spans="1:7" x14ac:dyDescent="0.35">
      <c r="A496" s="55"/>
      <c r="B496" s="55"/>
      <c r="C496" s="55"/>
      <c r="D496" s="55"/>
      <c r="E496" s="69"/>
      <c r="F496" s="69"/>
      <c r="G496" s="69"/>
    </row>
    <row r="497" spans="1:7" x14ac:dyDescent="0.35">
      <c r="A497" s="107" t="s">
        <v>94</v>
      </c>
      <c r="B497" s="108"/>
      <c r="C497" s="108"/>
      <c r="D497" s="109"/>
      <c r="E497" s="70">
        <f t="shared" ref="E497:G497" si="26">SUM(E486:E496)</f>
        <v>0</v>
      </c>
      <c r="F497" s="70">
        <f t="shared" si="26"/>
        <v>0</v>
      </c>
      <c r="G497" s="70">
        <f t="shared" si="26"/>
        <v>0</v>
      </c>
    </row>
    <row r="498" spans="1:7" x14ac:dyDescent="0.35">
      <c r="A498" s="60"/>
      <c r="B498" s="60"/>
      <c r="C498" s="60"/>
      <c r="D498" s="60"/>
      <c r="E498" s="71"/>
      <c r="F498" s="71"/>
      <c r="G498" s="71"/>
    </row>
    <row r="499" spans="1:7" x14ac:dyDescent="0.35">
      <c r="A499" s="60"/>
      <c r="B499" s="60"/>
      <c r="C499" s="60"/>
      <c r="D499" s="60"/>
      <c r="E499" s="68"/>
      <c r="F499" s="68"/>
      <c r="G499" s="68"/>
    </row>
    <row r="500" spans="1:7" ht="50" x14ac:dyDescent="0.35">
      <c r="A500" s="55" t="s">
        <v>603</v>
      </c>
      <c r="B500" s="55" t="s">
        <v>604</v>
      </c>
      <c r="C500" s="55" t="s">
        <v>605</v>
      </c>
      <c r="D500" s="55" t="s">
        <v>55</v>
      </c>
      <c r="E500" s="61"/>
      <c r="F500" s="72"/>
      <c r="G500" s="72"/>
    </row>
    <row r="501" spans="1:7" ht="125" x14ac:dyDescent="0.35">
      <c r="A501" s="55" t="s">
        <v>603</v>
      </c>
      <c r="B501" s="55" t="s">
        <v>606</v>
      </c>
      <c r="C501" s="55" t="s">
        <v>607</v>
      </c>
      <c r="D501" s="55" t="s">
        <v>55</v>
      </c>
      <c r="E501" s="61"/>
      <c r="F501" s="72"/>
      <c r="G501" s="72"/>
    </row>
    <row r="502" spans="1:7" ht="62.5" x14ac:dyDescent="0.35">
      <c r="A502" s="55" t="s">
        <v>603</v>
      </c>
      <c r="B502" s="55" t="s">
        <v>608</v>
      </c>
      <c r="C502" s="55" t="s">
        <v>609</v>
      </c>
      <c r="D502" s="55" t="s">
        <v>55</v>
      </c>
      <c r="E502" s="61"/>
      <c r="F502" s="72"/>
      <c r="G502" s="72"/>
    </row>
    <row r="503" spans="1:7" ht="37.5" x14ac:dyDescent="0.35">
      <c r="A503" s="55" t="s">
        <v>603</v>
      </c>
      <c r="B503" s="55" t="s">
        <v>610</v>
      </c>
      <c r="C503" s="55" t="s">
        <v>611</v>
      </c>
      <c r="D503" s="55" t="s">
        <v>55</v>
      </c>
      <c r="E503" s="61"/>
      <c r="F503" s="72"/>
      <c r="G503" s="72"/>
    </row>
    <row r="504" spans="1:7" ht="150" x14ac:dyDescent="0.35">
      <c r="A504" s="55" t="s">
        <v>603</v>
      </c>
      <c r="B504" s="55" t="s">
        <v>612</v>
      </c>
      <c r="C504" s="55" t="s">
        <v>613</v>
      </c>
      <c r="D504" s="55" t="s">
        <v>55</v>
      </c>
      <c r="E504" s="61"/>
      <c r="F504" s="72"/>
      <c r="G504" s="72"/>
    </row>
    <row r="505" spans="1:7" x14ac:dyDescent="0.35">
      <c r="A505" s="55" t="s">
        <v>603</v>
      </c>
      <c r="B505" s="55" t="s">
        <v>565</v>
      </c>
      <c r="C505" s="55" t="s">
        <v>614</v>
      </c>
      <c r="D505" s="55" t="s">
        <v>55</v>
      </c>
      <c r="E505" s="61"/>
      <c r="F505" s="72"/>
      <c r="G505" s="72"/>
    </row>
    <row r="506" spans="1:7" ht="25" x14ac:dyDescent="0.35">
      <c r="A506" s="55" t="s">
        <v>603</v>
      </c>
      <c r="B506" s="55" t="s">
        <v>615</v>
      </c>
      <c r="C506" s="55" t="s">
        <v>616</v>
      </c>
      <c r="D506" s="55" t="s">
        <v>55</v>
      </c>
      <c r="E506" s="61"/>
      <c r="F506" s="72"/>
      <c r="G506" s="72"/>
    </row>
    <row r="507" spans="1:7" ht="25" x14ac:dyDescent="0.35">
      <c r="A507" s="55" t="s">
        <v>603</v>
      </c>
      <c r="B507" s="55" t="s">
        <v>615</v>
      </c>
      <c r="C507" s="55" t="s">
        <v>617</v>
      </c>
      <c r="D507" s="55" t="s">
        <v>55</v>
      </c>
      <c r="E507" s="61"/>
      <c r="F507" s="72"/>
      <c r="G507" s="72"/>
    </row>
    <row r="508" spans="1:7" ht="25" x14ac:dyDescent="0.35">
      <c r="A508" s="55" t="s">
        <v>603</v>
      </c>
      <c r="B508" s="55" t="s">
        <v>615</v>
      </c>
      <c r="C508" s="55" t="s">
        <v>618</v>
      </c>
      <c r="D508" s="55" t="s">
        <v>55</v>
      </c>
      <c r="E508" s="61"/>
      <c r="F508" s="72"/>
      <c r="G508" s="72"/>
    </row>
    <row r="509" spans="1:7" ht="25" x14ac:dyDescent="0.35">
      <c r="A509" s="55" t="s">
        <v>603</v>
      </c>
      <c r="B509" s="55" t="s">
        <v>615</v>
      </c>
      <c r="C509" s="55" t="s">
        <v>619</v>
      </c>
      <c r="D509" s="55" t="s">
        <v>55</v>
      </c>
      <c r="E509" s="61"/>
      <c r="F509" s="72"/>
      <c r="G509" s="72"/>
    </row>
    <row r="510" spans="1:7" x14ac:dyDescent="0.35">
      <c r="A510" s="55"/>
      <c r="B510" s="55"/>
      <c r="C510" s="55"/>
      <c r="D510" s="55"/>
      <c r="E510" s="69"/>
      <c r="F510" s="69"/>
      <c r="G510" s="69"/>
    </row>
    <row r="511" spans="1:7" x14ac:dyDescent="0.35">
      <c r="A511" s="107" t="s">
        <v>94</v>
      </c>
      <c r="B511" s="108"/>
      <c r="C511" s="108"/>
      <c r="D511" s="109"/>
      <c r="E511" s="70">
        <f t="shared" ref="E511:G511" si="27">SUM(E500:E510)</f>
        <v>0</v>
      </c>
      <c r="F511" s="70">
        <f t="shared" si="27"/>
        <v>0</v>
      </c>
      <c r="G511" s="70">
        <f t="shared" si="27"/>
        <v>0</v>
      </c>
    </row>
    <row r="512" spans="1:7" x14ac:dyDescent="0.35">
      <c r="A512" s="60"/>
      <c r="B512" s="60"/>
      <c r="C512" s="60"/>
      <c r="D512" s="60"/>
      <c r="E512" s="71"/>
      <c r="F512" s="71"/>
      <c r="G512" s="71"/>
    </row>
    <row r="513" spans="1:7" x14ac:dyDescent="0.35">
      <c r="A513" s="60"/>
      <c r="B513" s="60"/>
      <c r="C513" s="60"/>
      <c r="D513" s="60"/>
      <c r="E513" s="68"/>
      <c r="F513" s="68"/>
      <c r="G513" s="68"/>
    </row>
    <row r="514" spans="1:7" ht="100" x14ac:dyDescent="0.35">
      <c r="A514" s="55" t="s">
        <v>620</v>
      </c>
      <c r="B514" s="55" t="s">
        <v>621</v>
      </c>
      <c r="C514" s="57" t="s">
        <v>622</v>
      </c>
      <c r="D514" s="55" t="s">
        <v>55</v>
      </c>
      <c r="E514" s="61"/>
      <c r="F514" s="72"/>
      <c r="G514" s="72"/>
    </row>
    <row r="515" spans="1:7" ht="162.5" x14ac:dyDescent="0.35">
      <c r="A515" s="55" t="s">
        <v>620</v>
      </c>
      <c r="B515" s="55" t="s">
        <v>623</v>
      </c>
      <c r="C515" s="57" t="s">
        <v>624</v>
      </c>
      <c r="D515" s="55" t="s">
        <v>55</v>
      </c>
      <c r="E515" s="61"/>
      <c r="F515" s="72"/>
      <c r="G515" s="72"/>
    </row>
    <row r="516" spans="1:7" ht="137.5" x14ac:dyDescent="0.35">
      <c r="A516" s="55" t="s">
        <v>620</v>
      </c>
      <c r="B516" s="55" t="s">
        <v>625</v>
      </c>
      <c r="C516" s="57" t="s">
        <v>626</v>
      </c>
      <c r="D516" s="55" t="s">
        <v>55</v>
      </c>
      <c r="E516" s="61"/>
      <c r="F516" s="72"/>
      <c r="G516" s="72"/>
    </row>
    <row r="517" spans="1:7" ht="125" x14ac:dyDescent="0.35">
      <c r="A517" s="55" t="s">
        <v>620</v>
      </c>
      <c r="B517" s="55" t="s">
        <v>625</v>
      </c>
      <c r="C517" s="57" t="s">
        <v>627</v>
      </c>
      <c r="D517" s="55" t="s">
        <v>55</v>
      </c>
      <c r="E517" s="61"/>
      <c r="F517" s="72"/>
      <c r="G517" s="72"/>
    </row>
    <row r="518" spans="1:7" x14ac:dyDescent="0.35">
      <c r="A518" s="55"/>
      <c r="B518" s="55"/>
      <c r="C518" s="57"/>
      <c r="D518" s="55"/>
      <c r="E518" s="69"/>
      <c r="F518" s="69"/>
      <c r="G518" s="69"/>
    </row>
    <row r="519" spans="1:7" x14ac:dyDescent="0.35">
      <c r="A519" s="107" t="s">
        <v>94</v>
      </c>
      <c r="B519" s="108"/>
      <c r="C519" s="108"/>
      <c r="D519" s="109"/>
      <c r="E519" s="70">
        <f t="shared" ref="E519:G519" si="28">SUM(E514:E518)</f>
        <v>0</v>
      </c>
      <c r="F519" s="70">
        <f t="shared" si="28"/>
        <v>0</v>
      </c>
      <c r="G519" s="70">
        <f t="shared" si="28"/>
        <v>0</v>
      </c>
    </row>
    <row r="520" spans="1:7" x14ac:dyDescent="0.35">
      <c r="A520" s="60"/>
      <c r="B520" s="60"/>
      <c r="C520" s="58"/>
      <c r="D520" s="60"/>
      <c r="E520" s="71"/>
      <c r="F520" s="71"/>
      <c r="G520" s="71"/>
    </row>
    <row r="521" spans="1:7" x14ac:dyDescent="0.35">
      <c r="A521" s="60"/>
      <c r="B521" s="60"/>
      <c r="C521" s="58"/>
      <c r="D521" s="60"/>
      <c r="E521" s="68"/>
      <c r="F521" s="68"/>
      <c r="G521" s="68"/>
    </row>
    <row r="522" spans="1:7" ht="62.5" x14ac:dyDescent="0.35">
      <c r="A522" s="55" t="s">
        <v>628</v>
      </c>
      <c r="B522" s="55" t="s">
        <v>629</v>
      </c>
      <c r="C522" s="55" t="s">
        <v>630</v>
      </c>
      <c r="D522" s="55" t="s">
        <v>55</v>
      </c>
      <c r="E522" s="61"/>
      <c r="F522" s="72"/>
      <c r="G522" s="72"/>
    </row>
    <row r="523" spans="1:7" ht="50" x14ac:dyDescent="0.35">
      <c r="A523" s="55" t="s">
        <v>628</v>
      </c>
      <c r="B523" s="55" t="s">
        <v>629</v>
      </c>
      <c r="C523" s="55" t="s">
        <v>631</v>
      </c>
      <c r="D523" s="55" t="s">
        <v>55</v>
      </c>
      <c r="E523" s="61"/>
      <c r="F523" s="72"/>
      <c r="G523" s="72"/>
    </row>
    <row r="524" spans="1:7" ht="37.5" x14ac:dyDescent="0.35">
      <c r="A524" s="55" t="s">
        <v>628</v>
      </c>
      <c r="B524" s="55" t="s">
        <v>129</v>
      </c>
      <c r="C524" s="57" t="s">
        <v>632</v>
      </c>
      <c r="D524" s="55" t="s">
        <v>55</v>
      </c>
      <c r="E524" s="61"/>
      <c r="F524" s="72"/>
      <c r="G524" s="72"/>
    </row>
    <row r="525" spans="1:7" ht="62.5" x14ac:dyDescent="0.35">
      <c r="A525" s="55" t="s">
        <v>628</v>
      </c>
      <c r="B525" s="55" t="s">
        <v>129</v>
      </c>
      <c r="C525" s="57" t="s">
        <v>633</v>
      </c>
      <c r="D525" s="55" t="s">
        <v>55</v>
      </c>
      <c r="E525" s="61"/>
      <c r="F525" s="72"/>
      <c r="G525" s="72"/>
    </row>
    <row r="526" spans="1:7" ht="62.5" x14ac:dyDescent="0.35">
      <c r="A526" s="55" t="s">
        <v>628</v>
      </c>
      <c r="B526" s="55" t="s">
        <v>634</v>
      </c>
      <c r="C526" s="55" t="s">
        <v>635</v>
      </c>
      <c r="D526" s="55" t="s">
        <v>55</v>
      </c>
      <c r="E526" s="61"/>
      <c r="F526" s="72"/>
      <c r="G526" s="72"/>
    </row>
    <row r="527" spans="1:7" ht="25" x14ac:dyDescent="0.35">
      <c r="A527" s="55" t="s">
        <v>628</v>
      </c>
      <c r="B527" s="55" t="s">
        <v>636</v>
      </c>
      <c r="C527" s="55" t="s">
        <v>637</v>
      </c>
      <c r="D527" s="55" t="s">
        <v>55</v>
      </c>
      <c r="E527" s="61"/>
      <c r="F527" s="72"/>
      <c r="G527" s="72"/>
    </row>
    <row r="528" spans="1:7" ht="100" x14ac:dyDescent="0.35">
      <c r="A528" s="55" t="s">
        <v>628</v>
      </c>
      <c r="B528" s="55" t="s">
        <v>638</v>
      </c>
      <c r="C528" s="55" t="s">
        <v>639</v>
      </c>
      <c r="D528" s="55" t="s">
        <v>55</v>
      </c>
      <c r="E528" s="61"/>
      <c r="F528" s="72"/>
      <c r="G528" s="72"/>
    </row>
    <row r="529" spans="1:7" ht="50" x14ac:dyDescent="0.35">
      <c r="A529" s="55" t="s">
        <v>628</v>
      </c>
      <c r="B529" s="55" t="s">
        <v>638</v>
      </c>
      <c r="C529" s="55" t="s">
        <v>640</v>
      </c>
      <c r="D529" s="55" t="s">
        <v>55</v>
      </c>
      <c r="E529" s="61"/>
      <c r="F529" s="72"/>
      <c r="G529" s="72"/>
    </row>
    <row r="530" spans="1:7" x14ac:dyDescent="0.35">
      <c r="A530" s="55"/>
      <c r="B530" s="55"/>
      <c r="C530" s="55"/>
      <c r="D530" s="55"/>
      <c r="E530" s="69"/>
      <c r="F530" s="69"/>
      <c r="G530" s="69"/>
    </row>
    <row r="531" spans="1:7" x14ac:dyDescent="0.35">
      <c r="A531" s="107" t="s">
        <v>94</v>
      </c>
      <c r="B531" s="108"/>
      <c r="C531" s="108"/>
      <c r="D531" s="109"/>
      <c r="E531" s="70">
        <f>SUM(E522:E529)</f>
        <v>0</v>
      </c>
      <c r="F531" s="70">
        <f t="shared" ref="F531:G531" si="29">SUM(F522:F529)</f>
        <v>0</v>
      </c>
      <c r="G531" s="70">
        <f t="shared" si="29"/>
        <v>0</v>
      </c>
    </row>
    <row r="532" spans="1:7" x14ac:dyDescent="0.35">
      <c r="A532" s="60"/>
      <c r="B532" s="60"/>
      <c r="C532" s="60"/>
      <c r="D532" s="60"/>
      <c r="E532" s="71"/>
      <c r="F532" s="71"/>
      <c r="G532" s="71"/>
    </row>
    <row r="533" spans="1:7" x14ac:dyDescent="0.35">
      <c r="A533" s="60"/>
      <c r="B533" s="60"/>
      <c r="C533" s="60"/>
      <c r="D533" s="60"/>
      <c r="E533" s="68"/>
      <c r="F533" s="68"/>
      <c r="G533" s="68"/>
    </row>
    <row r="534" spans="1:7" ht="62.5" x14ac:dyDescent="0.35">
      <c r="A534" s="55" t="s">
        <v>641</v>
      </c>
      <c r="B534" s="55" t="s">
        <v>642</v>
      </c>
      <c r="C534" s="55" t="s">
        <v>643</v>
      </c>
      <c r="D534" s="55" t="s">
        <v>55</v>
      </c>
      <c r="E534" s="61"/>
      <c r="F534" s="72"/>
      <c r="G534" s="72"/>
    </row>
    <row r="535" spans="1:7" ht="50" x14ac:dyDescent="0.35">
      <c r="A535" s="55" t="s">
        <v>641</v>
      </c>
      <c r="B535" s="55" t="s">
        <v>642</v>
      </c>
      <c r="C535" s="55" t="s">
        <v>644</v>
      </c>
      <c r="D535" s="55" t="s">
        <v>55</v>
      </c>
      <c r="E535" s="61"/>
      <c r="F535" s="72"/>
      <c r="G535" s="72"/>
    </row>
    <row r="536" spans="1:7" ht="62.5" x14ac:dyDescent="0.35">
      <c r="A536" s="55" t="s">
        <v>641</v>
      </c>
      <c r="B536" s="55" t="s">
        <v>642</v>
      </c>
      <c r="C536" s="55" t="s">
        <v>645</v>
      </c>
      <c r="D536" s="55" t="s">
        <v>55</v>
      </c>
      <c r="E536" s="61"/>
      <c r="F536" s="72"/>
      <c r="G536" s="72"/>
    </row>
    <row r="537" spans="1:7" ht="50" x14ac:dyDescent="0.35">
      <c r="A537" s="55" t="s">
        <v>641</v>
      </c>
      <c r="B537" s="55" t="s">
        <v>642</v>
      </c>
      <c r="C537" s="55" t="s">
        <v>646</v>
      </c>
      <c r="D537" s="55" t="s">
        <v>55</v>
      </c>
      <c r="E537" s="61"/>
      <c r="F537" s="72"/>
      <c r="G537" s="72"/>
    </row>
    <row r="538" spans="1:7" ht="175" x14ac:dyDescent="0.35">
      <c r="A538" s="55" t="s">
        <v>641</v>
      </c>
      <c r="B538" s="55" t="s">
        <v>647</v>
      </c>
      <c r="C538" s="55" t="s">
        <v>648</v>
      </c>
      <c r="D538" s="55" t="s">
        <v>55</v>
      </c>
      <c r="E538" s="61"/>
      <c r="F538" s="72"/>
      <c r="G538" s="72"/>
    </row>
    <row r="539" spans="1:7" ht="100" x14ac:dyDescent="0.35">
      <c r="A539" s="55" t="s">
        <v>641</v>
      </c>
      <c r="B539" s="55" t="s">
        <v>273</v>
      </c>
      <c r="C539" s="55" t="s">
        <v>649</v>
      </c>
      <c r="D539" s="55" t="s">
        <v>55</v>
      </c>
      <c r="E539" s="61"/>
      <c r="F539" s="72"/>
      <c r="G539" s="72"/>
    </row>
    <row r="540" spans="1:7" x14ac:dyDescent="0.35">
      <c r="A540" s="55"/>
      <c r="B540" s="55"/>
      <c r="C540" s="55"/>
      <c r="D540" s="55"/>
      <c r="E540" s="69"/>
      <c r="F540" s="69"/>
      <c r="G540" s="69"/>
    </row>
    <row r="541" spans="1:7" x14ac:dyDescent="0.35">
      <c r="A541" s="107" t="s">
        <v>94</v>
      </c>
      <c r="B541" s="108"/>
      <c r="C541" s="108"/>
      <c r="D541" s="109"/>
      <c r="E541" s="70">
        <f t="shared" ref="E541:G541" si="30">SUM(E534:E540)</f>
        <v>0</v>
      </c>
      <c r="F541" s="70">
        <f t="shared" si="30"/>
        <v>0</v>
      </c>
      <c r="G541" s="70">
        <f t="shared" si="30"/>
        <v>0</v>
      </c>
    </row>
    <row r="542" spans="1:7" x14ac:dyDescent="0.35">
      <c r="A542" s="60"/>
      <c r="B542" s="60"/>
      <c r="C542" s="60"/>
      <c r="D542" s="60"/>
      <c r="E542" s="71"/>
      <c r="F542" s="71"/>
      <c r="G542" s="71"/>
    </row>
    <row r="543" spans="1:7" x14ac:dyDescent="0.35">
      <c r="A543" s="60"/>
      <c r="B543" s="60"/>
      <c r="C543" s="60"/>
      <c r="D543" s="60"/>
      <c r="E543" s="68"/>
      <c r="F543" s="68"/>
      <c r="G543" s="68"/>
    </row>
    <row r="544" spans="1:7" ht="100" x14ac:dyDescent="0.35">
      <c r="A544" s="55" t="s">
        <v>650</v>
      </c>
      <c r="B544" s="55" t="s">
        <v>651</v>
      </c>
      <c r="C544" s="55" t="s">
        <v>652</v>
      </c>
      <c r="D544" s="55" t="s">
        <v>55</v>
      </c>
      <c r="E544" s="61"/>
      <c r="F544" s="72"/>
      <c r="G544" s="72"/>
    </row>
    <row r="545" spans="1:7" ht="50" x14ac:dyDescent="0.35">
      <c r="A545" s="55" t="s">
        <v>650</v>
      </c>
      <c r="B545" s="55" t="s">
        <v>651</v>
      </c>
      <c r="C545" s="55" t="s">
        <v>653</v>
      </c>
      <c r="D545" s="55" t="s">
        <v>55</v>
      </c>
      <c r="E545" s="61"/>
      <c r="F545" s="72"/>
      <c r="G545" s="72"/>
    </row>
    <row r="546" spans="1:7" ht="37.5" x14ac:dyDescent="0.35">
      <c r="A546" s="55" t="s">
        <v>650</v>
      </c>
      <c r="B546" s="55" t="s">
        <v>330</v>
      </c>
      <c r="C546" s="55" t="s">
        <v>654</v>
      </c>
      <c r="D546" s="55" t="s">
        <v>55</v>
      </c>
      <c r="E546" s="61"/>
      <c r="F546" s="72"/>
      <c r="G546" s="72"/>
    </row>
    <row r="547" spans="1:7" ht="112.5" x14ac:dyDescent="0.35">
      <c r="A547" s="55" t="s">
        <v>650</v>
      </c>
      <c r="B547" s="55" t="s">
        <v>655</v>
      </c>
      <c r="C547" s="55" t="s">
        <v>656</v>
      </c>
      <c r="D547" s="55" t="s">
        <v>55</v>
      </c>
      <c r="E547" s="61"/>
      <c r="F547" s="72"/>
      <c r="G547" s="72"/>
    </row>
    <row r="548" spans="1:7" ht="100" x14ac:dyDescent="0.35">
      <c r="A548" s="55" t="s">
        <v>650</v>
      </c>
      <c r="B548" s="55" t="s">
        <v>330</v>
      </c>
      <c r="C548" s="55" t="s">
        <v>657</v>
      </c>
      <c r="D548" s="55" t="s">
        <v>55</v>
      </c>
      <c r="E548" s="61"/>
      <c r="F548" s="72"/>
      <c r="G548" s="72"/>
    </row>
    <row r="549" spans="1:7" ht="112.5" x14ac:dyDescent="0.35">
      <c r="A549" s="55" t="s">
        <v>650</v>
      </c>
      <c r="B549" s="55" t="s">
        <v>330</v>
      </c>
      <c r="C549" s="55" t="s">
        <v>658</v>
      </c>
      <c r="D549" s="55" t="s">
        <v>55</v>
      </c>
      <c r="E549" s="61"/>
      <c r="F549" s="72"/>
      <c r="G549" s="72"/>
    </row>
    <row r="550" spans="1:7" ht="50" x14ac:dyDescent="0.35">
      <c r="A550" s="55" t="s">
        <v>650</v>
      </c>
      <c r="B550" s="55" t="s">
        <v>659</v>
      </c>
      <c r="C550" s="55" t="s">
        <v>660</v>
      </c>
      <c r="D550" s="55" t="s">
        <v>55</v>
      </c>
      <c r="E550" s="61"/>
      <c r="F550" s="72"/>
      <c r="G550" s="72"/>
    </row>
    <row r="551" spans="1:7" ht="50" x14ac:dyDescent="0.35">
      <c r="A551" s="55" t="s">
        <v>650</v>
      </c>
      <c r="B551" s="55" t="s">
        <v>659</v>
      </c>
      <c r="C551" s="55" t="s">
        <v>661</v>
      </c>
      <c r="D551" s="55" t="s">
        <v>55</v>
      </c>
      <c r="E551" s="61"/>
      <c r="F551" s="72"/>
      <c r="G551" s="72"/>
    </row>
    <row r="552" spans="1:7" x14ac:dyDescent="0.35">
      <c r="A552" s="55"/>
      <c r="B552" s="55"/>
      <c r="C552" s="55"/>
      <c r="D552" s="55"/>
      <c r="E552" s="69"/>
      <c r="F552" s="69"/>
      <c r="G552" s="69"/>
    </row>
    <row r="553" spans="1:7" x14ac:dyDescent="0.35">
      <c r="A553" s="107" t="s">
        <v>94</v>
      </c>
      <c r="B553" s="108"/>
      <c r="C553" s="108"/>
      <c r="D553" s="109"/>
      <c r="E553" s="70">
        <f t="shared" ref="E553:G553" si="31">SUM(E544:E551)</f>
        <v>0</v>
      </c>
      <c r="F553" s="70">
        <f t="shared" si="31"/>
        <v>0</v>
      </c>
      <c r="G553" s="70">
        <f t="shared" si="31"/>
        <v>0</v>
      </c>
    </row>
    <row r="554" spans="1:7" x14ac:dyDescent="0.35">
      <c r="A554" s="60"/>
      <c r="B554" s="60"/>
      <c r="C554" s="60"/>
      <c r="D554" s="60"/>
      <c r="E554" s="71"/>
      <c r="F554" s="71"/>
      <c r="G554" s="71"/>
    </row>
    <row r="555" spans="1:7" x14ac:dyDescent="0.35">
      <c r="A555" s="60"/>
      <c r="B555" s="60"/>
      <c r="C555" s="60"/>
      <c r="D555" s="60"/>
      <c r="E555" s="68"/>
      <c r="F555" s="68"/>
      <c r="G555" s="68"/>
    </row>
    <row r="556" spans="1:7" ht="50" x14ac:dyDescent="0.35">
      <c r="A556" s="55" t="s">
        <v>662</v>
      </c>
      <c r="B556" s="55" t="s">
        <v>663</v>
      </c>
      <c r="C556" s="55" t="s">
        <v>664</v>
      </c>
      <c r="D556" s="55" t="s">
        <v>55</v>
      </c>
      <c r="E556" s="61"/>
      <c r="F556" s="72"/>
      <c r="G556" s="72"/>
    </row>
    <row r="557" spans="1:7" ht="50" x14ac:dyDescent="0.35">
      <c r="A557" s="55" t="s">
        <v>662</v>
      </c>
      <c r="B557" s="55" t="s">
        <v>663</v>
      </c>
      <c r="C557" s="55" t="s">
        <v>665</v>
      </c>
      <c r="D557" s="55" t="s">
        <v>55</v>
      </c>
      <c r="E557" s="61"/>
      <c r="F557" s="72"/>
      <c r="G557" s="72"/>
    </row>
    <row r="558" spans="1:7" ht="50" x14ac:dyDescent="0.35">
      <c r="A558" s="55" t="s">
        <v>662</v>
      </c>
      <c r="B558" s="55" t="s">
        <v>663</v>
      </c>
      <c r="C558" s="55" t="s">
        <v>666</v>
      </c>
      <c r="D558" s="55" t="s">
        <v>55</v>
      </c>
      <c r="E558" s="61"/>
      <c r="F558" s="72"/>
      <c r="G558" s="72"/>
    </row>
    <row r="559" spans="1:7" ht="50" x14ac:dyDescent="0.35">
      <c r="A559" s="55" t="s">
        <v>662</v>
      </c>
      <c r="B559" s="55" t="s">
        <v>663</v>
      </c>
      <c r="C559" s="55" t="s">
        <v>667</v>
      </c>
      <c r="D559" s="55" t="s">
        <v>55</v>
      </c>
      <c r="E559" s="61"/>
      <c r="F559" s="72"/>
      <c r="G559" s="72"/>
    </row>
    <row r="560" spans="1:7" ht="37.5" x14ac:dyDescent="0.35">
      <c r="A560" s="55" t="s">
        <v>662</v>
      </c>
      <c r="B560" s="55" t="s">
        <v>668</v>
      </c>
      <c r="C560" s="55" t="s">
        <v>669</v>
      </c>
      <c r="D560" s="55" t="s">
        <v>55</v>
      </c>
      <c r="E560" s="61"/>
      <c r="F560" s="72"/>
      <c r="G560" s="72"/>
    </row>
    <row r="561" spans="1:7" ht="37.5" x14ac:dyDescent="0.35">
      <c r="A561" s="55" t="s">
        <v>662</v>
      </c>
      <c r="B561" s="55" t="s">
        <v>670</v>
      </c>
      <c r="C561" s="55" t="s">
        <v>671</v>
      </c>
      <c r="D561" s="55" t="s">
        <v>55</v>
      </c>
      <c r="E561" s="61"/>
      <c r="F561" s="72"/>
      <c r="G561" s="72"/>
    </row>
    <row r="562" spans="1:7" ht="25" x14ac:dyDescent="0.35">
      <c r="A562" s="55" t="s">
        <v>662</v>
      </c>
      <c r="B562" s="55" t="s">
        <v>670</v>
      </c>
      <c r="C562" s="55" t="s">
        <v>672</v>
      </c>
      <c r="D562" s="55" t="s">
        <v>55</v>
      </c>
      <c r="E562" s="61"/>
      <c r="F562" s="72"/>
      <c r="G562" s="72"/>
    </row>
    <row r="563" spans="1:7" ht="50" x14ac:dyDescent="0.35">
      <c r="A563" s="55" t="s">
        <v>662</v>
      </c>
      <c r="B563" s="55" t="s">
        <v>670</v>
      </c>
      <c r="C563" s="55" t="s">
        <v>673</v>
      </c>
      <c r="D563" s="55" t="s">
        <v>55</v>
      </c>
      <c r="E563" s="61"/>
      <c r="F563" s="72"/>
      <c r="G563" s="72"/>
    </row>
    <row r="564" spans="1:7" ht="50" x14ac:dyDescent="0.35">
      <c r="A564" s="55" t="s">
        <v>662</v>
      </c>
      <c r="B564" s="55" t="s">
        <v>674</v>
      </c>
      <c r="C564" s="55" t="s">
        <v>675</v>
      </c>
      <c r="D564" s="55" t="s">
        <v>55</v>
      </c>
      <c r="E564" s="61"/>
      <c r="F564" s="72"/>
      <c r="G564" s="72"/>
    </row>
    <row r="565" spans="1:7" ht="50" x14ac:dyDescent="0.35">
      <c r="A565" s="55" t="s">
        <v>662</v>
      </c>
      <c r="B565" s="55" t="s">
        <v>674</v>
      </c>
      <c r="C565" s="55" t="s">
        <v>676</v>
      </c>
      <c r="D565" s="55" t="s">
        <v>55</v>
      </c>
      <c r="E565" s="61"/>
      <c r="F565" s="72"/>
      <c r="G565" s="72"/>
    </row>
    <row r="566" spans="1:7" ht="50" x14ac:dyDescent="0.35">
      <c r="A566" s="55" t="s">
        <v>662</v>
      </c>
      <c r="B566" s="55" t="s">
        <v>674</v>
      </c>
      <c r="C566" s="55" t="s">
        <v>677</v>
      </c>
      <c r="D566" s="55" t="s">
        <v>55</v>
      </c>
      <c r="E566" s="61"/>
      <c r="F566" s="72"/>
      <c r="G566" s="72"/>
    </row>
    <row r="567" spans="1:7" ht="50" x14ac:dyDescent="0.35">
      <c r="A567" s="55" t="s">
        <v>662</v>
      </c>
      <c r="B567" s="55" t="s">
        <v>674</v>
      </c>
      <c r="C567" s="59" t="s">
        <v>678</v>
      </c>
      <c r="D567" s="55" t="s">
        <v>55</v>
      </c>
      <c r="E567" s="61"/>
      <c r="F567" s="72"/>
      <c r="G567" s="72"/>
    </row>
    <row r="568" spans="1:7" ht="37.5" x14ac:dyDescent="0.35">
      <c r="A568" s="55" t="s">
        <v>662</v>
      </c>
      <c r="B568" s="55" t="s">
        <v>674</v>
      </c>
      <c r="C568" s="55" t="s">
        <v>679</v>
      </c>
      <c r="D568" s="55" t="s">
        <v>55</v>
      </c>
      <c r="E568" s="61"/>
      <c r="F568" s="72"/>
      <c r="G568" s="72"/>
    </row>
    <row r="569" spans="1:7" ht="37.5" x14ac:dyDescent="0.35">
      <c r="A569" s="55" t="s">
        <v>662</v>
      </c>
      <c r="B569" s="55" t="s">
        <v>106</v>
      </c>
      <c r="C569" s="55" t="s">
        <v>680</v>
      </c>
      <c r="D569" s="55" t="s">
        <v>55</v>
      </c>
      <c r="E569" s="61"/>
      <c r="F569" s="72"/>
      <c r="G569" s="72"/>
    </row>
    <row r="570" spans="1:7" ht="25" x14ac:dyDescent="0.35">
      <c r="A570" s="55" t="s">
        <v>662</v>
      </c>
      <c r="B570" s="55" t="s">
        <v>353</v>
      </c>
      <c r="C570" s="55" t="s">
        <v>681</v>
      </c>
      <c r="D570" s="55" t="s">
        <v>55</v>
      </c>
      <c r="E570" s="61"/>
      <c r="F570" s="72"/>
      <c r="G570" s="72"/>
    </row>
    <row r="571" spans="1:7" ht="62.5" x14ac:dyDescent="0.35">
      <c r="A571" s="55" t="s">
        <v>662</v>
      </c>
      <c r="B571" s="55" t="s">
        <v>353</v>
      </c>
      <c r="C571" s="55" t="s">
        <v>682</v>
      </c>
      <c r="D571" s="55" t="s">
        <v>55</v>
      </c>
      <c r="E571" s="61"/>
      <c r="F571" s="72"/>
      <c r="G571" s="72"/>
    </row>
    <row r="572" spans="1:7" ht="62.5" x14ac:dyDescent="0.35">
      <c r="A572" s="55" t="s">
        <v>662</v>
      </c>
      <c r="B572" s="55" t="s">
        <v>317</v>
      </c>
      <c r="C572" s="55" t="s">
        <v>683</v>
      </c>
      <c r="D572" s="55" t="s">
        <v>55</v>
      </c>
      <c r="E572" s="61"/>
      <c r="F572" s="72"/>
      <c r="G572" s="72"/>
    </row>
    <row r="573" spans="1:7" ht="37.5" x14ac:dyDescent="0.35">
      <c r="A573" s="55" t="s">
        <v>662</v>
      </c>
      <c r="B573" s="55" t="s">
        <v>684</v>
      </c>
      <c r="C573" s="55" t="s">
        <v>685</v>
      </c>
      <c r="D573" s="55" t="s">
        <v>55</v>
      </c>
      <c r="E573" s="61"/>
      <c r="F573" s="72"/>
      <c r="G573" s="72"/>
    </row>
    <row r="574" spans="1:7" ht="37.5" x14ac:dyDescent="0.35">
      <c r="A574" s="55" t="s">
        <v>662</v>
      </c>
      <c r="B574" s="55" t="s">
        <v>686</v>
      </c>
      <c r="C574" s="55" t="s">
        <v>687</v>
      </c>
      <c r="D574" s="55" t="s">
        <v>55</v>
      </c>
      <c r="E574" s="61"/>
      <c r="F574" s="72"/>
      <c r="G574" s="72"/>
    </row>
    <row r="575" spans="1:7" ht="37.5" x14ac:dyDescent="0.35">
      <c r="A575" s="55" t="s">
        <v>662</v>
      </c>
      <c r="B575" s="55" t="s">
        <v>686</v>
      </c>
      <c r="C575" s="55" t="s">
        <v>688</v>
      </c>
      <c r="D575" s="55" t="s">
        <v>55</v>
      </c>
      <c r="E575" s="61"/>
      <c r="F575" s="72"/>
      <c r="G575" s="72"/>
    </row>
    <row r="576" spans="1:7" x14ac:dyDescent="0.35">
      <c r="A576" s="55"/>
      <c r="B576" s="55"/>
      <c r="C576" s="55"/>
      <c r="D576" s="55"/>
      <c r="E576" s="69"/>
      <c r="F576" s="69"/>
      <c r="G576" s="69"/>
    </row>
    <row r="577" spans="1:7" x14ac:dyDescent="0.35">
      <c r="A577" s="107" t="s">
        <v>94</v>
      </c>
      <c r="B577" s="108"/>
      <c r="C577" s="108"/>
      <c r="D577" s="109"/>
      <c r="E577" s="70">
        <f t="shared" ref="E577:G577" si="32">SUM(E556:E576)</f>
        <v>0</v>
      </c>
      <c r="F577" s="70">
        <f t="shared" si="32"/>
        <v>0</v>
      </c>
      <c r="G577" s="70">
        <f t="shared" si="32"/>
        <v>0</v>
      </c>
    </row>
    <row r="578" spans="1:7" x14ac:dyDescent="0.35">
      <c r="A578" s="60"/>
      <c r="B578" s="60"/>
      <c r="C578" s="60"/>
      <c r="D578" s="60"/>
      <c r="E578" s="71"/>
      <c r="F578" s="71"/>
      <c r="G578" s="71"/>
    </row>
    <row r="579" spans="1:7" x14ac:dyDescent="0.35">
      <c r="A579" s="60"/>
      <c r="B579" s="60"/>
      <c r="C579" s="60"/>
      <c r="D579" s="60"/>
      <c r="E579" s="68"/>
      <c r="F579" s="68"/>
      <c r="G579" s="68"/>
    </row>
    <row r="580" spans="1:7" ht="37.5" x14ac:dyDescent="0.35">
      <c r="A580" s="55" t="s">
        <v>689</v>
      </c>
      <c r="B580" s="55" t="s">
        <v>690</v>
      </c>
      <c r="C580" s="55" t="s">
        <v>691</v>
      </c>
      <c r="D580" s="55" t="s">
        <v>55</v>
      </c>
      <c r="E580" s="61"/>
      <c r="F580" s="72"/>
      <c r="G580" s="72"/>
    </row>
    <row r="581" spans="1:7" ht="50" x14ac:dyDescent="0.35">
      <c r="A581" s="55" t="s">
        <v>689</v>
      </c>
      <c r="B581" s="55" t="s">
        <v>690</v>
      </c>
      <c r="C581" s="55" t="s">
        <v>692</v>
      </c>
      <c r="D581" s="55" t="s">
        <v>55</v>
      </c>
      <c r="E581" s="61"/>
      <c r="F581" s="72"/>
      <c r="G581" s="72"/>
    </row>
    <row r="582" spans="1:7" x14ac:dyDescent="0.35">
      <c r="A582" s="55" t="s">
        <v>689</v>
      </c>
      <c r="B582" s="55" t="s">
        <v>690</v>
      </c>
      <c r="C582" s="55" t="s">
        <v>693</v>
      </c>
      <c r="D582" s="55" t="s">
        <v>55</v>
      </c>
      <c r="E582" s="61"/>
      <c r="F582" s="72"/>
      <c r="G582" s="72"/>
    </row>
    <row r="583" spans="1:7" ht="37.5" x14ac:dyDescent="0.35">
      <c r="A583" s="55" t="s">
        <v>689</v>
      </c>
      <c r="B583" s="55" t="s">
        <v>694</v>
      </c>
      <c r="C583" s="55" t="s">
        <v>695</v>
      </c>
      <c r="D583" s="55" t="s">
        <v>55</v>
      </c>
      <c r="E583" s="61"/>
      <c r="F583" s="72"/>
      <c r="G583" s="72"/>
    </row>
    <row r="584" spans="1:7" ht="37.5" x14ac:dyDescent="0.35">
      <c r="A584" s="55" t="s">
        <v>689</v>
      </c>
      <c r="B584" s="55" t="s">
        <v>696</v>
      </c>
      <c r="C584" s="55" t="s">
        <v>697</v>
      </c>
      <c r="D584" s="55" t="s">
        <v>55</v>
      </c>
      <c r="E584" s="61"/>
      <c r="F584" s="72"/>
      <c r="G584" s="72"/>
    </row>
    <row r="585" spans="1:7" ht="37.5" x14ac:dyDescent="0.35">
      <c r="A585" s="55" t="s">
        <v>689</v>
      </c>
      <c r="B585" s="55" t="s">
        <v>696</v>
      </c>
      <c r="C585" s="55" t="s">
        <v>698</v>
      </c>
      <c r="D585" s="55" t="s">
        <v>55</v>
      </c>
      <c r="E585" s="61"/>
      <c r="F585" s="72"/>
      <c r="G585" s="72"/>
    </row>
    <row r="586" spans="1:7" ht="37.5" x14ac:dyDescent="0.35">
      <c r="A586" s="55" t="s">
        <v>689</v>
      </c>
      <c r="B586" s="55" t="s">
        <v>699</v>
      </c>
      <c r="C586" s="55" t="s">
        <v>700</v>
      </c>
      <c r="D586" s="55" t="s">
        <v>55</v>
      </c>
      <c r="E586" s="61"/>
      <c r="F586" s="72"/>
      <c r="G586" s="72"/>
    </row>
    <row r="587" spans="1:7" x14ac:dyDescent="0.35">
      <c r="A587" s="55"/>
      <c r="B587" s="55"/>
      <c r="C587" s="55"/>
      <c r="D587" s="55"/>
      <c r="E587" s="69"/>
      <c r="F587" s="69"/>
      <c r="G587" s="69"/>
    </row>
    <row r="588" spans="1:7" x14ac:dyDescent="0.35">
      <c r="A588" s="107" t="s">
        <v>94</v>
      </c>
      <c r="B588" s="108"/>
      <c r="C588" s="108"/>
      <c r="D588" s="109"/>
      <c r="E588" s="70">
        <f t="shared" ref="E588:G588" si="33">SUM(E580:E587)</f>
        <v>0</v>
      </c>
      <c r="F588" s="70">
        <f t="shared" si="33"/>
        <v>0</v>
      </c>
      <c r="G588" s="70">
        <f t="shared" si="33"/>
        <v>0</v>
      </c>
    </row>
    <row r="589" spans="1:7" x14ac:dyDescent="0.35">
      <c r="A589" s="60"/>
      <c r="B589" s="60"/>
      <c r="C589" s="60"/>
      <c r="D589" s="60"/>
      <c r="E589" s="71"/>
      <c r="F589" s="71"/>
      <c r="G589" s="71"/>
    </row>
    <row r="590" spans="1:7" x14ac:dyDescent="0.35">
      <c r="A590" s="60"/>
      <c r="B590" s="60"/>
      <c r="C590" s="60"/>
      <c r="D590" s="60"/>
      <c r="E590" s="71"/>
      <c r="F590" s="71"/>
      <c r="G590" s="71"/>
    </row>
    <row r="591" spans="1:7" ht="25" x14ac:dyDescent="0.35">
      <c r="A591" s="55" t="s">
        <v>701</v>
      </c>
      <c r="B591" s="55" t="s">
        <v>702</v>
      </c>
      <c r="C591" s="55" t="s">
        <v>703</v>
      </c>
      <c r="D591" s="55" t="s">
        <v>55</v>
      </c>
      <c r="E591" s="61"/>
      <c r="F591" s="72"/>
      <c r="G591" s="72"/>
    </row>
    <row r="592" spans="1:7" ht="25" x14ac:dyDescent="0.35">
      <c r="A592" s="55" t="s">
        <v>701</v>
      </c>
      <c r="B592" s="55" t="s">
        <v>702</v>
      </c>
      <c r="C592" s="55" t="s">
        <v>704</v>
      </c>
      <c r="D592" s="55" t="s">
        <v>55</v>
      </c>
      <c r="E592" s="61"/>
      <c r="F592" s="72"/>
      <c r="G592" s="72"/>
    </row>
    <row r="593" spans="1:7" ht="25" x14ac:dyDescent="0.35">
      <c r="A593" s="55" t="s">
        <v>701</v>
      </c>
      <c r="B593" s="55" t="s">
        <v>702</v>
      </c>
      <c r="C593" s="55" t="s">
        <v>705</v>
      </c>
      <c r="D593" s="55" t="s">
        <v>55</v>
      </c>
      <c r="E593" s="61"/>
      <c r="F593" s="72"/>
      <c r="G593" s="72"/>
    </row>
    <row r="594" spans="1:7" x14ac:dyDescent="0.35">
      <c r="A594" s="55" t="s">
        <v>701</v>
      </c>
      <c r="B594" s="55" t="s">
        <v>706</v>
      </c>
      <c r="C594" s="55" t="s">
        <v>707</v>
      </c>
      <c r="D594" s="55" t="s">
        <v>55</v>
      </c>
      <c r="E594" s="61"/>
      <c r="F594" s="72"/>
      <c r="G594" s="72"/>
    </row>
    <row r="595" spans="1:7" x14ac:dyDescent="0.35">
      <c r="A595" s="55" t="s">
        <v>701</v>
      </c>
      <c r="B595" s="55" t="s">
        <v>706</v>
      </c>
      <c r="C595" s="55" t="s">
        <v>708</v>
      </c>
      <c r="D595" s="55" t="s">
        <v>55</v>
      </c>
      <c r="E595" s="61"/>
      <c r="F595" s="72"/>
      <c r="G595" s="72"/>
    </row>
    <row r="596" spans="1:7" ht="37.5" x14ac:dyDescent="0.35">
      <c r="A596" s="55" t="s">
        <v>701</v>
      </c>
      <c r="B596" s="55" t="s">
        <v>706</v>
      </c>
      <c r="C596" s="55" t="s">
        <v>709</v>
      </c>
      <c r="D596" s="55" t="s">
        <v>55</v>
      </c>
      <c r="E596" s="61"/>
      <c r="F596" s="72"/>
      <c r="G596" s="72"/>
    </row>
    <row r="597" spans="1:7" x14ac:dyDescent="0.35">
      <c r="A597" s="55" t="s">
        <v>701</v>
      </c>
      <c r="B597" s="55" t="s">
        <v>706</v>
      </c>
      <c r="C597" s="55" t="s">
        <v>710</v>
      </c>
      <c r="D597" s="55" t="s">
        <v>55</v>
      </c>
      <c r="E597" s="61"/>
      <c r="F597" s="72"/>
      <c r="G597" s="72"/>
    </row>
    <row r="598" spans="1:7" x14ac:dyDescent="0.35">
      <c r="A598" s="55"/>
      <c r="B598" s="55"/>
      <c r="C598" s="55"/>
      <c r="D598" s="55"/>
      <c r="E598" s="69"/>
      <c r="F598" s="69"/>
      <c r="G598" s="69"/>
    </row>
    <row r="599" spans="1:7" x14ac:dyDescent="0.35">
      <c r="A599" s="107" t="s">
        <v>94</v>
      </c>
      <c r="B599" s="108"/>
      <c r="C599" s="108"/>
      <c r="D599" s="109"/>
      <c r="E599" s="70">
        <f t="shared" ref="E599:G599" si="34">SUM(E591:E598)</f>
        <v>0</v>
      </c>
      <c r="F599" s="70">
        <f t="shared" si="34"/>
        <v>0</v>
      </c>
      <c r="G599" s="70">
        <f t="shared" si="34"/>
        <v>0</v>
      </c>
    </row>
    <row r="600" spans="1:7" x14ac:dyDescent="0.35">
      <c r="A600" s="60"/>
      <c r="B600" s="60"/>
      <c r="C600" s="60"/>
      <c r="D600" s="60"/>
      <c r="E600" s="71"/>
      <c r="F600" s="71"/>
      <c r="G600" s="71"/>
    </row>
    <row r="601" spans="1:7" x14ac:dyDescent="0.35">
      <c r="A601" s="60"/>
      <c r="B601" s="60"/>
      <c r="C601" s="60"/>
      <c r="D601" s="60"/>
      <c r="E601" s="71"/>
      <c r="F601" s="71"/>
      <c r="G601" s="71"/>
    </row>
    <row r="602" spans="1:7" ht="50" x14ac:dyDescent="0.35">
      <c r="A602" s="55" t="s">
        <v>711</v>
      </c>
      <c r="B602" s="55" t="s">
        <v>712</v>
      </c>
      <c r="C602" s="55" t="s">
        <v>713</v>
      </c>
      <c r="D602" s="55" t="s">
        <v>55</v>
      </c>
      <c r="E602" s="61"/>
      <c r="F602" s="72"/>
      <c r="G602" s="72"/>
    </row>
    <row r="603" spans="1:7" ht="37.5" x14ac:dyDescent="0.35">
      <c r="A603" s="55" t="s">
        <v>711</v>
      </c>
      <c r="B603" s="55" t="s">
        <v>712</v>
      </c>
      <c r="C603" s="55" t="s">
        <v>714</v>
      </c>
      <c r="D603" s="55" t="s">
        <v>55</v>
      </c>
      <c r="E603" s="61"/>
      <c r="F603" s="72"/>
      <c r="G603" s="72"/>
    </row>
    <row r="604" spans="1:7" ht="50" x14ac:dyDescent="0.35">
      <c r="A604" s="55" t="s">
        <v>711</v>
      </c>
      <c r="B604" s="55" t="s">
        <v>712</v>
      </c>
      <c r="C604" s="55" t="s">
        <v>715</v>
      </c>
      <c r="D604" s="55" t="s">
        <v>55</v>
      </c>
      <c r="E604" s="61"/>
      <c r="F604" s="72"/>
      <c r="G604" s="72"/>
    </row>
    <row r="605" spans="1:7" ht="37.5" x14ac:dyDescent="0.35">
      <c r="A605" s="55" t="s">
        <v>711</v>
      </c>
      <c r="B605" s="55" t="s">
        <v>712</v>
      </c>
      <c r="C605" s="55" t="s">
        <v>716</v>
      </c>
      <c r="D605" s="55" t="s">
        <v>55</v>
      </c>
      <c r="E605" s="61"/>
      <c r="F605" s="72"/>
      <c r="G605" s="72"/>
    </row>
    <row r="606" spans="1:7" ht="25" x14ac:dyDescent="0.35">
      <c r="A606" s="55" t="s">
        <v>711</v>
      </c>
      <c r="B606" s="55" t="s">
        <v>712</v>
      </c>
      <c r="C606" s="55" t="s">
        <v>717</v>
      </c>
      <c r="D606" s="55" t="s">
        <v>55</v>
      </c>
      <c r="E606" s="61"/>
      <c r="F606" s="72"/>
      <c r="G606" s="72"/>
    </row>
    <row r="607" spans="1:7" ht="50" x14ac:dyDescent="0.35">
      <c r="A607" s="55" t="s">
        <v>711</v>
      </c>
      <c r="B607" s="55" t="s">
        <v>712</v>
      </c>
      <c r="C607" s="55" t="s">
        <v>718</v>
      </c>
      <c r="D607" s="55" t="s">
        <v>55</v>
      </c>
      <c r="E607" s="61"/>
      <c r="F607" s="72"/>
      <c r="G607" s="72"/>
    </row>
    <row r="608" spans="1:7" x14ac:dyDescent="0.35">
      <c r="A608" s="55"/>
      <c r="B608" s="55"/>
      <c r="C608" s="55"/>
      <c r="D608" s="55"/>
      <c r="E608" s="69"/>
      <c r="F608" s="69"/>
      <c r="G608" s="69"/>
    </row>
    <row r="609" spans="1:7" x14ac:dyDescent="0.35">
      <c r="A609" s="107" t="s">
        <v>94</v>
      </c>
      <c r="B609" s="108"/>
      <c r="C609" s="108"/>
      <c r="D609" s="109"/>
      <c r="E609" s="70">
        <f t="shared" ref="E609:G609" si="35">SUM(E602:E608)</f>
        <v>0</v>
      </c>
      <c r="F609" s="70">
        <f t="shared" si="35"/>
        <v>0</v>
      </c>
      <c r="G609" s="70">
        <f t="shared" si="35"/>
        <v>0</v>
      </c>
    </row>
    <row r="610" spans="1:7" x14ac:dyDescent="0.35">
      <c r="A610" s="60"/>
      <c r="B610" s="60"/>
      <c r="C610" s="60"/>
      <c r="D610" s="60"/>
      <c r="E610" s="71"/>
      <c r="F610" s="71"/>
      <c r="G610" s="71"/>
    </row>
    <row r="611" spans="1:7" x14ac:dyDescent="0.35">
      <c r="A611" s="60"/>
      <c r="B611" s="60"/>
      <c r="C611" s="60"/>
      <c r="D611" s="60"/>
      <c r="E611" s="68"/>
      <c r="F611" s="68"/>
      <c r="G611" s="68"/>
    </row>
    <row r="612" spans="1:7" ht="112.5" x14ac:dyDescent="0.35">
      <c r="A612" s="55" t="s">
        <v>719</v>
      </c>
      <c r="B612" s="55" t="s">
        <v>720</v>
      </c>
      <c r="C612" s="55" t="s">
        <v>721</v>
      </c>
      <c r="D612" s="55" t="s">
        <v>55</v>
      </c>
      <c r="E612" s="61"/>
      <c r="F612" s="72"/>
      <c r="G612" s="72"/>
    </row>
    <row r="613" spans="1:7" ht="225" x14ac:dyDescent="0.35">
      <c r="A613" s="55" t="s">
        <v>719</v>
      </c>
      <c r="B613" s="55" t="s">
        <v>720</v>
      </c>
      <c r="C613" s="55" t="s">
        <v>722</v>
      </c>
      <c r="D613" s="55" t="s">
        <v>55</v>
      </c>
      <c r="E613" s="61"/>
      <c r="F613" s="72"/>
      <c r="G613" s="72"/>
    </row>
    <row r="614" spans="1:7" ht="37.5" x14ac:dyDescent="0.35">
      <c r="A614" s="55" t="s">
        <v>719</v>
      </c>
      <c r="B614" s="55" t="s">
        <v>720</v>
      </c>
      <c r="C614" s="57" t="s">
        <v>723</v>
      </c>
      <c r="D614" s="55" t="s">
        <v>55</v>
      </c>
      <c r="E614" s="61"/>
      <c r="F614" s="72"/>
      <c r="G614" s="72"/>
    </row>
    <row r="615" spans="1:7" ht="50" x14ac:dyDescent="0.35">
      <c r="A615" s="55" t="s">
        <v>719</v>
      </c>
      <c r="B615" s="55" t="s">
        <v>724</v>
      </c>
      <c r="C615" s="55" t="s">
        <v>725</v>
      </c>
      <c r="D615" s="55" t="s">
        <v>55</v>
      </c>
      <c r="E615" s="61"/>
      <c r="F615" s="72"/>
      <c r="G615" s="72"/>
    </row>
    <row r="616" spans="1:7" ht="125" x14ac:dyDescent="0.35">
      <c r="A616" s="55" t="s">
        <v>719</v>
      </c>
      <c r="B616" s="55" t="s">
        <v>726</v>
      </c>
      <c r="C616" s="55" t="s">
        <v>727</v>
      </c>
      <c r="D616" s="55" t="s">
        <v>55</v>
      </c>
      <c r="E616" s="61"/>
      <c r="F616" s="72"/>
      <c r="G616" s="72"/>
    </row>
    <row r="617" spans="1:7" ht="175" x14ac:dyDescent="0.35">
      <c r="A617" s="55" t="s">
        <v>719</v>
      </c>
      <c r="B617" s="55" t="s">
        <v>728</v>
      </c>
      <c r="C617" s="57" t="s">
        <v>729</v>
      </c>
      <c r="D617" s="55" t="s">
        <v>55</v>
      </c>
      <c r="E617" s="61"/>
      <c r="F617" s="72"/>
      <c r="G617" s="72"/>
    </row>
    <row r="618" spans="1:7" ht="25" x14ac:dyDescent="0.35">
      <c r="A618" s="55" t="s">
        <v>719</v>
      </c>
      <c r="B618" s="55" t="s">
        <v>730</v>
      </c>
      <c r="C618" s="57" t="s">
        <v>731</v>
      </c>
      <c r="D618" s="55" t="s">
        <v>55</v>
      </c>
      <c r="E618" s="61"/>
      <c r="F618" s="72"/>
      <c r="G618" s="72"/>
    </row>
    <row r="619" spans="1:7" x14ac:dyDescent="0.35">
      <c r="A619" s="55"/>
      <c r="B619" s="55"/>
      <c r="C619" s="57"/>
      <c r="D619" s="55"/>
      <c r="E619" s="69"/>
      <c r="F619" s="69"/>
      <c r="G619" s="69"/>
    </row>
    <row r="620" spans="1:7" x14ac:dyDescent="0.35">
      <c r="A620" s="107" t="s">
        <v>94</v>
      </c>
      <c r="B620" s="108"/>
      <c r="C620" s="108"/>
      <c r="D620" s="109"/>
      <c r="E620" s="70">
        <f t="shared" ref="E620:G620" si="36">SUM(E612:E619)</f>
        <v>0</v>
      </c>
      <c r="F620" s="70">
        <f t="shared" si="36"/>
        <v>0</v>
      </c>
      <c r="G620" s="70">
        <f t="shared" si="36"/>
        <v>0</v>
      </c>
    </row>
    <row r="621" spans="1:7" x14ac:dyDescent="0.35">
      <c r="A621" s="60"/>
      <c r="B621" s="60"/>
      <c r="C621" s="58"/>
      <c r="D621" s="60"/>
      <c r="E621" s="71"/>
      <c r="F621" s="71"/>
      <c r="G621" s="71"/>
    </row>
    <row r="622" spans="1:7" x14ac:dyDescent="0.35">
      <c r="A622" s="60"/>
      <c r="B622" s="60"/>
      <c r="C622" s="58"/>
      <c r="D622" s="60"/>
      <c r="E622" s="68"/>
      <c r="F622" s="68"/>
      <c r="G622" s="68"/>
    </row>
    <row r="623" spans="1:7" ht="37.5" x14ac:dyDescent="0.35">
      <c r="A623" s="55" t="s">
        <v>732</v>
      </c>
      <c r="B623" s="55" t="s">
        <v>733</v>
      </c>
      <c r="C623" s="55" t="s">
        <v>734</v>
      </c>
      <c r="D623" s="55" t="s">
        <v>55</v>
      </c>
      <c r="E623" s="61"/>
      <c r="F623" s="72"/>
      <c r="G623" s="72"/>
    </row>
    <row r="624" spans="1:7" ht="87.5" x14ac:dyDescent="0.35">
      <c r="A624" s="55" t="s">
        <v>732</v>
      </c>
      <c r="B624" s="55" t="s">
        <v>735</v>
      </c>
      <c r="C624" s="55" t="s">
        <v>736</v>
      </c>
      <c r="D624" s="55" t="s">
        <v>55</v>
      </c>
      <c r="E624" s="61"/>
      <c r="F624" s="72"/>
      <c r="G624" s="72"/>
    </row>
    <row r="625" spans="1:7" ht="162.5" x14ac:dyDescent="0.35">
      <c r="A625" s="55" t="s">
        <v>732</v>
      </c>
      <c r="B625" s="55" t="s">
        <v>737</v>
      </c>
      <c r="C625" s="55" t="s">
        <v>738</v>
      </c>
      <c r="D625" s="55" t="s">
        <v>55</v>
      </c>
      <c r="E625" s="61"/>
      <c r="F625" s="72"/>
      <c r="G625" s="72"/>
    </row>
    <row r="626" spans="1:7" ht="125" x14ac:dyDescent="0.35">
      <c r="A626" s="55" t="s">
        <v>732</v>
      </c>
      <c r="B626" s="55" t="s">
        <v>739</v>
      </c>
      <c r="C626" s="55" t="s">
        <v>740</v>
      </c>
      <c r="D626" s="55" t="s">
        <v>55</v>
      </c>
      <c r="E626" s="61"/>
      <c r="F626" s="72"/>
      <c r="G626" s="72"/>
    </row>
    <row r="627" spans="1:7" x14ac:dyDescent="0.35">
      <c r="A627" s="55"/>
      <c r="B627" s="55"/>
      <c r="C627" s="55"/>
      <c r="D627" s="55"/>
      <c r="E627" s="67"/>
      <c r="F627" s="67"/>
      <c r="G627" s="67"/>
    </row>
    <row r="628" spans="1:7" x14ac:dyDescent="0.35">
      <c r="A628" s="107" t="s">
        <v>94</v>
      </c>
      <c r="B628" s="108"/>
      <c r="C628" s="108"/>
      <c r="D628" s="109"/>
      <c r="E628" s="70">
        <f t="shared" ref="E628:G628" si="37">SUM(E623:E627)</f>
        <v>0</v>
      </c>
      <c r="F628" s="70">
        <f t="shared" si="37"/>
        <v>0</v>
      </c>
      <c r="G628" s="70">
        <f t="shared" si="37"/>
        <v>0</v>
      </c>
    </row>
    <row r="629" spans="1:7" x14ac:dyDescent="0.35">
      <c r="A629" s="60"/>
      <c r="B629" s="60"/>
      <c r="C629" s="60"/>
      <c r="D629" s="60"/>
      <c r="E629" s="71"/>
      <c r="F629" s="71"/>
      <c r="G629" s="71"/>
    </row>
    <row r="630" spans="1:7" x14ac:dyDescent="0.35">
      <c r="A630" s="60"/>
      <c r="B630" s="60"/>
      <c r="C630" s="60"/>
      <c r="D630" s="60"/>
      <c r="E630" s="68"/>
      <c r="F630" s="68"/>
      <c r="G630" s="68"/>
    </row>
    <row r="631" spans="1:7" ht="162.5" x14ac:dyDescent="0.35">
      <c r="A631" s="55" t="s">
        <v>741</v>
      </c>
      <c r="B631" s="55" t="s">
        <v>742</v>
      </c>
      <c r="C631" s="55" t="s">
        <v>743</v>
      </c>
      <c r="D631" s="55" t="s">
        <v>55</v>
      </c>
      <c r="E631" s="61"/>
      <c r="F631" s="72"/>
      <c r="G631" s="72"/>
    </row>
    <row r="632" spans="1:7" ht="162.5" x14ac:dyDescent="0.35">
      <c r="A632" s="55" t="s">
        <v>741</v>
      </c>
      <c r="B632" s="55" t="s">
        <v>742</v>
      </c>
      <c r="C632" s="55" t="s">
        <v>744</v>
      </c>
      <c r="D632" s="55" t="s">
        <v>55</v>
      </c>
      <c r="E632" s="61"/>
      <c r="F632" s="72"/>
      <c r="G632" s="72"/>
    </row>
    <row r="633" spans="1:7" ht="50" x14ac:dyDescent="0.35">
      <c r="A633" s="55" t="s">
        <v>741</v>
      </c>
      <c r="B633" s="55" t="s">
        <v>745</v>
      </c>
      <c r="C633" s="55" t="s">
        <v>746</v>
      </c>
      <c r="D633" s="55" t="s">
        <v>55</v>
      </c>
      <c r="E633" s="61"/>
      <c r="F633" s="72"/>
      <c r="G633" s="72"/>
    </row>
    <row r="634" spans="1:7" ht="25" x14ac:dyDescent="0.35">
      <c r="A634" s="55" t="s">
        <v>741</v>
      </c>
      <c r="B634" s="55" t="s">
        <v>745</v>
      </c>
      <c r="C634" s="55" t="s">
        <v>747</v>
      </c>
      <c r="D634" s="55" t="s">
        <v>55</v>
      </c>
      <c r="E634" s="61"/>
      <c r="F634" s="72"/>
      <c r="G634" s="72"/>
    </row>
    <row r="635" spans="1:7" x14ac:dyDescent="0.35">
      <c r="A635" s="55"/>
      <c r="B635" s="55"/>
      <c r="C635" s="55"/>
      <c r="D635" s="55"/>
      <c r="E635" s="69"/>
      <c r="F635" s="69"/>
      <c r="G635" s="69"/>
    </row>
    <row r="636" spans="1:7" x14ac:dyDescent="0.35">
      <c r="A636" s="107" t="s">
        <v>94</v>
      </c>
      <c r="B636" s="108"/>
      <c r="C636" s="108"/>
      <c r="D636" s="109"/>
      <c r="E636" s="70">
        <f t="shared" ref="E636:G636" si="38">SUM(E631:E635)</f>
        <v>0</v>
      </c>
      <c r="F636" s="70">
        <f t="shared" si="38"/>
        <v>0</v>
      </c>
      <c r="G636" s="70">
        <f t="shared" si="38"/>
        <v>0</v>
      </c>
    </row>
    <row r="637" spans="1:7" x14ac:dyDescent="0.35">
      <c r="A637" s="60"/>
      <c r="B637" s="60"/>
      <c r="C637" s="60"/>
      <c r="D637" s="60"/>
      <c r="E637" s="71"/>
      <c r="F637" s="71"/>
      <c r="G637" s="71"/>
    </row>
    <row r="638" spans="1:7" x14ac:dyDescent="0.35">
      <c r="A638" s="60"/>
      <c r="B638" s="60"/>
      <c r="C638" s="60"/>
      <c r="D638" s="60"/>
      <c r="E638" s="68"/>
      <c r="F638" s="68"/>
      <c r="G638" s="68"/>
    </row>
    <row r="639" spans="1:7" ht="62.5" x14ac:dyDescent="0.35">
      <c r="A639" s="55" t="s">
        <v>748</v>
      </c>
      <c r="B639" s="55" t="s">
        <v>749</v>
      </c>
      <c r="C639" s="55" t="s">
        <v>750</v>
      </c>
      <c r="D639" s="55" t="s">
        <v>55</v>
      </c>
      <c r="E639" s="61"/>
      <c r="F639" s="72"/>
      <c r="G639" s="72"/>
    </row>
    <row r="640" spans="1:7" ht="62.5" x14ac:dyDescent="0.35">
      <c r="A640" s="55" t="s">
        <v>748</v>
      </c>
      <c r="B640" s="55" t="s">
        <v>749</v>
      </c>
      <c r="C640" s="55" t="s">
        <v>751</v>
      </c>
      <c r="D640" s="55" t="s">
        <v>55</v>
      </c>
      <c r="E640" s="61"/>
      <c r="F640" s="72"/>
      <c r="G640" s="72"/>
    </row>
    <row r="641" spans="1:7" ht="50" x14ac:dyDescent="0.35">
      <c r="A641" s="55" t="s">
        <v>748</v>
      </c>
      <c r="B641" s="55" t="s">
        <v>752</v>
      </c>
      <c r="C641" s="55" t="s">
        <v>753</v>
      </c>
      <c r="D641" s="55" t="s">
        <v>55</v>
      </c>
      <c r="E641" s="61"/>
      <c r="F641" s="72"/>
      <c r="G641" s="72"/>
    </row>
    <row r="642" spans="1:7" ht="25" x14ac:dyDescent="0.35">
      <c r="A642" s="55" t="s">
        <v>748</v>
      </c>
      <c r="B642" s="55" t="s">
        <v>754</v>
      </c>
      <c r="C642" s="55" t="s">
        <v>755</v>
      </c>
      <c r="D642" s="55" t="s">
        <v>55</v>
      </c>
      <c r="E642" s="61"/>
      <c r="F642" s="72"/>
      <c r="G642" s="72"/>
    </row>
    <row r="643" spans="1:7" ht="25" x14ac:dyDescent="0.35">
      <c r="A643" s="55" t="s">
        <v>748</v>
      </c>
      <c r="B643" s="55" t="s">
        <v>754</v>
      </c>
      <c r="C643" s="55" t="s">
        <v>756</v>
      </c>
      <c r="D643" s="55" t="s">
        <v>55</v>
      </c>
      <c r="E643" s="61"/>
      <c r="F643" s="72"/>
      <c r="G643" s="72"/>
    </row>
    <row r="644" spans="1:7" x14ac:dyDescent="0.35">
      <c r="A644" s="55"/>
      <c r="B644" s="55"/>
      <c r="C644" s="55"/>
      <c r="D644" s="55"/>
      <c r="E644" s="69"/>
      <c r="F644" s="69"/>
      <c r="G644" s="69"/>
    </row>
    <row r="645" spans="1:7" x14ac:dyDescent="0.35">
      <c r="A645" s="107" t="s">
        <v>94</v>
      </c>
      <c r="B645" s="108"/>
      <c r="C645" s="108"/>
      <c r="D645" s="109"/>
      <c r="E645" s="70">
        <f t="shared" ref="E645:G645" si="39">SUM(E639:E644)</f>
        <v>0</v>
      </c>
      <c r="F645" s="70">
        <f t="shared" si="39"/>
        <v>0</v>
      </c>
      <c r="G645" s="70">
        <f t="shared" si="39"/>
        <v>0</v>
      </c>
    </row>
    <row r="646" spans="1:7" x14ac:dyDescent="0.35">
      <c r="A646" s="60"/>
      <c r="B646" s="60"/>
      <c r="C646" s="60"/>
      <c r="D646" s="60"/>
      <c r="E646" s="71"/>
      <c r="F646" s="71"/>
      <c r="G646" s="71"/>
    </row>
    <row r="647" spans="1:7" x14ac:dyDescent="0.35">
      <c r="A647" s="60"/>
      <c r="B647" s="60"/>
      <c r="C647" s="60"/>
      <c r="D647" s="60"/>
      <c r="E647" s="68"/>
      <c r="F647" s="68"/>
      <c r="G647" s="68"/>
    </row>
    <row r="648" spans="1:7" ht="25" x14ac:dyDescent="0.35">
      <c r="A648" s="55" t="s">
        <v>757</v>
      </c>
      <c r="B648" s="55" t="s">
        <v>758</v>
      </c>
      <c r="C648" s="55" t="s">
        <v>759</v>
      </c>
      <c r="D648" s="55" t="s">
        <v>55</v>
      </c>
      <c r="E648" s="61"/>
      <c r="F648" s="72"/>
      <c r="G648" s="72"/>
    </row>
    <row r="649" spans="1:7" ht="37.5" x14ac:dyDescent="0.35">
      <c r="A649" s="55" t="s">
        <v>757</v>
      </c>
      <c r="B649" s="55" t="s">
        <v>760</v>
      </c>
      <c r="C649" s="55" t="s">
        <v>761</v>
      </c>
      <c r="D649" s="55" t="s">
        <v>55</v>
      </c>
      <c r="E649" s="61"/>
      <c r="F649" s="72"/>
      <c r="G649" s="72"/>
    </row>
    <row r="650" spans="1:7" ht="25" x14ac:dyDescent="0.35">
      <c r="A650" s="55" t="s">
        <v>757</v>
      </c>
      <c r="B650" s="55" t="s">
        <v>762</v>
      </c>
      <c r="C650" s="55" t="s">
        <v>763</v>
      </c>
      <c r="D650" s="55" t="s">
        <v>55</v>
      </c>
      <c r="E650" s="61"/>
      <c r="F650" s="72"/>
      <c r="G650" s="72"/>
    </row>
    <row r="651" spans="1:7" ht="75" x14ac:dyDescent="0.35">
      <c r="A651" s="55" t="s">
        <v>757</v>
      </c>
      <c r="B651" s="55" t="s">
        <v>764</v>
      </c>
      <c r="C651" s="55" t="s">
        <v>765</v>
      </c>
      <c r="D651" s="55" t="s">
        <v>55</v>
      </c>
      <c r="E651" s="61"/>
      <c r="F651" s="72"/>
      <c r="G651" s="72"/>
    </row>
    <row r="652" spans="1:7" ht="175" x14ac:dyDescent="0.35">
      <c r="A652" s="55" t="s">
        <v>757</v>
      </c>
      <c r="B652" s="55" t="s">
        <v>764</v>
      </c>
      <c r="C652" s="55" t="s">
        <v>766</v>
      </c>
      <c r="D652" s="55" t="s">
        <v>55</v>
      </c>
      <c r="E652" s="61"/>
      <c r="F652" s="72"/>
      <c r="G652" s="72"/>
    </row>
    <row r="653" spans="1:7" x14ac:dyDescent="0.35">
      <c r="A653" s="55"/>
      <c r="B653" s="55"/>
      <c r="C653" s="55"/>
      <c r="D653" s="55"/>
      <c r="E653" s="69"/>
      <c r="F653" s="69"/>
      <c r="G653" s="69"/>
    </row>
    <row r="654" spans="1:7" x14ac:dyDescent="0.35">
      <c r="A654" s="107" t="s">
        <v>94</v>
      </c>
      <c r="B654" s="108"/>
      <c r="C654" s="108"/>
      <c r="D654" s="109"/>
      <c r="E654" s="70">
        <f t="shared" ref="E654:G654" si="40">SUM(E648:E653)</f>
        <v>0</v>
      </c>
      <c r="F654" s="70">
        <f t="shared" si="40"/>
        <v>0</v>
      </c>
      <c r="G654" s="70">
        <f t="shared" si="40"/>
        <v>0</v>
      </c>
    </row>
    <row r="655" spans="1:7" x14ac:dyDescent="0.35">
      <c r="A655" s="60"/>
      <c r="B655" s="60"/>
      <c r="C655" s="60"/>
      <c r="D655" s="60"/>
      <c r="E655" s="71"/>
      <c r="F655" s="71"/>
      <c r="G655" s="71"/>
    </row>
    <row r="656" spans="1:7" x14ac:dyDescent="0.35">
      <c r="A656" s="60"/>
      <c r="B656" s="60"/>
      <c r="C656" s="60"/>
      <c r="D656" s="60"/>
      <c r="E656" s="68"/>
      <c r="F656" s="68"/>
      <c r="G656" s="68"/>
    </row>
    <row r="657" spans="1:7" ht="25" x14ac:dyDescent="0.35">
      <c r="A657" s="55" t="s">
        <v>767</v>
      </c>
      <c r="B657" s="55" t="s">
        <v>768</v>
      </c>
      <c r="C657" s="55" t="s">
        <v>769</v>
      </c>
      <c r="D657" s="55" t="s">
        <v>55</v>
      </c>
      <c r="E657" s="61"/>
      <c r="F657" s="72"/>
      <c r="G657" s="72"/>
    </row>
    <row r="658" spans="1:7" ht="25" x14ac:dyDescent="0.35">
      <c r="A658" s="55" t="s">
        <v>767</v>
      </c>
      <c r="B658" s="55" t="s">
        <v>768</v>
      </c>
      <c r="C658" s="55" t="s">
        <v>770</v>
      </c>
      <c r="D658" s="55" t="s">
        <v>55</v>
      </c>
      <c r="E658" s="61"/>
      <c r="F658" s="72"/>
      <c r="G658" s="72"/>
    </row>
    <row r="659" spans="1:7" ht="25" x14ac:dyDescent="0.35">
      <c r="A659" s="55" t="s">
        <v>767</v>
      </c>
      <c r="B659" s="55" t="s">
        <v>768</v>
      </c>
      <c r="C659" s="55" t="s">
        <v>771</v>
      </c>
      <c r="D659" s="55" t="s">
        <v>55</v>
      </c>
      <c r="E659" s="61"/>
      <c r="F659" s="72"/>
      <c r="G659" s="72"/>
    </row>
    <row r="660" spans="1:7" ht="25" x14ac:dyDescent="0.35">
      <c r="A660" s="55" t="s">
        <v>767</v>
      </c>
      <c r="B660" s="55" t="s">
        <v>768</v>
      </c>
      <c r="C660" s="55" t="s">
        <v>772</v>
      </c>
      <c r="D660" s="55" t="s">
        <v>55</v>
      </c>
      <c r="E660" s="61"/>
      <c r="F660" s="72"/>
      <c r="G660" s="72"/>
    </row>
    <row r="661" spans="1:7" ht="25" x14ac:dyDescent="0.35">
      <c r="A661" s="55" t="s">
        <v>767</v>
      </c>
      <c r="B661" s="55" t="s">
        <v>768</v>
      </c>
      <c r="C661" s="55" t="s">
        <v>773</v>
      </c>
      <c r="D661" s="55" t="s">
        <v>55</v>
      </c>
      <c r="E661" s="61"/>
      <c r="F661" s="72"/>
      <c r="G661" s="72"/>
    </row>
    <row r="662" spans="1:7" ht="25" x14ac:dyDescent="0.35">
      <c r="A662" s="55" t="s">
        <v>767</v>
      </c>
      <c r="B662" s="55" t="s">
        <v>768</v>
      </c>
      <c r="C662" s="55" t="s">
        <v>774</v>
      </c>
      <c r="D662" s="55" t="s">
        <v>55</v>
      </c>
      <c r="E662" s="61"/>
      <c r="F662" s="72"/>
      <c r="G662" s="72"/>
    </row>
    <row r="663" spans="1:7" ht="25" x14ac:dyDescent="0.35">
      <c r="A663" s="55" t="s">
        <v>767</v>
      </c>
      <c r="B663" s="55" t="s">
        <v>775</v>
      </c>
      <c r="C663" s="55" t="s">
        <v>776</v>
      </c>
      <c r="D663" s="55" t="s">
        <v>55</v>
      </c>
      <c r="E663" s="61"/>
      <c r="F663" s="72"/>
      <c r="G663" s="72"/>
    </row>
    <row r="664" spans="1:7" ht="25" x14ac:dyDescent="0.35">
      <c r="A664" s="55" t="s">
        <v>767</v>
      </c>
      <c r="B664" s="55" t="s">
        <v>775</v>
      </c>
      <c r="C664" s="55" t="s">
        <v>777</v>
      </c>
      <c r="D664" s="55" t="s">
        <v>55</v>
      </c>
      <c r="E664" s="61"/>
      <c r="F664" s="72"/>
      <c r="G664" s="72"/>
    </row>
    <row r="665" spans="1:7" ht="25" x14ac:dyDescent="0.35">
      <c r="A665" s="55" t="s">
        <v>767</v>
      </c>
      <c r="B665" s="55" t="s">
        <v>778</v>
      </c>
      <c r="C665" s="55" t="s">
        <v>779</v>
      </c>
      <c r="D665" s="55" t="s">
        <v>55</v>
      </c>
      <c r="E665" s="61"/>
      <c r="F665" s="72"/>
      <c r="G665" s="72"/>
    </row>
    <row r="666" spans="1:7" ht="25" x14ac:dyDescent="0.35">
      <c r="A666" s="55" t="s">
        <v>767</v>
      </c>
      <c r="B666" s="55" t="s">
        <v>778</v>
      </c>
      <c r="C666" s="55" t="s">
        <v>780</v>
      </c>
      <c r="D666" s="55" t="s">
        <v>55</v>
      </c>
      <c r="E666" s="61"/>
      <c r="F666" s="72"/>
      <c r="G666" s="72"/>
    </row>
    <row r="667" spans="1:7" x14ac:dyDescent="0.35">
      <c r="A667" s="55"/>
      <c r="B667" s="55"/>
      <c r="C667" s="55"/>
      <c r="D667" s="55"/>
      <c r="E667" s="69"/>
      <c r="F667" s="69"/>
      <c r="G667" s="69"/>
    </row>
    <row r="668" spans="1:7" x14ac:dyDescent="0.35">
      <c r="A668" s="107" t="s">
        <v>94</v>
      </c>
      <c r="B668" s="108"/>
      <c r="C668" s="108"/>
      <c r="D668" s="109"/>
      <c r="E668" s="70">
        <f>SUM(E657:E667)</f>
        <v>0</v>
      </c>
      <c r="F668" s="70">
        <f t="shared" ref="F668:G668" si="41">SUM(F657:F667)</f>
        <v>0</v>
      </c>
      <c r="G668" s="70">
        <f t="shared" si="41"/>
        <v>0</v>
      </c>
    </row>
    <row r="669" spans="1:7" x14ac:dyDescent="0.35">
      <c r="A669" s="56"/>
      <c r="B669" s="56"/>
      <c r="C669" s="56"/>
      <c r="D669" s="56"/>
      <c r="E669" s="71"/>
      <c r="F669" s="71"/>
      <c r="G669" s="71"/>
    </row>
    <row r="670" spans="1:7" x14ac:dyDescent="0.35">
      <c r="A670" s="60"/>
      <c r="B670" s="60"/>
      <c r="C670" s="60"/>
      <c r="D670" s="60"/>
      <c r="E670" s="68"/>
      <c r="F670" s="68"/>
      <c r="G670" s="68"/>
    </row>
    <row r="671" spans="1:7" ht="37.5" x14ac:dyDescent="0.35">
      <c r="A671" s="55" t="s">
        <v>781</v>
      </c>
      <c r="B671" s="55" t="s">
        <v>782</v>
      </c>
      <c r="C671" s="55" t="s">
        <v>783</v>
      </c>
      <c r="D671" s="55" t="s">
        <v>55</v>
      </c>
      <c r="E671" s="61"/>
      <c r="F671" s="72"/>
      <c r="G671" s="72"/>
    </row>
    <row r="672" spans="1:7" ht="50" x14ac:dyDescent="0.35">
      <c r="A672" s="55" t="s">
        <v>781</v>
      </c>
      <c r="B672" s="55" t="s">
        <v>782</v>
      </c>
      <c r="C672" s="55" t="s">
        <v>784</v>
      </c>
      <c r="D672" s="55" t="s">
        <v>55</v>
      </c>
      <c r="E672" s="61"/>
      <c r="F672" s="72"/>
      <c r="G672" s="72"/>
    </row>
    <row r="673" spans="1:7" ht="50" x14ac:dyDescent="0.35">
      <c r="A673" s="55" t="s">
        <v>781</v>
      </c>
      <c r="B673" s="55" t="s">
        <v>782</v>
      </c>
      <c r="C673" s="55" t="s">
        <v>785</v>
      </c>
      <c r="D673" s="55" t="s">
        <v>55</v>
      </c>
      <c r="E673" s="61"/>
      <c r="F673" s="72"/>
      <c r="G673" s="72"/>
    </row>
    <row r="674" spans="1:7" ht="37.5" x14ac:dyDescent="0.35">
      <c r="A674" s="55" t="s">
        <v>781</v>
      </c>
      <c r="B674" s="55" t="s">
        <v>782</v>
      </c>
      <c r="C674" s="55" t="s">
        <v>786</v>
      </c>
      <c r="D674" s="55" t="s">
        <v>55</v>
      </c>
      <c r="E674" s="61"/>
      <c r="F674" s="72"/>
      <c r="G674" s="72"/>
    </row>
    <row r="675" spans="1:7" ht="25" x14ac:dyDescent="0.35">
      <c r="A675" s="55" t="s">
        <v>781</v>
      </c>
      <c r="B675" s="55" t="s">
        <v>787</v>
      </c>
      <c r="C675" s="55" t="s">
        <v>788</v>
      </c>
      <c r="D675" s="55" t="s">
        <v>55</v>
      </c>
      <c r="E675" s="61"/>
      <c r="F675" s="72"/>
      <c r="G675" s="72"/>
    </row>
    <row r="676" spans="1:7" ht="25" x14ac:dyDescent="0.35">
      <c r="A676" s="55" t="s">
        <v>781</v>
      </c>
      <c r="B676" s="55" t="s">
        <v>787</v>
      </c>
      <c r="C676" s="55" t="s">
        <v>789</v>
      </c>
      <c r="D676" s="55" t="s">
        <v>55</v>
      </c>
      <c r="E676" s="61"/>
      <c r="F676" s="72"/>
      <c r="G676" s="72"/>
    </row>
    <row r="677" spans="1:7" ht="37.5" x14ac:dyDescent="0.35">
      <c r="A677" s="55" t="s">
        <v>781</v>
      </c>
      <c r="B677" s="55" t="s">
        <v>787</v>
      </c>
      <c r="C677" s="55" t="s">
        <v>790</v>
      </c>
      <c r="D677" s="55" t="s">
        <v>55</v>
      </c>
      <c r="E677" s="61"/>
      <c r="F677" s="72"/>
      <c r="G677" s="72"/>
    </row>
    <row r="678" spans="1:7" ht="37.5" x14ac:dyDescent="0.35">
      <c r="A678" s="55" t="s">
        <v>781</v>
      </c>
      <c r="B678" s="55" t="s">
        <v>787</v>
      </c>
      <c r="C678" s="55" t="s">
        <v>791</v>
      </c>
      <c r="D678" s="55" t="s">
        <v>55</v>
      </c>
      <c r="E678" s="61"/>
      <c r="F678" s="72"/>
      <c r="G678" s="72"/>
    </row>
    <row r="679" spans="1:7" ht="37.5" x14ac:dyDescent="0.35">
      <c r="A679" s="55" t="s">
        <v>781</v>
      </c>
      <c r="B679" s="55" t="s">
        <v>787</v>
      </c>
      <c r="C679" s="55" t="s">
        <v>792</v>
      </c>
      <c r="D679" s="55" t="s">
        <v>55</v>
      </c>
      <c r="E679" s="61"/>
      <c r="F679" s="72"/>
      <c r="G679" s="72"/>
    </row>
    <row r="680" spans="1:7" ht="25" x14ac:dyDescent="0.35">
      <c r="A680" s="55" t="s">
        <v>781</v>
      </c>
      <c r="B680" s="55" t="s">
        <v>793</v>
      </c>
      <c r="C680" s="55" t="s">
        <v>794</v>
      </c>
      <c r="D680" s="55" t="s">
        <v>55</v>
      </c>
      <c r="E680" s="61"/>
      <c r="F680" s="72"/>
      <c r="G680" s="72"/>
    </row>
    <row r="681" spans="1:7" ht="25" x14ac:dyDescent="0.35">
      <c r="A681" s="55" t="s">
        <v>781</v>
      </c>
      <c r="B681" s="55" t="s">
        <v>793</v>
      </c>
      <c r="C681" s="55" t="s">
        <v>795</v>
      </c>
      <c r="D681" s="55" t="s">
        <v>55</v>
      </c>
      <c r="E681" s="61"/>
      <c r="F681" s="72"/>
      <c r="G681" s="72"/>
    </row>
    <row r="682" spans="1:7" ht="25" x14ac:dyDescent="0.35">
      <c r="A682" s="55" t="s">
        <v>781</v>
      </c>
      <c r="B682" s="55" t="s">
        <v>793</v>
      </c>
      <c r="C682" s="55" t="s">
        <v>796</v>
      </c>
      <c r="D682" s="55" t="s">
        <v>55</v>
      </c>
      <c r="E682" s="61"/>
      <c r="F682" s="72"/>
      <c r="G682" s="72"/>
    </row>
    <row r="683" spans="1:7" ht="25" x14ac:dyDescent="0.35">
      <c r="A683" s="55" t="s">
        <v>781</v>
      </c>
      <c r="B683" s="55" t="s">
        <v>793</v>
      </c>
      <c r="C683" s="55" t="s">
        <v>797</v>
      </c>
      <c r="D683" s="55" t="s">
        <v>55</v>
      </c>
      <c r="E683" s="61"/>
      <c r="F683" s="72"/>
      <c r="G683" s="72"/>
    </row>
    <row r="684" spans="1:7" ht="25" x14ac:dyDescent="0.35">
      <c r="A684" s="55" t="s">
        <v>781</v>
      </c>
      <c r="B684" s="55" t="s">
        <v>793</v>
      </c>
      <c r="C684" s="55" t="s">
        <v>798</v>
      </c>
      <c r="D684" s="55" t="s">
        <v>55</v>
      </c>
      <c r="E684" s="61"/>
      <c r="F684" s="72"/>
      <c r="G684" s="72"/>
    </row>
    <row r="685" spans="1:7" ht="25" x14ac:dyDescent="0.35">
      <c r="A685" s="55" t="s">
        <v>781</v>
      </c>
      <c r="B685" s="55" t="s">
        <v>793</v>
      </c>
      <c r="C685" s="55" t="s">
        <v>799</v>
      </c>
      <c r="D685" s="55" t="s">
        <v>55</v>
      </c>
      <c r="E685" s="61"/>
      <c r="F685" s="72"/>
      <c r="G685" s="72"/>
    </row>
    <row r="686" spans="1:7" x14ac:dyDescent="0.35">
      <c r="A686" s="55"/>
      <c r="B686" s="55"/>
      <c r="C686" s="55"/>
      <c r="D686" s="55"/>
      <c r="E686" s="69"/>
      <c r="F686" s="69"/>
      <c r="G686" s="69"/>
    </row>
    <row r="687" spans="1:7" x14ac:dyDescent="0.35">
      <c r="A687" s="107" t="s">
        <v>94</v>
      </c>
      <c r="B687" s="108"/>
      <c r="C687" s="108"/>
      <c r="D687" s="109"/>
      <c r="E687" s="70">
        <f t="shared" ref="E687:G687" si="42">SUM(E671:E685)</f>
        <v>0</v>
      </c>
      <c r="F687" s="70">
        <f t="shared" si="42"/>
        <v>0</v>
      </c>
      <c r="G687" s="70">
        <f t="shared" si="42"/>
        <v>0</v>
      </c>
    </row>
    <row r="688" spans="1:7" x14ac:dyDescent="0.35">
      <c r="A688" s="60"/>
      <c r="B688" s="60"/>
      <c r="C688" s="60"/>
      <c r="D688" s="60"/>
      <c r="E688" s="71"/>
      <c r="F688" s="71"/>
      <c r="G688" s="71"/>
    </row>
    <row r="689" spans="1:7" x14ac:dyDescent="0.35">
      <c r="A689" s="60"/>
      <c r="B689" s="60"/>
      <c r="C689" s="60"/>
      <c r="D689" s="60"/>
      <c r="E689" s="68"/>
      <c r="F689" s="68"/>
      <c r="G689" s="68"/>
    </row>
    <row r="690" spans="1:7" ht="87.5" x14ac:dyDescent="0.35">
      <c r="A690" s="55" t="s">
        <v>800</v>
      </c>
      <c r="B690" s="55" t="s">
        <v>801</v>
      </c>
      <c r="C690" s="55" t="s">
        <v>802</v>
      </c>
      <c r="D690" s="55" t="s">
        <v>55</v>
      </c>
      <c r="E690" s="61"/>
      <c r="F690" s="72"/>
      <c r="G690" s="72"/>
    </row>
    <row r="691" spans="1:7" ht="112.5" x14ac:dyDescent="0.35">
      <c r="A691" s="55" t="s">
        <v>800</v>
      </c>
      <c r="B691" s="55" t="s">
        <v>801</v>
      </c>
      <c r="C691" s="55" t="s">
        <v>803</v>
      </c>
      <c r="D691" s="55" t="s">
        <v>55</v>
      </c>
      <c r="E691" s="61"/>
      <c r="F691" s="72"/>
      <c r="G691" s="72"/>
    </row>
    <row r="692" spans="1:7" ht="87.5" x14ac:dyDescent="0.35">
      <c r="A692" s="55" t="s">
        <v>800</v>
      </c>
      <c r="B692" s="55" t="s">
        <v>801</v>
      </c>
      <c r="C692" s="55" t="s">
        <v>804</v>
      </c>
      <c r="D692" s="55" t="s">
        <v>55</v>
      </c>
      <c r="E692" s="61"/>
      <c r="F692" s="72"/>
      <c r="G692" s="72"/>
    </row>
    <row r="693" spans="1:7" ht="75" x14ac:dyDescent="0.35">
      <c r="A693" s="55" t="s">
        <v>800</v>
      </c>
      <c r="B693" s="55" t="s">
        <v>801</v>
      </c>
      <c r="C693" s="55" t="s">
        <v>805</v>
      </c>
      <c r="D693" s="55" t="s">
        <v>55</v>
      </c>
      <c r="E693" s="61"/>
      <c r="F693" s="72"/>
      <c r="G693" s="72"/>
    </row>
    <row r="694" spans="1:7" ht="112.5" x14ac:dyDescent="0.35">
      <c r="A694" s="55" t="s">
        <v>800</v>
      </c>
      <c r="B694" s="55" t="s">
        <v>801</v>
      </c>
      <c r="C694" s="55" t="s">
        <v>806</v>
      </c>
      <c r="D694" s="55" t="s">
        <v>55</v>
      </c>
      <c r="E694" s="61"/>
      <c r="F694" s="72"/>
      <c r="G694" s="72"/>
    </row>
    <row r="695" spans="1:7" ht="50" x14ac:dyDescent="0.35">
      <c r="A695" s="55" t="s">
        <v>800</v>
      </c>
      <c r="B695" s="55" t="s">
        <v>801</v>
      </c>
      <c r="C695" s="55" t="s">
        <v>807</v>
      </c>
      <c r="D695" s="55" t="s">
        <v>55</v>
      </c>
      <c r="E695" s="61"/>
      <c r="F695" s="72"/>
      <c r="G695" s="72"/>
    </row>
    <row r="696" spans="1:7" ht="162.5" x14ac:dyDescent="0.35">
      <c r="A696" s="55" t="s">
        <v>800</v>
      </c>
      <c r="B696" s="55" t="s">
        <v>801</v>
      </c>
      <c r="C696" s="55" t="s">
        <v>808</v>
      </c>
      <c r="D696" s="55" t="s">
        <v>55</v>
      </c>
      <c r="E696" s="61"/>
      <c r="F696" s="72"/>
      <c r="G696" s="72"/>
    </row>
    <row r="697" spans="1:7" ht="75" x14ac:dyDescent="0.35">
      <c r="A697" s="55" t="s">
        <v>800</v>
      </c>
      <c r="B697" s="55" t="s">
        <v>801</v>
      </c>
      <c r="C697" s="55" t="s">
        <v>809</v>
      </c>
      <c r="D697" s="55" t="s">
        <v>55</v>
      </c>
      <c r="E697" s="61"/>
      <c r="F697" s="72"/>
      <c r="G697" s="72"/>
    </row>
    <row r="698" spans="1:7" ht="75" x14ac:dyDescent="0.35">
      <c r="A698" s="55" t="s">
        <v>800</v>
      </c>
      <c r="B698" s="55" t="s">
        <v>810</v>
      </c>
      <c r="C698" s="55" t="s">
        <v>811</v>
      </c>
      <c r="D698" s="55" t="s">
        <v>55</v>
      </c>
      <c r="E698" s="61"/>
      <c r="F698" s="72"/>
      <c r="G698" s="72"/>
    </row>
    <row r="699" spans="1:7" ht="87.5" x14ac:dyDescent="0.35">
      <c r="A699" s="55" t="s">
        <v>800</v>
      </c>
      <c r="B699" s="55" t="s">
        <v>812</v>
      </c>
      <c r="C699" s="55" t="s">
        <v>813</v>
      </c>
      <c r="D699" s="55" t="s">
        <v>55</v>
      </c>
      <c r="E699" s="61"/>
      <c r="F699" s="72"/>
      <c r="G699" s="72"/>
    </row>
    <row r="700" spans="1:7" ht="25" x14ac:dyDescent="0.35">
      <c r="A700" s="55" t="s">
        <v>800</v>
      </c>
      <c r="B700" s="55" t="s">
        <v>812</v>
      </c>
      <c r="C700" s="55" t="s">
        <v>814</v>
      </c>
      <c r="D700" s="55" t="s">
        <v>55</v>
      </c>
      <c r="E700" s="61"/>
      <c r="F700" s="72"/>
      <c r="G700" s="72"/>
    </row>
    <row r="701" spans="1:7" ht="125" x14ac:dyDescent="0.35">
      <c r="A701" s="55" t="s">
        <v>800</v>
      </c>
      <c r="B701" s="55" t="s">
        <v>815</v>
      </c>
      <c r="C701" s="55" t="s">
        <v>816</v>
      </c>
      <c r="D701" s="55" t="s">
        <v>55</v>
      </c>
      <c r="E701" s="61"/>
      <c r="F701" s="72"/>
      <c r="G701" s="72"/>
    </row>
    <row r="702" spans="1:7" x14ac:dyDescent="0.35">
      <c r="A702" s="55"/>
      <c r="B702" s="55"/>
      <c r="C702" s="55"/>
      <c r="D702" s="55"/>
      <c r="E702" s="69"/>
      <c r="F702" s="69"/>
      <c r="G702" s="69"/>
    </row>
    <row r="703" spans="1:7" x14ac:dyDescent="0.35">
      <c r="A703" s="107" t="s">
        <v>94</v>
      </c>
      <c r="B703" s="108"/>
      <c r="C703" s="108"/>
      <c r="D703" s="109"/>
      <c r="E703" s="70">
        <f t="shared" ref="E703:G703" si="43">SUM(E690:E701)</f>
        <v>0</v>
      </c>
      <c r="F703" s="70">
        <f t="shared" si="43"/>
        <v>0</v>
      </c>
      <c r="G703" s="70">
        <f t="shared" si="43"/>
        <v>0</v>
      </c>
    </row>
    <row r="704" spans="1:7" x14ac:dyDescent="0.35">
      <c r="A704" s="60"/>
      <c r="B704" s="60"/>
      <c r="C704" s="60"/>
      <c r="D704" s="60"/>
      <c r="E704" s="71"/>
      <c r="F704" s="71"/>
      <c r="G704" s="71"/>
    </row>
    <row r="705" spans="1:7" x14ac:dyDescent="0.35">
      <c r="A705" s="60"/>
      <c r="B705" s="60"/>
      <c r="C705" s="60"/>
      <c r="D705" s="60"/>
      <c r="E705" s="71"/>
      <c r="F705" s="71"/>
      <c r="G705" s="71"/>
    </row>
    <row r="706" spans="1:7" ht="37.5" x14ac:dyDescent="0.35">
      <c r="A706" s="55" t="s">
        <v>817</v>
      </c>
      <c r="B706" s="55" t="s">
        <v>817</v>
      </c>
      <c r="C706" s="57" t="s">
        <v>818</v>
      </c>
      <c r="D706" s="55" t="s">
        <v>55</v>
      </c>
      <c r="E706" s="61"/>
      <c r="F706" s="72"/>
      <c r="G706" s="72"/>
    </row>
    <row r="707" spans="1:7" ht="50" x14ac:dyDescent="0.35">
      <c r="A707" s="55" t="s">
        <v>817</v>
      </c>
      <c r="B707" s="55" t="s">
        <v>817</v>
      </c>
      <c r="C707" s="57" t="s">
        <v>819</v>
      </c>
      <c r="D707" s="55" t="s">
        <v>55</v>
      </c>
      <c r="E707" s="61"/>
      <c r="F707" s="72"/>
      <c r="G707" s="72"/>
    </row>
    <row r="708" spans="1:7" ht="37.5" x14ac:dyDescent="0.35">
      <c r="A708" s="55" t="s">
        <v>817</v>
      </c>
      <c r="B708" s="55" t="s">
        <v>820</v>
      </c>
      <c r="C708" s="57" t="s">
        <v>821</v>
      </c>
      <c r="D708" s="55" t="s">
        <v>55</v>
      </c>
      <c r="E708" s="61"/>
      <c r="F708" s="72"/>
      <c r="G708" s="72"/>
    </row>
    <row r="709" spans="1:7" ht="112.5" x14ac:dyDescent="0.35">
      <c r="A709" s="55" t="s">
        <v>817</v>
      </c>
      <c r="B709" s="55" t="s">
        <v>817</v>
      </c>
      <c r="C709" s="55" t="s">
        <v>822</v>
      </c>
      <c r="D709" s="55" t="s">
        <v>55</v>
      </c>
      <c r="E709" s="61"/>
      <c r="F709" s="72"/>
      <c r="G709" s="72"/>
    </row>
    <row r="710" spans="1:7" ht="75" x14ac:dyDescent="0.35">
      <c r="A710" s="55" t="s">
        <v>817</v>
      </c>
      <c r="B710" s="55" t="s">
        <v>817</v>
      </c>
      <c r="C710" s="55" t="s">
        <v>823</v>
      </c>
      <c r="D710" s="55" t="s">
        <v>55</v>
      </c>
      <c r="E710" s="61"/>
      <c r="F710" s="72"/>
      <c r="G710" s="72"/>
    </row>
    <row r="711" spans="1:7" ht="62.5" x14ac:dyDescent="0.35">
      <c r="A711" s="55" t="s">
        <v>817</v>
      </c>
      <c r="B711" s="55" t="s">
        <v>820</v>
      </c>
      <c r="C711" s="55" t="s">
        <v>824</v>
      </c>
      <c r="D711" s="55" t="s">
        <v>55</v>
      </c>
      <c r="E711" s="61"/>
      <c r="F711" s="72"/>
      <c r="G711" s="72"/>
    </row>
    <row r="712" spans="1:7" ht="100" x14ac:dyDescent="0.35">
      <c r="A712" s="55" t="s">
        <v>817</v>
      </c>
      <c r="B712" s="55" t="s">
        <v>820</v>
      </c>
      <c r="C712" s="55" t="s">
        <v>825</v>
      </c>
      <c r="D712" s="55" t="s">
        <v>55</v>
      </c>
      <c r="E712" s="61"/>
      <c r="F712" s="72"/>
      <c r="G712" s="72"/>
    </row>
    <row r="713" spans="1:7" ht="100" x14ac:dyDescent="0.35">
      <c r="A713" s="55" t="s">
        <v>817</v>
      </c>
      <c r="B713" s="55" t="s">
        <v>826</v>
      </c>
      <c r="C713" s="57" t="s">
        <v>827</v>
      </c>
      <c r="D713" s="55" t="s">
        <v>55</v>
      </c>
      <c r="E713" s="61"/>
      <c r="F713" s="72"/>
      <c r="G713" s="72"/>
    </row>
    <row r="714" spans="1:7" ht="25" x14ac:dyDescent="0.35">
      <c r="A714" s="55" t="s">
        <v>817</v>
      </c>
      <c r="B714" s="55" t="s">
        <v>828</v>
      </c>
      <c r="C714" s="57" t="s">
        <v>829</v>
      </c>
      <c r="D714" s="55" t="s">
        <v>55</v>
      </c>
      <c r="E714" s="61"/>
      <c r="F714" s="72"/>
      <c r="G714" s="72"/>
    </row>
    <row r="715" spans="1:7" ht="37.5" x14ac:dyDescent="0.35">
      <c r="A715" s="55" t="s">
        <v>817</v>
      </c>
      <c r="B715" s="55" t="s">
        <v>830</v>
      </c>
      <c r="C715" s="55" t="s">
        <v>831</v>
      </c>
      <c r="D715" s="55" t="s">
        <v>55</v>
      </c>
      <c r="E715" s="61"/>
      <c r="F715" s="72"/>
      <c r="G715" s="72"/>
    </row>
    <row r="716" spans="1:7" ht="112.5" x14ac:dyDescent="0.35">
      <c r="A716" s="55" t="s">
        <v>817</v>
      </c>
      <c r="B716" s="55" t="s">
        <v>832</v>
      </c>
      <c r="C716" s="55" t="s">
        <v>833</v>
      </c>
      <c r="D716" s="55" t="s">
        <v>55</v>
      </c>
      <c r="E716" s="61"/>
      <c r="F716" s="72"/>
      <c r="G716" s="72"/>
    </row>
    <row r="717" spans="1:7" ht="112.5" x14ac:dyDescent="0.35">
      <c r="A717" s="55" t="s">
        <v>817</v>
      </c>
      <c r="B717" s="55" t="s">
        <v>832</v>
      </c>
      <c r="C717" s="55" t="s">
        <v>834</v>
      </c>
      <c r="D717" s="55" t="s">
        <v>55</v>
      </c>
      <c r="E717" s="61"/>
      <c r="F717" s="72"/>
      <c r="G717" s="72"/>
    </row>
    <row r="718" spans="1:7" ht="50" x14ac:dyDescent="0.35">
      <c r="A718" s="55" t="s">
        <v>817</v>
      </c>
      <c r="B718" s="55" t="s">
        <v>835</v>
      </c>
      <c r="C718" s="55" t="s">
        <v>836</v>
      </c>
      <c r="D718" s="55" t="s">
        <v>55</v>
      </c>
      <c r="E718" s="61"/>
      <c r="F718" s="72"/>
      <c r="G718" s="72"/>
    </row>
    <row r="719" spans="1:7" ht="50" x14ac:dyDescent="0.35">
      <c r="A719" s="55" t="s">
        <v>817</v>
      </c>
      <c r="B719" s="55" t="s">
        <v>835</v>
      </c>
      <c r="C719" s="55" t="s">
        <v>837</v>
      </c>
      <c r="D719" s="55" t="s">
        <v>55</v>
      </c>
      <c r="E719" s="61"/>
      <c r="F719" s="72"/>
      <c r="G719" s="72"/>
    </row>
    <row r="720" spans="1:7" ht="37.5" x14ac:dyDescent="0.35">
      <c r="A720" s="55" t="s">
        <v>817</v>
      </c>
      <c r="B720" s="55" t="s">
        <v>835</v>
      </c>
      <c r="C720" s="55" t="s">
        <v>838</v>
      </c>
      <c r="D720" s="55" t="s">
        <v>55</v>
      </c>
      <c r="E720" s="61"/>
      <c r="F720" s="72"/>
      <c r="G720" s="72"/>
    </row>
    <row r="721" spans="1:7" x14ac:dyDescent="0.35">
      <c r="A721" s="55"/>
      <c r="B721" s="55"/>
      <c r="C721" s="55"/>
      <c r="D721" s="55"/>
      <c r="E721" s="69"/>
      <c r="F721" s="69"/>
      <c r="G721" s="69"/>
    </row>
    <row r="722" spans="1:7" x14ac:dyDescent="0.35">
      <c r="A722" s="107" t="s">
        <v>94</v>
      </c>
      <c r="B722" s="108"/>
      <c r="C722" s="108"/>
      <c r="D722" s="109"/>
      <c r="E722" s="70">
        <f t="shared" ref="E722:G722" si="44">SUM(E706:E721)</f>
        <v>0</v>
      </c>
      <c r="F722" s="70">
        <f t="shared" si="44"/>
        <v>0</v>
      </c>
      <c r="G722" s="70">
        <f t="shared" si="44"/>
        <v>0</v>
      </c>
    </row>
    <row r="723" spans="1:7" x14ac:dyDescent="0.35">
      <c r="A723" s="60"/>
      <c r="B723" s="60"/>
      <c r="C723" s="60"/>
      <c r="D723" s="60"/>
      <c r="E723" s="71"/>
      <c r="F723" s="71"/>
      <c r="G723" s="71"/>
    </row>
    <row r="724" spans="1:7" x14ac:dyDescent="0.35">
      <c r="A724" s="60"/>
      <c r="B724" s="60"/>
      <c r="C724" s="60"/>
      <c r="D724" s="60"/>
      <c r="E724" s="68"/>
      <c r="F724" s="68"/>
      <c r="G724" s="68"/>
    </row>
    <row r="725" spans="1:7" ht="112.5" x14ac:dyDescent="0.35">
      <c r="A725" s="55" t="s">
        <v>839</v>
      </c>
      <c r="B725" s="55" t="s">
        <v>840</v>
      </c>
      <c r="C725" s="55" t="s">
        <v>841</v>
      </c>
      <c r="D725" s="55" t="s">
        <v>55</v>
      </c>
      <c r="E725" s="61"/>
      <c r="F725" s="72"/>
      <c r="G725" s="72"/>
    </row>
    <row r="726" spans="1:7" ht="50" x14ac:dyDescent="0.35">
      <c r="A726" s="55" t="s">
        <v>839</v>
      </c>
      <c r="B726" s="55" t="s">
        <v>840</v>
      </c>
      <c r="C726" s="55" t="s">
        <v>842</v>
      </c>
      <c r="D726" s="55" t="s">
        <v>55</v>
      </c>
      <c r="E726" s="61"/>
      <c r="F726" s="72"/>
      <c r="G726" s="72"/>
    </row>
    <row r="727" spans="1:7" ht="25" x14ac:dyDescent="0.35">
      <c r="A727" s="55" t="s">
        <v>839</v>
      </c>
      <c r="B727" s="55" t="s">
        <v>843</v>
      </c>
      <c r="C727" s="55" t="s">
        <v>844</v>
      </c>
      <c r="D727" s="55" t="s">
        <v>55</v>
      </c>
      <c r="E727" s="61"/>
      <c r="F727" s="72"/>
      <c r="G727" s="72"/>
    </row>
    <row r="728" spans="1:7" ht="62.5" x14ac:dyDescent="0.35">
      <c r="A728" s="55" t="s">
        <v>839</v>
      </c>
      <c r="B728" s="55" t="s">
        <v>845</v>
      </c>
      <c r="C728" s="55" t="s">
        <v>846</v>
      </c>
      <c r="D728" s="55" t="s">
        <v>55</v>
      </c>
      <c r="E728" s="61"/>
      <c r="F728" s="72"/>
      <c r="G728" s="72"/>
    </row>
    <row r="729" spans="1:7" ht="25" x14ac:dyDescent="0.35">
      <c r="A729" s="55" t="s">
        <v>839</v>
      </c>
      <c r="B729" s="55" t="s">
        <v>847</v>
      </c>
      <c r="C729" s="55" t="s">
        <v>848</v>
      </c>
      <c r="D729" s="55" t="s">
        <v>55</v>
      </c>
      <c r="E729" s="61"/>
      <c r="F729" s="72"/>
      <c r="G729" s="72"/>
    </row>
    <row r="730" spans="1:7" ht="25" x14ac:dyDescent="0.35">
      <c r="A730" s="55" t="s">
        <v>839</v>
      </c>
      <c r="B730" s="55" t="s">
        <v>847</v>
      </c>
      <c r="C730" s="55" t="s">
        <v>849</v>
      </c>
      <c r="D730" s="55" t="s">
        <v>55</v>
      </c>
      <c r="E730" s="61"/>
      <c r="F730" s="72"/>
      <c r="G730" s="72"/>
    </row>
    <row r="731" spans="1:7" ht="25" x14ac:dyDescent="0.35">
      <c r="A731" s="55" t="s">
        <v>839</v>
      </c>
      <c r="B731" s="55" t="s">
        <v>847</v>
      </c>
      <c r="C731" s="55" t="s">
        <v>850</v>
      </c>
      <c r="D731" s="55" t="s">
        <v>55</v>
      </c>
      <c r="E731" s="61"/>
      <c r="F731" s="72"/>
      <c r="G731" s="72"/>
    </row>
    <row r="732" spans="1:7" ht="25" x14ac:dyDescent="0.35">
      <c r="A732" s="55" t="s">
        <v>839</v>
      </c>
      <c r="B732" s="55" t="s">
        <v>847</v>
      </c>
      <c r="C732" s="55" t="s">
        <v>851</v>
      </c>
      <c r="D732" s="55" t="s">
        <v>55</v>
      </c>
      <c r="E732" s="61"/>
      <c r="F732" s="72"/>
      <c r="G732" s="72"/>
    </row>
    <row r="733" spans="1:7" ht="25" x14ac:dyDescent="0.35">
      <c r="A733" s="55" t="s">
        <v>839</v>
      </c>
      <c r="B733" s="55" t="s">
        <v>847</v>
      </c>
      <c r="C733" s="55" t="s">
        <v>852</v>
      </c>
      <c r="D733" s="55" t="s">
        <v>55</v>
      </c>
      <c r="E733" s="61"/>
      <c r="F733" s="72"/>
      <c r="G733" s="72"/>
    </row>
    <row r="734" spans="1:7" x14ac:dyDescent="0.35">
      <c r="A734" s="55"/>
      <c r="B734" s="55"/>
      <c r="C734" s="55"/>
      <c r="D734" s="55"/>
      <c r="E734" s="69"/>
      <c r="F734" s="69"/>
      <c r="G734" s="69"/>
    </row>
    <row r="735" spans="1:7" x14ac:dyDescent="0.35">
      <c r="A735" s="107" t="s">
        <v>94</v>
      </c>
      <c r="B735" s="108"/>
      <c r="C735" s="108"/>
      <c r="D735" s="109"/>
      <c r="E735" s="70">
        <f t="shared" ref="E735:G735" si="45">SUM(E725:E734)</f>
        <v>0</v>
      </c>
      <c r="F735" s="70">
        <f t="shared" si="45"/>
        <v>0</v>
      </c>
      <c r="G735" s="70">
        <f t="shared" si="45"/>
        <v>0</v>
      </c>
    </row>
    <row r="736" spans="1:7" x14ac:dyDescent="0.35">
      <c r="A736" s="60"/>
      <c r="B736" s="60"/>
      <c r="C736" s="60"/>
      <c r="D736" s="60"/>
      <c r="E736" s="71"/>
      <c r="F736" s="71"/>
      <c r="G736" s="71"/>
    </row>
    <row r="737" spans="1:7" x14ac:dyDescent="0.35">
      <c r="A737" s="60"/>
      <c r="B737" s="60"/>
      <c r="C737" s="60"/>
      <c r="D737" s="60"/>
      <c r="E737" s="68"/>
      <c r="F737" s="68"/>
      <c r="G737" s="68"/>
    </row>
    <row r="738" spans="1:7" ht="25" x14ac:dyDescent="0.35">
      <c r="A738" s="55" t="s">
        <v>853</v>
      </c>
      <c r="B738" s="55" t="s">
        <v>854</v>
      </c>
      <c r="C738" s="57" t="s">
        <v>855</v>
      </c>
      <c r="D738" s="55" t="s">
        <v>55</v>
      </c>
      <c r="E738" s="61"/>
      <c r="F738" s="72"/>
      <c r="G738" s="72"/>
    </row>
    <row r="739" spans="1:7" ht="37.5" x14ac:dyDescent="0.35">
      <c r="A739" s="55" t="s">
        <v>853</v>
      </c>
      <c r="B739" s="55" t="s">
        <v>854</v>
      </c>
      <c r="C739" s="57" t="s">
        <v>856</v>
      </c>
      <c r="D739" s="55" t="s">
        <v>55</v>
      </c>
      <c r="E739" s="61"/>
      <c r="F739" s="72"/>
      <c r="G739" s="72"/>
    </row>
    <row r="740" spans="1:7" ht="25" x14ac:dyDescent="0.35">
      <c r="A740" s="55" t="s">
        <v>853</v>
      </c>
      <c r="B740" s="55" t="s">
        <v>854</v>
      </c>
      <c r="C740" s="57" t="s">
        <v>857</v>
      </c>
      <c r="D740" s="55" t="s">
        <v>55</v>
      </c>
      <c r="E740" s="61"/>
      <c r="F740" s="72"/>
      <c r="G740" s="72"/>
    </row>
    <row r="741" spans="1:7" ht="25" x14ac:dyDescent="0.35">
      <c r="A741" s="55" t="s">
        <v>853</v>
      </c>
      <c r="B741" s="55" t="s">
        <v>854</v>
      </c>
      <c r="C741" s="57" t="s">
        <v>858</v>
      </c>
      <c r="D741" s="55" t="s">
        <v>55</v>
      </c>
      <c r="E741" s="61"/>
      <c r="F741" s="72"/>
      <c r="G741" s="72"/>
    </row>
    <row r="742" spans="1:7" x14ac:dyDescent="0.35">
      <c r="A742" s="55" t="s">
        <v>853</v>
      </c>
      <c r="B742" s="55" t="s">
        <v>859</v>
      </c>
      <c r="C742" s="57" t="s">
        <v>860</v>
      </c>
      <c r="D742" s="55" t="s">
        <v>55</v>
      </c>
      <c r="E742" s="61"/>
      <c r="F742" s="72"/>
      <c r="G742" s="72"/>
    </row>
    <row r="743" spans="1:7" ht="25" x14ac:dyDescent="0.35">
      <c r="A743" s="55" t="s">
        <v>853</v>
      </c>
      <c r="B743" s="55" t="s">
        <v>859</v>
      </c>
      <c r="C743" s="57" t="s">
        <v>861</v>
      </c>
      <c r="D743" s="55" t="s">
        <v>55</v>
      </c>
      <c r="E743" s="61"/>
      <c r="F743" s="72"/>
      <c r="G743" s="72"/>
    </row>
    <row r="744" spans="1:7" x14ac:dyDescent="0.35">
      <c r="A744" s="55"/>
      <c r="B744" s="55"/>
      <c r="C744" s="55"/>
      <c r="D744" s="55"/>
      <c r="E744" s="69"/>
      <c r="F744" s="69"/>
      <c r="G744" s="69"/>
    </row>
    <row r="745" spans="1:7" x14ac:dyDescent="0.35">
      <c r="A745" s="107" t="s">
        <v>94</v>
      </c>
      <c r="B745" s="108"/>
      <c r="C745" s="108"/>
      <c r="D745" s="109"/>
      <c r="E745" s="70">
        <f t="shared" ref="E745:G745" si="46">SUM(E738:E744)</f>
        <v>0</v>
      </c>
      <c r="F745" s="70">
        <f t="shared" si="46"/>
        <v>0</v>
      </c>
      <c r="G745" s="70">
        <f t="shared" si="46"/>
        <v>0</v>
      </c>
    </row>
    <row r="746" spans="1:7" x14ac:dyDescent="0.35">
      <c r="A746" s="60"/>
      <c r="B746" s="60"/>
      <c r="C746" s="60"/>
      <c r="D746" s="60"/>
      <c r="E746" s="71"/>
      <c r="F746" s="71"/>
      <c r="G746" s="71"/>
    </row>
    <row r="747" spans="1:7" x14ac:dyDescent="0.35">
      <c r="A747" s="60"/>
      <c r="B747" s="60"/>
      <c r="C747" s="60"/>
      <c r="D747" s="60"/>
      <c r="E747" s="68"/>
      <c r="F747" s="68"/>
      <c r="G747" s="68"/>
    </row>
    <row r="748" spans="1:7" ht="37.5" x14ac:dyDescent="0.35">
      <c r="A748" s="55" t="s">
        <v>862</v>
      </c>
      <c r="B748" s="55" t="s">
        <v>863</v>
      </c>
      <c r="C748" s="55" t="s">
        <v>864</v>
      </c>
      <c r="D748" s="55" t="s">
        <v>55</v>
      </c>
      <c r="E748" s="61"/>
      <c r="F748" s="72"/>
      <c r="G748" s="72"/>
    </row>
    <row r="749" spans="1:7" x14ac:dyDescent="0.35">
      <c r="A749" s="55" t="s">
        <v>862</v>
      </c>
      <c r="B749" s="55" t="s">
        <v>863</v>
      </c>
      <c r="C749" s="55" t="s">
        <v>865</v>
      </c>
      <c r="D749" s="55" t="s">
        <v>55</v>
      </c>
      <c r="E749" s="61"/>
      <c r="F749" s="72"/>
      <c r="G749" s="72"/>
    </row>
    <row r="750" spans="1:7" x14ac:dyDescent="0.35">
      <c r="A750" s="55" t="s">
        <v>862</v>
      </c>
      <c r="B750" s="55" t="s">
        <v>866</v>
      </c>
      <c r="C750" s="55" t="s">
        <v>867</v>
      </c>
      <c r="D750" s="55" t="s">
        <v>55</v>
      </c>
      <c r="E750" s="61"/>
      <c r="F750" s="72"/>
      <c r="G750" s="72"/>
    </row>
    <row r="751" spans="1:7" ht="25" x14ac:dyDescent="0.35">
      <c r="A751" s="55" t="s">
        <v>862</v>
      </c>
      <c r="B751" s="55" t="s">
        <v>868</v>
      </c>
      <c r="C751" s="55" t="s">
        <v>869</v>
      </c>
      <c r="D751" s="55" t="s">
        <v>55</v>
      </c>
      <c r="E751" s="61"/>
      <c r="F751" s="72"/>
      <c r="G751" s="72"/>
    </row>
    <row r="752" spans="1:7" ht="25" x14ac:dyDescent="0.35">
      <c r="A752" s="55" t="s">
        <v>862</v>
      </c>
      <c r="B752" s="55" t="s">
        <v>862</v>
      </c>
      <c r="C752" s="55" t="s">
        <v>870</v>
      </c>
      <c r="D752" s="55" t="s">
        <v>55</v>
      </c>
      <c r="E752" s="61"/>
      <c r="F752" s="72"/>
      <c r="G752" s="72"/>
    </row>
    <row r="753" spans="1:7" ht="25" x14ac:dyDescent="0.35">
      <c r="A753" s="55" t="s">
        <v>862</v>
      </c>
      <c r="B753" s="55" t="s">
        <v>862</v>
      </c>
      <c r="C753" s="55" t="s">
        <v>871</v>
      </c>
      <c r="D753" s="55" t="s">
        <v>55</v>
      </c>
      <c r="E753" s="61"/>
      <c r="F753" s="72"/>
      <c r="G753" s="72"/>
    </row>
    <row r="754" spans="1:7" x14ac:dyDescent="0.35">
      <c r="A754" s="55" t="s">
        <v>862</v>
      </c>
      <c r="B754" s="55" t="s">
        <v>872</v>
      </c>
      <c r="C754" s="55" t="s">
        <v>873</v>
      </c>
      <c r="D754" s="55" t="s">
        <v>55</v>
      </c>
      <c r="E754" s="61"/>
      <c r="F754" s="72"/>
      <c r="G754" s="72"/>
    </row>
    <row r="755" spans="1:7" x14ac:dyDescent="0.35">
      <c r="A755" s="55"/>
      <c r="B755" s="55"/>
      <c r="C755" s="55"/>
      <c r="D755" s="55"/>
      <c r="E755" s="69"/>
      <c r="F755" s="69"/>
      <c r="G755" s="69"/>
    </row>
    <row r="756" spans="1:7" x14ac:dyDescent="0.35">
      <c r="A756" s="107" t="s">
        <v>94</v>
      </c>
      <c r="B756" s="108"/>
      <c r="C756" s="108"/>
      <c r="D756" s="109"/>
      <c r="E756" s="70">
        <f t="shared" ref="E756:G756" si="47">SUM(E748:E755)</f>
        <v>0</v>
      </c>
      <c r="F756" s="70">
        <f t="shared" si="47"/>
        <v>0</v>
      </c>
      <c r="G756" s="70">
        <f t="shared" si="47"/>
        <v>0</v>
      </c>
    </row>
  </sheetData>
  <sheetProtection algorithmName="SHA-512" hashValue="fyo10hrC+5pwCA6trxtxNbt+VmIYIfekR9O1R5uPYP7+EvqQINWx8X1Hi/eN09ohiR7rjB+hWJcYQk9PuCzcPA==" saltValue="xTZDL9gCuZOvKPZs09+uSg==" spinCount="100000" sheet="1" objects="1" scenarios="1"/>
  <mergeCells count="55">
    <mergeCell ref="A5:K5"/>
    <mergeCell ref="A6:K6"/>
    <mergeCell ref="A3:B3"/>
    <mergeCell ref="A1:K1"/>
    <mergeCell ref="A2:K2"/>
    <mergeCell ref="C3:K3"/>
    <mergeCell ref="A4:K4"/>
    <mergeCell ref="A43:D43"/>
    <mergeCell ref="A54:D54"/>
    <mergeCell ref="A86:D86"/>
    <mergeCell ref="A105:D105"/>
    <mergeCell ref="A136:D136"/>
    <mergeCell ref="A159:D159"/>
    <mergeCell ref="A175:D175"/>
    <mergeCell ref="A186:D186"/>
    <mergeCell ref="A200:D200"/>
    <mergeCell ref="A218:D218"/>
    <mergeCell ref="A231:D231"/>
    <mergeCell ref="A246:D246"/>
    <mergeCell ref="A272:D272"/>
    <mergeCell ref="A303:D303"/>
    <mergeCell ref="A310:D310"/>
    <mergeCell ref="A328:D328"/>
    <mergeCell ref="A343:D343"/>
    <mergeCell ref="A366:D366"/>
    <mergeCell ref="A392:D392"/>
    <mergeCell ref="A416:D416"/>
    <mergeCell ref="A429:D429"/>
    <mergeCell ref="A450:D450"/>
    <mergeCell ref="A456:D456"/>
    <mergeCell ref="A462:D462"/>
    <mergeCell ref="A473:D473"/>
    <mergeCell ref="A483:D483"/>
    <mergeCell ref="A497:D497"/>
    <mergeCell ref="A511:D511"/>
    <mergeCell ref="A519:D519"/>
    <mergeCell ref="A531:D531"/>
    <mergeCell ref="A541:D541"/>
    <mergeCell ref="A553:D553"/>
    <mergeCell ref="A577:D577"/>
    <mergeCell ref="A588:D588"/>
    <mergeCell ref="A599:D599"/>
    <mergeCell ref="A609:D609"/>
    <mergeCell ref="A620:D620"/>
    <mergeCell ref="A628:D628"/>
    <mergeCell ref="A636:D636"/>
    <mergeCell ref="A645:D645"/>
    <mergeCell ref="A735:D735"/>
    <mergeCell ref="A745:D745"/>
    <mergeCell ref="A756:D756"/>
    <mergeCell ref="A654:D654"/>
    <mergeCell ref="A668:D668"/>
    <mergeCell ref="A687:D687"/>
    <mergeCell ref="A703:D703"/>
    <mergeCell ref="A722:D722"/>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7"/>
  <sheetViews>
    <sheetView topLeftCell="A40" workbookViewId="0">
      <selection activeCell="A40" sqref="A1:XFD1048576"/>
    </sheetView>
  </sheetViews>
  <sheetFormatPr defaultRowHeight="15.5" x14ac:dyDescent="0.35"/>
  <cols>
    <col min="1" max="1" width="12.3046875" style="48" customWidth="1"/>
    <col min="2" max="3" width="9.23046875" style="48"/>
    <col min="4" max="4" width="14.61328125" style="48" customWidth="1"/>
    <col min="5" max="16384" width="9.23046875" style="48"/>
  </cols>
  <sheetData>
    <row r="1" spans="1:11" ht="110" customHeight="1" x14ac:dyDescent="0.35">
      <c r="A1" s="114" t="s">
        <v>37</v>
      </c>
      <c r="B1" s="114"/>
      <c r="C1" s="114"/>
      <c r="D1" s="114"/>
      <c r="E1" s="114"/>
      <c r="F1" s="114"/>
      <c r="G1" s="114"/>
      <c r="H1" s="114"/>
      <c r="I1" s="114"/>
      <c r="J1" s="114"/>
      <c r="K1" s="114"/>
    </row>
    <row r="2" spans="1:11" x14ac:dyDescent="0.35">
      <c r="A2" s="115" t="s">
        <v>14</v>
      </c>
      <c r="B2" s="115"/>
      <c r="C2" s="115"/>
      <c r="D2" s="115"/>
      <c r="E2" s="115"/>
      <c r="F2" s="115"/>
      <c r="G2" s="115"/>
      <c r="H2" s="115"/>
      <c r="I2" s="115"/>
      <c r="J2" s="115"/>
      <c r="K2" s="115"/>
    </row>
    <row r="3" spans="1:11" x14ac:dyDescent="0.35">
      <c r="A3" s="112" t="s">
        <v>24</v>
      </c>
      <c r="B3" s="113"/>
      <c r="C3" s="116">
        <f>Coversheet!B16</f>
        <v>0</v>
      </c>
      <c r="D3" s="116"/>
      <c r="E3" s="116"/>
      <c r="F3" s="116"/>
      <c r="G3" s="116"/>
      <c r="H3" s="116"/>
      <c r="I3" s="116"/>
      <c r="J3" s="116"/>
      <c r="K3" s="116"/>
    </row>
    <row r="4" spans="1:11" x14ac:dyDescent="0.35">
      <c r="A4" s="112" t="s">
        <v>25</v>
      </c>
      <c r="B4" s="112"/>
      <c r="C4" s="112"/>
      <c r="D4" s="112"/>
      <c r="E4" s="112"/>
      <c r="F4" s="112"/>
      <c r="G4" s="112"/>
      <c r="H4" s="112"/>
      <c r="I4" s="112"/>
      <c r="J4" s="112"/>
      <c r="K4" s="112"/>
    </row>
    <row r="5" spans="1:11" ht="28.5" customHeight="1" x14ac:dyDescent="0.35">
      <c r="A5" s="120" t="s">
        <v>32</v>
      </c>
      <c r="B5" s="120"/>
      <c r="C5" s="120"/>
      <c r="D5" s="120"/>
      <c r="E5" s="120"/>
      <c r="F5" s="120"/>
      <c r="G5" s="120"/>
      <c r="H5" s="120"/>
      <c r="I5" s="120"/>
      <c r="J5" s="120"/>
      <c r="K5" s="120"/>
    </row>
    <row r="8" spans="1:11" ht="39" x14ac:dyDescent="0.35">
      <c r="A8" s="51" t="s">
        <v>41</v>
      </c>
      <c r="B8" s="52" t="s">
        <v>42</v>
      </c>
      <c r="C8" s="53" t="s">
        <v>43</v>
      </c>
      <c r="D8" s="52" t="s">
        <v>44</v>
      </c>
    </row>
    <row r="9" spans="1:11" ht="25" x14ac:dyDescent="0.35">
      <c r="A9" s="55" t="s">
        <v>52</v>
      </c>
      <c r="B9" s="73">
        <f>'Core Rates'!E43</f>
        <v>0</v>
      </c>
      <c r="C9" s="74">
        <v>0.02</v>
      </c>
      <c r="D9" s="76">
        <f>B9*C9</f>
        <v>0</v>
      </c>
    </row>
    <row r="10" spans="1:11" ht="25" x14ac:dyDescent="0.35">
      <c r="A10" s="55" t="s">
        <v>95</v>
      </c>
      <c r="B10" s="73">
        <f>'Core Rates'!E54</f>
        <v>0</v>
      </c>
      <c r="C10" s="74">
        <v>0.02</v>
      </c>
      <c r="D10" s="76">
        <f t="shared" ref="D10:D56" si="0">B10*C10</f>
        <v>0</v>
      </c>
    </row>
    <row r="11" spans="1:11" x14ac:dyDescent="0.35">
      <c r="A11" s="55" t="s">
        <v>106</v>
      </c>
      <c r="B11" s="73">
        <f>'Core Rates'!E86</f>
        <v>0</v>
      </c>
      <c r="C11" s="74">
        <v>0.03</v>
      </c>
      <c r="D11" s="76">
        <f t="shared" si="0"/>
        <v>0</v>
      </c>
    </row>
    <row r="12" spans="1:11" ht="25" x14ac:dyDescent="0.35">
      <c r="A12" s="55" t="s">
        <v>154</v>
      </c>
      <c r="B12" s="73">
        <f>'Core Rates'!E105</f>
        <v>0</v>
      </c>
      <c r="C12" s="74">
        <v>0.03</v>
      </c>
      <c r="D12" s="76">
        <f t="shared" si="0"/>
        <v>0</v>
      </c>
    </row>
    <row r="13" spans="1:11" x14ac:dyDescent="0.35">
      <c r="A13" s="55" t="s">
        <v>173</v>
      </c>
      <c r="B13" s="73">
        <f>'Core Rates'!E136</f>
        <v>0</v>
      </c>
      <c r="C13" s="74">
        <v>0.03</v>
      </c>
      <c r="D13" s="76">
        <f t="shared" si="0"/>
        <v>0</v>
      </c>
    </row>
    <row r="14" spans="1:11" ht="25" x14ac:dyDescent="0.35">
      <c r="A14" s="55" t="s">
        <v>207</v>
      </c>
      <c r="B14" s="73">
        <f>'Core Rates'!E159</f>
        <v>0</v>
      </c>
      <c r="C14" s="74">
        <v>0.02</v>
      </c>
      <c r="D14" s="76">
        <f t="shared" si="0"/>
        <v>0</v>
      </c>
    </row>
    <row r="15" spans="1:11" ht="37.5" x14ac:dyDescent="0.35">
      <c r="A15" s="55" t="s">
        <v>229</v>
      </c>
      <c r="B15" s="73">
        <f>'Core Rates'!E175</f>
        <v>0</v>
      </c>
      <c r="C15" s="74">
        <v>0.02</v>
      </c>
      <c r="D15" s="76">
        <f t="shared" si="0"/>
        <v>0</v>
      </c>
    </row>
    <row r="16" spans="1:11" ht="25" x14ac:dyDescent="0.35">
      <c r="A16" s="55" t="s">
        <v>247</v>
      </c>
      <c r="B16" s="73">
        <f>'Core Rates'!E186</f>
        <v>0</v>
      </c>
      <c r="C16" s="74">
        <v>0.01</v>
      </c>
      <c r="D16" s="76">
        <f t="shared" si="0"/>
        <v>0</v>
      </c>
    </row>
    <row r="17" spans="1:4" ht="25" x14ac:dyDescent="0.35">
      <c r="A17" s="55" t="s">
        <v>256</v>
      </c>
      <c r="B17" s="73">
        <f>'Core Rates'!E200</f>
        <v>0</v>
      </c>
      <c r="C17" s="74">
        <v>0.01</v>
      </c>
      <c r="D17" s="76">
        <f t="shared" si="0"/>
        <v>0</v>
      </c>
    </row>
    <row r="18" spans="1:4" ht="25" x14ac:dyDescent="0.35">
      <c r="A18" s="55" t="s">
        <v>272</v>
      </c>
      <c r="B18" s="73">
        <f>'Core Rates'!E218</f>
        <v>0</v>
      </c>
      <c r="C18" s="74">
        <v>0.02</v>
      </c>
      <c r="D18" s="76">
        <f t="shared" si="0"/>
        <v>0</v>
      </c>
    </row>
    <row r="19" spans="1:4" ht="25" x14ac:dyDescent="0.35">
      <c r="A19" s="55" t="s">
        <v>293</v>
      </c>
      <c r="B19" s="73">
        <f>'Core Rates'!E231</f>
        <v>0</v>
      </c>
      <c r="C19" s="74">
        <v>0.02</v>
      </c>
      <c r="D19" s="76">
        <f t="shared" si="0"/>
        <v>0</v>
      </c>
    </row>
    <row r="20" spans="1:4" x14ac:dyDescent="0.35">
      <c r="A20" s="55" t="s">
        <v>306</v>
      </c>
      <c r="B20" s="73">
        <f>'Core Rates'!E246</f>
        <v>0</v>
      </c>
      <c r="C20" s="74">
        <v>0.02</v>
      </c>
      <c r="D20" s="76">
        <f t="shared" si="0"/>
        <v>0</v>
      </c>
    </row>
    <row r="21" spans="1:4" ht="25" x14ac:dyDescent="0.35">
      <c r="A21" s="55" t="s">
        <v>322</v>
      </c>
      <c r="B21" s="73">
        <f>'Core Rates'!E272</f>
        <v>0</v>
      </c>
      <c r="C21" s="74">
        <v>0.02</v>
      </c>
      <c r="D21" s="76">
        <f t="shared" si="0"/>
        <v>0</v>
      </c>
    </row>
    <row r="22" spans="1:4" x14ac:dyDescent="0.35">
      <c r="A22" s="55" t="s">
        <v>350</v>
      </c>
      <c r="B22" s="73">
        <f>'Core Rates'!E303</f>
        <v>0</v>
      </c>
      <c r="C22" s="74">
        <v>0.01</v>
      </c>
      <c r="D22" s="76">
        <f t="shared" si="0"/>
        <v>0</v>
      </c>
    </row>
    <row r="23" spans="1:4" x14ac:dyDescent="0.35">
      <c r="A23" s="55" t="s">
        <v>386</v>
      </c>
      <c r="B23" s="73">
        <f>'Core Rates'!E310</f>
        <v>0</v>
      </c>
      <c r="C23" s="74">
        <v>0.01</v>
      </c>
      <c r="D23" s="76">
        <f t="shared" si="0"/>
        <v>0</v>
      </c>
    </row>
    <row r="24" spans="1:4" ht="37.5" x14ac:dyDescent="0.35">
      <c r="A24" s="55" t="s">
        <v>392</v>
      </c>
      <c r="B24" s="73">
        <f>'Core Rates'!E328</f>
        <v>0</v>
      </c>
      <c r="C24" s="74">
        <v>0.01</v>
      </c>
      <c r="D24" s="76">
        <f t="shared" si="0"/>
        <v>0</v>
      </c>
    </row>
    <row r="25" spans="1:4" ht="25" x14ac:dyDescent="0.35">
      <c r="A25" s="55" t="s">
        <v>414</v>
      </c>
      <c r="B25" s="73">
        <f>'Core Rates'!E343</f>
        <v>0</v>
      </c>
      <c r="C25" s="74">
        <v>0.02</v>
      </c>
      <c r="D25" s="76">
        <f t="shared" si="0"/>
        <v>0</v>
      </c>
    </row>
    <row r="26" spans="1:4" ht="25" x14ac:dyDescent="0.35">
      <c r="A26" s="55" t="s">
        <v>434</v>
      </c>
      <c r="B26" s="73">
        <f>'Core Rates'!E366</f>
        <v>0</v>
      </c>
      <c r="C26" s="74">
        <v>0.03</v>
      </c>
      <c r="D26" s="76">
        <f t="shared" si="0"/>
        <v>0</v>
      </c>
    </row>
    <row r="27" spans="1:4" x14ac:dyDescent="0.35">
      <c r="A27" s="55" t="s">
        <v>461</v>
      </c>
      <c r="B27" s="73">
        <f>'Core Rates'!E392</f>
        <v>0</v>
      </c>
      <c r="C27" s="74">
        <v>0.03</v>
      </c>
      <c r="D27" s="76">
        <f t="shared" si="0"/>
        <v>0</v>
      </c>
    </row>
    <row r="28" spans="1:4" x14ac:dyDescent="0.35">
      <c r="A28" s="55" t="s">
        <v>487</v>
      </c>
      <c r="B28" s="73">
        <f>'Core Rates'!E416</f>
        <v>0</v>
      </c>
      <c r="C28" s="74">
        <v>0.03</v>
      </c>
      <c r="D28" s="76">
        <f t="shared" si="0"/>
        <v>0</v>
      </c>
    </row>
    <row r="29" spans="1:4" ht="25" x14ac:dyDescent="0.35">
      <c r="A29" s="55" t="s">
        <v>515</v>
      </c>
      <c r="B29" s="73">
        <f>'Core Rates'!E429</f>
        <v>0</v>
      </c>
      <c r="C29" s="74">
        <v>0.03</v>
      </c>
      <c r="D29" s="76">
        <f t="shared" si="0"/>
        <v>0</v>
      </c>
    </row>
    <row r="30" spans="1:4" ht="25" x14ac:dyDescent="0.35">
      <c r="A30" s="55" t="s">
        <v>531</v>
      </c>
      <c r="B30" s="73">
        <f>'Core Rates'!E450</f>
        <v>0</v>
      </c>
      <c r="C30" s="74">
        <v>0.03</v>
      </c>
      <c r="D30" s="76">
        <f t="shared" si="0"/>
        <v>0</v>
      </c>
    </row>
    <row r="31" spans="1:4" x14ac:dyDescent="0.35">
      <c r="A31" s="55" t="s">
        <v>555</v>
      </c>
      <c r="B31" s="73">
        <f>'Core Rates'!E456</f>
        <v>0</v>
      </c>
      <c r="C31" s="74">
        <v>0.01</v>
      </c>
      <c r="D31" s="76">
        <f t="shared" si="0"/>
        <v>0</v>
      </c>
    </row>
    <row r="32" spans="1:4" x14ac:dyDescent="0.35">
      <c r="A32" s="55" t="s">
        <v>560</v>
      </c>
      <c r="B32" s="73">
        <f>'Core Rates'!E462</f>
        <v>0</v>
      </c>
      <c r="C32" s="74">
        <v>0.01</v>
      </c>
      <c r="D32" s="76">
        <f t="shared" si="0"/>
        <v>0</v>
      </c>
    </row>
    <row r="33" spans="1:4" x14ac:dyDescent="0.35">
      <c r="A33" s="55" t="s">
        <v>564</v>
      </c>
      <c r="B33" s="73">
        <f>'Core Rates'!E473</f>
        <v>0</v>
      </c>
      <c r="C33" s="74">
        <v>0.03</v>
      </c>
      <c r="D33" s="76">
        <f t="shared" si="0"/>
        <v>0</v>
      </c>
    </row>
    <row r="34" spans="1:4" ht="25" x14ac:dyDescent="0.35">
      <c r="A34" s="55" t="s">
        <v>575</v>
      </c>
      <c r="B34" s="73">
        <f>'Core Rates'!E483</f>
        <v>0</v>
      </c>
      <c r="C34" s="74">
        <v>0.03</v>
      </c>
      <c r="D34" s="76">
        <f t="shared" si="0"/>
        <v>0</v>
      </c>
    </row>
    <row r="35" spans="1:4" x14ac:dyDescent="0.35">
      <c r="A35" s="55" t="s">
        <v>585</v>
      </c>
      <c r="B35" s="73">
        <f>'Core Rates'!E497</f>
        <v>0</v>
      </c>
      <c r="C35" s="74">
        <v>0.03</v>
      </c>
      <c r="D35" s="76">
        <f t="shared" si="0"/>
        <v>0</v>
      </c>
    </row>
    <row r="36" spans="1:4" x14ac:dyDescent="0.35">
      <c r="A36" s="55" t="s">
        <v>603</v>
      </c>
      <c r="B36" s="73">
        <f>'Core Rates'!E511</f>
        <v>0</v>
      </c>
      <c r="C36" s="74">
        <v>0.03</v>
      </c>
      <c r="D36" s="76">
        <f t="shared" si="0"/>
        <v>0</v>
      </c>
    </row>
    <row r="37" spans="1:4" x14ac:dyDescent="0.35">
      <c r="A37" s="55" t="s">
        <v>620</v>
      </c>
      <c r="B37" s="73">
        <f>'Core Rates'!E519</f>
        <v>0</v>
      </c>
      <c r="C37" s="74">
        <v>0.03</v>
      </c>
      <c r="D37" s="76">
        <f t="shared" si="0"/>
        <v>0</v>
      </c>
    </row>
    <row r="38" spans="1:4" ht="25" x14ac:dyDescent="0.35">
      <c r="A38" s="55" t="s">
        <v>628</v>
      </c>
      <c r="B38" s="73">
        <f>'Core Rates'!E531</f>
        <v>0</v>
      </c>
      <c r="C38" s="74">
        <v>0.03</v>
      </c>
      <c r="D38" s="76">
        <f t="shared" si="0"/>
        <v>0</v>
      </c>
    </row>
    <row r="39" spans="1:4" x14ac:dyDescent="0.35">
      <c r="A39" s="55" t="s">
        <v>641</v>
      </c>
      <c r="B39" s="73">
        <f>'Core Rates'!E541</f>
        <v>0</v>
      </c>
      <c r="C39" s="74">
        <v>0.03</v>
      </c>
      <c r="D39" s="76">
        <f t="shared" si="0"/>
        <v>0</v>
      </c>
    </row>
    <row r="40" spans="1:4" x14ac:dyDescent="0.35">
      <c r="A40" s="55" t="s">
        <v>650</v>
      </c>
      <c r="B40" s="73">
        <f>'Core Rates'!E553</f>
        <v>0</v>
      </c>
      <c r="C40" s="74">
        <v>0.03</v>
      </c>
      <c r="D40" s="76">
        <f t="shared" si="0"/>
        <v>0</v>
      </c>
    </row>
    <row r="41" spans="1:4" x14ac:dyDescent="0.35">
      <c r="A41" s="55" t="s">
        <v>662</v>
      </c>
      <c r="B41" s="73">
        <f>'Core Rates'!E577</f>
        <v>0</v>
      </c>
      <c r="C41" s="74">
        <v>0.02</v>
      </c>
      <c r="D41" s="76">
        <f t="shared" si="0"/>
        <v>0</v>
      </c>
    </row>
    <row r="42" spans="1:4" x14ac:dyDescent="0.35">
      <c r="A42" s="55" t="s">
        <v>689</v>
      </c>
      <c r="B42" s="73">
        <f>'Core Rates'!E588</f>
        <v>0</v>
      </c>
      <c r="C42" s="74">
        <v>0.01</v>
      </c>
      <c r="D42" s="76">
        <f t="shared" si="0"/>
        <v>0</v>
      </c>
    </row>
    <row r="43" spans="1:4" x14ac:dyDescent="0.35">
      <c r="A43" s="55" t="s">
        <v>701</v>
      </c>
      <c r="B43" s="73">
        <f>'Core Rates'!E599</f>
        <v>0</v>
      </c>
      <c r="C43" s="74">
        <v>0.02</v>
      </c>
      <c r="D43" s="76">
        <f t="shared" si="0"/>
        <v>0</v>
      </c>
    </row>
    <row r="44" spans="1:4" x14ac:dyDescent="0.35">
      <c r="A44" s="55" t="s">
        <v>711</v>
      </c>
      <c r="B44" s="73">
        <f>'Core Rates'!E609</f>
        <v>0</v>
      </c>
      <c r="C44" s="74">
        <v>0.01</v>
      </c>
      <c r="D44" s="76">
        <f t="shared" si="0"/>
        <v>0</v>
      </c>
    </row>
    <row r="45" spans="1:4" ht="25" x14ac:dyDescent="0.35">
      <c r="A45" s="55" t="s">
        <v>719</v>
      </c>
      <c r="B45" s="73">
        <f>'Core Rates'!E620</f>
        <v>0</v>
      </c>
      <c r="C45" s="74">
        <v>0.03</v>
      </c>
      <c r="D45" s="76">
        <f t="shared" si="0"/>
        <v>0</v>
      </c>
    </row>
    <row r="46" spans="1:4" x14ac:dyDescent="0.35">
      <c r="A46" s="55" t="s">
        <v>732</v>
      </c>
      <c r="B46" s="73">
        <f>'Core Rates'!E628</f>
        <v>0</v>
      </c>
      <c r="C46" s="74">
        <v>0.02</v>
      </c>
      <c r="D46" s="76">
        <f t="shared" si="0"/>
        <v>0</v>
      </c>
    </row>
    <row r="47" spans="1:4" x14ac:dyDescent="0.35">
      <c r="A47" s="55" t="s">
        <v>741</v>
      </c>
      <c r="B47" s="73">
        <f>'Core Rates'!E636</f>
        <v>0</v>
      </c>
      <c r="C47" s="74">
        <v>0.02</v>
      </c>
      <c r="D47" s="76">
        <f t="shared" si="0"/>
        <v>0</v>
      </c>
    </row>
    <row r="48" spans="1:4" x14ac:dyDescent="0.35">
      <c r="A48" s="55" t="s">
        <v>748</v>
      </c>
      <c r="B48" s="73">
        <f>'Core Rates'!E645</f>
        <v>0</v>
      </c>
      <c r="C48" s="74">
        <v>0.01</v>
      </c>
      <c r="D48" s="76">
        <f t="shared" si="0"/>
        <v>0</v>
      </c>
    </row>
    <row r="49" spans="1:4" x14ac:dyDescent="0.35">
      <c r="A49" s="55" t="s">
        <v>757</v>
      </c>
      <c r="B49" s="73">
        <f>'Core Rates'!E654</f>
        <v>0</v>
      </c>
      <c r="C49" s="74">
        <v>0.01</v>
      </c>
      <c r="D49" s="76">
        <f t="shared" si="0"/>
        <v>0</v>
      </c>
    </row>
    <row r="50" spans="1:4" x14ac:dyDescent="0.35">
      <c r="A50" s="55" t="s">
        <v>767</v>
      </c>
      <c r="B50" s="73">
        <f>'Core Rates'!E668</f>
        <v>0</v>
      </c>
      <c r="C50" s="74">
        <v>0.01</v>
      </c>
      <c r="D50" s="76">
        <f t="shared" si="0"/>
        <v>0</v>
      </c>
    </row>
    <row r="51" spans="1:4" ht="25" x14ac:dyDescent="0.35">
      <c r="A51" s="55" t="s">
        <v>781</v>
      </c>
      <c r="B51" s="73">
        <f>'Core Rates'!E687</f>
        <v>0</v>
      </c>
      <c r="C51" s="74">
        <v>0.03</v>
      </c>
      <c r="D51" s="76">
        <f t="shared" si="0"/>
        <v>0</v>
      </c>
    </row>
    <row r="52" spans="1:4" x14ac:dyDescent="0.35">
      <c r="A52" s="55" t="s">
        <v>800</v>
      </c>
      <c r="B52" s="73">
        <f>'Core Rates'!E703</f>
        <v>0</v>
      </c>
      <c r="C52" s="74">
        <v>0.02</v>
      </c>
      <c r="D52" s="76">
        <f t="shared" si="0"/>
        <v>0</v>
      </c>
    </row>
    <row r="53" spans="1:4" x14ac:dyDescent="0.35">
      <c r="A53" s="55" t="s">
        <v>817</v>
      </c>
      <c r="B53" s="73">
        <f>'Core Rates'!E722</f>
        <v>0</v>
      </c>
      <c r="C53" s="74">
        <v>0.02</v>
      </c>
      <c r="D53" s="76">
        <f t="shared" si="0"/>
        <v>0</v>
      </c>
    </row>
    <row r="54" spans="1:4" x14ac:dyDescent="0.35">
      <c r="A54" s="55" t="s">
        <v>839</v>
      </c>
      <c r="B54" s="73">
        <f>'Core Rates'!E735</f>
        <v>0</v>
      </c>
      <c r="C54" s="74">
        <v>0.02</v>
      </c>
      <c r="D54" s="76">
        <f t="shared" si="0"/>
        <v>0</v>
      </c>
    </row>
    <row r="55" spans="1:4" ht="25" x14ac:dyDescent="0.35">
      <c r="A55" s="55" t="s">
        <v>853</v>
      </c>
      <c r="B55" s="73">
        <f>'Core Rates'!E745</f>
        <v>0</v>
      </c>
      <c r="C55" s="74">
        <v>0.01</v>
      </c>
      <c r="D55" s="76">
        <f t="shared" si="0"/>
        <v>0</v>
      </c>
    </row>
    <row r="56" spans="1:4" x14ac:dyDescent="0.35">
      <c r="A56" s="55" t="s">
        <v>862</v>
      </c>
      <c r="B56" s="73">
        <f>'Core Rates'!E756</f>
        <v>0</v>
      </c>
      <c r="C56" s="74">
        <v>0.01</v>
      </c>
      <c r="D56" s="76">
        <f t="shared" si="0"/>
        <v>0</v>
      </c>
    </row>
    <row r="57" spans="1:4" x14ac:dyDescent="0.35">
      <c r="A57" s="117" t="s">
        <v>874</v>
      </c>
      <c r="B57" s="118"/>
      <c r="C57" s="119"/>
      <c r="D57" s="75">
        <f>SUM(D9:D56)</f>
        <v>0</v>
      </c>
    </row>
  </sheetData>
  <sheetProtection algorithmName="SHA-512" hashValue="vSRKYveCAQdTB+56vEYHB6O0NoZa7GY1azEloX/m2EALs9fasNJK4I3ASK7QpmbK3UngE+KxzY73IFkZ41YPlg==" saltValue="CYHULQ07WSR2VnGr3SPVVw==" spinCount="100000" sheet="1" objects="1" scenarios="1"/>
  <mergeCells count="7">
    <mergeCell ref="A57:C57"/>
    <mergeCell ref="A5:K5"/>
    <mergeCell ref="A1:K1"/>
    <mergeCell ref="A2:K2"/>
    <mergeCell ref="A3:B3"/>
    <mergeCell ref="C3:K3"/>
    <mergeCell ref="A4:K4"/>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7"/>
  <sheetViews>
    <sheetView topLeftCell="A4" workbookViewId="0">
      <selection activeCell="B9" sqref="B9:B56"/>
    </sheetView>
  </sheetViews>
  <sheetFormatPr defaultRowHeight="15.5" x14ac:dyDescent="0.35"/>
  <cols>
    <col min="1" max="1" width="24.53515625" style="50" customWidth="1"/>
    <col min="2" max="2" width="29.23046875" style="50" customWidth="1"/>
    <col min="3" max="16384" width="9.23046875" style="50"/>
  </cols>
  <sheetData>
    <row r="1" spans="1:11" ht="116.5" customHeight="1" x14ac:dyDescent="0.35">
      <c r="A1" s="114" t="s">
        <v>38</v>
      </c>
      <c r="B1" s="114"/>
      <c r="C1" s="114"/>
      <c r="D1" s="114"/>
      <c r="E1" s="114"/>
      <c r="F1" s="114"/>
      <c r="G1" s="114"/>
      <c r="H1" s="114"/>
      <c r="I1" s="114"/>
      <c r="J1" s="114"/>
      <c r="K1" s="114"/>
    </row>
    <row r="2" spans="1:11" x14ac:dyDescent="0.35">
      <c r="A2" s="115" t="s">
        <v>14</v>
      </c>
      <c r="B2" s="115"/>
      <c r="C2" s="115"/>
      <c r="D2" s="115"/>
      <c r="E2" s="115"/>
      <c r="F2" s="115"/>
      <c r="G2" s="115"/>
      <c r="H2" s="115"/>
      <c r="I2" s="115"/>
      <c r="J2" s="115"/>
      <c r="K2" s="115"/>
    </row>
    <row r="3" spans="1:11" x14ac:dyDescent="0.35">
      <c r="A3" s="112" t="s">
        <v>24</v>
      </c>
      <c r="B3" s="113"/>
      <c r="C3" s="116">
        <f>Coversheet!B16</f>
        <v>0</v>
      </c>
      <c r="D3" s="116"/>
      <c r="E3" s="116"/>
      <c r="F3" s="116"/>
      <c r="G3" s="116"/>
      <c r="H3" s="116"/>
      <c r="I3" s="116"/>
      <c r="J3" s="116"/>
      <c r="K3" s="116"/>
    </row>
    <row r="4" spans="1:11" x14ac:dyDescent="0.35">
      <c r="A4" s="112" t="s">
        <v>25</v>
      </c>
      <c r="B4" s="112"/>
      <c r="C4" s="112"/>
      <c r="D4" s="112"/>
      <c r="E4" s="112"/>
      <c r="F4" s="112"/>
      <c r="G4" s="112"/>
      <c r="H4" s="112"/>
      <c r="I4" s="112"/>
      <c r="J4" s="112"/>
      <c r="K4" s="112"/>
    </row>
    <row r="5" spans="1:11" ht="29" customHeight="1" x14ac:dyDescent="0.35">
      <c r="A5" s="111" t="s">
        <v>40</v>
      </c>
      <c r="B5" s="111"/>
      <c r="C5" s="111"/>
      <c r="D5" s="111"/>
      <c r="E5" s="111"/>
      <c r="F5" s="111"/>
      <c r="G5" s="111"/>
      <c r="H5" s="111"/>
      <c r="I5" s="111"/>
      <c r="J5" s="111"/>
      <c r="K5" s="111"/>
    </row>
    <row r="8" spans="1:11" ht="65" x14ac:dyDescent="0.35">
      <c r="A8" s="54" t="s">
        <v>41</v>
      </c>
      <c r="B8" s="77" t="s">
        <v>875</v>
      </c>
    </row>
    <row r="9" spans="1:11" x14ac:dyDescent="0.35">
      <c r="A9" s="55" t="s">
        <v>52</v>
      </c>
      <c r="B9" s="80"/>
    </row>
    <row r="10" spans="1:11" x14ac:dyDescent="0.35">
      <c r="A10" s="55" t="s">
        <v>95</v>
      </c>
      <c r="B10" s="80"/>
    </row>
    <row r="11" spans="1:11" x14ac:dyDescent="0.35">
      <c r="A11" s="55" t="s">
        <v>106</v>
      </c>
      <c r="B11" s="80"/>
    </row>
    <row r="12" spans="1:11" x14ac:dyDescent="0.35">
      <c r="A12" s="55" t="s">
        <v>154</v>
      </c>
      <c r="B12" s="80"/>
    </row>
    <row r="13" spans="1:11" x14ac:dyDescent="0.35">
      <c r="A13" s="55" t="s">
        <v>173</v>
      </c>
      <c r="B13" s="80"/>
    </row>
    <row r="14" spans="1:11" x14ac:dyDescent="0.35">
      <c r="A14" s="55" t="s">
        <v>207</v>
      </c>
      <c r="B14" s="80"/>
    </row>
    <row r="15" spans="1:11" ht="25" x14ac:dyDescent="0.35">
      <c r="A15" s="55" t="s">
        <v>229</v>
      </c>
      <c r="B15" s="80"/>
    </row>
    <row r="16" spans="1:11" x14ac:dyDescent="0.35">
      <c r="A16" s="55" t="s">
        <v>247</v>
      </c>
      <c r="B16" s="80"/>
    </row>
    <row r="17" spans="1:2" x14ac:dyDescent="0.35">
      <c r="A17" s="55" t="s">
        <v>256</v>
      </c>
      <c r="B17" s="80"/>
    </row>
    <row r="18" spans="1:2" x14ac:dyDescent="0.35">
      <c r="A18" s="55" t="s">
        <v>272</v>
      </c>
      <c r="B18" s="80"/>
    </row>
    <row r="19" spans="1:2" x14ac:dyDescent="0.35">
      <c r="A19" s="55" t="s">
        <v>293</v>
      </c>
      <c r="B19" s="80"/>
    </row>
    <row r="20" spans="1:2" x14ac:dyDescent="0.35">
      <c r="A20" s="55" t="s">
        <v>306</v>
      </c>
      <c r="B20" s="80"/>
    </row>
    <row r="21" spans="1:2" x14ac:dyDescent="0.35">
      <c r="A21" s="55" t="s">
        <v>322</v>
      </c>
      <c r="B21" s="80"/>
    </row>
    <row r="22" spans="1:2" x14ac:dyDescent="0.35">
      <c r="A22" s="55" t="s">
        <v>350</v>
      </c>
      <c r="B22" s="80"/>
    </row>
    <row r="23" spans="1:2" x14ac:dyDescent="0.35">
      <c r="A23" s="55" t="s">
        <v>386</v>
      </c>
      <c r="B23" s="80"/>
    </row>
    <row r="24" spans="1:2" x14ac:dyDescent="0.35">
      <c r="A24" s="55" t="s">
        <v>392</v>
      </c>
      <c r="B24" s="80"/>
    </row>
    <row r="25" spans="1:2" x14ac:dyDescent="0.35">
      <c r="A25" s="55" t="s">
        <v>414</v>
      </c>
      <c r="B25" s="80"/>
    </row>
    <row r="26" spans="1:2" x14ac:dyDescent="0.35">
      <c r="A26" s="55" t="s">
        <v>434</v>
      </c>
      <c r="B26" s="80"/>
    </row>
    <row r="27" spans="1:2" x14ac:dyDescent="0.35">
      <c r="A27" s="55" t="s">
        <v>461</v>
      </c>
      <c r="B27" s="80"/>
    </row>
    <row r="28" spans="1:2" x14ac:dyDescent="0.35">
      <c r="A28" s="55" t="s">
        <v>487</v>
      </c>
      <c r="B28" s="80"/>
    </row>
    <row r="29" spans="1:2" x14ac:dyDescent="0.35">
      <c r="A29" s="55" t="s">
        <v>515</v>
      </c>
      <c r="B29" s="80"/>
    </row>
    <row r="30" spans="1:2" x14ac:dyDescent="0.35">
      <c r="A30" s="55" t="s">
        <v>531</v>
      </c>
      <c r="B30" s="80"/>
    </row>
    <row r="31" spans="1:2" x14ac:dyDescent="0.35">
      <c r="A31" s="55" t="s">
        <v>555</v>
      </c>
      <c r="B31" s="80"/>
    </row>
    <row r="32" spans="1:2" x14ac:dyDescent="0.35">
      <c r="A32" s="55" t="s">
        <v>560</v>
      </c>
      <c r="B32" s="80"/>
    </row>
    <row r="33" spans="1:2" x14ac:dyDescent="0.35">
      <c r="A33" s="55" t="s">
        <v>564</v>
      </c>
      <c r="B33" s="80"/>
    </row>
    <row r="34" spans="1:2" x14ac:dyDescent="0.35">
      <c r="A34" s="55" t="s">
        <v>575</v>
      </c>
      <c r="B34" s="80"/>
    </row>
    <row r="35" spans="1:2" x14ac:dyDescent="0.35">
      <c r="A35" s="55" t="s">
        <v>585</v>
      </c>
      <c r="B35" s="80"/>
    </row>
    <row r="36" spans="1:2" x14ac:dyDescent="0.35">
      <c r="A36" s="55" t="s">
        <v>603</v>
      </c>
      <c r="B36" s="80"/>
    </row>
    <row r="37" spans="1:2" x14ac:dyDescent="0.35">
      <c r="A37" s="55" t="s">
        <v>620</v>
      </c>
      <c r="B37" s="80"/>
    </row>
    <row r="38" spans="1:2" x14ac:dyDescent="0.35">
      <c r="A38" s="55" t="s">
        <v>628</v>
      </c>
      <c r="B38" s="80"/>
    </row>
    <row r="39" spans="1:2" x14ac:dyDescent="0.35">
      <c r="A39" s="55" t="s">
        <v>641</v>
      </c>
      <c r="B39" s="80"/>
    </row>
    <row r="40" spans="1:2" x14ac:dyDescent="0.35">
      <c r="A40" s="55" t="s">
        <v>650</v>
      </c>
      <c r="B40" s="80"/>
    </row>
    <row r="41" spans="1:2" x14ac:dyDescent="0.35">
      <c r="A41" s="55" t="s">
        <v>662</v>
      </c>
      <c r="B41" s="80"/>
    </row>
    <row r="42" spans="1:2" x14ac:dyDescent="0.35">
      <c r="A42" s="55" t="s">
        <v>689</v>
      </c>
      <c r="B42" s="80"/>
    </row>
    <row r="43" spans="1:2" x14ac:dyDescent="0.35">
      <c r="A43" s="55" t="s">
        <v>701</v>
      </c>
      <c r="B43" s="80"/>
    </row>
    <row r="44" spans="1:2" x14ac:dyDescent="0.35">
      <c r="A44" s="55" t="s">
        <v>711</v>
      </c>
      <c r="B44" s="80"/>
    </row>
    <row r="45" spans="1:2" x14ac:dyDescent="0.35">
      <c r="A45" s="55" t="s">
        <v>719</v>
      </c>
      <c r="B45" s="80"/>
    </row>
    <row r="46" spans="1:2" x14ac:dyDescent="0.35">
      <c r="A46" s="55" t="s">
        <v>732</v>
      </c>
      <c r="B46" s="80"/>
    </row>
    <row r="47" spans="1:2" x14ac:dyDescent="0.35">
      <c r="A47" s="55" t="s">
        <v>741</v>
      </c>
      <c r="B47" s="80"/>
    </row>
    <row r="48" spans="1:2" x14ac:dyDescent="0.35">
      <c r="A48" s="55" t="s">
        <v>748</v>
      </c>
      <c r="B48" s="80"/>
    </row>
    <row r="49" spans="1:2" x14ac:dyDescent="0.35">
      <c r="A49" s="55" t="s">
        <v>757</v>
      </c>
      <c r="B49" s="80"/>
    </row>
    <row r="50" spans="1:2" x14ac:dyDescent="0.35">
      <c r="A50" s="55" t="s">
        <v>767</v>
      </c>
      <c r="B50" s="80"/>
    </row>
    <row r="51" spans="1:2" x14ac:dyDescent="0.35">
      <c r="A51" s="55" t="s">
        <v>781</v>
      </c>
      <c r="B51" s="80"/>
    </row>
    <row r="52" spans="1:2" x14ac:dyDescent="0.35">
      <c r="A52" s="55" t="s">
        <v>800</v>
      </c>
      <c r="B52" s="80"/>
    </row>
    <row r="53" spans="1:2" x14ac:dyDescent="0.35">
      <c r="A53" s="55" t="s">
        <v>817</v>
      </c>
      <c r="B53" s="80"/>
    </row>
    <row r="54" spans="1:2" x14ac:dyDescent="0.35">
      <c r="A54" s="55" t="s">
        <v>839</v>
      </c>
      <c r="B54" s="80"/>
    </row>
    <row r="55" spans="1:2" x14ac:dyDescent="0.35">
      <c r="A55" s="55" t="s">
        <v>853</v>
      </c>
      <c r="B55" s="80"/>
    </row>
    <row r="56" spans="1:2" x14ac:dyDescent="0.35">
      <c r="A56" s="55" t="s">
        <v>862</v>
      </c>
      <c r="B56" s="80"/>
    </row>
    <row r="57" spans="1:2" x14ac:dyDescent="0.35">
      <c r="A57" s="78"/>
      <c r="B57" s="79"/>
    </row>
  </sheetData>
  <sheetProtection algorithmName="SHA-512" hashValue="frLF/GoxLVj10eN3yzjLUIDARWCdA6ffTZFmoK2T8J7YrgySDzKSs2mKizzdgCymau453mBR2KhIoGZeFWbQOA==" saltValue="zCVNOIQk5obLkc5dmkk6oA==" spinCount="100000" sheet="1" objects="1" scenarios="1"/>
  <mergeCells count="6">
    <mergeCell ref="A5:K5"/>
    <mergeCell ref="A1:K1"/>
    <mergeCell ref="A2:K2"/>
    <mergeCell ref="A3:B3"/>
    <mergeCell ref="C3:K3"/>
    <mergeCell ref="A4:K4"/>
  </mergeCells>
  <hyperlinks>
    <hyperlink ref="A2:K2" location="'Index Page'!A1" display="Click to return to Index Pag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Coversheet</vt:lpstr>
      <vt:lpstr>Index Page</vt:lpstr>
      <vt:lpstr>Instructions Please Read</vt:lpstr>
      <vt:lpstr>Core Rates</vt:lpstr>
      <vt:lpstr>Evaluation </vt:lpstr>
      <vt:lpstr>Non-Core Rates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Richard Landor</cp:lastModifiedBy>
  <dcterms:created xsi:type="dcterms:W3CDTF">2021-01-04T11:19:25Z</dcterms:created>
  <dcterms:modified xsi:type="dcterms:W3CDTF">2021-03-10T15:52:45Z</dcterms:modified>
</cp:coreProperties>
</file>