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625"/>
  <workbookPr defaultThemeVersion="124226"/>
  <mc:AlternateContent xmlns:mc="http://schemas.openxmlformats.org/markup-compatibility/2006">
    <mc:Choice Requires="x15">
      <x15ac:absPath xmlns:x15ac="http://schemas.microsoft.com/office/spreadsheetml/2010/11/ac" url="C:\Users\begumm1\OneDrive - Highways England\National Salt Storage 2020\"/>
    </mc:Choice>
  </mc:AlternateContent>
  <bookViews>
    <workbookView xWindow="360" yWindow="420" windowWidth="16610" windowHeight="7660" activeTab="38"/>
  </bookViews>
  <sheets>
    <sheet name="Version Control" sheetId="38" r:id="rId1"/>
    <sheet name="Preambles" sheetId="39" r:id="rId2"/>
    <sheet name="Guidance" sheetId="40" r:id="rId3"/>
    <sheet name="Part 1 &amp; 2 Offer" sheetId="46" r:id="rId4"/>
    <sheet name="Price List - Part 1" sheetId="1" r:id="rId5"/>
    <sheet name="Price List - Part 2" sheetId="45" r:id="rId6"/>
    <sheet name="1.a.i" sheetId="2" r:id="rId7"/>
    <sheet name="1.a.ii" sheetId="9" r:id="rId8"/>
    <sheet name="1.a.iii" sheetId="41" r:id="rId9"/>
    <sheet name="1.b.i" sheetId="10" r:id="rId10"/>
    <sheet name="1.b.ii" sheetId="34" r:id="rId11"/>
    <sheet name="1.b.iii" sheetId="35" r:id="rId12"/>
    <sheet name="1.b.iv" sheetId="36" r:id="rId13"/>
    <sheet name="1.b.v" sheetId="42" r:id="rId14"/>
    <sheet name="1.b.vi" sheetId="43" r:id="rId15"/>
    <sheet name="2.i" sheetId="11" r:id="rId16"/>
    <sheet name="2.ii" sheetId="12" r:id="rId17"/>
    <sheet name="2.iii" sheetId="13" r:id="rId18"/>
    <sheet name="2.iv" sheetId="48" r:id="rId19"/>
    <sheet name="3.i" sheetId="14" r:id="rId20"/>
    <sheet name="3.ii" sheetId="15" r:id="rId21"/>
    <sheet name="3.iii" sheetId="16" r:id="rId22"/>
    <sheet name="3.iv" sheetId="49" r:id="rId23"/>
    <sheet name="4.a.i" sheetId="17" r:id="rId24"/>
    <sheet name="4.a.ii" sheetId="18" r:id="rId25"/>
    <sheet name="4.a.iii" sheetId="19" r:id="rId26"/>
    <sheet name="4.a.iv" sheetId="50" r:id="rId27"/>
    <sheet name="4.b.i" sheetId="23" r:id="rId28"/>
    <sheet name="4.b.ii" sheetId="24" r:id="rId29"/>
    <sheet name="4.b.iii" sheetId="25" r:id="rId30"/>
    <sheet name="4.b.iv" sheetId="52" r:id="rId31"/>
    <sheet name="4.c.i" sheetId="26" r:id="rId32"/>
    <sheet name="4.c.ii" sheetId="27" r:id="rId33"/>
    <sheet name="4.c.iii" sheetId="28" r:id="rId34"/>
    <sheet name="4.c.iv" sheetId="53" r:id="rId35"/>
    <sheet name="4.d.i" sheetId="29" r:id="rId36"/>
    <sheet name="4.d.ii" sheetId="30" r:id="rId37"/>
    <sheet name="4.d.iii" sheetId="31" r:id="rId38"/>
    <sheet name="4.d.iv" sheetId="44"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3800" localSheetId="7">+#REF!+#REF!+#REF!+#REF!+#REF!+#REF!+#REF!+#REF!+#REF!+#REF!+#REF!+#REF!+#REF!+#REF!+#REF!+#REF!+#REF!+#REF!+#REF!+#REF!+#REF!+#REF!+#REF!+#REF!+#REF!+#REF!+#REF!+#REF!</definedName>
    <definedName name="_3800" localSheetId="8">+#REF!+#REF!+#REF!+#REF!+#REF!+#REF!+#REF!+#REF!+#REF!+#REF!+#REF!+#REF!+#REF!+#REF!+#REF!+#REF!+#REF!+#REF!+#REF!+#REF!+#REF!+#REF!+#REF!+#REF!+#REF!+#REF!+#REF!+#REF!</definedName>
    <definedName name="_3800" localSheetId="9">+#REF!+#REF!+#REF!+#REF!+#REF!+#REF!+#REF!+#REF!+#REF!+#REF!+#REF!+#REF!+#REF!+#REF!+#REF!+#REF!+#REF!+#REF!+#REF!+#REF!+#REF!+#REF!+#REF!+#REF!+#REF!+#REF!+#REF!+#REF!</definedName>
    <definedName name="_3800" localSheetId="10">+#REF!+#REF!+#REF!+#REF!+#REF!+#REF!+#REF!+#REF!+#REF!+#REF!+#REF!+#REF!+#REF!+#REF!+#REF!+#REF!+#REF!+#REF!+#REF!+#REF!+#REF!+#REF!+#REF!+#REF!+#REF!+#REF!+#REF!+#REF!</definedName>
    <definedName name="_3800" localSheetId="11">+#REF!+#REF!+#REF!+#REF!+#REF!+#REF!+#REF!+#REF!+#REF!+#REF!+#REF!+#REF!+#REF!+#REF!+#REF!+#REF!+#REF!+#REF!+#REF!+#REF!+#REF!+#REF!+#REF!+#REF!+#REF!+#REF!+#REF!+#REF!</definedName>
    <definedName name="_3800" localSheetId="12">+#REF!+#REF!+#REF!+#REF!+#REF!+#REF!+#REF!+#REF!+#REF!+#REF!+#REF!+#REF!+#REF!+#REF!+#REF!+#REF!+#REF!+#REF!+#REF!+#REF!+#REF!+#REF!+#REF!+#REF!+#REF!+#REF!+#REF!+#REF!</definedName>
    <definedName name="_3800" localSheetId="13">+#REF!+#REF!+#REF!+#REF!+#REF!+#REF!+#REF!+#REF!+#REF!+#REF!+#REF!+#REF!+#REF!+#REF!+#REF!+#REF!+#REF!+#REF!+#REF!+#REF!+#REF!+#REF!+#REF!+#REF!+#REF!+#REF!+#REF!+#REF!</definedName>
    <definedName name="_3800" localSheetId="14">+#REF!+#REF!+#REF!+#REF!+#REF!+#REF!+#REF!+#REF!+#REF!+#REF!+#REF!+#REF!+#REF!+#REF!+#REF!+#REF!+#REF!+#REF!+#REF!+#REF!+#REF!+#REF!+#REF!+#REF!+#REF!+#REF!+#REF!+#REF!</definedName>
    <definedName name="_3800" localSheetId="15">+#REF!+#REF!+#REF!+#REF!+#REF!+#REF!+#REF!+#REF!+#REF!+#REF!+#REF!+#REF!+#REF!+#REF!+#REF!+#REF!+#REF!+#REF!+#REF!+#REF!+#REF!+#REF!+#REF!+#REF!+#REF!+#REF!+#REF!+#REF!</definedName>
    <definedName name="_3800" localSheetId="16">+#REF!+#REF!+#REF!+#REF!+#REF!+#REF!+#REF!+#REF!+#REF!+#REF!+#REF!+#REF!+#REF!+#REF!+#REF!+#REF!+#REF!+#REF!+#REF!+#REF!+#REF!+#REF!+#REF!+#REF!+#REF!+#REF!+#REF!+#REF!</definedName>
    <definedName name="_3800" localSheetId="17">+#REF!+#REF!+#REF!+#REF!+#REF!+#REF!+#REF!+#REF!+#REF!+#REF!+#REF!+#REF!+#REF!+#REF!+#REF!+#REF!+#REF!+#REF!+#REF!+#REF!+#REF!+#REF!+#REF!+#REF!+#REF!+#REF!+#REF!+#REF!</definedName>
    <definedName name="_3800" localSheetId="18">+#REF!+#REF!+#REF!+#REF!+#REF!+#REF!+#REF!+#REF!+#REF!+#REF!+#REF!+#REF!+#REF!+#REF!+#REF!+#REF!+#REF!+#REF!+#REF!+#REF!+#REF!+#REF!+#REF!+#REF!+#REF!+#REF!+#REF!+#REF!</definedName>
    <definedName name="_3800" localSheetId="19">+#REF!+#REF!+#REF!+#REF!+#REF!+#REF!+#REF!+#REF!+#REF!+#REF!+#REF!+#REF!+#REF!+#REF!+#REF!+#REF!+#REF!+#REF!+#REF!+#REF!+#REF!+#REF!+#REF!+#REF!+#REF!+#REF!+#REF!+#REF!</definedName>
    <definedName name="_3800" localSheetId="20">+#REF!+#REF!+#REF!+#REF!+#REF!+#REF!+#REF!+#REF!+#REF!+#REF!+#REF!+#REF!+#REF!+#REF!+#REF!+#REF!+#REF!+#REF!+#REF!+#REF!+#REF!+#REF!+#REF!+#REF!+#REF!+#REF!+#REF!+#REF!</definedName>
    <definedName name="_3800" localSheetId="21">+#REF!+#REF!+#REF!+#REF!+#REF!+#REF!+#REF!+#REF!+#REF!+#REF!+#REF!+#REF!+#REF!+#REF!+#REF!+#REF!+#REF!+#REF!+#REF!+#REF!+#REF!+#REF!+#REF!+#REF!+#REF!+#REF!+#REF!+#REF!</definedName>
    <definedName name="_3800" localSheetId="23">+#REF!+#REF!+#REF!+#REF!+#REF!+#REF!+#REF!+#REF!+#REF!+#REF!+#REF!+#REF!+#REF!+#REF!+#REF!+#REF!+#REF!+#REF!+#REF!+#REF!+#REF!+#REF!+#REF!+#REF!+#REF!+#REF!+#REF!+#REF!</definedName>
    <definedName name="_3800" localSheetId="24">+#REF!+#REF!+#REF!+#REF!+#REF!+#REF!+#REF!+#REF!+#REF!+#REF!+#REF!+#REF!+#REF!+#REF!+#REF!+#REF!+#REF!+#REF!+#REF!+#REF!+#REF!+#REF!+#REF!+#REF!+#REF!+#REF!+#REF!+#REF!</definedName>
    <definedName name="_3800" localSheetId="25">+#REF!+#REF!+#REF!+#REF!+#REF!+#REF!+#REF!+#REF!+#REF!+#REF!+#REF!+#REF!+#REF!+#REF!+#REF!+#REF!+#REF!+#REF!+#REF!+#REF!+#REF!+#REF!+#REF!+#REF!+#REF!+#REF!+#REF!+#REF!</definedName>
    <definedName name="_3800" localSheetId="27">+#REF!+#REF!+#REF!+#REF!+#REF!+#REF!+#REF!+#REF!+#REF!+#REF!+#REF!+#REF!+#REF!+#REF!+#REF!+#REF!+#REF!+#REF!+#REF!+#REF!+#REF!+#REF!+#REF!+#REF!+#REF!+#REF!+#REF!+#REF!</definedName>
    <definedName name="_3800" localSheetId="28">+#REF!+#REF!+#REF!+#REF!+#REF!+#REF!+#REF!+#REF!+#REF!+#REF!+#REF!+#REF!+#REF!+#REF!+#REF!+#REF!+#REF!+#REF!+#REF!+#REF!+#REF!+#REF!+#REF!+#REF!+#REF!+#REF!+#REF!+#REF!</definedName>
    <definedName name="_3800" localSheetId="29">+#REF!+#REF!+#REF!+#REF!+#REF!+#REF!+#REF!+#REF!+#REF!+#REF!+#REF!+#REF!+#REF!+#REF!+#REF!+#REF!+#REF!+#REF!+#REF!+#REF!+#REF!+#REF!+#REF!+#REF!+#REF!+#REF!+#REF!+#REF!</definedName>
    <definedName name="_3800" localSheetId="31">+#REF!+#REF!+#REF!+#REF!+#REF!+#REF!+#REF!+#REF!+#REF!+#REF!+#REF!+#REF!+#REF!+#REF!+#REF!+#REF!+#REF!+#REF!+#REF!+#REF!+#REF!+#REF!+#REF!+#REF!+#REF!+#REF!+#REF!+#REF!</definedName>
    <definedName name="_3800" localSheetId="32">+#REF!+#REF!+#REF!+#REF!+#REF!+#REF!+#REF!+#REF!+#REF!+#REF!+#REF!+#REF!+#REF!+#REF!+#REF!+#REF!+#REF!+#REF!+#REF!+#REF!+#REF!+#REF!+#REF!+#REF!+#REF!+#REF!+#REF!+#REF!</definedName>
    <definedName name="_3800" localSheetId="33">+#REF!+#REF!+#REF!+#REF!+#REF!+#REF!+#REF!+#REF!+#REF!+#REF!+#REF!+#REF!+#REF!+#REF!+#REF!+#REF!+#REF!+#REF!+#REF!+#REF!+#REF!+#REF!+#REF!+#REF!+#REF!+#REF!+#REF!+#REF!</definedName>
    <definedName name="_3800" localSheetId="35">+#REF!+#REF!+#REF!+#REF!+#REF!+#REF!+#REF!+#REF!+#REF!+#REF!+#REF!+#REF!+#REF!+#REF!+#REF!+#REF!+#REF!+#REF!+#REF!+#REF!+#REF!+#REF!+#REF!+#REF!+#REF!+#REF!+#REF!+#REF!</definedName>
    <definedName name="_3800" localSheetId="36">+#REF!+#REF!+#REF!+#REF!+#REF!+#REF!+#REF!+#REF!+#REF!+#REF!+#REF!+#REF!+#REF!+#REF!+#REF!+#REF!+#REF!+#REF!+#REF!+#REF!+#REF!+#REF!+#REF!+#REF!+#REF!+#REF!+#REF!+#REF!</definedName>
    <definedName name="_3800" localSheetId="37">+#REF!+#REF!+#REF!+#REF!+#REF!+#REF!+#REF!+#REF!+#REF!+#REF!+#REF!+#REF!+#REF!+#REF!+#REF!+#REF!+#REF!+#REF!+#REF!+#REF!+#REF!+#REF!+#REF!+#REF!+#REF!+#REF!+#REF!+#REF!</definedName>
    <definedName name="_3800" localSheetId="5">+#REF!+#REF!+#REF!+#REF!+#REF!+#REF!+#REF!+#REF!+#REF!+#REF!+#REF!+#REF!+#REF!+#REF!+#REF!+#REF!+#REF!+#REF!+#REF!+#REF!+#REF!+#REF!+#REF!+#REF!+#REF!+#REF!+#REF!+#REF!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7" hidden="1">#REF!</definedName>
    <definedName name="_Fill" localSheetId="28" hidden="1">#REF!</definedName>
    <definedName name="_Fill" localSheetId="29" hidden="1">#REF!</definedName>
    <definedName name="_Fill" localSheetId="31" hidden="1">#REF!</definedName>
    <definedName name="_Fill" localSheetId="32" hidden="1">#REF!</definedName>
    <definedName name="_Fill" localSheetId="33" hidden="1">#REF!</definedName>
    <definedName name="_Fill" localSheetId="35" hidden="1">#REF!</definedName>
    <definedName name="_Fill" localSheetId="36" hidden="1">#REF!</definedName>
    <definedName name="_Fill" localSheetId="37" hidden="1">#REF!</definedName>
    <definedName name="_Fill" localSheetId="5" hidden="1">#REF!</definedName>
    <definedName name="_Fill" hidden="1">#REF!</definedName>
    <definedName name="_xlnm._FilterDatabase" localSheetId="4" hidden="1">'Price List - Part 1'!$A$1:$G$4</definedName>
    <definedName name="_xlnm._FilterDatabase" localSheetId="5" hidden="1">'Price List - Part 2'!$A$1:$G$4</definedName>
    <definedName name="Alldat" localSheetId="7">#REF!</definedName>
    <definedName name="Alldat" localSheetId="8">#REF!</definedName>
    <definedName name="Alldat" localSheetId="9">#REF!</definedName>
    <definedName name="Alldat" localSheetId="10">#REF!</definedName>
    <definedName name="Alldat" localSheetId="11">#REF!</definedName>
    <definedName name="Alldat" localSheetId="12">#REF!</definedName>
    <definedName name="Alldat" localSheetId="13">#REF!</definedName>
    <definedName name="Alldat" localSheetId="14">#REF!</definedName>
    <definedName name="Alldat" localSheetId="15">#REF!</definedName>
    <definedName name="Alldat" localSheetId="16">#REF!</definedName>
    <definedName name="Alldat" localSheetId="17">#REF!</definedName>
    <definedName name="Alldat" localSheetId="18">#REF!</definedName>
    <definedName name="Alldat" localSheetId="19">#REF!</definedName>
    <definedName name="Alldat" localSheetId="20">#REF!</definedName>
    <definedName name="Alldat" localSheetId="21">#REF!</definedName>
    <definedName name="Alldat" localSheetId="23">#REF!</definedName>
    <definedName name="Alldat" localSheetId="24">#REF!</definedName>
    <definedName name="Alldat" localSheetId="25">#REF!</definedName>
    <definedName name="Alldat" localSheetId="27">#REF!</definedName>
    <definedName name="Alldat" localSheetId="28">#REF!</definedName>
    <definedName name="Alldat" localSheetId="29">#REF!</definedName>
    <definedName name="Alldat" localSheetId="31">#REF!</definedName>
    <definedName name="Alldat" localSheetId="32">#REF!</definedName>
    <definedName name="Alldat" localSheetId="33">#REF!</definedName>
    <definedName name="Alldat" localSheetId="35">#REF!</definedName>
    <definedName name="Alldat" localSheetId="36">#REF!</definedName>
    <definedName name="Alldat" localSheetId="37">#REF!</definedName>
    <definedName name="Alldat" localSheetId="5">#REF!</definedName>
    <definedName name="Alldat">#REF!</definedName>
    <definedName name="AllData" localSheetId="7">#REF!</definedName>
    <definedName name="AllData" localSheetId="8">#REF!</definedName>
    <definedName name="AllData" localSheetId="9">#REF!</definedName>
    <definedName name="AllData" localSheetId="10">#REF!</definedName>
    <definedName name="AllData" localSheetId="11">#REF!</definedName>
    <definedName name="AllData" localSheetId="12">#REF!</definedName>
    <definedName name="AllData" localSheetId="13">#REF!</definedName>
    <definedName name="AllData" localSheetId="14">#REF!</definedName>
    <definedName name="AllData" localSheetId="15">#REF!</definedName>
    <definedName name="AllData" localSheetId="16">#REF!</definedName>
    <definedName name="AllData" localSheetId="17">#REF!</definedName>
    <definedName name="AllData" localSheetId="18">#REF!</definedName>
    <definedName name="AllData" localSheetId="19">#REF!</definedName>
    <definedName name="AllData" localSheetId="20">#REF!</definedName>
    <definedName name="AllData" localSheetId="21">#REF!</definedName>
    <definedName name="AllData" localSheetId="23">#REF!</definedName>
    <definedName name="AllData" localSheetId="24">#REF!</definedName>
    <definedName name="AllData" localSheetId="25">#REF!</definedName>
    <definedName name="AllData" localSheetId="27">#REF!</definedName>
    <definedName name="AllData" localSheetId="28">#REF!</definedName>
    <definedName name="AllData" localSheetId="29">#REF!</definedName>
    <definedName name="AllData" localSheetId="31">#REF!</definedName>
    <definedName name="AllData" localSheetId="32">#REF!</definedName>
    <definedName name="AllData" localSheetId="33">#REF!</definedName>
    <definedName name="AllData" localSheetId="35">#REF!</definedName>
    <definedName name="AllData" localSheetId="36">#REF!</definedName>
    <definedName name="AllData" localSheetId="37">#REF!</definedName>
    <definedName name="AllData" localSheetId="5">#REF!</definedName>
    <definedName name="AllData">#REF!</definedName>
    <definedName name="AllItems">'[1]Level 3'!$G$1:$G$65536</definedName>
    <definedName name="Blinding" localSheetId="7">#REF!</definedName>
    <definedName name="Blinding" localSheetId="8">#REF!</definedName>
    <definedName name="Blinding" localSheetId="9">#REF!</definedName>
    <definedName name="Blinding" localSheetId="10">#REF!</definedName>
    <definedName name="Blinding" localSheetId="11">#REF!</definedName>
    <definedName name="Blinding" localSheetId="12">#REF!</definedName>
    <definedName name="Blinding" localSheetId="13">#REF!</definedName>
    <definedName name="Blinding" localSheetId="14">#REF!</definedName>
    <definedName name="Blinding" localSheetId="15">#REF!</definedName>
    <definedName name="Blinding" localSheetId="16">#REF!</definedName>
    <definedName name="Blinding" localSheetId="17">#REF!</definedName>
    <definedName name="Blinding" localSheetId="18">#REF!</definedName>
    <definedName name="Blinding" localSheetId="19">#REF!</definedName>
    <definedName name="Blinding" localSheetId="20">#REF!</definedName>
    <definedName name="Blinding" localSheetId="21">#REF!</definedName>
    <definedName name="Blinding" localSheetId="23">#REF!</definedName>
    <definedName name="Blinding" localSheetId="24">#REF!</definedName>
    <definedName name="Blinding" localSheetId="25">#REF!</definedName>
    <definedName name="Blinding" localSheetId="27">#REF!</definedName>
    <definedName name="Blinding" localSheetId="28">#REF!</definedName>
    <definedName name="Blinding" localSheetId="29">#REF!</definedName>
    <definedName name="Blinding" localSheetId="31">#REF!</definedName>
    <definedName name="Blinding" localSheetId="32">#REF!</definedName>
    <definedName name="Blinding" localSheetId="33">#REF!</definedName>
    <definedName name="Blinding" localSheetId="35">#REF!</definedName>
    <definedName name="Blinding" localSheetId="36">#REF!</definedName>
    <definedName name="Blinding" localSheetId="37">#REF!</definedName>
    <definedName name="Blinding" localSheetId="5">#REF!</definedName>
    <definedName name="Blinding">#REF!</definedName>
    <definedName name="Comp2">[2]Ref!$C$11</definedName>
    <definedName name="Comp3">[2]Ref!$C$12</definedName>
    <definedName name="Concrete" localSheetId="7">#REF!</definedName>
    <definedName name="Concrete" localSheetId="8">#REF!</definedName>
    <definedName name="Concrete" localSheetId="9">#REF!</definedName>
    <definedName name="Concrete" localSheetId="10">#REF!</definedName>
    <definedName name="Concrete" localSheetId="11">#REF!</definedName>
    <definedName name="Concrete" localSheetId="12">#REF!</definedName>
    <definedName name="Concrete" localSheetId="13">#REF!</definedName>
    <definedName name="Concrete" localSheetId="14">#REF!</definedName>
    <definedName name="Concrete" localSheetId="15">#REF!</definedName>
    <definedName name="Concrete" localSheetId="16">#REF!</definedName>
    <definedName name="Concrete" localSheetId="17">#REF!</definedName>
    <definedName name="Concrete" localSheetId="18">#REF!</definedName>
    <definedName name="Concrete" localSheetId="19">#REF!</definedName>
    <definedName name="Concrete" localSheetId="20">#REF!</definedName>
    <definedName name="Concrete" localSheetId="21">#REF!</definedName>
    <definedName name="Concrete" localSheetId="23">#REF!</definedName>
    <definedName name="Concrete" localSheetId="24">#REF!</definedName>
    <definedName name="Concrete" localSheetId="25">#REF!</definedName>
    <definedName name="Concrete" localSheetId="27">#REF!</definedName>
    <definedName name="Concrete" localSheetId="28">#REF!</definedName>
    <definedName name="Concrete" localSheetId="29">#REF!</definedName>
    <definedName name="Concrete" localSheetId="31">#REF!</definedName>
    <definedName name="Concrete" localSheetId="32">#REF!</definedName>
    <definedName name="Concrete" localSheetId="33">#REF!</definedName>
    <definedName name="Concrete" localSheetId="35">#REF!</definedName>
    <definedName name="Concrete" localSheetId="36">#REF!</definedName>
    <definedName name="Concrete" localSheetId="37">#REF!</definedName>
    <definedName name="Concrete" localSheetId="5">#REF!</definedName>
    <definedName name="Concrete">#REF!</definedName>
    <definedName name="Data">'[1]Level 3'!$G$1:$P$65536</definedName>
    <definedName name="DirectPercent" localSheetId="7">#REF!</definedName>
    <definedName name="DirectPercent" localSheetId="8">#REF!</definedName>
    <definedName name="DirectPercent" localSheetId="9">#REF!</definedName>
    <definedName name="DirectPercent" localSheetId="10">#REF!</definedName>
    <definedName name="DirectPercent" localSheetId="11">#REF!</definedName>
    <definedName name="DirectPercent" localSheetId="12">#REF!</definedName>
    <definedName name="DirectPercent" localSheetId="13">#REF!</definedName>
    <definedName name="DirectPercent" localSheetId="14">#REF!</definedName>
    <definedName name="DirectPercent" localSheetId="15">#REF!</definedName>
    <definedName name="DirectPercent" localSheetId="16">#REF!</definedName>
    <definedName name="DirectPercent" localSheetId="17">#REF!</definedName>
    <definedName name="DirectPercent" localSheetId="18">#REF!</definedName>
    <definedName name="DirectPercent" localSheetId="19">#REF!</definedName>
    <definedName name="DirectPercent" localSheetId="20">#REF!</definedName>
    <definedName name="DirectPercent" localSheetId="21">#REF!</definedName>
    <definedName name="DirectPercent" localSheetId="23">#REF!</definedName>
    <definedName name="DirectPercent" localSheetId="24">#REF!</definedName>
    <definedName name="DirectPercent" localSheetId="25">#REF!</definedName>
    <definedName name="DirectPercent" localSheetId="27">#REF!</definedName>
    <definedName name="DirectPercent" localSheetId="28">#REF!</definedName>
    <definedName name="DirectPercent" localSheetId="29">#REF!</definedName>
    <definedName name="DirectPercent" localSheetId="31">#REF!</definedName>
    <definedName name="DirectPercent" localSheetId="32">#REF!</definedName>
    <definedName name="DirectPercent" localSheetId="33">#REF!</definedName>
    <definedName name="DirectPercent" localSheetId="35">#REF!</definedName>
    <definedName name="DirectPercent" localSheetId="36">#REF!</definedName>
    <definedName name="DirectPercent" localSheetId="37">#REF!</definedName>
    <definedName name="DirectPercent" localSheetId="5">#REF!</definedName>
    <definedName name="DirectPercent">#REF!</definedName>
    <definedName name="EV__LASTREFTIME__" hidden="1">"(GMT)15/05/2013 13:55:47"</definedName>
    <definedName name="FEE">'[3]% Adjustments'!$G$11</definedName>
    <definedName name="Formwork" localSheetId="7">#REF!</definedName>
    <definedName name="Formwork" localSheetId="8">#REF!</definedName>
    <definedName name="Formwork" localSheetId="9">#REF!</definedName>
    <definedName name="Formwork" localSheetId="10">#REF!</definedName>
    <definedName name="Formwork" localSheetId="11">#REF!</definedName>
    <definedName name="Formwork" localSheetId="12">#REF!</definedName>
    <definedName name="Formwork" localSheetId="13">#REF!</definedName>
    <definedName name="Formwork" localSheetId="14">#REF!</definedName>
    <definedName name="Formwork" localSheetId="15">#REF!</definedName>
    <definedName name="Formwork" localSheetId="16">#REF!</definedName>
    <definedName name="Formwork" localSheetId="17">#REF!</definedName>
    <definedName name="Formwork" localSheetId="18">#REF!</definedName>
    <definedName name="Formwork" localSheetId="19">#REF!</definedName>
    <definedName name="Formwork" localSheetId="20">#REF!</definedName>
    <definedName name="Formwork" localSheetId="21">#REF!</definedName>
    <definedName name="Formwork" localSheetId="23">#REF!</definedName>
    <definedName name="Formwork" localSheetId="24">#REF!</definedName>
    <definedName name="Formwork" localSheetId="25">#REF!</definedName>
    <definedName name="Formwork" localSheetId="27">#REF!</definedName>
    <definedName name="Formwork" localSheetId="28">#REF!</definedName>
    <definedName name="Formwork" localSheetId="29">#REF!</definedName>
    <definedName name="Formwork" localSheetId="31">#REF!</definedName>
    <definedName name="Formwork" localSheetId="32">#REF!</definedName>
    <definedName name="Formwork" localSheetId="33">#REF!</definedName>
    <definedName name="Formwork" localSheetId="35">#REF!</definedName>
    <definedName name="Formwork" localSheetId="36">#REF!</definedName>
    <definedName name="Formwork" localSheetId="37">#REF!</definedName>
    <definedName name="Formwork" localSheetId="5">#REF!</definedName>
    <definedName name="Formwork">#REF!</definedName>
    <definedName name="Function" localSheetId="7">[4]Comshare!#REF!</definedName>
    <definedName name="Function" localSheetId="8">[4]Comshare!#REF!</definedName>
    <definedName name="Function" localSheetId="9">[4]Comshare!#REF!</definedName>
    <definedName name="Function" localSheetId="10">[4]Comshare!#REF!</definedName>
    <definedName name="Function" localSheetId="11">[4]Comshare!#REF!</definedName>
    <definedName name="Function" localSheetId="12">[4]Comshare!#REF!</definedName>
    <definedName name="Function" localSheetId="13">[4]Comshare!#REF!</definedName>
    <definedName name="Function" localSheetId="14">[4]Comshare!#REF!</definedName>
    <definedName name="Function" localSheetId="15">[4]Comshare!#REF!</definedName>
    <definedName name="Function" localSheetId="16">[4]Comshare!#REF!</definedName>
    <definedName name="Function" localSheetId="17">[4]Comshare!#REF!</definedName>
    <definedName name="Function" localSheetId="18">[4]Comshare!#REF!</definedName>
    <definedName name="Function" localSheetId="19">[4]Comshare!#REF!</definedName>
    <definedName name="Function" localSheetId="20">[4]Comshare!#REF!</definedName>
    <definedName name="Function" localSheetId="21">[4]Comshare!#REF!</definedName>
    <definedName name="Function" localSheetId="23">[4]Comshare!#REF!</definedName>
    <definedName name="Function" localSheetId="24">[4]Comshare!#REF!</definedName>
    <definedName name="Function" localSheetId="25">[4]Comshare!#REF!</definedName>
    <definedName name="Function" localSheetId="27">[4]Comshare!#REF!</definedName>
    <definedName name="Function" localSheetId="28">[4]Comshare!#REF!</definedName>
    <definedName name="Function" localSheetId="29">[4]Comshare!#REF!</definedName>
    <definedName name="Function" localSheetId="31">[4]Comshare!#REF!</definedName>
    <definedName name="Function" localSheetId="32">[4]Comshare!#REF!</definedName>
    <definedName name="Function" localSheetId="33">[4]Comshare!#REF!</definedName>
    <definedName name="Function" localSheetId="35">[4]Comshare!#REF!</definedName>
    <definedName name="Function" localSheetId="36">[4]Comshare!#REF!</definedName>
    <definedName name="Function" localSheetId="37">[4]Comshare!#REF!</definedName>
    <definedName name="Function" localSheetId="5">[4]Comshare!#REF!</definedName>
    <definedName name="Function">[4]Comshare!#REF!</definedName>
    <definedName name="GangTypes" localSheetId="7">#REF!</definedName>
    <definedName name="GangTypes" localSheetId="8">#REF!</definedName>
    <definedName name="GangTypes" localSheetId="9">#REF!</definedName>
    <definedName name="GangTypes" localSheetId="10">#REF!</definedName>
    <definedName name="GangTypes" localSheetId="11">#REF!</definedName>
    <definedName name="GangTypes" localSheetId="12">#REF!</definedName>
    <definedName name="GangTypes" localSheetId="13">#REF!</definedName>
    <definedName name="GangTypes" localSheetId="14">#REF!</definedName>
    <definedName name="GangTypes" localSheetId="15">#REF!</definedName>
    <definedName name="GangTypes" localSheetId="16">#REF!</definedName>
    <definedName name="GangTypes" localSheetId="17">#REF!</definedName>
    <definedName name="GangTypes" localSheetId="18">#REF!</definedName>
    <definedName name="GangTypes" localSheetId="19">#REF!</definedName>
    <definedName name="GangTypes" localSheetId="20">#REF!</definedName>
    <definedName name="GangTypes" localSheetId="21">#REF!</definedName>
    <definedName name="GangTypes" localSheetId="23">#REF!</definedName>
    <definedName name="GangTypes" localSheetId="24">#REF!</definedName>
    <definedName name="GangTypes" localSheetId="25">#REF!</definedName>
    <definedName name="GangTypes" localSheetId="27">#REF!</definedName>
    <definedName name="GangTypes" localSheetId="28">#REF!</definedName>
    <definedName name="GangTypes" localSheetId="29">#REF!</definedName>
    <definedName name="GangTypes" localSheetId="31">#REF!</definedName>
    <definedName name="GangTypes" localSheetId="32">#REF!</definedName>
    <definedName name="GangTypes" localSheetId="33">#REF!</definedName>
    <definedName name="GangTypes" localSheetId="35">#REF!</definedName>
    <definedName name="GangTypes" localSheetId="36">#REF!</definedName>
    <definedName name="GangTypes" localSheetId="37">#REF!</definedName>
    <definedName name="GangTypes" localSheetId="5">#REF!</definedName>
    <definedName name="GangTypes">#REF!</definedName>
    <definedName name="Granular" localSheetId="7">#REF!</definedName>
    <definedName name="Granular" localSheetId="8">#REF!</definedName>
    <definedName name="Granular" localSheetId="9">#REF!</definedName>
    <definedName name="Granular" localSheetId="10">#REF!</definedName>
    <definedName name="Granular" localSheetId="11">#REF!</definedName>
    <definedName name="Granular" localSheetId="12">#REF!</definedName>
    <definedName name="Granular" localSheetId="13">#REF!</definedName>
    <definedName name="Granular" localSheetId="14">#REF!</definedName>
    <definedName name="Granular" localSheetId="15">#REF!</definedName>
    <definedName name="Granular" localSheetId="16">#REF!</definedName>
    <definedName name="Granular" localSheetId="17">#REF!</definedName>
    <definedName name="Granular" localSheetId="18">#REF!</definedName>
    <definedName name="Granular" localSheetId="19">#REF!</definedName>
    <definedName name="Granular" localSheetId="20">#REF!</definedName>
    <definedName name="Granular" localSheetId="21">#REF!</definedName>
    <definedName name="Granular" localSheetId="23">#REF!</definedName>
    <definedName name="Granular" localSheetId="24">#REF!</definedName>
    <definedName name="Granular" localSheetId="25">#REF!</definedName>
    <definedName name="Granular" localSheetId="27">#REF!</definedName>
    <definedName name="Granular" localSheetId="28">#REF!</definedName>
    <definedName name="Granular" localSheetId="29">#REF!</definedName>
    <definedName name="Granular" localSheetId="31">#REF!</definedName>
    <definedName name="Granular" localSheetId="32">#REF!</definedName>
    <definedName name="Granular" localSheetId="33">#REF!</definedName>
    <definedName name="Granular" localSheetId="35">#REF!</definedName>
    <definedName name="Granular" localSheetId="36">#REF!</definedName>
    <definedName name="Granular" localSheetId="37">#REF!</definedName>
    <definedName name="Granular" localSheetId="5">#REF!</definedName>
    <definedName name="Granular">#REF!</definedName>
    <definedName name="Indiasalary">'[5]India Salary'!$C$5:$X$283</definedName>
    <definedName name="ItemCheck" localSheetId="7">#REF!</definedName>
    <definedName name="ItemCheck" localSheetId="8">#REF!</definedName>
    <definedName name="ItemCheck" localSheetId="9">#REF!</definedName>
    <definedName name="ItemCheck" localSheetId="10">#REF!</definedName>
    <definedName name="ItemCheck" localSheetId="11">#REF!</definedName>
    <definedName name="ItemCheck" localSheetId="12">#REF!</definedName>
    <definedName name="ItemCheck" localSheetId="13">#REF!</definedName>
    <definedName name="ItemCheck" localSheetId="14">#REF!</definedName>
    <definedName name="ItemCheck" localSheetId="15">#REF!</definedName>
    <definedName name="ItemCheck" localSheetId="16">#REF!</definedName>
    <definedName name="ItemCheck" localSheetId="17">#REF!</definedName>
    <definedName name="ItemCheck" localSheetId="18">#REF!</definedName>
    <definedName name="ItemCheck" localSheetId="19">#REF!</definedName>
    <definedName name="ItemCheck" localSheetId="20">#REF!</definedName>
    <definedName name="ItemCheck" localSheetId="21">#REF!</definedName>
    <definedName name="ItemCheck" localSheetId="23">#REF!</definedName>
    <definedName name="ItemCheck" localSheetId="24">#REF!</definedName>
    <definedName name="ItemCheck" localSheetId="25">#REF!</definedName>
    <definedName name="ItemCheck" localSheetId="27">#REF!</definedName>
    <definedName name="ItemCheck" localSheetId="28">#REF!</definedName>
    <definedName name="ItemCheck" localSheetId="29">#REF!</definedName>
    <definedName name="ItemCheck" localSheetId="31">#REF!</definedName>
    <definedName name="ItemCheck" localSheetId="32">#REF!</definedName>
    <definedName name="ItemCheck" localSheetId="33">#REF!</definedName>
    <definedName name="ItemCheck" localSheetId="35">#REF!</definedName>
    <definedName name="ItemCheck" localSheetId="36">#REF!</definedName>
    <definedName name="ItemCheck" localSheetId="37">#REF!</definedName>
    <definedName name="ItemCheck" localSheetId="5">#REF!</definedName>
    <definedName name="ItemCheck">#REF!</definedName>
    <definedName name="Items">[1]Selection!$D$52:$D$103</definedName>
    <definedName name="Letter">[2]Ref!$C$9:$D$12</definedName>
    <definedName name="Level2">[1]Selection!$D$5:$D$46</definedName>
    <definedName name="location">'[5]Location Report'!$C$7:$L$2533</definedName>
    <definedName name="m">'[6]Schedule of Rates'!#REF!</definedName>
    <definedName name="MaterialTypes" localSheetId="7">#REF!</definedName>
    <definedName name="MaterialTypes" localSheetId="8">#REF!</definedName>
    <definedName name="MaterialTypes" localSheetId="9">#REF!</definedName>
    <definedName name="MaterialTypes" localSheetId="10">#REF!</definedName>
    <definedName name="MaterialTypes" localSheetId="11">#REF!</definedName>
    <definedName name="MaterialTypes" localSheetId="12">#REF!</definedName>
    <definedName name="MaterialTypes" localSheetId="13">#REF!</definedName>
    <definedName name="MaterialTypes" localSheetId="14">#REF!</definedName>
    <definedName name="MaterialTypes" localSheetId="15">#REF!</definedName>
    <definedName name="MaterialTypes" localSheetId="16">#REF!</definedName>
    <definedName name="MaterialTypes" localSheetId="17">#REF!</definedName>
    <definedName name="MaterialTypes" localSheetId="18">#REF!</definedName>
    <definedName name="MaterialTypes" localSheetId="19">#REF!</definedName>
    <definedName name="MaterialTypes" localSheetId="20">#REF!</definedName>
    <definedName name="MaterialTypes" localSheetId="21">#REF!</definedName>
    <definedName name="MaterialTypes" localSheetId="23">#REF!</definedName>
    <definedName name="MaterialTypes" localSheetId="24">#REF!</definedName>
    <definedName name="MaterialTypes" localSheetId="25">#REF!</definedName>
    <definedName name="MaterialTypes" localSheetId="27">#REF!</definedName>
    <definedName name="MaterialTypes" localSheetId="28">#REF!</definedName>
    <definedName name="MaterialTypes" localSheetId="29">#REF!</definedName>
    <definedName name="MaterialTypes" localSheetId="31">#REF!</definedName>
    <definedName name="MaterialTypes" localSheetId="32">#REF!</definedName>
    <definedName name="MaterialTypes" localSheetId="33">#REF!</definedName>
    <definedName name="MaterialTypes" localSheetId="35">#REF!</definedName>
    <definedName name="MaterialTypes" localSheetId="36">#REF!</definedName>
    <definedName name="MaterialTypes" localSheetId="37">#REF!</definedName>
    <definedName name="MaterialTypes" localSheetId="5">#REF!</definedName>
    <definedName name="MaterialTypes">#REF!</definedName>
    <definedName name="names" localSheetId="7">#REF!</definedName>
    <definedName name="names" localSheetId="8">#REF!</definedName>
    <definedName name="names" localSheetId="9">#REF!</definedName>
    <definedName name="names" localSheetId="10">#REF!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 localSheetId="20">#REF!</definedName>
    <definedName name="names" localSheetId="21">#REF!</definedName>
    <definedName name="names" localSheetId="23">#REF!</definedName>
    <definedName name="names" localSheetId="24">#REF!</definedName>
    <definedName name="names" localSheetId="25">#REF!</definedName>
    <definedName name="names" localSheetId="27">#REF!</definedName>
    <definedName name="names" localSheetId="28">#REF!</definedName>
    <definedName name="names" localSheetId="29">#REF!</definedName>
    <definedName name="names" localSheetId="31">#REF!</definedName>
    <definedName name="names" localSheetId="32">#REF!</definedName>
    <definedName name="names" localSheetId="33">#REF!</definedName>
    <definedName name="names" localSheetId="35">#REF!</definedName>
    <definedName name="names" localSheetId="36">#REF!</definedName>
    <definedName name="names" localSheetId="37">#REF!</definedName>
    <definedName name="names" localSheetId="5">#REF!</definedName>
    <definedName name="names">#REF!</definedName>
    <definedName name="officemap">'[5]Office Map'!$C$3:$D$24</definedName>
    <definedName name="OperativeCO2" localSheetId="7">#REF!</definedName>
    <definedName name="OperativeCO2" localSheetId="8">#REF!</definedName>
    <definedName name="OperativeCO2" localSheetId="9">#REF!</definedName>
    <definedName name="OperativeCO2" localSheetId="10">#REF!</definedName>
    <definedName name="OperativeCO2" localSheetId="11">#REF!</definedName>
    <definedName name="OperativeCO2" localSheetId="12">#REF!</definedName>
    <definedName name="OperativeCO2" localSheetId="13">#REF!</definedName>
    <definedName name="OperativeCO2" localSheetId="14">#REF!</definedName>
    <definedName name="OperativeCO2" localSheetId="15">#REF!</definedName>
    <definedName name="OperativeCO2" localSheetId="16">#REF!</definedName>
    <definedName name="OperativeCO2" localSheetId="17">#REF!</definedName>
    <definedName name="OperativeCO2" localSheetId="18">#REF!</definedName>
    <definedName name="OperativeCO2" localSheetId="19">#REF!</definedName>
    <definedName name="OperativeCO2" localSheetId="20">#REF!</definedName>
    <definedName name="OperativeCO2" localSheetId="21">#REF!</definedName>
    <definedName name="OperativeCO2" localSheetId="23">#REF!</definedName>
    <definedName name="OperativeCO2" localSheetId="24">#REF!</definedName>
    <definedName name="OperativeCO2" localSheetId="25">#REF!</definedName>
    <definedName name="OperativeCO2" localSheetId="27">#REF!</definedName>
    <definedName name="OperativeCO2" localSheetId="28">#REF!</definedName>
    <definedName name="OperativeCO2" localSheetId="29">#REF!</definedName>
    <definedName name="OperativeCO2" localSheetId="31">#REF!</definedName>
    <definedName name="OperativeCO2" localSheetId="32">#REF!</definedName>
    <definedName name="OperativeCO2" localSheetId="33">#REF!</definedName>
    <definedName name="OperativeCO2" localSheetId="35">#REF!</definedName>
    <definedName name="OperativeCO2" localSheetId="36">#REF!</definedName>
    <definedName name="OperativeCO2" localSheetId="37">#REF!</definedName>
    <definedName name="OperativeCO2" localSheetId="5">#REF!</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 localSheetId="7">#REF!</definedName>
    <definedName name="Piling" localSheetId="8">#REF!</definedName>
    <definedName name="Piling" localSheetId="9">#REF!</definedName>
    <definedName name="Piling" localSheetId="10">#REF!</definedName>
    <definedName name="Piling" localSheetId="11">#REF!</definedName>
    <definedName name="Piling" localSheetId="12">#REF!</definedName>
    <definedName name="Piling" localSheetId="13">#REF!</definedName>
    <definedName name="Piling" localSheetId="14">#REF!</definedName>
    <definedName name="Piling" localSheetId="15">#REF!</definedName>
    <definedName name="Piling" localSheetId="16">#REF!</definedName>
    <definedName name="Piling" localSheetId="17">#REF!</definedName>
    <definedName name="Piling" localSheetId="18">#REF!</definedName>
    <definedName name="Piling" localSheetId="19">#REF!</definedName>
    <definedName name="Piling" localSheetId="20">#REF!</definedName>
    <definedName name="Piling" localSheetId="21">#REF!</definedName>
    <definedName name="Piling" localSheetId="23">#REF!</definedName>
    <definedName name="Piling" localSheetId="24">#REF!</definedName>
    <definedName name="Piling" localSheetId="25">#REF!</definedName>
    <definedName name="Piling" localSheetId="27">#REF!</definedName>
    <definedName name="Piling" localSheetId="28">#REF!</definedName>
    <definedName name="Piling" localSheetId="29">#REF!</definedName>
    <definedName name="Piling" localSheetId="31">#REF!</definedName>
    <definedName name="Piling" localSheetId="32">#REF!</definedName>
    <definedName name="Piling" localSheetId="33">#REF!</definedName>
    <definedName name="Piling" localSheetId="35">#REF!</definedName>
    <definedName name="Piling" localSheetId="36">#REF!</definedName>
    <definedName name="Piling" localSheetId="37">#REF!</definedName>
    <definedName name="Piling" localSheetId="5">#REF!</definedName>
    <definedName name="Piling">#REF!</definedName>
    <definedName name="Pipework" localSheetId="7">#REF!</definedName>
    <definedName name="Pipework" localSheetId="8">#REF!</definedName>
    <definedName name="Pipework" localSheetId="9">#REF!</definedName>
    <definedName name="Pipework" localSheetId="10">#REF!</definedName>
    <definedName name="Pipework" localSheetId="11">#REF!</definedName>
    <definedName name="Pipework" localSheetId="12">#REF!</definedName>
    <definedName name="Pipework" localSheetId="13">#REF!</definedName>
    <definedName name="Pipework" localSheetId="14">#REF!</definedName>
    <definedName name="Pipework" localSheetId="15">#REF!</definedName>
    <definedName name="Pipework" localSheetId="16">#REF!</definedName>
    <definedName name="Pipework" localSheetId="17">#REF!</definedName>
    <definedName name="Pipework" localSheetId="18">#REF!</definedName>
    <definedName name="Pipework" localSheetId="19">#REF!</definedName>
    <definedName name="Pipework" localSheetId="20">#REF!</definedName>
    <definedName name="Pipework" localSheetId="21">#REF!</definedName>
    <definedName name="Pipework" localSheetId="23">#REF!</definedName>
    <definedName name="Pipework" localSheetId="24">#REF!</definedName>
    <definedName name="Pipework" localSheetId="25">#REF!</definedName>
    <definedName name="Pipework" localSheetId="27">#REF!</definedName>
    <definedName name="Pipework" localSheetId="28">#REF!</definedName>
    <definedName name="Pipework" localSheetId="29">#REF!</definedName>
    <definedName name="Pipework" localSheetId="31">#REF!</definedName>
    <definedName name="Pipework" localSheetId="32">#REF!</definedName>
    <definedName name="Pipework" localSheetId="33">#REF!</definedName>
    <definedName name="Pipework" localSheetId="35">#REF!</definedName>
    <definedName name="Pipework" localSheetId="36">#REF!</definedName>
    <definedName name="Pipework" localSheetId="37">#REF!</definedName>
    <definedName name="Pipework" localSheetId="5">#REF!</definedName>
    <definedName name="Pipework">#REF!</definedName>
    <definedName name="PlantCO2" localSheetId="7">#REF!</definedName>
    <definedName name="PlantCO2" localSheetId="8">#REF!</definedName>
    <definedName name="PlantCO2" localSheetId="9">#REF!</definedName>
    <definedName name="PlantCO2" localSheetId="10">#REF!</definedName>
    <definedName name="PlantCO2" localSheetId="11">#REF!</definedName>
    <definedName name="PlantCO2" localSheetId="12">#REF!</definedName>
    <definedName name="PlantCO2" localSheetId="13">#REF!</definedName>
    <definedName name="PlantCO2" localSheetId="14">#REF!</definedName>
    <definedName name="PlantCO2" localSheetId="15">#REF!</definedName>
    <definedName name="PlantCO2" localSheetId="16">#REF!</definedName>
    <definedName name="PlantCO2" localSheetId="17">#REF!</definedName>
    <definedName name="PlantCO2" localSheetId="18">#REF!</definedName>
    <definedName name="PlantCO2" localSheetId="19">#REF!</definedName>
    <definedName name="PlantCO2" localSheetId="20">#REF!</definedName>
    <definedName name="PlantCO2" localSheetId="21">#REF!</definedName>
    <definedName name="PlantCO2" localSheetId="23">#REF!</definedName>
    <definedName name="PlantCO2" localSheetId="24">#REF!</definedName>
    <definedName name="PlantCO2" localSheetId="25">#REF!</definedName>
    <definedName name="PlantCO2" localSheetId="27">#REF!</definedName>
    <definedName name="PlantCO2" localSheetId="28">#REF!</definedName>
    <definedName name="PlantCO2" localSheetId="29">#REF!</definedName>
    <definedName name="PlantCO2" localSheetId="31">#REF!</definedName>
    <definedName name="PlantCO2" localSheetId="32">#REF!</definedName>
    <definedName name="PlantCO2" localSheetId="33">#REF!</definedName>
    <definedName name="PlantCO2" localSheetId="35">#REF!</definedName>
    <definedName name="PlantCO2" localSheetId="36">#REF!</definedName>
    <definedName name="PlantCO2" localSheetId="37">#REF!</definedName>
    <definedName name="PlantCO2" localSheetId="5">#REF!</definedName>
    <definedName name="PlantCO2">#REF!</definedName>
    <definedName name="Precast" localSheetId="7">#REF!</definedName>
    <definedName name="Precast" localSheetId="8">#REF!</definedName>
    <definedName name="Precast" localSheetId="9">#REF!</definedName>
    <definedName name="Precast" localSheetId="10">#REF!</definedName>
    <definedName name="Precast" localSheetId="11">#REF!</definedName>
    <definedName name="Precast" localSheetId="12">#REF!</definedName>
    <definedName name="Precast" localSheetId="13">#REF!</definedName>
    <definedName name="Precast" localSheetId="14">#REF!</definedName>
    <definedName name="Precast" localSheetId="15">#REF!</definedName>
    <definedName name="Precast" localSheetId="16">#REF!</definedName>
    <definedName name="Precast" localSheetId="17">#REF!</definedName>
    <definedName name="Precast" localSheetId="18">#REF!</definedName>
    <definedName name="Precast" localSheetId="19">#REF!</definedName>
    <definedName name="Precast" localSheetId="20">#REF!</definedName>
    <definedName name="Precast" localSheetId="21">#REF!</definedName>
    <definedName name="Precast" localSheetId="23">#REF!</definedName>
    <definedName name="Precast" localSheetId="24">#REF!</definedName>
    <definedName name="Precast" localSheetId="25">#REF!</definedName>
    <definedName name="Precast" localSheetId="27">#REF!</definedName>
    <definedName name="Precast" localSheetId="28">#REF!</definedName>
    <definedName name="Precast" localSheetId="29">#REF!</definedName>
    <definedName name="Precast" localSheetId="31">#REF!</definedName>
    <definedName name="Precast" localSheetId="32">#REF!</definedName>
    <definedName name="Precast" localSheetId="33">#REF!</definedName>
    <definedName name="Precast" localSheetId="35">#REF!</definedName>
    <definedName name="Precast" localSheetId="36">#REF!</definedName>
    <definedName name="Precast" localSheetId="37">#REF!</definedName>
    <definedName name="Precast" localSheetId="5">#REF!</definedName>
    <definedName name="Precast">#REF!</definedName>
    <definedName name="rate">'[5]Comparison Summary'!$X$6</definedName>
    <definedName name="Rated" localSheetId="7">#REF!</definedName>
    <definedName name="Rated" localSheetId="8">#REF!</definedName>
    <definedName name="Rated" localSheetId="9">#REF!</definedName>
    <definedName name="Rated" localSheetId="10">#REF!</definedName>
    <definedName name="Rated" localSheetId="11">#REF!</definedName>
    <definedName name="Rated" localSheetId="12">#REF!</definedName>
    <definedName name="Rated" localSheetId="13">#REF!</definedName>
    <definedName name="Rated" localSheetId="14">#REF!</definedName>
    <definedName name="Rated" localSheetId="15">#REF!</definedName>
    <definedName name="Rated" localSheetId="16">#REF!</definedName>
    <definedName name="Rated" localSheetId="17">#REF!</definedName>
    <definedName name="Rated" localSheetId="18">#REF!</definedName>
    <definedName name="Rated" localSheetId="19">#REF!</definedName>
    <definedName name="Rated" localSheetId="20">#REF!</definedName>
    <definedName name="Rated" localSheetId="21">#REF!</definedName>
    <definedName name="Rated" localSheetId="23">#REF!</definedName>
    <definedName name="Rated" localSheetId="24">#REF!</definedName>
    <definedName name="Rated" localSheetId="25">#REF!</definedName>
    <definedName name="Rated" localSheetId="27">#REF!</definedName>
    <definedName name="Rated" localSheetId="28">#REF!</definedName>
    <definedName name="Rated" localSheetId="29">#REF!</definedName>
    <definedName name="Rated" localSheetId="31">#REF!</definedName>
    <definedName name="Rated" localSheetId="32">#REF!</definedName>
    <definedName name="Rated" localSheetId="33">#REF!</definedName>
    <definedName name="Rated" localSheetId="35">#REF!</definedName>
    <definedName name="Rated" localSheetId="36">#REF!</definedName>
    <definedName name="Rated" localSheetId="37">#REF!</definedName>
    <definedName name="Rated" localSheetId="5">#REF!</definedName>
    <definedName name="Rated">#REF!</definedName>
    <definedName name="rates">'[5]Internal Rate Table '!$D$14:$AJ$1505</definedName>
    <definedName name="ratesbook">'[5]Rates Book - UK All'!$A$5:$N$3056</definedName>
    <definedName name="ratesbyname">'[5]Internal Rate Table '!$E$14:$AQ$12505</definedName>
    <definedName name="RateSource" localSheetId="7">'[6]Schedule of Rates'!#REF!</definedName>
    <definedName name="RateSource" localSheetId="8">'[6]Schedule of Rates'!#REF!</definedName>
    <definedName name="RateSource" localSheetId="9">'[6]Schedule of Rates'!#REF!</definedName>
    <definedName name="RateSource" localSheetId="10">'[6]Schedule of Rates'!#REF!</definedName>
    <definedName name="RateSource" localSheetId="11">'[6]Schedule of Rates'!#REF!</definedName>
    <definedName name="RateSource" localSheetId="12">'[6]Schedule of Rates'!#REF!</definedName>
    <definedName name="RateSource" localSheetId="13">'[6]Schedule of Rates'!#REF!</definedName>
    <definedName name="RateSource" localSheetId="14">'[6]Schedule of Rates'!#REF!</definedName>
    <definedName name="RateSource" localSheetId="15">'[6]Schedule of Rates'!#REF!</definedName>
    <definedName name="RateSource" localSheetId="16">'[6]Schedule of Rates'!#REF!</definedName>
    <definedName name="RateSource" localSheetId="17">'[6]Schedule of Rates'!#REF!</definedName>
    <definedName name="RateSource" localSheetId="18">'[6]Schedule of Rates'!#REF!</definedName>
    <definedName name="RateSource" localSheetId="19">'[6]Schedule of Rates'!#REF!</definedName>
    <definedName name="RateSource" localSheetId="20">'[6]Schedule of Rates'!#REF!</definedName>
    <definedName name="RateSource" localSheetId="21">'[6]Schedule of Rates'!#REF!</definedName>
    <definedName name="RateSource" localSheetId="23">'[6]Schedule of Rates'!#REF!</definedName>
    <definedName name="RateSource" localSheetId="24">'[6]Schedule of Rates'!#REF!</definedName>
    <definedName name="RateSource" localSheetId="25">'[6]Schedule of Rates'!#REF!</definedName>
    <definedName name="RateSource" localSheetId="27">'[6]Schedule of Rates'!#REF!</definedName>
    <definedName name="RateSource" localSheetId="28">'[6]Schedule of Rates'!#REF!</definedName>
    <definedName name="RateSource" localSheetId="29">'[6]Schedule of Rates'!#REF!</definedName>
    <definedName name="RateSource" localSheetId="31">'[6]Schedule of Rates'!#REF!</definedName>
    <definedName name="RateSource" localSheetId="32">'[6]Schedule of Rates'!#REF!</definedName>
    <definedName name="RateSource" localSheetId="33">'[6]Schedule of Rates'!#REF!</definedName>
    <definedName name="RateSource" localSheetId="35">'[6]Schedule of Rates'!#REF!</definedName>
    <definedName name="RateSource" localSheetId="36">'[6]Schedule of Rates'!#REF!</definedName>
    <definedName name="RateSource" localSheetId="37">'[6]Schedule of Rates'!#REF!</definedName>
    <definedName name="RateSource" localSheetId="5">'[6]Schedule of Rates'!#REF!</definedName>
    <definedName name="RateSource">'[6]Schedule of Rates'!#REF!</definedName>
    <definedName name="Reinforcement" localSheetId="7">#REF!</definedName>
    <definedName name="Reinforcement" localSheetId="8">#REF!</definedName>
    <definedName name="Reinforcement" localSheetId="9">#REF!</definedName>
    <definedName name="Reinforcement" localSheetId="10">#REF!</definedName>
    <definedName name="Reinforcement" localSheetId="11">#REF!</definedName>
    <definedName name="Reinforcement" localSheetId="12">#REF!</definedName>
    <definedName name="Reinforcement" localSheetId="13">#REF!</definedName>
    <definedName name="Reinforcement" localSheetId="14">#REF!</definedName>
    <definedName name="Reinforcement" localSheetId="15">#REF!</definedName>
    <definedName name="Reinforcement" localSheetId="16">#REF!</definedName>
    <definedName name="Reinforcement" localSheetId="17">#REF!</definedName>
    <definedName name="Reinforcement" localSheetId="18">#REF!</definedName>
    <definedName name="Reinforcement" localSheetId="19">#REF!</definedName>
    <definedName name="Reinforcement" localSheetId="20">#REF!</definedName>
    <definedName name="Reinforcement" localSheetId="21">#REF!</definedName>
    <definedName name="Reinforcement" localSheetId="23">#REF!</definedName>
    <definedName name="Reinforcement" localSheetId="24">#REF!</definedName>
    <definedName name="Reinforcement" localSheetId="25">#REF!</definedName>
    <definedName name="Reinforcement" localSheetId="27">#REF!</definedName>
    <definedName name="Reinforcement" localSheetId="28">#REF!</definedName>
    <definedName name="Reinforcement" localSheetId="29">#REF!</definedName>
    <definedName name="Reinforcement" localSheetId="31">#REF!</definedName>
    <definedName name="Reinforcement" localSheetId="32">#REF!</definedName>
    <definedName name="Reinforcement" localSheetId="33">#REF!</definedName>
    <definedName name="Reinforcement" localSheetId="35">#REF!</definedName>
    <definedName name="Reinforcement" localSheetId="36">#REF!</definedName>
    <definedName name="Reinforcement" localSheetId="37">#REF!</definedName>
    <definedName name="Reinforcement" localSheetId="5">#REF!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7">#REF!</definedName>
    <definedName name="ScPercent" localSheetId="8">#REF!</definedName>
    <definedName name="ScPercent" localSheetId="9">#REF!</definedName>
    <definedName name="ScPercent" localSheetId="10">#REF!</definedName>
    <definedName name="ScPercent" localSheetId="11">#REF!</definedName>
    <definedName name="ScPercent" localSheetId="12">#REF!</definedName>
    <definedName name="ScPercent" localSheetId="13">#REF!</definedName>
    <definedName name="ScPercent" localSheetId="14">#REF!</definedName>
    <definedName name="ScPercent" localSheetId="15">#REF!</definedName>
    <definedName name="ScPercent" localSheetId="16">#REF!</definedName>
    <definedName name="ScPercent" localSheetId="17">#REF!</definedName>
    <definedName name="ScPercent" localSheetId="18">#REF!</definedName>
    <definedName name="ScPercent" localSheetId="19">#REF!</definedName>
    <definedName name="ScPercent" localSheetId="20">#REF!</definedName>
    <definedName name="ScPercent" localSheetId="21">#REF!</definedName>
    <definedName name="ScPercent" localSheetId="23">#REF!</definedName>
    <definedName name="ScPercent" localSheetId="24">#REF!</definedName>
    <definedName name="ScPercent" localSheetId="25">#REF!</definedName>
    <definedName name="ScPercent" localSheetId="27">#REF!</definedName>
    <definedName name="ScPercent" localSheetId="28">#REF!</definedName>
    <definedName name="ScPercent" localSheetId="29">#REF!</definedName>
    <definedName name="ScPercent" localSheetId="31">#REF!</definedName>
    <definedName name="ScPercent" localSheetId="32">#REF!</definedName>
    <definedName name="ScPercent" localSheetId="33">#REF!</definedName>
    <definedName name="ScPercent" localSheetId="35">#REF!</definedName>
    <definedName name="ScPercent" localSheetId="36">#REF!</definedName>
    <definedName name="ScPercent" localSheetId="37">#REF!</definedName>
    <definedName name="ScPercent" localSheetId="5">#REF!</definedName>
    <definedName name="ScPercent">#REF!</definedName>
    <definedName name="Selection" localSheetId="7">#REF!</definedName>
    <definedName name="Selection" localSheetId="8">#REF!</definedName>
    <definedName name="Selection" localSheetId="9">#REF!</definedName>
    <definedName name="Selection" localSheetId="10">#REF!</definedName>
    <definedName name="Selection" localSheetId="11">#REF!</definedName>
    <definedName name="Selection" localSheetId="12">#REF!</definedName>
    <definedName name="Selection" localSheetId="13">#REF!</definedName>
    <definedName name="Selection" localSheetId="14">#REF!</definedName>
    <definedName name="Selection" localSheetId="15">#REF!</definedName>
    <definedName name="Selection" localSheetId="16">#REF!</definedName>
    <definedName name="Selection" localSheetId="17">#REF!</definedName>
    <definedName name="Selection" localSheetId="18">#REF!</definedName>
    <definedName name="Selection" localSheetId="19">#REF!</definedName>
    <definedName name="Selection" localSheetId="20">#REF!</definedName>
    <definedName name="Selection" localSheetId="21">#REF!</definedName>
    <definedName name="Selection" localSheetId="23">#REF!</definedName>
    <definedName name="Selection" localSheetId="24">#REF!</definedName>
    <definedName name="Selection" localSheetId="25">#REF!</definedName>
    <definedName name="Selection" localSheetId="27">#REF!</definedName>
    <definedName name="Selection" localSheetId="28">#REF!</definedName>
    <definedName name="Selection" localSheetId="29">#REF!</definedName>
    <definedName name="Selection" localSheetId="31">#REF!</definedName>
    <definedName name="Selection" localSheetId="32">#REF!</definedName>
    <definedName name="Selection" localSheetId="33">#REF!</definedName>
    <definedName name="Selection" localSheetId="35">#REF!</definedName>
    <definedName name="Selection" localSheetId="36">#REF!</definedName>
    <definedName name="Selection" localSheetId="37">#REF!</definedName>
    <definedName name="Selection" localSheetId="5">#REF!</definedName>
    <definedName name="Selection">#REF!</definedName>
    <definedName name="SelectionRef" localSheetId="7">#REF!</definedName>
    <definedName name="SelectionRef" localSheetId="8">#REF!</definedName>
    <definedName name="SelectionRef" localSheetId="9">#REF!</definedName>
    <definedName name="SelectionRef" localSheetId="10">#REF!</definedName>
    <definedName name="SelectionRef" localSheetId="11">#REF!</definedName>
    <definedName name="SelectionRef" localSheetId="12">#REF!</definedName>
    <definedName name="SelectionRef" localSheetId="13">#REF!</definedName>
    <definedName name="SelectionRef" localSheetId="14">#REF!</definedName>
    <definedName name="SelectionRef" localSheetId="15">#REF!</definedName>
    <definedName name="SelectionRef" localSheetId="16">#REF!</definedName>
    <definedName name="SelectionRef" localSheetId="17">#REF!</definedName>
    <definedName name="SelectionRef" localSheetId="18">#REF!</definedName>
    <definedName name="SelectionRef" localSheetId="19">#REF!</definedName>
    <definedName name="SelectionRef" localSheetId="20">#REF!</definedName>
    <definedName name="SelectionRef" localSheetId="21">#REF!</definedName>
    <definedName name="SelectionRef" localSheetId="23">#REF!</definedName>
    <definedName name="SelectionRef" localSheetId="24">#REF!</definedName>
    <definedName name="SelectionRef" localSheetId="25">#REF!</definedName>
    <definedName name="SelectionRef" localSheetId="27">#REF!</definedName>
    <definedName name="SelectionRef" localSheetId="28">#REF!</definedName>
    <definedName name="SelectionRef" localSheetId="29">#REF!</definedName>
    <definedName name="SelectionRef" localSheetId="31">#REF!</definedName>
    <definedName name="SelectionRef" localSheetId="32">#REF!</definedName>
    <definedName name="SelectionRef" localSheetId="33">#REF!</definedName>
    <definedName name="SelectionRef" localSheetId="35">#REF!</definedName>
    <definedName name="SelectionRef" localSheetId="36">#REF!</definedName>
    <definedName name="SelectionRef" localSheetId="37">#REF!</definedName>
    <definedName name="SelectionRef" localSheetId="5">#REF!</definedName>
    <definedName name="SelectionRef">#REF!</definedName>
    <definedName name="Series">'[1]Level 1'!$C$4:$C$29</definedName>
    <definedName name="Series_100_02" localSheetId="7">'[6]Schedule of Rates'!#REF!</definedName>
    <definedName name="Series_100_02" localSheetId="8">'[6]Schedule of Rates'!#REF!</definedName>
    <definedName name="Series_100_02" localSheetId="9">'[6]Schedule of Rates'!#REF!</definedName>
    <definedName name="Series_100_02" localSheetId="10">'[6]Schedule of Rates'!#REF!</definedName>
    <definedName name="Series_100_02" localSheetId="11">'[6]Schedule of Rates'!#REF!</definedName>
    <definedName name="Series_100_02" localSheetId="12">'[6]Schedule of Rates'!#REF!</definedName>
    <definedName name="Series_100_02" localSheetId="13">'[6]Schedule of Rates'!#REF!</definedName>
    <definedName name="Series_100_02" localSheetId="14">'[6]Schedule of Rates'!#REF!</definedName>
    <definedName name="Series_100_02" localSheetId="15">'[6]Schedule of Rates'!#REF!</definedName>
    <definedName name="Series_100_02" localSheetId="16">'[6]Schedule of Rates'!#REF!</definedName>
    <definedName name="Series_100_02" localSheetId="17">'[6]Schedule of Rates'!#REF!</definedName>
    <definedName name="Series_100_02" localSheetId="18">'[6]Schedule of Rates'!#REF!</definedName>
    <definedName name="Series_100_02" localSheetId="19">'[6]Schedule of Rates'!#REF!</definedName>
    <definedName name="Series_100_02" localSheetId="20">'[6]Schedule of Rates'!#REF!</definedName>
    <definedName name="Series_100_02" localSheetId="21">'[6]Schedule of Rates'!#REF!</definedName>
    <definedName name="Series_100_02" localSheetId="23">'[6]Schedule of Rates'!#REF!</definedName>
    <definedName name="Series_100_02" localSheetId="24">'[6]Schedule of Rates'!#REF!</definedName>
    <definedName name="Series_100_02" localSheetId="25">'[6]Schedule of Rates'!#REF!</definedName>
    <definedName name="Series_100_02" localSheetId="27">'[6]Schedule of Rates'!#REF!</definedName>
    <definedName name="Series_100_02" localSheetId="28">'[6]Schedule of Rates'!#REF!</definedName>
    <definedName name="Series_100_02" localSheetId="29">'[6]Schedule of Rates'!#REF!</definedName>
    <definedName name="Series_100_02" localSheetId="31">'[6]Schedule of Rates'!#REF!</definedName>
    <definedName name="Series_100_02" localSheetId="32">'[6]Schedule of Rates'!#REF!</definedName>
    <definedName name="Series_100_02" localSheetId="33">'[6]Schedule of Rates'!#REF!</definedName>
    <definedName name="Series_100_02" localSheetId="35">'[6]Schedule of Rates'!#REF!</definedName>
    <definedName name="Series_100_02" localSheetId="36">'[6]Schedule of Rates'!#REF!</definedName>
    <definedName name="Series_100_02" localSheetId="37">'[6]Schedule of Rates'!#REF!</definedName>
    <definedName name="Series_100_02" localSheetId="5">'[6]Schedule of Rates'!#REF!</definedName>
    <definedName name="Series_100_02">'[6]Schedule of Rates'!#REF!</definedName>
    <definedName name="Series_100_03" localSheetId="7">'[6]Schedule of Rates'!#REF!</definedName>
    <definedName name="Series_100_03" localSheetId="8">'[6]Schedule of Rates'!#REF!</definedName>
    <definedName name="Series_100_03" localSheetId="9">'[6]Schedule of Rates'!#REF!</definedName>
    <definedName name="Series_100_03" localSheetId="10">'[6]Schedule of Rates'!#REF!</definedName>
    <definedName name="Series_100_03" localSheetId="11">'[6]Schedule of Rates'!#REF!</definedName>
    <definedName name="Series_100_03" localSheetId="12">'[6]Schedule of Rates'!#REF!</definedName>
    <definedName name="Series_100_03" localSheetId="13">'[6]Schedule of Rates'!#REF!</definedName>
    <definedName name="Series_100_03" localSheetId="14">'[6]Schedule of Rates'!#REF!</definedName>
    <definedName name="Series_100_03" localSheetId="15">'[6]Schedule of Rates'!#REF!</definedName>
    <definedName name="Series_100_03" localSheetId="16">'[6]Schedule of Rates'!#REF!</definedName>
    <definedName name="Series_100_03" localSheetId="17">'[6]Schedule of Rates'!#REF!</definedName>
    <definedName name="Series_100_03" localSheetId="18">'[6]Schedule of Rates'!#REF!</definedName>
    <definedName name="Series_100_03" localSheetId="19">'[6]Schedule of Rates'!#REF!</definedName>
    <definedName name="Series_100_03" localSheetId="20">'[6]Schedule of Rates'!#REF!</definedName>
    <definedName name="Series_100_03" localSheetId="21">'[6]Schedule of Rates'!#REF!</definedName>
    <definedName name="Series_100_03" localSheetId="23">'[6]Schedule of Rates'!#REF!</definedName>
    <definedName name="Series_100_03" localSheetId="24">'[6]Schedule of Rates'!#REF!</definedName>
    <definedName name="Series_100_03" localSheetId="25">'[6]Schedule of Rates'!#REF!</definedName>
    <definedName name="Series_100_03" localSheetId="27">'[6]Schedule of Rates'!#REF!</definedName>
    <definedName name="Series_100_03" localSheetId="28">'[6]Schedule of Rates'!#REF!</definedName>
    <definedName name="Series_100_03" localSheetId="29">'[6]Schedule of Rates'!#REF!</definedName>
    <definedName name="Series_100_03" localSheetId="31">'[6]Schedule of Rates'!#REF!</definedName>
    <definedName name="Series_100_03" localSheetId="32">'[6]Schedule of Rates'!#REF!</definedName>
    <definedName name="Series_100_03" localSheetId="33">'[6]Schedule of Rates'!#REF!</definedName>
    <definedName name="Series_100_03" localSheetId="35">'[6]Schedule of Rates'!#REF!</definedName>
    <definedName name="Series_100_03" localSheetId="36">'[6]Schedule of Rates'!#REF!</definedName>
    <definedName name="Series_100_03" localSheetId="37">'[6]Schedule of Rates'!#REF!</definedName>
    <definedName name="Series_100_03" localSheetId="5">'[6]Schedule of Rates'!#REF!</definedName>
    <definedName name="Series_100_03">'[6]Schedule of Rates'!#REF!</definedName>
    <definedName name="Series_100_04" localSheetId="7">'[6]Schedule of Rates'!#REF!</definedName>
    <definedName name="Series_100_04" localSheetId="8">'[6]Schedule of Rates'!#REF!</definedName>
    <definedName name="Series_100_04" localSheetId="9">'[6]Schedule of Rates'!#REF!</definedName>
    <definedName name="Series_100_04" localSheetId="10">'[6]Schedule of Rates'!#REF!</definedName>
    <definedName name="Series_100_04" localSheetId="11">'[6]Schedule of Rates'!#REF!</definedName>
    <definedName name="Series_100_04" localSheetId="12">'[6]Schedule of Rates'!#REF!</definedName>
    <definedName name="Series_100_04" localSheetId="13">'[6]Schedule of Rates'!#REF!</definedName>
    <definedName name="Series_100_04" localSheetId="14">'[6]Schedule of Rates'!#REF!</definedName>
    <definedName name="Series_100_04" localSheetId="15">'[6]Schedule of Rates'!#REF!</definedName>
    <definedName name="Series_100_04" localSheetId="16">'[6]Schedule of Rates'!#REF!</definedName>
    <definedName name="Series_100_04" localSheetId="17">'[6]Schedule of Rates'!#REF!</definedName>
    <definedName name="Series_100_04" localSheetId="18">'[6]Schedule of Rates'!#REF!</definedName>
    <definedName name="Series_100_04" localSheetId="19">'[6]Schedule of Rates'!#REF!</definedName>
    <definedName name="Series_100_04" localSheetId="20">'[6]Schedule of Rates'!#REF!</definedName>
    <definedName name="Series_100_04" localSheetId="21">'[6]Schedule of Rates'!#REF!</definedName>
    <definedName name="Series_100_04" localSheetId="23">'[6]Schedule of Rates'!#REF!</definedName>
    <definedName name="Series_100_04" localSheetId="24">'[6]Schedule of Rates'!#REF!</definedName>
    <definedName name="Series_100_04" localSheetId="25">'[6]Schedule of Rates'!#REF!</definedName>
    <definedName name="Series_100_04" localSheetId="27">'[6]Schedule of Rates'!#REF!</definedName>
    <definedName name="Series_100_04" localSheetId="28">'[6]Schedule of Rates'!#REF!</definedName>
    <definedName name="Series_100_04" localSheetId="29">'[6]Schedule of Rates'!#REF!</definedName>
    <definedName name="Series_100_04" localSheetId="31">'[6]Schedule of Rates'!#REF!</definedName>
    <definedName name="Series_100_04" localSheetId="32">'[6]Schedule of Rates'!#REF!</definedName>
    <definedName name="Series_100_04" localSheetId="33">'[6]Schedule of Rates'!#REF!</definedName>
    <definedName name="Series_100_04" localSheetId="35">'[6]Schedule of Rates'!#REF!</definedName>
    <definedName name="Series_100_04" localSheetId="36">'[6]Schedule of Rates'!#REF!</definedName>
    <definedName name="Series_100_04" localSheetId="37">'[6]Schedule of Rates'!#REF!</definedName>
    <definedName name="Series_100_04" localSheetId="5">'[6]Schedule of Rates'!#REF!</definedName>
    <definedName name="Series_100_04">'[6]Schedule of Rates'!#REF!</definedName>
    <definedName name="Series_1100_02" localSheetId="7">'[6]Schedule of Rates'!#REF!</definedName>
    <definedName name="Series_1100_02" localSheetId="8">'[6]Schedule of Rates'!#REF!</definedName>
    <definedName name="Series_1100_02" localSheetId="9">'[6]Schedule of Rates'!#REF!</definedName>
    <definedName name="Series_1100_02" localSheetId="10">'[6]Schedule of Rates'!#REF!</definedName>
    <definedName name="Series_1100_02" localSheetId="11">'[6]Schedule of Rates'!#REF!</definedName>
    <definedName name="Series_1100_02" localSheetId="12">'[6]Schedule of Rates'!#REF!</definedName>
    <definedName name="Series_1100_02" localSheetId="13">'[6]Schedule of Rates'!#REF!</definedName>
    <definedName name="Series_1100_02" localSheetId="14">'[6]Schedule of Rates'!#REF!</definedName>
    <definedName name="Series_1100_02" localSheetId="15">'[6]Schedule of Rates'!#REF!</definedName>
    <definedName name="Series_1100_02" localSheetId="16">'[6]Schedule of Rates'!#REF!</definedName>
    <definedName name="Series_1100_02" localSheetId="17">'[6]Schedule of Rates'!#REF!</definedName>
    <definedName name="Series_1100_02" localSheetId="18">'[6]Schedule of Rates'!#REF!</definedName>
    <definedName name="Series_1100_02" localSheetId="19">'[6]Schedule of Rates'!#REF!</definedName>
    <definedName name="Series_1100_02" localSheetId="20">'[6]Schedule of Rates'!#REF!</definedName>
    <definedName name="Series_1100_02" localSheetId="21">'[6]Schedule of Rates'!#REF!</definedName>
    <definedName name="Series_1100_02" localSheetId="23">'[6]Schedule of Rates'!#REF!</definedName>
    <definedName name="Series_1100_02" localSheetId="24">'[6]Schedule of Rates'!#REF!</definedName>
    <definedName name="Series_1100_02" localSheetId="25">'[6]Schedule of Rates'!#REF!</definedName>
    <definedName name="Series_1100_02" localSheetId="27">'[6]Schedule of Rates'!#REF!</definedName>
    <definedName name="Series_1100_02" localSheetId="28">'[6]Schedule of Rates'!#REF!</definedName>
    <definedName name="Series_1100_02" localSheetId="29">'[6]Schedule of Rates'!#REF!</definedName>
    <definedName name="Series_1100_02" localSheetId="31">'[6]Schedule of Rates'!#REF!</definedName>
    <definedName name="Series_1100_02" localSheetId="32">'[6]Schedule of Rates'!#REF!</definedName>
    <definedName name="Series_1100_02" localSheetId="33">'[6]Schedule of Rates'!#REF!</definedName>
    <definedName name="Series_1100_02" localSheetId="35">'[6]Schedule of Rates'!#REF!</definedName>
    <definedName name="Series_1100_02" localSheetId="36">'[6]Schedule of Rates'!#REF!</definedName>
    <definedName name="Series_1100_02" localSheetId="37">'[6]Schedule of Rates'!#REF!</definedName>
    <definedName name="Series_1100_02" localSheetId="5">'[6]Schedule of Rates'!#REF!</definedName>
    <definedName name="Series_1100_02">'[6]Schedule of Rates'!#REF!</definedName>
    <definedName name="Series_1500_01" localSheetId="7">'[6]Schedule of Rates'!#REF!</definedName>
    <definedName name="Series_1500_01" localSheetId="8">'[6]Schedule of Rates'!#REF!</definedName>
    <definedName name="Series_1500_01" localSheetId="9">'[6]Schedule of Rates'!#REF!</definedName>
    <definedName name="Series_1500_01" localSheetId="10">'[6]Schedule of Rates'!#REF!</definedName>
    <definedName name="Series_1500_01" localSheetId="11">'[6]Schedule of Rates'!#REF!</definedName>
    <definedName name="Series_1500_01" localSheetId="12">'[6]Schedule of Rates'!#REF!</definedName>
    <definedName name="Series_1500_01" localSheetId="13">'[6]Schedule of Rates'!#REF!</definedName>
    <definedName name="Series_1500_01" localSheetId="14">'[6]Schedule of Rates'!#REF!</definedName>
    <definedName name="Series_1500_01" localSheetId="15">'[6]Schedule of Rates'!#REF!</definedName>
    <definedName name="Series_1500_01" localSheetId="16">'[6]Schedule of Rates'!#REF!</definedName>
    <definedName name="Series_1500_01" localSheetId="17">'[6]Schedule of Rates'!#REF!</definedName>
    <definedName name="Series_1500_01" localSheetId="18">'[6]Schedule of Rates'!#REF!</definedName>
    <definedName name="Series_1500_01" localSheetId="19">'[6]Schedule of Rates'!#REF!</definedName>
    <definedName name="Series_1500_01" localSheetId="20">'[6]Schedule of Rates'!#REF!</definedName>
    <definedName name="Series_1500_01" localSheetId="21">'[6]Schedule of Rates'!#REF!</definedName>
    <definedName name="Series_1500_01" localSheetId="23">'[6]Schedule of Rates'!#REF!</definedName>
    <definedName name="Series_1500_01" localSheetId="24">'[6]Schedule of Rates'!#REF!</definedName>
    <definedName name="Series_1500_01" localSheetId="25">'[6]Schedule of Rates'!#REF!</definedName>
    <definedName name="Series_1500_01" localSheetId="27">'[6]Schedule of Rates'!#REF!</definedName>
    <definedName name="Series_1500_01" localSheetId="28">'[6]Schedule of Rates'!#REF!</definedName>
    <definedName name="Series_1500_01" localSheetId="29">'[6]Schedule of Rates'!#REF!</definedName>
    <definedName name="Series_1500_01" localSheetId="31">'[6]Schedule of Rates'!#REF!</definedName>
    <definedName name="Series_1500_01" localSheetId="32">'[6]Schedule of Rates'!#REF!</definedName>
    <definedName name="Series_1500_01" localSheetId="33">'[6]Schedule of Rates'!#REF!</definedName>
    <definedName name="Series_1500_01" localSheetId="35">'[6]Schedule of Rates'!#REF!</definedName>
    <definedName name="Series_1500_01" localSheetId="36">'[6]Schedule of Rates'!#REF!</definedName>
    <definedName name="Series_1500_01" localSheetId="37">'[6]Schedule of Rates'!#REF!</definedName>
    <definedName name="Series_1500_01" localSheetId="5">'[6]Schedule of Rates'!#REF!</definedName>
    <definedName name="Series_1500_01">'[6]Schedule of Rates'!#REF!</definedName>
    <definedName name="Series_1500_07" localSheetId="7">'[6]Schedule of Rates'!#REF!</definedName>
    <definedName name="Series_1500_07" localSheetId="8">'[6]Schedule of Rates'!#REF!</definedName>
    <definedName name="Series_1500_07" localSheetId="9">'[6]Schedule of Rates'!#REF!</definedName>
    <definedName name="Series_1500_07" localSheetId="10">'[6]Schedule of Rates'!#REF!</definedName>
    <definedName name="Series_1500_07" localSheetId="11">'[6]Schedule of Rates'!#REF!</definedName>
    <definedName name="Series_1500_07" localSheetId="12">'[6]Schedule of Rates'!#REF!</definedName>
    <definedName name="Series_1500_07" localSheetId="13">'[6]Schedule of Rates'!#REF!</definedName>
    <definedName name="Series_1500_07" localSheetId="14">'[6]Schedule of Rates'!#REF!</definedName>
    <definedName name="Series_1500_07" localSheetId="15">'[6]Schedule of Rates'!#REF!</definedName>
    <definedName name="Series_1500_07" localSheetId="16">'[6]Schedule of Rates'!#REF!</definedName>
    <definedName name="Series_1500_07" localSheetId="17">'[6]Schedule of Rates'!#REF!</definedName>
    <definedName name="Series_1500_07" localSheetId="18">'[6]Schedule of Rates'!#REF!</definedName>
    <definedName name="Series_1500_07" localSheetId="19">'[6]Schedule of Rates'!#REF!</definedName>
    <definedName name="Series_1500_07" localSheetId="20">'[6]Schedule of Rates'!#REF!</definedName>
    <definedName name="Series_1500_07" localSheetId="21">'[6]Schedule of Rates'!#REF!</definedName>
    <definedName name="Series_1500_07" localSheetId="23">'[6]Schedule of Rates'!#REF!</definedName>
    <definedName name="Series_1500_07" localSheetId="24">'[6]Schedule of Rates'!#REF!</definedName>
    <definedName name="Series_1500_07" localSheetId="25">'[6]Schedule of Rates'!#REF!</definedName>
    <definedName name="Series_1500_07" localSheetId="27">'[6]Schedule of Rates'!#REF!</definedName>
    <definedName name="Series_1500_07" localSheetId="28">'[6]Schedule of Rates'!#REF!</definedName>
    <definedName name="Series_1500_07" localSheetId="29">'[6]Schedule of Rates'!#REF!</definedName>
    <definedName name="Series_1500_07" localSheetId="31">'[6]Schedule of Rates'!#REF!</definedName>
    <definedName name="Series_1500_07" localSheetId="32">'[6]Schedule of Rates'!#REF!</definedName>
    <definedName name="Series_1500_07" localSheetId="33">'[6]Schedule of Rates'!#REF!</definedName>
    <definedName name="Series_1500_07" localSheetId="35">'[6]Schedule of Rates'!#REF!</definedName>
    <definedName name="Series_1500_07" localSheetId="36">'[6]Schedule of Rates'!#REF!</definedName>
    <definedName name="Series_1500_07" localSheetId="37">'[6]Schedule of Rates'!#REF!</definedName>
    <definedName name="Series_1500_07" localSheetId="5">'[6]Schedule of Rates'!#REF!</definedName>
    <definedName name="Series_1500_07">'[6]Schedule of Rates'!#REF!</definedName>
    <definedName name="Series_1700_02" localSheetId="7">'[6]Schedule of Rates'!#REF!</definedName>
    <definedName name="Series_1700_02" localSheetId="8">'[6]Schedule of Rates'!#REF!</definedName>
    <definedName name="Series_1700_02" localSheetId="9">'[6]Schedule of Rates'!#REF!</definedName>
    <definedName name="Series_1700_02" localSheetId="10">'[6]Schedule of Rates'!#REF!</definedName>
    <definedName name="Series_1700_02" localSheetId="11">'[6]Schedule of Rates'!#REF!</definedName>
    <definedName name="Series_1700_02" localSheetId="12">'[6]Schedule of Rates'!#REF!</definedName>
    <definedName name="Series_1700_02" localSheetId="13">'[6]Schedule of Rates'!#REF!</definedName>
    <definedName name="Series_1700_02" localSheetId="14">'[6]Schedule of Rates'!#REF!</definedName>
    <definedName name="Series_1700_02" localSheetId="15">'[6]Schedule of Rates'!#REF!</definedName>
    <definedName name="Series_1700_02" localSheetId="16">'[6]Schedule of Rates'!#REF!</definedName>
    <definedName name="Series_1700_02" localSheetId="17">'[6]Schedule of Rates'!#REF!</definedName>
    <definedName name="Series_1700_02" localSheetId="18">'[6]Schedule of Rates'!#REF!</definedName>
    <definedName name="Series_1700_02" localSheetId="19">'[6]Schedule of Rates'!#REF!</definedName>
    <definedName name="Series_1700_02" localSheetId="20">'[6]Schedule of Rates'!#REF!</definedName>
    <definedName name="Series_1700_02" localSheetId="21">'[6]Schedule of Rates'!#REF!</definedName>
    <definedName name="Series_1700_02" localSheetId="23">'[6]Schedule of Rates'!#REF!</definedName>
    <definedName name="Series_1700_02" localSheetId="24">'[6]Schedule of Rates'!#REF!</definedName>
    <definedName name="Series_1700_02" localSheetId="25">'[6]Schedule of Rates'!#REF!</definedName>
    <definedName name="Series_1700_02" localSheetId="27">'[6]Schedule of Rates'!#REF!</definedName>
    <definedName name="Series_1700_02" localSheetId="28">'[6]Schedule of Rates'!#REF!</definedName>
    <definedName name="Series_1700_02" localSheetId="29">'[6]Schedule of Rates'!#REF!</definedName>
    <definedName name="Series_1700_02" localSheetId="31">'[6]Schedule of Rates'!#REF!</definedName>
    <definedName name="Series_1700_02" localSheetId="32">'[6]Schedule of Rates'!#REF!</definedName>
    <definedName name="Series_1700_02" localSheetId="33">'[6]Schedule of Rates'!#REF!</definedName>
    <definedName name="Series_1700_02" localSheetId="35">'[6]Schedule of Rates'!#REF!</definedName>
    <definedName name="Series_1700_02" localSheetId="36">'[6]Schedule of Rates'!#REF!</definedName>
    <definedName name="Series_1700_02" localSheetId="37">'[6]Schedule of Rates'!#REF!</definedName>
    <definedName name="Series_1700_02" localSheetId="5">'[6]Schedule of Rates'!#REF!</definedName>
    <definedName name="Series_1700_02">'[6]Schedule of Rates'!#REF!</definedName>
    <definedName name="Series_1700_03" localSheetId="7">'[6]Schedule of Rates'!#REF!</definedName>
    <definedName name="Series_1700_03" localSheetId="8">'[6]Schedule of Rates'!#REF!</definedName>
    <definedName name="Series_1700_03" localSheetId="9">'[6]Schedule of Rates'!#REF!</definedName>
    <definedName name="Series_1700_03" localSheetId="10">'[6]Schedule of Rates'!#REF!</definedName>
    <definedName name="Series_1700_03" localSheetId="11">'[6]Schedule of Rates'!#REF!</definedName>
    <definedName name="Series_1700_03" localSheetId="12">'[6]Schedule of Rates'!#REF!</definedName>
    <definedName name="Series_1700_03" localSheetId="13">'[6]Schedule of Rates'!#REF!</definedName>
    <definedName name="Series_1700_03" localSheetId="14">'[6]Schedule of Rates'!#REF!</definedName>
    <definedName name="Series_1700_03" localSheetId="15">'[6]Schedule of Rates'!#REF!</definedName>
    <definedName name="Series_1700_03" localSheetId="16">'[6]Schedule of Rates'!#REF!</definedName>
    <definedName name="Series_1700_03" localSheetId="17">'[6]Schedule of Rates'!#REF!</definedName>
    <definedName name="Series_1700_03" localSheetId="18">'[6]Schedule of Rates'!#REF!</definedName>
    <definedName name="Series_1700_03" localSheetId="19">'[6]Schedule of Rates'!#REF!</definedName>
    <definedName name="Series_1700_03" localSheetId="20">'[6]Schedule of Rates'!#REF!</definedName>
    <definedName name="Series_1700_03" localSheetId="21">'[6]Schedule of Rates'!#REF!</definedName>
    <definedName name="Series_1700_03" localSheetId="23">'[6]Schedule of Rates'!#REF!</definedName>
    <definedName name="Series_1700_03" localSheetId="24">'[6]Schedule of Rates'!#REF!</definedName>
    <definedName name="Series_1700_03" localSheetId="25">'[6]Schedule of Rates'!#REF!</definedName>
    <definedName name="Series_1700_03" localSheetId="27">'[6]Schedule of Rates'!#REF!</definedName>
    <definedName name="Series_1700_03" localSheetId="28">'[6]Schedule of Rates'!#REF!</definedName>
    <definedName name="Series_1700_03" localSheetId="29">'[6]Schedule of Rates'!#REF!</definedName>
    <definedName name="Series_1700_03" localSheetId="31">'[6]Schedule of Rates'!#REF!</definedName>
    <definedName name="Series_1700_03" localSheetId="32">'[6]Schedule of Rates'!#REF!</definedName>
    <definedName name="Series_1700_03" localSheetId="33">'[6]Schedule of Rates'!#REF!</definedName>
    <definedName name="Series_1700_03" localSheetId="35">'[6]Schedule of Rates'!#REF!</definedName>
    <definedName name="Series_1700_03" localSheetId="36">'[6]Schedule of Rates'!#REF!</definedName>
    <definedName name="Series_1700_03" localSheetId="37">'[6]Schedule of Rates'!#REF!</definedName>
    <definedName name="Series_1700_03" localSheetId="5">'[6]Schedule of Rates'!#REF!</definedName>
    <definedName name="Series_1700_03">'[6]Schedule of Rates'!#REF!</definedName>
    <definedName name="Series_1700_04" localSheetId="7">'[6]Schedule of Rates'!#REF!</definedName>
    <definedName name="Series_1700_04" localSheetId="8">'[6]Schedule of Rates'!#REF!</definedName>
    <definedName name="Series_1700_04" localSheetId="9">'[6]Schedule of Rates'!#REF!</definedName>
    <definedName name="Series_1700_04" localSheetId="10">'[6]Schedule of Rates'!#REF!</definedName>
    <definedName name="Series_1700_04" localSheetId="11">'[6]Schedule of Rates'!#REF!</definedName>
    <definedName name="Series_1700_04" localSheetId="12">'[6]Schedule of Rates'!#REF!</definedName>
    <definedName name="Series_1700_04" localSheetId="13">'[6]Schedule of Rates'!#REF!</definedName>
    <definedName name="Series_1700_04" localSheetId="14">'[6]Schedule of Rates'!#REF!</definedName>
    <definedName name="Series_1700_04" localSheetId="15">'[6]Schedule of Rates'!#REF!</definedName>
    <definedName name="Series_1700_04" localSheetId="16">'[6]Schedule of Rates'!#REF!</definedName>
    <definedName name="Series_1700_04" localSheetId="17">'[6]Schedule of Rates'!#REF!</definedName>
    <definedName name="Series_1700_04" localSheetId="18">'[6]Schedule of Rates'!#REF!</definedName>
    <definedName name="Series_1700_04" localSheetId="19">'[6]Schedule of Rates'!#REF!</definedName>
    <definedName name="Series_1700_04" localSheetId="20">'[6]Schedule of Rates'!#REF!</definedName>
    <definedName name="Series_1700_04" localSheetId="21">'[6]Schedule of Rates'!#REF!</definedName>
    <definedName name="Series_1700_04" localSheetId="23">'[6]Schedule of Rates'!#REF!</definedName>
    <definedName name="Series_1700_04" localSheetId="24">'[6]Schedule of Rates'!#REF!</definedName>
    <definedName name="Series_1700_04" localSheetId="25">'[6]Schedule of Rates'!#REF!</definedName>
    <definedName name="Series_1700_04" localSheetId="27">'[6]Schedule of Rates'!#REF!</definedName>
    <definedName name="Series_1700_04" localSheetId="28">'[6]Schedule of Rates'!#REF!</definedName>
    <definedName name="Series_1700_04" localSheetId="29">'[6]Schedule of Rates'!#REF!</definedName>
    <definedName name="Series_1700_04" localSheetId="31">'[6]Schedule of Rates'!#REF!</definedName>
    <definedName name="Series_1700_04" localSheetId="32">'[6]Schedule of Rates'!#REF!</definedName>
    <definedName name="Series_1700_04" localSheetId="33">'[6]Schedule of Rates'!#REF!</definedName>
    <definedName name="Series_1700_04" localSheetId="35">'[6]Schedule of Rates'!#REF!</definedName>
    <definedName name="Series_1700_04" localSheetId="36">'[6]Schedule of Rates'!#REF!</definedName>
    <definedName name="Series_1700_04" localSheetId="37">'[6]Schedule of Rates'!#REF!</definedName>
    <definedName name="Series_1700_04" localSheetId="5">'[6]Schedule of Rates'!#REF!</definedName>
    <definedName name="Series_1700_04">'[6]Schedule of Rates'!#REF!</definedName>
    <definedName name="Series_1700_05" localSheetId="7">'[6]Schedule of Rates'!#REF!</definedName>
    <definedName name="Series_1700_05" localSheetId="8">'[6]Schedule of Rates'!#REF!</definedName>
    <definedName name="Series_1700_05" localSheetId="9">'[6]Schedule of Rates'!#REF!</definedName>
    <definedName name="Series_1700_05" localSheetId="10">'[6]Schedule of Rates'!#REF!</definedName>
    <definedName name="Series_1700_05" localSheetId="11">'[6]Schedule of Rates'!#REF!</definedName>
    <definedName name="Series_1700_05" localSheetId="12">'[6]Schedule of Rates'!#REF!</definedName>
    <definedName name="Series_1700_05" localSheetId="13">'[6]Schedule of Rates'!#REF!</definedName>
    <definedName name="Series_1700_05" localSheetId="14">'[6]Schedule of Rates'!#REF!</definedName>
    <definedName name="Series_1700_05" localSheetId="15">'[6]Schedule of Rates'!#REF!</definedName>
    <definedName name="Series_1700_05" localSheetId="16">'[6]Schedule of Rates'!#REF!</definedName>
    <definedName name="Series_1700_05" localSheetId="17">'[6]Schedule of Rates'!#REF!</definedName>
    <definedName name="Series_1700_05" localSheetId="18">'[6]Schedule of Rates'!#REF!</definedName>
    <definedName name="Series_1700_05" localSheetId="19">'[6]Schedule of Rates'!#REF!</definedName>
    <definedName name="Series_1700_05" localSheetId="20">'[6]Schedule of Rates'!#REF!</definedName>
    <definedName name="Series_1700_05" localSheetId="21">'[6]Schedule of Rates'!#REF!</definedName>
    <definedName name="Series_1700_05" localSheetId="23">'[6]Schedule of Rates'!#REF!</definedName>
    <definedName name="Series_1700_05" localSheetId="24">'[6]Schedule of Rates'!#REF!</definedName>
    <definedName name="Series_1700_05" localSheetId="25">'[6]Schedule of Rates'!#REF!</definedName>
    <definedName name="Series_1700_05" localSheetId="27">'[6]Schedule of Rates'!#REF!</definedName>
    <definedName name="Series_1700_05" localSheetId="28">'[6]Schedule of Rates'!#REF!</definedName>
    <definedName name="Series_1700_05" localSheetId="29">'[6]Schedule of Rates'!#REF!</definedName>
    <definedName name="Series_1700_05" localSheetId="31">'[6]Schedule of Rates'!#REF!</definedName>
    <definedName name="Series_1700_05" localSheetId="32">'[6]Schedule of Rates'!#REF!</definedName>
    <definedName name="Series_1700_05" localSheetId="33">'[6]Schedule of Rates'!#REF!</definedName>
    <definedName name="Series_1700_05" localSheetId="35">'[6]Schedule of Rates'!#REF!</definedName>
    <definedName name="Series_1700_05" localSheetId="36">'[6]Schedule of Rates'!#REF!</definedName>
    <definedName name="Series_1700_05" localSheetId="37">'[6]Schedule of Rates'!#REF!</definedName>
    <definedName name="Series_1700_05" localSheetId="5">'[6]Schedule of Rates'!#REF!</definedName>
    <definedName name="Series_1700_05">'[6]Schedule of Rates'!#REF!</definedName>
    <definedName name="Series_1900_00" localSheetId="7">'[6]Schedule of Rates'!#REF!</definedName>
    <definedName name="Series_1900_00" localSheetId="8">'[6]Schedule of Rates'!#REF!</definedName>
    <definedName name="Series_1900_00" localSheetId="9">'[6]Schedule of Rates'!#REF!</definedName>
    <definedName name="Series_1900_00" localSheetId="10">'[6]Schedule of Rates'!#REF!</definedName>
    <definedName name="Series_1900_00" localSheetId="11">'[6]Schedule of Rates'!#REF!</definedName>
    <definedName name="Series_1900_00" localSheetId="12">'[6]Schedule of Rates'!#REF!</definedName>
    <definedName name="Series_1900_00" localSheetId="13">'[6]Schedule of Rates'!#REF!</definedName>
    <definedName name="Series_1900_00" localSheetId="14">'[6]Schedule of Rates'!#REF!</definedName>
    <definedName name="Series_1900_00" localSheetId="15">'[6]Schedule of Rates'!#REF!</definedName>
    <definedName name="Series_1900_00" localSheetId="16">'[6]Schedule of Rates'!#REF!</definedName>
    <definedName name="Series_1900_00" localSheetId="17">'[6]Schedule of Rates'!#REF!</definedName>
    <definedName name="Series_1900_00" localSheetId="18">'[6]Schedule of Rates'!#REF!</definedName>
    <definedName name="Series_1900_00" localSheetId="19">'[6]Schedule of Rates'!#REF!</definedName>
    <definedName name="Series_1900_00" localSheetId="20">'[6]Schedule of Rates'!#REF!</definedName>
    <definedName name="Series_1900_00" localSheetId="21">'[6]Schedule of Rates'!#REF!</definedName>
    <definedName name="Series_1900_00" localSheetId="23">'[6]Schedule of Rates'!#REF!</definedName>
    <definedName name="Series_1900_00" localSheetId="24">'[6]Schedule of Rates'!#REF!</definedName>
    <definedName name="Series_1900_00" localSheetId="25">'[6]Schedule of Rates'!#REF!</definedName>
    <definedName name="Series_1900_00" localSheetId="27">'[6]Schedule of Rates'!#REF!</definedName>
    <definedName name="Series_1900_00" localSheetId="28">'[6]Schedule of Rates'!#REF!</definedName>
    <definedName name="Series_1900_00" localSheetId="29">'[6]Schedule of Rates'!#REF!</definedName>
    <definedName name="Series_1900_00" localSheetId="31">'[6]Schedule of Rates'!#REF!</definedName>
    <definedName name="Series_1900_00" localSheetId="32">'[6]Schedule of Rates'!#REF!</definedName>
    <definedName name="Series_1900_00" localSheetId="33">'[6]Schedule of Rates'!#REF!</definedName>
    <definedName name="Series_1900_00" localSheetId="35">'[6]Schedule of Rates'!#REF!</definedName>
    <definedName name="Series_1900_00" localSheetId="36">'[6]Schedule of Rates'!#REF!</definedName>
    <definedName name="Series_1900_00" localSheetId="37">'[6]Schedule of Rates'!#REF!</definedName>
    <definedName name="Series_1900_00" localSheetId="5">'[6]Schedule of Rates'!#REF!</definedName>
    <definedName name="Series_1900_00">'[6]Schedule of Rates'!#REF!</definedName>
    <definedName name="Series_2300_00" localSheetId="7">'[6]Schedule of Rates'!#REF!</definedName>
    <definedName name="Series_2300_00" localSheetId="8">'[6]Schedule of Rates'!#REF!</definedName>
    <definedName name="Series_2300_00" localSheetId="9">'[6]Schedule of Rates'!#REF!</definedName>
    <definedName name="Series_2300_00" localSheetId="10">'[6]Schedule of Rates'!#REF!</definedName>
    <definedName name="Series_2300_00" localSheetId="11">'[6]Schedule of Rates'!#REF!</definedName>
    <definedName name="Series_2300_00" localSheetId="12">'[6]Schedule of Rates'!#REF!</definedName>
    <definedName name="Series_2300_00" localSheetId="13">'[6]Schedule of Rates'!#REF!</definedName>
    <definedName name="Series_2300_00" localSheetId="14">'[6]Schedule of Rates'!#REF!</definedName>
    <definedName name="Series_2300_00" localSheetId="15">'[6]Schedule of Rates'!#REF!</definedName>
    <definedName name="Series_2300_00" localSheetId="16">'[6]Schedule of Rates'!#REF!</definedName>
    <definedName name="Series_2300_00" localSheetId="17">'[6]Schedule of Rates'!#REF!</definedName>
    <definedName name="Series_2300_00" localSheetId="18">'[6]Schedule of Rates'!#REF!</definedName>
    <definedName name="Series_2300_00" localSheetId="19">'[6]Schedule of Rates'!#REF!</definedName>
    <definedName name="Series_2300_00" localSheetId="20">'[6]Schedule of Rates'!#REF!</definedName>
    <definedName name="Series_2300_00" localSheetId="21">'[6]Schedule of Rates'!#REF!</definedName>
    <definedName name="Series_2300_00" localSheetId="23">'[6]Schedule of Rates'!#REF!</definedName>
    <definedName name="Series_2300_00" localSheetId="24">'[6]Schedule of Rates'!#REF!</definedName>
    <definedName name="Series_2300_00" localSheetId="25">'[6]Schedule of Rates'!#REF!</definedName>
    <definedName name="Series_2300_00" localSheetId="27">'[6]Schedule of Rates'!#REF!</definedName>
    <definedName name="Series_2300_00" localSheetId="28">'[6]Schedule of Rates'!#REF!</definedName>
    <definedName name="Series_2300_00" localSheetId="29">'[6]Schedule of Rates'!#REF!</definedName>
    <definedName name="Series_2300_00" localSheetId="31">'[6]Schedule of Rates'!#REF!</definedName>
    <definedName name="Series_2300_00" localSheetId="32">'[6]Schedule of Rates'!#REF!</definedName>
    <definedName name="Series_2300_00" localSheetId="33">'[6]Schedule of Rates'!#REF!</definedName>
    <definedName name="Series_2300_00" localSheetId="35">'[6]Schedule of Rates'!#REF!</definedName>
    <definedName name="Series_2300_00" localSheetId="36">'[6]Schedule of Rates'!#REF!</definedName>
    <definedName name="Series_2300_00" localSheetId="37">'[6]Schedule of Rates'!#REF!</definedName>
    <definedName name="Series_2300_00" localSheetId="5">'[6]Schedule of Rates'!#REF!</definedName>
    <definedName name="Series_2300_00">'[6]Schedule of Rates'!#REF!</definedName>
    <definedName name="Series_2400_03" localSheetId="7">'[6]Schedule of Rates'!#REF!</definedName>
    <definedName name="Series_2400_03" localSheetId="8">'[6]Schedule of Rates'!#REF!</definedName>
    <definedName name="Series_2400_03" localSheetId="9">'[6]Schedule of Rates'!#REF!</definedName>
    <definedName name="Series_2400_03" localSheetId="10">'[6]Schedule of Rates'!#REF!</definedName>
    <definedName name="Series_2400_03" localSheetId="11">'[6]Schedule of Rates'!#REF!</definedName>
    <definedName name="Series_2400_03" localSheetId="12">'[6]Schedule of Rates'!#REF!</definedName>
    <definedName name="Series_2400_03" localSheetId="13">'[6]Schedule of Rates'!#REF!</definedName>
    <definedName name="Series_2400_03" localSheetId="14">'[6]Schedule of Rates'!#REF!</definedName>
    <definedName name="Series_2400_03" localSheetId="15">'[6]Schedule of Rates'!#REF!</definedName>
    <definedName name="Series_2400_03" localSheetId="16">'[6]Schedule of Rates'!#REF!</definedName>
    <definedName name="Series_2400_03" localSheetId="17">'[6]Schedule of Rates'!#REF!</definedName>
    <definedName name="Series_2400_03" localSheetId="18">'[6]Schedule of Rates'!#REF!</definedName>
    <definedName name="Series_2400_03" localSheetId="19">'[6]Schedule of Rates'!#REF!</definedName>
    <definedName name="Series_2400_03" localSheetId="20">'[6]Schedule of Rates'!#REF!</definedName>
    <definedName name="Series_2400_03" localSheetId="21">'[6]Schedule of Rates'!#REF!</definedName>
    <definedName name="Series_2400_03" localSheetId="23">'[6]Schedule of Rates'!#REF!</definedName>
    <definedName name="Series_2400_03" localSheetId="24">'[6]Schedule of Rates'!#REF!</definedName>
    <definedName name="Series_2400_03" localSheetId="25">'[6]Schedule of Rates'!#REF!</definedName>
    <definedName name="Series_2400_03" localSheetId="27">'[6]Schedule of Rates'!#REF!</definedName>
    <definedName name="Series_2400_03" localSheetId="28">'[6]Schedule of Rates'!#REF!</definedName>
    <definedName name="Series_2400_03" localSheetId="29">'[6]Schedule of Rates'!#REF!</definedName>
    <definedName name="Series_2400_03" localSheetId="31">'[6]Schedule of Rates'!#REF!</definedName>
    <definedName name="Series_2400_03" localSheetId="32">'[6]Schedule of Rates'!#REF!</definedName>
    <definedName name="Series_2400_03" localSheetId="33">'[6]Schedule of Rates'!#REF!</definedName>
    <definedName name="Series_2400_03" localSheetId="35">'[6]Schedule of Rates'!#REF!</definedName>
    <definedName name="Series_2400_03" localSheetId="36">'[6]Schedule of Rates'!#REF!</definedName>
    <definedName name="Series_2400_03" localSheetId="37">'[6]Schedule of Rates'!#REF!</definedName>
    <definedName name="Series_2400_03" localSheetId="5">'[6]Schedule of Rates'!#REF!</definedName>
    <definedName name="Series_2400_03">'[6]Schedule of Rates'!#REF!</definedName>
    <definedName name="Series_300_02" localSheetId="7">'[6]Schedule of Rates'!#REF!</definedName>
    <definedName name="Series_300_02" localSheetId="8">'[6]Schedule of Rates'!#REF!</definedName>
    <definedName name="Series_300_02" localSheetId="9">'[6]Schedule of Rates'!#REF!</definedName>
    <definedName name="Series_300_02" localSheetId="10">'[6]Schedule of Rates'!#REF!</definedName>
    <definedName name="Series_300_02" localSheetId="11">'[6]Schedule of Rates'!#REF!</definedName>
    <definedName name="Series_300_02" localSheetId="12">'[6]Schedule of Rates'!#REF!</definedName>
    <definedName name="Series_300_02" localSheetId="13">'[6]Schedule of Rates'!#REF!</definedName>
    <definedName name="Series_300_02" localSheetId="14">'[6]Schedule of Rates'!#REF!</definedName>
    <definedName name="Series_300_02" localSheetId="15">'[6]Schedule of Rates'!#REF!</definedName>
    <definedName name="Series_300_02" localSheetId="16">'[6]Schedule of Rates'!#REF!</definedName>
    <definedName name="Series_300_02" localSheetId="17">'[6]Schedule of Rates'!#REF!</definedName>
    <definedName name="Series_300_02" localSheetId="18">'[6]Schedule of Rates'!#REF!</definedName>
    <definedName name="Series_300_02" localSheetId="19">'[6]Schedule of Rates'!#REF!</definedName>
    <definedName name="Series_300_02" localSheetId="20">'[6]Schedule of Rates'!#REF!</definedName>
    <definedName name="Series_300_02" localSheetId="21">'[6]Schedule of Rates'!#REF!</definedName>
    <definedName name="Series_300_02" localSheetId="23">'[6]Schedule of Rates'!#REF!</definedName>
    <definedName name="Series_300_02" localSheetId="24">'[6]Schedule of Rates'!#REF!</definedName>
    <definedName name="Series_300_02" localSheetId="25">'[6]Schedule of Rates'!#REF!</definedName>
    <definedName name="Series_300_02" localSheetId="27">'[6]Schedule of Rates'!#REF!</definedName>
    <definedName name="Series_300_02" localSheetId="28">'[6]Schedule of Rates'!#REF!</definedName>
    <definedName name="Series_300_02" localSheetId="29">'[6]Schedule of Rates'!#REF!</definedName>
    <definedName name="Series_300_02" localSheetId="31">'[6]Schedule of Rates'!#REF!</definedName>
    <definedName name="Series_300_02" localSheetId="32">'[6]Schedule of Rates'!#REF!</definedName>
    <definedName name="Series_300_02" localSheetId="33">'[6]Schedule of Rates'!#REF!</definedName>
    <definedName name="Series_300_02" localSheetId="35">'[6]Schedule of Rates'!#REF!</definedName>
    <definedName name="Series_300_02" localSheetId="36">'[6]Schedule of Rates'!#REF!</definedName>
    <definedName name="Series_300_02" localSheetId="37">'[6]Schedule of Rates'!#REF!</definedName>
    <definedName name="Series_300_02" localSheetId="5">'[6]Schedule of Rates'!#REF!</definedName>
    <definedName name="Series_300_02">'[6]Schedule of Rates'!#REF!</definedName>
    <definedName name="Series_400_00" localSheetId="7">'[6]Schedule of Rates'!#REF!</definedName>
    <definedName name="Series_400_00" localSheetId="8">'[6]Schedule of Rates'!#REF!</definedName>
    <definedName name="Series_400_00" localSheetId="9">'[6]Schedule of Rates'!#REF!</definedName>
    <definedName name="Series_400_00" localSheetId="10">'[6]Schedule of Rates'!#REF!</definedName>
    <definedName name="Series_400_00" localSheetId="11">'[6]Schedule of Rates'!#REF!</definedName>
    <definedName name="Series_400_00" localSheetId="12">'[6]Schedule of Rates'!#REF!</definedName>
    <definedName name="Series_400_00" localSheetId="13">'[6]Schedule of Rates'!#REF!</definedName>
    <definedName name="Series_400_00" localSheetId="14">'[6]Schedule of Rates'!#REF!</definedName>
    <definedName name="Series_400_00" localSheetId="15">'[6]Schedule of Rates'!#REF!</definedName>
    <definedName name="Series_400_00" localSheetId="16">'[6]Schedule of Rates'!#REF!</definedName>
    <definedName name="Series_400_00" localSheetId="17">'[6]Schedule of Rates'!#REF!</definedName>
    <definedName name="Series_400_00" localSheetId="18">'[6]Schedule of Rates'!#REF!</definedName>
    <definedName name="Series_400_00" localSheetId="19">'[6]Schedule of Rates'!#REF!</definedName>
    <definedName name="Series_400_00" localSheetId="20">'[6]Schedule of Rates'!#REF!</definedName>
    <definedName name="Series_400_00" localSheetId="21">'[6]Schedule of Rates'!#REF!</definedName>
    <definedName name="Series_400_00" localSheetId="23">'[6]Schedule of Rates'!#REF!</definedName>
    <definedName name="Series_400_00" localSheetId="24">'[6]Schedule of Rates'!#REF!</definedName>
    <definedName name="Series_400_00" localSheetId="25">'[6]Schedule of Rates'!#REF!</definedName>
    <definedName name="Series_400_00" localSheetId="27">'[6]Schedule of Rates'!#REF!</definedName>
    <definedName name="Series_400_00" localSheetId="28">'[6]Schedule of Rates'!#REF!</definedName>
    <definedName name="Series_400_00" localSheetId="29">'[6]Schedule of Rates'!#REF!</definedName>
    <definedName name="Series_400_00" localSheetId="31">'[6]Schedule of Rates'!#REF!</definedName>
    <definedName name="Series_400_00" localSheetId="32">'[6]Schedule of Rates'!#REF!</definedName>
    <definedName name="Series_400_00" localSheetId="33">'[6]Schedule of Rates'!#REF!</definedName>
    <definedName name="Series_400_00" localSheetId="35">'[6]Schedule of Rates'!#REF!</definedName>
    <definedName name="Series_400_00" localSheetId="36">'[6]Schedule of Rates'!#REF!</definedName>
    <definedName name="Series_400_00" localSheetId="37">'[6]Schedule of Rates'!#REF!</definedName>
    <definedName name="Series_400_00" localSheetId="5">'[6]Schedule of Rates'!#REF!</definedName>
    <definedName name="Series_400_00">'[6]Schedule of Rates'!#REF!</definedName>
    <definedName name="Series_400_01" localSheetId="7">'[6]Schedule of Rates'!#REF!</definedName>
    <definedName name="Series_400_01" localSheetId="8">'[6]Schedule of Rates'!#REF!</definedName>
    <definedName name="Series_400_01" localSheetId="9">'[6]Schedule of Rates'!#REF!</definedName>
    <definedName name="Series_400_01" localSheetId="10">'[6]Schedule of Rates'!#REF!</definedName>
    <definedName name="Series_400_01" localSheetId="11">'[6]Schedule of Rates'!#REF!</definedName>
    <definedName name="Series_400_01" localSheetId="12">'[6]Schedule of Rates'!#REF!</definedName>
    <definedName name="Series_400_01" localSheetId="13">'[6]Schedule of Rates'!#REF!</definedName>
    <definedName name="Series_400_01" localSheetId="14">'[6]Schedule of Rates'!#REF!</definedName>
    <definedName name="Series_400_01" localSheetId="15">'[6]Schedule of Rates'!#REF!</definedName>
    <definedName name="Series_400_01" localSheetId="16">'[6]Schedule of Rates'!#REF!</definedName>
    <definedName name="Series_400_01" localSheetId="17">'[6]Schedule of Rates'!#REF!</definedName>
    <definedName name="Series_400_01" localSheetId="18">'[6]Schedule of Rates'!#REF!</definedName>
    <definedName name="Series_400_01" localSheetId="19">'[6]Schedule of Rates'!#REF!</definedName>
    <definedName name="Series_400_01" localSheetId="20">'[6]Schedule of Rates'!#REF!</definedName>
    <definedName name="Series_400_01" localSheetId="21">'[6]Schedule of Rates'!#REF!</definedName>
    <definedName name="Series_400_01" localSheetId="23">'[6]Schedule of Rates'!#REF!</definedName>
    <definedName name="Series_400_01" localSheetId="24">'[6]Schedule of Rates'!#REF!</definedName>
    <definedName name="Series_400_01" localSheetId="25">'[6]Schedule of Rates'!#REF!</definedName>
    <definedName name="Series_400_01" localSheetId="27">'[6]Schedule of Rates'!#REF!</definedName>
    <definedName name="Series_400_01" localSheetId="28">'[6]Schedule of Rates'!#REF!</definedName>
    <definedName name="Series_400_01" localSheetId="29">'[6]Schedule of Rates'!#REF!</definedName>
    <definedName name="Series_400_01" localSheetId="31">'[6]Schedule of Rates'!#REF!</definedName>
    <definedName name="Series_400_01" localSheetId="32">'[6]Schedule of Rates'!#REF!</definedName>
    <definedName name="Series_400_01" localSheetId="33">'[6]Schedule of Rates'!#REF!</definedName>
    <definedName name="Series_400_01" localSheetId="35">'[6]Schedule of Rates'!#REF!</definedName>
    <definedName name="Series_400_01" localSheetId="36">'[6]Schedule of Rates'!#REF!</definedName>
    <definedName name="Series_400_01" localSheetId="37">'[6]Schedule of Rates'!#REF!</definedName>
    <definedName name="Series_400_01" localSheetId="5">'[6]Schedule of Rates'!#REF!</definedName>
    <definedName name="Series_400_01">'[6]Schedule of Rates'!#REF!</definedName>
    <definedName name="Series_400_03" localSheetId="7">'[6]Schedule of Rates'!#REF!</definedName>
    <definedName name="Series_400_03" localSheetId="8">'[6]Schedule of Rates'!#REF!</definedName>
    <definedName name="Series_400_03" localSheetId="9">'[6]Schedule of Rates'!#REF!</definedName>
    <definedName name="Series_400_03" localSheetId="10">'[6]Schedule of Rates'!#REF!</definedName>
    <definedName name="Series_400_03" localSheetId="11">'[6]Schedule of Rates'!#REF!</definedName>
    <definedName name="Series_400_03" localSheetId="12">'[6]Schedule of Rates'!#REF!</definedName>
    <definedName name="Series_400_03" localSheetId="13">'[6]Schedule of Rates'!#REF!</definedName>
    <definedName name="Series_400_03" localSheetId="14">'[6]Schedule of Rates'!#REF!</definedName>
    <definedName name="Series_400_03" localSheetId="15">'[6]Schedule of Rates'!#REF!</definedName>
    <definedName name="Series_400_03" localSheetId="16">'[6]Schedule of Rates'!#REF!</definedName>
    <definedName name="Series_400_03" localSheetId="17">'[6]Schedule of Rates'!#REF!</definedName>
    <definedName name="Series_400_03" localSheetId="18">'[6]Schedule of Rates'!#REF!</definedName>
    <definedName name="Series_400_03" localSheetId="19">'[6]Schedule of Rates'!#REF!</definedName>
    <definedName name="Series_400_03" localSheetId="20">'[6]Schedule of Rates'!#REF!</definedName>
    <definedName name="Series_400_03" localSheetId="21">'[6]Schedule of Rates'!#REF!</definedName>
    <definedName name="Series_400_03" localSheetId="23">'[6]Schedule of Rates'!#REF!</definedName>
    <definedName name="Series_400_03" localSheetId="24">'[6]Schedule of Rates'!#REF!</definedName>
    <definedName name="Series_400_03" localSheetId="25">'[6]Schedule of Rates'!#REF!</definedName>
    <definedName name="Series_400_03" localSheetId="27">'[6]Schedule of Rates'!#REF!</definedName>
    <definedName name="Series_400_03" localSheetId="28">'[6]Schedule of Rates'!#REF!</definedName>
    <definedName name="Series_400_03" localSheetId="29">'[6]Schedule of Rates'!#REF!</definedName>
    <definedName name="Series_400_03" localSheetId="31">'[6]Schedule of Rates'!#REF!</definedName>
    <definedName name="Series_400_03" localSheetId="32">'[6]Schedule of Rates'!#REF!</definedName>
    <definedName name="Series_400_03" localSheetId="33">'[6]Schedule of Rates'!#REF!</definedName>
    <definedName name="Series_400_03" localSheetId="35">'[6]Schedule of Rates'!#REF!</definedName>
    <definedName name="Series_400_03" localSheetId="36">'[6]Schedule of Rates'!#REF!</definedName>
    <definedName name="Series_400_03" localSheetId="37">'[6]Schedule of Rates'!#REF!</definedName>
    <definedName name="Series_400_03" localSheetId="5">'[6]Schedule of Rates'!#REF!</definedName>
    <definedName name="Series_400_03">'[6]Schedule of Rates'!#REF!</definedName>
    <definedName name="Series_400_04" localSheetId="7">'[6]Schedule of Rates'!#REF!</definedName>
    <definedName name="Series_400_04" localSheetId="8">'[6]Schedule of Rates'!#REF!</definedName>
    <definedName name="Series_400_04" localSheetId="9">'[6]Schedule of Rates'!#REF!</definedName>
    <definedName name="Series_400_04" localSheetId="10">'[6]Schedule of Rates'!#REF!</definedName>
    <definedName name="Series_400_04" localSheetId="11">'[6]Schedule of Rates'!#REF!</definedName>
    <definedName name="Series_400_04" localSheetId="12">'[6]Schedule of Rates'!#REF!</definedName>
    <definedName name="Series_400_04" localSheetId="13">'[6]Schedule of Rates'!#REF!</definedName>
    <definedName name="Series_400_04" localSheetId="14">'[6]Schedule of Rates'!#REF!</definedName>
    <definedName name="Series_400_04" localSheetId="15">'[6]Schedule of Rates'!#REF!</definedName>
    <definedName name="Series_400_04" localSheetId="16">'[6]Schedule of Rates'!#REF!</definedName>
    <definedName name="Series_400_04" localSheetId="17">'[6]Schedule of Rates'!#REF!</definedName>
    <definedName name="Series_400_04" localSheetId="18">'[6]Schedule of Rates'!#REF!</definedName>
    <definedName name="Series_400_04" localSheetId="19">'[6]Schedule of Rates'!#REF!</definedName>
    <definedName name="Series_400_04" localSheetId="20">'[6]Schedule of Rates'!#REF!</definedName>
    <definedName name="Series_400_04" localSheetId="21">'[6]Schedule of Rates'!#REF!</definedName>
    <definedName name="Series_400_04" localSheetId="23">'[6]Schedule of Rates'!#REF!</definedName>
    <definedName name="Series_400_04" localSheetId="24">'[6]Schedule of Rates'!#REF!</definedName>
    <definedName name="Series_400_04" localSheetId="25">'[6]Schedule of Rates'!#REF!</definedName>
    <definedName name="Series_400_04" localSheetId="27">'[6]Schedule of Rates'!#REF!</definedName>
    <definedName name="Series_400_04" localSheetId="28">'[6]Schedule of Rates'!#REF!</definedName>
    <definedName name="Series_400_04" localSheetId="29">'[6]Schedule of Rates'!#REF!</definedName>
    <definedName name="Series_400_04" localSheetId="31">'[6]Schedule of Rates'!#REF!</definedName>
    <definedName name="Series_400_04" localSheetId="32">'[6]Schedule of Rates'!#REF!</definedName>
    <definedName name="Series_400_04" localSheetId="33">'[6]Schedule of Rates'!#REF!</definedName>
    <definedName name="Series_400_04" localSheetId="35">'[6]Schedule of Rates'!#REF!</definedName>
    <definedName name="Series_400_04" localSheetId="36">'[6]Schedule of Rates'!#REF!</definedName>
    <definedName name="Series_400_04" localSheetId="37">'[6]Schedule of Rates'!#REF!</definedName>
    <definedName name="Series_400_04" localSheetId="5">'[6]Schedule of Rates'!#REF!</definedName>
    <definedName name="Series_400_04">'[6]Schedule of Rates'!#REF!</definedName>
    <definedName name="Series_400_05" localSheetId="7">'[6]Schedule of Rates'!#REF!</definedName>
    <definedName name="Series_400_05" localSheetId="8">'[6]Schedule of Rates'!#REF!</definedName>
    <definedName name="Series_400_05" localSheetId="9">'[6]Schedule of Rates'!#REF!</definedName>
    <definedName name="Series_400_05" localSheetId="10">'[6]Schedule of Rates'!#REF!</definedName>
    <definedName name="Series_400_05" localSheetId="11">'[6]Schedule of Rates'!#REF!</definedName>
    <definedName name="Series_400_05" localSheetId="12">'[6]Schedule of Rates'!#REF!</definedName>
    <definedName name="Series_400_05" localSheetId="13">'[6]Schedule of Rates'!#REF!</definedName>
    <definedName name="Series_400_05" localSheetId="14">'[6]Schedule of Rates'!#REF!</definedName>
    <definedName name="Series_400_05" localSheetId="15">'[6]Schedule of Rates'!#REF!</definedName>
    <definedName name="Series_400_05" localSheetId="16">'[6]Schedule of Rates'!#REF!</definedName>
    <definedName name="Series_400_05" localSheetId="17">'[6]Schedule of Rates'!#REF!</definedName>
    <definedName name="Series_400_05" localSheetId="18">'[6]Schedule of Rates'!#REF!</definedName>
    <definedName name="Series_400_05" localSheetId="19">'[6]Schedule of Rates'!#REF!</definedName>
    <definedName name="Series_400_05" localSheetId="20">'[6]Schedule of Rates'!#REF!</definedName>
    <definedName name="Series_400_05" localSheetId="21">'[6]Schedule of Rates'!#REF!</definedName>
    <definedName name="Series_400_05" localSheetId="23">'[6]Schedule of Rates'!#REF!</definedName>
    <definedName name="Series_400_05" localSheetId="24">'[6]Schedule of Rates'!#REF!</definedName>
    <definedName name="Series_400_05" localSheetId="25">'[6]Schedule of Rates'!#REF!</definedName>
    <definedName name="Series_400_05" localSheetId="27">'[6]Schedule of Rates'!#REF!</definedName>
    <definedName name="Series_400_05" localSheetId="28">'[6]Schedule of Rates'!#REF!</definedName>
    <definedName name="Series_400_05" localSheetId="29">'[6]Schedule of Rates'!#REF!</definedName>
    <definedName name="Series_400_05" localSheetId="31">'[6]Schedule of Rates'!#REF!</definedName>
    <definedName name="Series_400_05" localSheetId="32">'[6]Schedule of Rates'!#REF!</definedName>
    <definedName name="Series_400_05" localSheetId="33">'[6]Schedule of Rates'!#REF!</definedName>
    <definedName name="Series_400_05" localSheetId="35">'[6]Schedule of Rates'!#REF!</definedName>
    <definedName name="Series_400_05" localSheetId="36">'[6]Schedule of Rates'!#REF!</definedName>
    <definedName name="Series_400_05" localSheetId="37">'[6]Schedule of Rates'!#REF!</definedName>
    <definedName name="Series_400_05" localSheetId="5">'[6]Schedule of Rates'!#REF!</definedName>
    <definedName name="Series_400_05">'[6]Schedule of Rates'!#REF!</definedName>
    <definedName name="Series_500_02" localSheetId="7">'[6]Schedule of Rates'!#REF!</definedName>
    <definedName name="Series_500_02" localSheetId="8">'[6]Schedule of Rates'!#REF!</definedName>
    <definedName name="Series_500_02" localSheetId="9">'[6]Schedule of Rates'!#REF!</definedName>
    <definedName name="Series_500_02" localSheetId="10">'[6]Schedule of Rates'!#REF!</definedName>
    <definedName name="Series_500_02" localSheetId="11">'[6]Schedule of Rates'!#REF!</definedName>
    <definedName name="Series_500_02" localSheetId="12">'[6]Schedule of Rates'!#REF!</definedName>
    <definedName name="Series_500_02" localSheetId="13">'[6]Schedule of Rates'!#REF!</definedName>
    <definedName name="Series_500_02" localSheetId="14">'[6]Schedule of Rates'!#REF!</definedName>
    <definedName name="Series_500_02" localSheetId="15">'[6]Schedule of Rates'!#REF!</definedName>
    <definedName name="Series_500_02" localSheetId="16">'[6]Schedule of Rates'!#REF!</definedName>
    <definedName name="Series_500_02" localSheetId="17">'[6]Schedule of Rates'!#REF!</definedName>
    <definedName name="Series_500_02" localSheetId="18">'[6]Schedule of Rates'!#REF!</definedName>
    <definedName name="Series_500_02" localSheetId="19">'[6]Schedule of Rates'!#REF!</definedName>
    <definedName name="Series_500_02" localSheetId="20">'[6]Schedule of Rates'!#REF!</definedName>
    <definedName name="Series_500_02" localSheetId="21">'[6]Schedule of Rates'!#REF!</definedName>
    <definedName name="Series_500_02" localSheetId="23">'[6]Schedule of Rates'!#REF!</definedName>
    <definedName name="Series_500_02" localSheetId="24">'[6]Schedule of Rates'!#REF!</definedName>
    <definedName name="Series_500_02" localSheetId="25">'[6]Schedule of Rates'!#REF!</definedName>
    <definedName name="Series_500_02" localSheetId="27">'[6]Schedule of Rates'!#REF!</definedName>
    <definedName name="Series_500_02" localSheetId="28">'[6]Schedule of Rates'!#REF!</definedName>
    <definedName name="Series_500_02" localSheetId="29">'[6]Schedule of Rates'!#REF!</definedName>
    <definedName name="Series_500_02" localSheetId="31">'[6]Schedule of Rates'!#REF!</definedName>
    <definedName name="Series_500_02" localSheetId="32">'[6]Schedule of Rates'!#REF!</definedName>
    <definedName name="Series_500_02" localSheetId="33">'[6]Schedule of Rates'!#REF!</definedName>
    <definedName name="Series_500_02" localSheetId="35">'[6]Schedule of Rates'!#REF!</definedName>
    <definedName name="Series_500_02" localSheetId="36">'[6]Schedule of Rates'!#REF!</definedName>
    <definedName name="Series_500_02" localSheetId="37">'[6]Schedule of Rates'!#REF!</definedName>
    <definedName name="Series_500_02" localSheetId="5">'[6]Schedule of Rates'!#REF!</definedName>
    <definedName name="Series_500_02">'[6]Schedule of Rates'!#REF!</definedName>
    <definedName name="Series_500_04" localSheetId="7">'[6]Schedule of Rates'!#REF!</definedName>
    <definedName name="Series_500_04" localSheetId="8">'[6]Schedule of Rates'!#REF!</definedName>
    <definedName name="Series_500_04" localSheetId="9">'[6]Schedule of Rates'!#REF!</definedName>
    <definedName name="Series_500_04" localSheetId="10">'[6]Schedule of Rates'!#REF!</definedName>
    <definedName name="Series_500_04" localSheetId="11">'[6]Schedule of Rates'!#REF!</definedName>
    <definedName name="Series_500_04" localSheetId="12">'[6]Schedule of Rates'!#REF!</definedName>
    <definedName name="Series_500_04" localSheetId="13">'[6]Schedule of Rates'!#REF!</definedName>
    <definedName name="Series_500_04" localSheetId="14">'[6]Schedule of Rates'!#REF!</definedName>
    <definedName name="Series_500_04" localSheetId="15">'[6]Schedule of Rates'!#REF!</definedName>
    <definedName name="Series_500_04" localSheetId="16">'[6]Schedule of Rates'!#REF!</definedName>
    <definedName name="Series_500_04" localSheetId="17">'[6]Schedule of Rates'!#REF!</definedName>
    <definedName name="Series_500_04" localSheetId="18">'[6]Schedule of Rates'!#REF!</definedName>
    <definedName name="Series_500_04" localSheetId="19">'[6]Schedule of Rates'!#REF!</definedName>
    <definedName name="Series_500_04" localSheetId="20">'[6]Schedule of Rates'!#REF!</definedName>
    <definedName name="Series_500_04" localSheetId="21">'[6]Schedule of Rates'!#REF!</definedName>
    <definedName name="Series_500_04" localSheetId="23">'[6]Schedule of Rates'!#REF!</definedName>
    <definedName name="Series_500_04" localSheetId="24">'[6]Schedule of Rates'!#REF!</definedName>
    <definedName name="Series_500_04" localSheetId="25">'[6]Schedule of Rates'!#REF!</definedName>
    <definedName name="Series_500_04" localSheetId="27">'[6]Schedule of Rates'!#REF!</definedName>
    <definedName name="Series_500_04" localSheetId="28">'[6]Schedule of Rates'!#REF!</definedName>
    <definedName name="Series_500_04" localSheetId="29">'[6]Schedule of Rates'!#REF!</definedName>
    <definedName name="Series_500_04" localSheetId="31">'[6]Schedule of Rates'!#REF!</definedName>
    <definedName name="Series_500_04" localSheetId="32">'[6]Schedule of Rates'!#REF!</definedName>
    <definedName name="Series_500_04" localSheetId="33">'[6]Schedule of Rates'!#REF!</definedName>
    <definedName name="Series_500_04" localSheetId="35">'[6]Schedule of Rates'!#REF!</definedName>
    <definedName name="Series_500_04" localSheetId="36">'[6]Schedule of Rates'!#REF!</definedName>
    <definedName name="Series_500_04" localSheetId="37">'[6]Schedule of Rates'!#REF!</definedName>
    <definedName name="Series_500_04" localSheetId="5">'[6]Schedule of Rates'!#REF!</definedName>
    <definedName name="Series_500_04">'[6]Schedule of Rates'!#REF!</definedName>
    <definedName name="Series_500_05" localSheetId="7">'[6]Schedule of Rates'!#REF!</definedName>
    <definedName name="Series_500_05" localSheetId="8">'[6]Schedule of Rates'!#REF!</definedName>
    <definedName name="Series_500_05" localSheetId="9">'[6]Schedule of Rates'!#REF!</definedName>
    <definedName name="Series_500_05" localSheetId="10">'[6]Schedule of Rates'!#REF!</definedName>
    <definedName name="Series_500_05" localSheetId="11">'[6]Schedule of Rates'!#REF!</definedName>
    <definedName name="Series_500_05" localSheetId="12">'[6]Schedule of Rates'!#REF!</definedName>
    <definedName name="Series_500_05" localSheetId="13">'[6]Schedule of Rates'!#REF!</definedName>
    <definedName name="Series_500_05" localSheetId="14">'[6]Schedule of Rates'!#REF!</definedName>
    <definedName name="Series_500_05" localSheetId="15">'[6]Schedule of Rates'!#REF!</definedName>
    <definedName name="Series_500_05" localSheetId="16">'[6]Schedule of Rates'!#REF!</definedName>
    <definedName name="Series_500_05" localSheetId="17">'[6]Schedule of Rates'!#REF!</definedName>
    <definedName name="Series_500_05" localSheetId="18">'[6]Schedule of Rates'!#REF!</definedName>
    <definedName name="Series_500_05" localSheetId="19">'[6]Schedule of Rates'!#REF!</definedName>
    <definedName name="Series_500_05" localSheetId="20">'[6]Schedule of Rates'!#REF!</definedName>
    <definedName name="Series_500_05" localSheetId="21">'[6]Schedule of Rates'!#REF!</definedName>
    <definedName name="Series_500_05" localSheetId="23">'[6]Schedule of Rates'!#REF!</definedName>
    <definedName name="Series_500_05" localSheetId="24">'[6]Schedule of Rates'!#REF!</definedName>
    <definedName name="Series_500_05" localSheetId="25">'[6]Schedule of Rates'!#REF!</definedName>
    <definedName name="Series_500_05" localSheetId="27">'[6]Schedule of Rates'!#REF!</definedName>
    <definedName name="Series_500_05" localSheetId="28">'[6]Schedule of Rates'!#REF!</definedName>
    <definedName name="Series_500_05" localSheetId="29">'[6]Schedule of Rates'!#REF!</definedName>
    <definedName name="Series_500_05" localSheetId="31">'[6]Schedule of Rates'!#REF!</definedName>
    <definedName name="Series_500_05" localSheetId="32">'[6]Schedule of Rates'!#REF!</definedName>
    <definedName name="Series_500_05" localSheetId="33">'[6]Schedule of Rates'!#REF!</definedName>
    <definedName name="Series_500_05" localSheetId="35">'[6]Schedule of Rates'!#REF!</definedName>
    <definedName name="Series_500_05" localSheetId="36">'[6]Schedule of Rates'!#REF!</definedName>
    <definedName name="Series_500_05" localSheetId="37">'[6]Schedule of Rates'!#REF!</definedName>
    <definedName name="Series_500_05" localSheetId="5">'[6]Schedule of Rates'!#REF!</definedName>
    <definedName name="Series_500_05">'[6]Schedule of Rates'!#REF!</definedName>
    <definedName name="Series_500_07" localSheetId="7">'[6]Schedule of Rates'!#REF!</definedName>
    <definedName name="Series_500_07" localSheetId="8">'[6]Schedule of Rates'!#REF!</definedName>
    <definedName name="Series_500_07" localSheetId="9">'[6]Schedule of Rates'!#REF!</definedName>
    <definedName name="Series_500_07" localSheetId="10">'[6]Schedule of Rates'!#REF!</definedName>
    <definedName name="Series_500_07" localSheetId="11">'[6]Schedule of Rates'!#REF!</definedName>
    <definedName name="Series_500_07" localSheetId="12">'[6]Schedule of Rates'!#REF!</definedName>
    <definedName name="Series_500_07" localSheetId="13">'[6]Schedule of Rates'!#REF!</definedName>
    <definedName name="Series_500_07" localSheetId="14">'[6]Schedule of Rates'!#REF!</definedName>
    <definedName name="Series_500_07" localSheetId="15">'[6]Schedule of Rates'!#REF!</definedName>
    <definedName name="Series_500_07" localSheetId="16">'[6]Schedule of Rates'!#REF!</definedName>
    <definedName name="Series_500_07" localSheetId="17">'[6]Schedule of Rates'!#REF!</definedName>
    <definedName name="Series_500_07" localSheetId="18">'[6]Schedule of Rates'!#REF!</definedName>
    <definedName name="Series_500_07" localSheetId="19">'[6]Schedule of Rates'!#REF!</definedName>
    <definedName name="Series_500_07" localSheetId="20">'[6]Schedule of Rates'!#REF!</definedName>
    <definedName name="Series_500_07" localSheetId="21">'[6]Schedule of Rates'!#REF!</definedName>
    <definedName name="Series_500_07" localSheetId="23">'[6]Schedule of Rates'!#REF!</definedName>
    <definedName name="Series_500_07" localSheetId="24">'[6]Schedule of Rates'!#REF!</definedName>
    <definedName name="Series_500_07" localSheetId="25">'[6]Schedule of Rates'!#REF!</definedName>
    <definedName name="Series_500_07" localSheetId="27">'[6]Schedule of Rates'!#REF!</definedName>
    <definedName name="Series_500_07" localSheetId="28">'[6]Schedule of Rates'!#REF!</definedName>
    <definedName name="Series_500_07" localSheetId="29">'[6]Schedule of Rates'!#REF!</definedName>
    <definedName name="Series_500_07" localSheetId="31">'[6]Schedule of Rates'!#REF!</definedName>
    <definedName name="Series_500_07" localSheetId="32">'[6]Schedule of Rates'!#REF!</definedName>
    <definedName name="Series_500_07" localSheetId="33">'[6]Schedule of Rates'!#REF!</definedName>
    <definedName name="Series_500_07" localSheetId="35">'[6]Schedule of Rates'!#REF!</definedName>
    <definedName name="Series_500_07" localSheetId="36">'[6]Schedule of Rates'!#REF!</definedName>
    <definedName name="Series_500_07" localSheetId="37">'[6]Schedule of Rates'!#REF!</definedName>
    <definedName name="Series_500_07" localSheetId="5">'[6]Schedule of Rates'!#REF!</definedName>
    <definedName name="Series_500_07">'[6]Schedule of Rates'!#REF!</definedName>
    <definedName name="Series_500_10" localSheetId="7">'[6]Schedule of Rates'!#REF!</definedName>
    <definedName name="Series_500_10" localSheetId="8">'[6]Schedule of Rates'!#REF!</definedName>
    <definedName name="Series_500_10" localSheetId="9">'[6]Schedule of Rates'!#REF!</definedName>
    <definedName name="Series_500_10" localSheetId="10">'[6]Schedule of Rates'!#REF!</definedName>
    <definedName name="Series_500_10" localSheetId="11">'[6]Schedule of Rates'!#REF!</definedName>
    <definedName name="Series_500_10" localSheetId="12">'[6]Schedule of Rates'!#REF!</definedName>
    <definedName name="Series_500_10" localSheetId="13">'[6]Schedule of Rates'!#REF!</definedName>
    <definedName name="Series_500_10" localSheetId="14">'[6]Schedule of Rates'!#REF!</definedName>
    <definedName name="Series_500_10" localSheetId="15">'[6]Schedule of Rates'!#REF!</definedName>
    <definedName name="Series_500_10" localSheetId="16">'[6]Schedule of Rates'!#REF!</definedName>
    <definedName name="Series_500_10" localSheetId="17">'[6]Schedule of Rates'!#REF!</definedName>
    <definedName name="Series_500_10" localSheetId="18">'[6]Schedule of Rates'!#REF!</definedName>
    <definedName name="Series_500_10" localSheetId="19">'[6]Schedule of Rates'!#REF!</definedName>
    <definedName name="Series_500_10" localSheetId="20">'[6]Schedule of Rates'!#REF!</definedName>
    <definedName name="Series_500_10" localSheetId="21">'[6]Schedule of Rates'!#REF!</definedName>
    <definedName name="Series_500_10" localSheetId="23">'[6]Schedule of Rates'!#REF!</definedName>
    <definedName name="Series_500_10" localSheetId="24">'[6]Schedule of Rates'!#REF!</definedName>
    <definedName name="Series_500_10" localSheetId="25">'[6]Schedule of Rates'!#REF!</definedName>
    <definedName name="Series_500_10" localSheetId="27">'[6]Schedule of Rates'!#REF!</definedName>
    <definedName name="Series_500_10" localSheetId="28">'[6]Schedule of Rates'!#REF!</definedName>
    <definedName name="Series_500_10" localSheetId="29">'[6]Schedule of Rates'!#REF!</definedName>
    <definedName name="Series_500_10" localSheetId="31">'[6]Schedule of Rates'!#REF!</definedName>
    <definedName name="Series_500_10" localSheetId="32">'[6]Schedule of Rates'!#REF!</definedName>
    <definedName name="Series_500_10" localSheetId="33">'[6]Schedule of Rates'!#REF!</definedName>
    <definedName name="Series_500_10" localSheetId="35">'[6]Schedule of Rates'!#REF!</definedName>
    <definedName name="Series_500_10" localSheetId="36">'[6]Schedule of Rates'!#REF!</definedName>
    <definedName name="Series_500_10" localSheetId="37">'[6]Schedule of Rates'!#REF!</definedName>
    <definedName name="Series_500_10" localSheetId="5">'[6]Schedule of Rates'!#REF!</definedName>
    <definedName name="Series_500_10">'[6]Schedule of Rates'!#REF!</definedName>
    <definedName name="Series_500_14" localSheetId="7">'[6]Schedule of Rates'!#REF!</definedName>
    <definedName name="Series_500_14" localSheetId="8">'[6]Schedule of Rates'!#REF!</definedName>
    <definedName name="Series_500_14" localSheetId="9">'[6]Schedule of Rates'!#REF!</definedName>
    <definedName name="Series_500_14" localSheetId="10">'[6]Schedule of Rates'!#REF!</definedName>
    <definedName name="Series_500_14" localSheetId="11">'[6]Schedule of Rates'!#REF!</definedName>
    <definedName name="Series_500_14" localSheetId="12">'[6]Schedule of Rates'!#REF!</definedName>
    <definedName name="Series_500_14" localSheetId="13">'[6]Schedule of Rates'!#REF!</definedName>
    <definedName name="Series_500_14" localSheetId="14">'[6]Schedule of Rates'!#REF!</definedName>
    <definedName name="Series_500_14" localSheetId="15">'[6]Schedule of Rates'!#REF!</definedName>
    <definedName name="Series_500_14" localSheetId="16">'[6]Schedule of Rates'!#REF!</definedName>
    <definedName name="Series_500_14" localSheetId="17">'[6]Schedule of Rates'!#REF!</definedName>
    <definedName name="Series_500_14" localSheetId="18">'[6]Schedule of Rates'!#REF!</definedName>
    <definedName name="Series_500_14" localSheetId="19">'[6]Schedule of Rates'!#REF!</definedName>
    <definedName name="Series_500_14" localSheetId="20">'[6]Schedule of Rates'!#REF!</definedName>
    <definedName name="Series_500_14" localSheetId="21">'[6]Schedule of Rates'!#REF!</definedName>
    <definedName name="Series_500_14" localSheetId="23">'[6]Schedule of Rates'!#REF!</definedName>
    <definedName name="Series_500_14" localSheetId="24">'[6]Schedule of Rates'!#REF!</definedName>
    <definedName name="Series_500_14" localSheetId="25">'[6]Schedule of Rates'!#REF!</definedName>
    <definedName name="Series_500_14" localSheetId="27">'[6]Schedule of Rates'!#REF!</definedName>
    <definedName name="Series_500_14" localSheetId="28">'[6]Schedule of Rates'!#REF!</definedName>
    <definedName name="Series_500_14" localSheetId="29">'[6]Schedule of Rates'!#REF!</definedName>
    <definedName name="Series_500_14" localSheetId="31">'[6]Schedule of Rates'!#REF!</definedName>
    <definedName name="Series_500_14" localSheetId="32">'[6]Schedule of Rates'!#REF!</definedName>
    <definedName name="Series_500_14" localSheetId="33">'[6]Schedule of Rates'!#REF!</definedName>
    <definedName name="Series_500_14" localSheetId="35">'[6]Schedule of Rates'!#REF!</definedName>
    <definedName name="Series_500_14" localSheetId="36">'[6]Schedule of Rates'!#REF!</definedName>
    <definedName name="Series_500_14" localSheetId="37">'[6]Schedule of Rates'!#REF!</definedName>
    <definedName name="Series_500_14" localSheetId="5">'[6]Schedule of Rates'!#REF!</definedName>
    <definedName name="Series_500_14">'[6]Schedule of Rates'!#REF!</definedName>
    <definedName name="Series_600_01" localSheetId="7">'[6]Schedule of Rates'!#REF!</definedName>
    <definedName name="Series_600_01" localSheetId="8">'[6]Schedule of Rates'!#REF!</definedName>
    <definedName name="Series_600_01" localSheetId="9">'[6]Schedule of Rates'!#REF!</definedName>
    <definedName name="Series_600_01" localSheetId="10">'[6]Schedule of Rates'!#REF!</definedName>
    <definedName name="Series_600_01" localSheetId="11">'[6]Schedule of Rates'!#REF!</definedName>
    <definedName name="Series_600_01" localSheetId="12">'[6]Schedule of Rates'!#REF!</definedName>
    <definedName name="Series_600_01" localSheetId="13">'[6]Schedule of Rates'!#REF!</definedName>
    <definedName name="Series_600_01" localSheetId="14">'[6]Schedule of Rates'!#REF!</definedName>
    <definedName name="Series_600_01" localSheetId="15">'[6]Schedule of Rates'!#REF!</definedName>
    <definedName name="Series_600_01" localSheetId="16">'[6]Schedule of Rates'!#REF!</definedName>
    <definedName name="Series_600_01" localSheetId="17">'[6]Schedule of Rates'!#REF!</definedName>
    <definedName name="Series_600_01" localSheetId="18">'[6]Schedule of Rates'!#REF!</definedName>
    <definedName name="Series_600_01" localSheetId="19">'[6]Schedule of Rates'!#REF!</definedName>
    <definedName name="Series_600_01" localSheetId="20">'[6]Schedule of Rates'!#REF!</definedName>
    <definedName name="Series_600_01" localSheetId="21">'[6]Schedule of Rates'!#REF!</definedName>
    <definedName name="Series_600_01" localSheetId="23">'[6]Schedule of Rates'!#REF!</definedName>
    <definedName name="Series_600_01" localSheetId="24">'[6]Schedule of Rates'!#REF!</definedName>
    <definedName name="Series_600_01" localSheetId="25">'[6]Schedule of Rates'!#REF!</definedName>
    <definedName name="Series_600_01" localSheetId="27">'[6]Schedule of Rates'!#REF!</definedName>
    <definedName name="Series_600_01" localSheetId="28">'[6]Schedule of Rates'!#REF!</definedName>
    <definedName name="Series_600_01" localSheetId="29">'[6]Schedule of Rates'!#REF!</definedName>
    <definedName name="Series_600_01" localSheetId="31">'[6]Schedule of Rates'!#REF!</definedName>
    <definedName name="Series_600_01" localSheetId="32">'[6]Schedule of Rates'!#REF!</definedName>
    <definedName name="Series_600_01" localSheetId="33">'[6]Schedule of Rates'!#REF!</definedName>
    <definedName name="Series_600_01" localSheetId="35">'[6]Schedule of Rates'!#REF!</definedName>
    <definedName name="Series_600_01" localSheetId="36">'[6]Schedule of Rates'!#REF!</definedName>
    <definedName name="Series_600_01" localSheetId="37">'[6]Schedule of Rates'!#REF!</definedName>
    <definedName name="Series_600_01" localSheetId="5">'[6]Schedule of Rates'!#REF!</definedName>
    <definedName name="Series_600_01">'[6]Schedule of Rates'!#REF!</definedName>
    <definedName name="Series_600_14" localSheetId="7">'[6]Schedule of Rates'!#REF!</definedName>
    <definedName name="Series_600_14" localSheetId="8">'[6]Schedule of Rates'!#REF!</definedName>
    <definedName name="Series_600_14" localSheetId="9">'[6]Schedule of Rates'!#REF!</definedName>
    <definedName name="Series_600_14" localSheetId="10">'[6]Schedule of Rates'!#REF!</definedName>
    <definedName name="Series_600_14" localSheetId="11">'[6]Schedule of Rates'!#REF!</definedName>
    <definedName name="Series_600_14" localSheetId="12">'[6]Schedule of Rates'!#REF!</definedName>
    <definedName name="Series_600_14" localSheetId="13">'[6]Schedule of Rates'!#REF!</definedName>
    <definedName name="Series_600_14" localSheetId="14">'[6]Schedule of Rates'!#REF!</definedName>
    <definedName name="Series_600_14" localSheetId="15">'[6]Schedule of Rates'!#REF!</definedName>
    <definedName name="Series_600_14" localSheetId="16">'[6]Schedule of Rates'!#REF!</definedName>
    <definedName name="Series_600_14" localSheetId="17">'[6]Schedule of Rates'!#REF!</definedName>
    <definedName name="Series_600_14" localSheetId="18">'[6]Schedule of Rates'!#REF!</definedName>
    <definedName name="Series_600_14" localSheetId="19">'[6]Schedule of Rates'!#REF!</definedName>
    <definedName name="Series_600_14" localSheetId="20">'[6]Schedule of Rates'!#REF!</definedName>
    <definedName name="Series_600_14" localSheetId="21">'[6]Schedule of Rates'!#REF!</definedName>
    <definedName name="Series_600_14" localSheetId="23">'[6]Schedule of Rates'!#REF!</definedName>
    <definedName name="Series_600_14" localSheetId="24">'[6]Schedule of Rates'!#REF!</definedName>
    <definedName name="Series_600_14" localSheetId="25">'[6]Schedule of Rates'!#REF!</definedName>
    <definedName name="Series_600_14" localSheetId="27">'[6]Schedule of Rates'!#REF!</definedName>
    <definedName name="Series_600_14" localSheetId="28">'[6]Schedule of Rates'!#REF!</definedName>
    <definedName name="Series_600_14" localSheetId="29">'[6]Schedule of Rates'!#REF!</definedName>
    <definedName name="Series_600_14" localSheetId="31">'[6]Schedule of Rates'!#REF!</definedName>
    <definedName name="Series_600_14" localSheetId="32">'[6]Schedule of Rates'!#REF!</definedName>
    <definedName name="Series_600_14" localSheetId="33">'[6]Schedule of Rates'!#REF!</definedName>
    <definedName name="Series_600_14" localSheetId="35">'[6]Schedule of Rates'!#REF!</definedName>
    <definedName name="Series_600_14" localSheetId="36">'[6]Schedule of Rates'!#REF!</definedName>
    <definedName name="Series_600_14" localSheetId="37">'[6]Schedule of Rates'!#REF!</definedName>
    <definedName name="Series_600_14" localSheetId="5">'[6]Schedule of Rates'!#REF!</definedName>
    <definedName name="Series_600_14">'[6]Schedule of Rates'!#REF!</definedName>
    <definedName name="Series_600_32" localSheetId="7">'[6]Schedule of Rates'!#REF!</definedName>
    <definedName name="Series_600_32" localSheetId="8">'[6]Schedule of Rates'!#REF!</definedName>
    <definedName name="Series_600_32" localSheetId="9">'[6]Schedule of Rates'!#REF!</definedName>
    <definedName name="Series_600_32" localSheetId="10">'[6]Schedule of Rates'!#REF!</definedName>
    <definedName name="Series_600_32" localSheetId="11">'[6]Schedule of Rates'!#REF!</definedName>
    <definedName name="Series_600_32" localSheetId="12">'[6]Schedule of Rates'!#REF!</definedName>
    <definedName name="Series_600_32" localSheetId="13">'[6]Schedule of Rates'!#REF!</definedName>
    <definedName name="Series_600_32" localSheetId="14">'[6]Schedule of Rates'!#REF!</definedName>
    <definedName name="Series_600_32" localSheetId="15">'[6]Schedule of Rates'!#REF!</definedName>
    <definedName name="Series_600_32" localSheetId="16">'[6]Schedule of Rates'!#REF!</definedName>
    <definedName name="Series_600_32" localSheetId="17">'[6]Schedule of Rates'!#REF!</definedName>
    <definedName name="Series_600_32" localSheetId="18">'[6]Schedule of Rates'!#REF!</definedName>
    <definedName name="Series_600_32" localSheetId="19">'[6]Schedule of Rates'!#REF!</definedName>
    <definedName name="Series_600_32" localSheetId="20">'[6]Schedule of Rates'!#REF!</definedName>
    <definedName name="Series_600_32" localSheetId="21">'[6]Schedule of Rates'!#REF!</definedName>
    <definedName name="Series_600_32" localSheetId="23">'[6]Schedule of Rates'!#REF!</definedName>
    <definedName name="Series_600_32" localSheetId="24">'[6]Schedule of Rates'!#REF!</definedName>
    <definedName name="Series_600_32" localSheetId="25">'[6]Schedule of Rates'!#REF!</definedName>
    <definedName name="Series_600_32" localSheetId="27">'[6]Schedule of Rates'!#REF!</definedName>
    <definedName name="Series_600_32" localSheetId="28">'[6]Schedule of Rates'!#REF!</definedName>
    <definedName name="Series_600_32" localSheetId="29">'[6]Schedule of Rates'!#REF!</definedName>
    <definedName name="Series_600_32" localSheetId="31">'[6]Schedule of Rates'!#REF!</definedName>
    <definedName name="Series_600_32" localSheetId="32">'[6]Schedule of Rates'!#REF!</definedName>
    <definedName name="Series_600_32" localSheetId="33">'[6]Schedule of Rates'!#REF!</definedName>
    <definedName name="Series_600_32" localSheetId="35">'[6]Schedule of Rates'!#REF!</definedName>
    <definedName name="Series_600_32" localSheetId="36">'[6]Schedule of Rates'!#REF!</definedName>
    <definedName name="Series_600_32" localSheetId="37">'[6]Schedule of Rates'!#REF!</definedName>
    <definedName name="Series_600_32" localSheetId="5">'[6]Schedule of Rates'!#REF!</definedName>
    <definedName name="Series_600_32">'[6]Schedule of Rates'!#REF!</definedName>
    <definedName name="Series_600_33" localSheetId="7">'[6]Schedule of Rates'!#REF!</definedName>
    <definedName name="Series_600_33" localSheetId="8">'[6]Schedule of Rates'!#REF!</definedName>
    <definedName name="Series_600_33" localSheetId="9">'[6]Schedule of Rates'!#REF!</definedName>
    <definedName name="Series_600_33" localSheetId="10">'[6]Schedule of Rates'!#REF!</definedName>
    <definedName name="Series_600_33" localSheetId="11">'[6]Schedule of Rates'!#REF!</definedName>
    <definedName name="Series_600_33" localSheetId="12">'[6]Schedule of Rates'!#REF!</definedName>
    <definedName name="Series_600_33" localSheetId="13">'[6]Schedule of Rates'!#REF!</definedName>
    <definedName name="Series_600_33" localSheetId="14">'[6]Schedule of Rates'!#REF!</definedName>
    <definedName name="Series_600_33" localSheetId="15">'[6]Schedule of Rates'!#REF!</definedName>
    <definedName name="Series_600_33" localSheetId="16">'[6]Schedule of Rates'!#REF!</definedName>
    <definedName name="Series_600_33" localSheetId="17">'[6]Schedule of Rates'!#REF!</definedName>
    <definedName name="Series_600_33" localSheetId="18">'[6]Schedule of Rates'!#REF!</definedName>
    <definedName name="Series_600_33" localSheetId="19">'[6]Schedule of Rates'!#REF!</definedName>
    <definedName name="Series_600_33" localSheetId="20">'[6]Schedule of Rates'!#REF!</definedName>
    <definedName name="Series_600_33" localSheetId="21">'[6]Schedule of Rates'!#REF!</definedName>
    <definedName name="Series_600_33" localSheetId="23">'[6]Schedule of Rates'!#REF!</definedName>
    <definedName name="Series_600_33" localSheetId="24">'[6]Schedule of Rates'!#REF!</definedName>
    <definedName name="Series_600_33" localSheetId="25">'[6]Schedule of Rates'!#REF!</definedName>
    <definedName name="Series_600_33" localSheetId="27">'[6]Schedule of Rates'!#REF!</definedName>
    <definedName name="Series_600_33" localSheetId="28">'[6]Schedule of Rates'!#REF!</definedName>
    <definedName name="Series_600_33" localSheetId="29">'[6]Schedule of Rates'!#REF!</definedName>
    <definedName name="Series_600_33" localSheetId="31">'[6]Schedule of Rates'!#REF!</definedName>
    <definedName name="Series_600_33" localSheetId="32">'[6]Schedule of Rates'!#REF!</definedName>
    <definedName name="Series_600_33" localSheetId="33">'[6]Schedule of Rates'!#REF!</definedName>
    <definedName name="Series_600_33" localSheetId="35">'[6]Schedule of Rates'!#REF!</definedName>
    <definedName name="Series_600_33" localSheetId="36">'[6]Schedule of Rates'!#REF!</definedName>
    <definedName name="Series_600_33" localSheetId="37">'[6]Schedule of Rates'!#REF!</definedName>
    <definedName name="Series_600_33" localSheetId="5">'[6]Schedule of Rates'!#REF!</definedName>
    <definedName name="Series_600_33">'[6]Schedule of Rates'!#REF!</definedName>
    <definedName name="Series_700_00" localSheetId="7">'[6]Schedule of Rates'!#REF!</definedName>
    <definedName name="Series_700_00" localSheetId="8">'[6]Schedule of Rates'!#REF!</definedName>
    <definedName name="Series_700_00" localSheetId="9">'[6]Schedule of Rates'!#REF!</definedName>
    <definedName name="Series_700_00" localSheetId="10">'[6]Schedule of Rates'!#REF!</definedName>
    <definedName name="Series_700_00" localSheetId="11">'[6]Schedule of Rates'!#REF!</definedName>
    <definedName name="Series_700_00" localSheetId="12">'[6]Schedule of Rates'!#REF!</definedName>
    <definedName name="Series_700_00" localSheetId="13">'[6]Schedule of Rates'!#REF!</definedName>
    <definedName name="Series_700_00" localSheetId="14">'[6]Schedule of Rates'!#REF!</definedName>
    <definedName name="Series_700_00" localSheetId="15">'[6]Schedule of Rates'!#REF!</definedName>
    <definedName name="Series_700_00" localSheetId="16">'[6]Schedule of Rates'!#REF!</definedName>
    <definedName name="Series_700_00" localSheetId="17">'[6]Schedule of Rates'!#REF!</definedName>
    <definedName name="Series_700_00" localSheetId="18">'[6]Schedule of Rates'!#REF!</definedName>
    <definedName name="Series_700_00" localSheetId="19">'[6]Schedule of Rates'!#REF!</definedName>
    <definedName name="Series_700_00" localSheetId="20">'[6]Schedule of Rates'!#REF!</definedName>
    <definedName name="Series_700_00" localSheetId="21">'[6]Schedule of Rates'!#REF!</definedName>
    <definedName name="Series_700_00" localSheetId="23">'[6]Schedule of Rates'!#REF!</definedName>
    <definedName name="Series_700_00" localSheetId="24">'[6]Schedule of Rates'!#REF!</definedName>
    <definedName name="Series_700_00" localSheetId="25">'[6]Schedule of Rates'!#REF!</definedName>
    <definedName name="Series_700_00" localSheetId="27">'[6]Schedule of Rates'!#REF!</definedName>
    <definedName name="Series_700_00" localSheetId="28">'[6]Schedule of Rates'!#REF!</definedName>
    <definedName name="Series_700_00" localSheetId="29">'[6]Schedule of Rates'!#REF!</definedName>
    <definedName name="Series_700_00" localSheetId="31">'[6]Schedule of Rates'!#REF!</definedName>
    <definedName name="Series_700_00" localSheetId="32">'[6]Schedule of Rates'!#REF!</definedName>
    <definedName name="Series_700_00" localSheetId="33">'[6]Schedule of Rates'!#REF!</definedName>
    <definedName name="Series_700_00" localSheetId="35">'[6]Schedule of Rates'!#REF!</definedName>
    <definedName name="Series_700_00" localSheetId="36">'[6]Schedule of Rates'!#REF!</definedName>
    <definedName name="Series_700_00" localSheetId="37">'[6]Schedule of Rates'!#REF!</definedName>
    <definedName name="Series_700_00" localSheetId="5">'[6]Schedule of Rates'!#REF!</definedName>
    <definedName name="Series_700_00">'[6]Schedule of Rates'!#REF!</definedName>
    <definedName name="Series_700_01" localSheetId="7">'[6]Schedule of Rates'!#REF!</definedName>
    <definedName name="Series_700_01" localSheetId="8">'[6]Schedule of Rates'!#REF!</definedName>
    <definedName name="Series_700_01" localSheetId="9">'[6]Schedule of Rates'!#REF!</definedName>
    <definedName name="Series_700_01" localSheetId="10">'[6]Schedule of Rates'!#REF!</definedName>
    <definedName name="Series_700_01" localSheetId="11">'[6]Schedule of Rates'!#REF!</definedName>
    <definedName name="Series_700_01" localSheetId="12">'[6]Schedule of Rates'!#REF!</definedName>
    <definedName name="Series_700_01" localSheetId="13">'[6]Schedule of Rates'!#REF!</definedName>
    <definedName name="Series_700_01" localSheetId="14">'[6]Schedule of Rates'!#REF!</definedName>
    <definedName name="Series_700_01" localSheetId="15">'[6]Schedule of Rates'!#REF!</definedName>
    <definedName name="Series_700_01" localSheetId="16">'[6]Schedule of Rates'!#REF!</definedName>
    <definedName name="Series_700_01" localSheetId="17">'[6]Schedule of Rates'!#REF!</definedName>
    <definedName name="Series_700_01" localSheetId="18">'[6]Schedule of Rates'!#REF!</definedName>
    <definedName name="Series_700_01" localSheetId="19">'[6]Schedule of Rates'!#REF!</definedName>
    <definedName name="Series_700_01" localSheetId="20">'[6]Schedule of Rates'!#REF!</definedName>
    <definedName name="Series_700_01" localSheetId="21">'[6]Schedule of Rates'!#REF!</definedName>
    <definedName name="Series_700_01" localSheetId="23">'[6]Schedule of Rates'!#REF!</definedName>
    <definedName name="Series_700_01" localSheetId="24">'[6]Schedule of Rates'!#REF!</definedName>
    <definedName name="Series_700_01" localSheetId="25">'[6]Schedule of Rates'!#REF!</definedName>
    <definedName name="Series_700_01" localSheetId="27">'[6]Schedule of Rates'!#REF!</definedName>
    <definedName name="Series_700_01" localSheetId="28">'[6]Schedule of Rates'!#REF!</definedName>
    <definedName name="Series_700_01" localSheetId="29">'[6]Schedule of Rates'!#REF!</definedName>
    <definedName name="Series_700_01" localSheetId="31">'[6]Schedule of Rates'!#REF!</definedName>
    <definedName name="Series_700_01" localSheetId="32">'[6]Schedule of Rates'!#REF!</definedName>
    <definedName name="Series_700_01" localSheetId="33">'[6]Schedule of Rates'!#REF!</definedName>
    <definedName name="Series_700_01" localSheetId="35">'[6]Schedule of Rates'!#REF!</definedName>
    <definedName name="Series_700_01" localSheetId="36">'[6]Schedule of Rates'!#REF!</definedName>
    <definedName name="Series_700_01" localSheetId="37">'[6]Schedule of Rates'!#REF!</definedName>
    <definedName name="Series_700_01" localSheetId="5">'[6]Schedule of Rates'!#REF!</definedName>
    <definedName name="Series_700_01">'[6]Schedule of Rates'!#REF!</definedName>
    <definedName name="Series_700_02" localSheetId="7">'[6]Schedule of Rates'!#REF!</definedName>
    <definedName name="Series_700_02" localSheetId="8">'[6]Schedule of Rates'!#REF!</definedName>
    <definedName name="Series_700_02" localSheetId="9">'[6]Schedule of Rates'!#REF!</definedName>
    <definedName name="Series_700_02" localSheetId="10">'[6]Schedule of Rates'!#REF!</definedName>
    <definedName name="Series_700_02" localSheetId="11">'[6]Schedule of Rates'!#REF!</definedName>
    <definedName name="Series_700_02" localSheetId="12">'[6]Schedule of Rates'!#REF!</definedName>
    <definedName name="Series_700_02" localSheetId="13">'[6]Schedule of Rates'!#REF!</definedName>
    <definedName name="Series_700_02" localSheetId="14">'[6]Schedule of Rates'!#REF!</definedName>
    <definedName name="Series_700_02" localSheetId="15">'[6]Schedule of Rates'!#REF!</definedName>
    <definedName name="Series_700_02" localSheetId="16">'[6]Schedule of Rates'!#REF!</definedName>
    <definedName name="Series_700_02" localSheetId="17">'[6]Schedule of Rates'!#REF!</definedName>
    <definedName name="Series_700_02" localSheetId="18">'[6]Schedule of Rates'!#REF!</definedName>
    <definedName name="Series_700_02" localSheetId="19">'[6]Schedule of Rates'!#REF!</definedName>
    <definedName name="Series_700_02" localSheetId="20">'[6]Schedule of Rates'!#REF!</definedName>
    <definedName name="Series_700_02" localSheetId="21">'[6]Schedule of Rates'!#REF!</definedName>
    <definedName name="Series_700_02" localSheetId="23">'[6]Schedule of Rates'!#REF!</definedName>
    <definedName name="Series_700_02" localSheetId="24">'[6]Schedule of Rates'!#REF!</definedName>
    <definedName name="Series_700_02" localSheetId="25">'[6]Schedule of Rates'!#REF!</definedName>
    <definedName name="Series_700_02" localSheetId="27">'[6]Schedule of Rates'!#REF!</definedName>
    <definedName name="Series_700_02" localSheetId="28">'[6]Schedule of Rates'!#REF!</definedName>
    <definedName name="Series_700_02" localSheetId="29">'[6]Schedule of Rates'!#REF!</definedName>
    <definedName name="Series_700_02" localSheetId="31">'[6]Schedule of Rates'!#REF!</definedName>
    <definedName name="Series_700_02" localSheetId="32">'[6]Schedule of Rates'!#REF!</definedName>
    <definedName name="Series_700_02" localSheetId="33">'[6]Schedule of Rates'!#REF!</definedName>
    <definedName name="Series_700_02" localSheetId="35">'[6]Schedule of Rates'!#REF!</definedName>
    <definedName name="Series_700_02" localSheetId="36">'[6]Schedule of Rates'!#REF!</definedName>
    <definedName name="Series_700_02" localSheetId="37">'[6]Schedule of Rates'!#REF!</definedName>
    <definedName name="Series_700_02" localSheetId="5">'[6]Schedule of Rates'!#REF!</definedName>
    <definedName name="Series_700_02">'[6]Schedule of Rates'!#REF!</definedName>
    <definedName name="Series_700_03" localSheetId="7">'[6]Schedule of Rates'!#REF!</definedName>
    <definedName name="Series_700_03" localSheetId="8">'[6]Schedule of Rates'!#REF!</definedName>
    <definedName name="Series_700_03" localSheetId="9">'[6]Schedule of Rates'!#REF!</definedName>
    <definedName name="Series_700_03" localSheetId="10">'[6]Schedule of Rates'!#REF!</definedName>
    <definedName name="Series_700_03" localSheetId="11">'[6]Schedule of Rates'!#REF!</definedName>
    <definedName name="Series_700_03" localSheetId="12">'[6]Schedule of Rates'!#REF!</definedName>
    <definedName name="Series_700_03" localSheetId="13">'[6]Schedule of Rates'!#REF!</definedName>
    <definedName name="Series_700_03" localSheetId="14">'[6]Schedule of Rates'!#REF!</definedName>
    <definedName name="Series_700_03" localSheetId="15">'[6]Schedule of Rates'!#REF!</definedName>
    <definedName name="Series_700_03" localSheetId="16">'[6]Schedule of Rates'!#REF!</definedName>
    <definedName name="Series_700_03" localSheetId="17">'[6]Schedule of Rates'!#REF!</definedName>
    <definedName name="Series_700_03" localSheetId="18">'[6]Schedule of Rates'!#REF!</definedName>
    <definedName name="Series_700_03" localSheetId="19">'[6]Schedule of Rates'!#REF!</definedName>
    <definedName name="Series_700_03" localSheetId="20">'[6]Schedule of Rates'!#REF!</definedName>
    <definedName name="Series_700_03" localSheetId="21">'[6]Schedule of Rates'!#REF!</definedName>
    <definedName name="Series_700_03" localSheetId="23">'[6]Schedule of Rates'!#REF!</definedName>
    <definedName name="Series_700_03" localSheetId="24">'[6]Schedule of Rates'!#REF!</definedName>
    <definedName name="Series_700_03" localSheetId="25">'[6]Schedule of Rates'!#REF!</definedName>
    <definedName name="Series_700_03" localSheetId="27">'[6]Schedule of Rates'!#REF!</definedName>
    <definedName name="Series_700_03" localSheetId="28">'[6]Schedule of Rates'!#REF!</definedName>
    <definedName name="Series_700_03" localSheetId="29">'[6]Schedule of Rates'!#REF!</definedName>
    <definedName name="Series_700_03" localSheetId="31">'[6]Schedule of Rates'!#REF!</definedName>
    <definedName name="Series_700_03" localSheetId="32">'[6]Schedule of Rates'!#REF!</definedName>
    <definedName name="Series_700_03" localSheetId="33">'[6]Schedule of Rates'!#REF!</definedName>
    <definedName name="Series_700_03" localSheetId="35">'[6]Schedule of Rates'!#REF!</definedName>
    <definedName name="Series_700_03" localSheetId="36">'[6]Schedule of Rates'!#REF!</definedName>
    <definedName name="Series_700_03" localSheetId="37">'[6]Schedule of Rates'!#REF!</definedName>
    <definedName name="Series_700_03" localSheetId="5">'[6]Schedule of Rates'!#REF!</definedName>
    <definedName name="Series_700_03">'[6]Schedule of Rates'!#REF!</definedName>
    <definedName name="Series_700_04" localSheetId="7">'[6]Schedule of Rates'!#REF!</definedName>
    <definedName name="Series_700_04" localSheetId="8">'[6]Schedule of Rates'!#REF!</definedName>
    <definedName name="Series_700_04" localSheetId="9">'[6]Schedule of Rates'!#REF!</definedName>
    <definedName name="Series_700_04" localSheetId="10">'[6]Schedule of Rates'!#REF!</definedName>
    <definedName name="Series_700_04" localSheetId="11">'[6]Schedule of Rates'!#REF!</definedName>
    <definedName name="Series_700_04" localSheetId="12">'[6]Schedule of Rates'!#REF!</definedName>
    <definedName name="Series_700_04" localSheetId="13">'[6]Schedule of Rates'!#REF!</definedName>
    <definedName name="Series_700_04" localSheetId="14">'[6]Schedule of Rates'!#REF!</definedName>
    <definedName name="Series_700_04" localSheetId="15">'[6]Schedule of Rates'!#REF!</definedName>
    <definedName name="Series_700_04" localSheetId="16">'[6]Schedule of Rates'!#REF!</definedName>
    <definedName name="Series_700_04" localSheetId="17">'[6]Schedule of Rates'!#REF!</definedName>
    <definedName name="Series_700_04" localSheetId="18">'[6]Schedule of Rates'!#REF!</definedName>
    <definedName name="Series_700_04" localSheetId="19">'[6]Schedule of Rates'!#REF!</definedName>
    <definedName name="Series_700_04" localSheetId="20">'[6]Schedule of Rates'!#REF!</definedName>
    <definedName name="Series_700_04" localSheetId="21">'[6]Schedule of Rates'!#REF!</definedName>
    <definedName name="Series_700_04" localSheetId="23">'[6]Schedule of Rates'!#REF!</definedName>
    <definedName name="Series_700_04" localSheetId="24">'[6]Schedule of Rates'!#REF!</definedName>
    <definedName name="Series_700_04" localSheetId="25">'[6]Schedule of Rates'!#REF!</definedName>
    <definedName name="Series_700_04" localSheetId="27">'[6]Schedule of Rates'!#REF!</definedName>
    <definedName name="Series_700_04" localSheetId="28">'[6]Schedule of Rates'!#REF!</definedName>
    <definedName name="Series_700_04" localSheetId="29">'[6]Schedule of Rates'!#REF!</definedName>
    <definedName name="Series_700_04" localSheetId="31">'[6]Schedule of Rates'!#REF!</definedName>
    <definedName name="Series_700_04" localSheetId="32">'[6]Schedule of Rates'!#REF!</definedName>
    <definedName name="Series_700_04" localSheetId="33">'[6]Schedule of Rates'!#REF!</definedName>
    <definedName name="Series_700_04" localSheetId="35">'[6]Schedule of Rates'!#REF!</definedName>
    <definedName name="Series_700_04" localSheetId="36">'[6]Schedule of Rates'!#REF!</definedName>
    <definedName name="Series_700_04" localSheetId="37">'[6]Schedule of Rates'!#REF!</definedName>
    <definedName name="Series_700_04" localSheetId="5">'[6]Schedule of Rates'!#REF!</definedName>
    <definedName name="Series_700_04">'[6]Schedule of Rates'!#REF!</definedName>
    <definedName name="Series_700_05" localSheetId="7">'[6]Schedule of Rates'!#REF!</definedName>
    <definedName name="Series_700_05" localSheetId="8">'[6]Schedule of Rates'!#REF!</definedName>
    <definedName name="Series_700_05" localSheetId="9">'[6]Schedule of Rates'!#REF!</definedName>
    <definedName name="Series_700_05" localSheetId="10">'[6]Schedule of Rates'!#REF!</definedName>
    <definedName name="Series_700_05" localSheetId="11">'[6]Schedule of Rates'!#REF!</definedName>
    <definedName name="Series_700_05" localSheetId="12">'[6]Schedule of Rates'!#REF!</definedName>
    <definedName name="Series_700_05" localSheetId="13">'[6]Schedule of Rates'!#REF!</definedName>
    <definedName name="Series_700_05" localSheetId="14">'[6]Schedule of Rates'!#REF!</definedName>
    <definedName name="Series_700_05" localSheetId="15">'[6]Schedule of Rates'!#REF!</definedName>
    <definedName name="Series_700_05" localSheetId="16">'[6]Schedule of Rates'!#REF!</definedName>
    <definedName name="Series_700_05" localSheetId="17">'[6]Schedule of Rates'!#REF!</definedName>
    <definedName name="Series_700_05" localSheetId="18">'[6]Schedule of Rates'!#REF!</definedName>
    <definedName name="Series_700_05" localSheetId="19">'[6]Schedule of Rates'!#REF!</definedName>
    <definedName name="Series_700_05" localSheetId="20">'[6]Schedule of Rates'!#REF!</definedName>
    <definedName name="Series_700_05" localSheetId="21">'[6]Schedule of Rates'!#REF!</definedName>
    <definedName name="Series_700_05" localSheetId="23">'[6]Schedule of Rates'!#REF!</definedName>
    <definedName name="Series_700_05" localSheetId="24">'[6]Schedule of Rates'!#REF!</definedName>
    <definedName name="Series_700_05" localSheetId="25">'[6]Schedule of Rates'!#REF!</definedName>
    <definedName name="Series_700_05" localSheetId="27">'[6]Schedule of Rates'!#REF!</definedName>
    <definedName name="Series_700_05" localSheetId="28">'[6]Schedule of Rates'!#REF!</definedName>
    <definedName name="Series_700_05" localSheetId="29">'[6]Schedule of Rates'!#REF!</definedName>
    <definedName name="Series_700_05" localSheetId="31">'[6]Schedule of Rates'!#REF!</definedName>
    <definedName name="Series_700_05" localSheetId="32">'[6]Schedule of Rates'!#REF!</definedName>
    <definedName name="Series_700_05" localSheetId="33">'[6]Schedule of Rates'!#REF!</definedName>
    <definedName name="Series_700_05" localSheetId="35">'[6]Schedule of Rates'!#REF!</definedName>
    <definedName name="Series_700_05" localSheetId="36">'[6]Schedule of Rates'!#REF!</definedName>
    <definedName name="Series_700_05" localSheetId="37">'[6]Schedule of Rates'!#REF!</definedName>
    <definedName name="Series_700_05" localSheetId="5">'[6]Schedule of Rates'!#REF!</definedName>
    <definedName name="Series_700_05">'[6]Schedule of Rates'!#REF!</definedName>
    <definedName name="Series_700_06" localSheetId="7">'[6]Schedule of Rates'!#REF!</definedName>
    <definedName name="Series_700_06" localSheetId="8">'[6]Schedule of Rates'!#REF!</definedName>
    <definedName name="Series_700_06" localSheetId="9">'[6]Schedule of Rates'!#REF!</definedName>
    <definedName name="Series_700_06" localSheetId="10">'[6]Schedule of Rates'!#REF!</definedName>
    <definedName name="Series_700_06" localSheetId="11">'[6]Schedule of Rates'!#REF!</definedName>
    <definedName name="Series_700_06" localSheetId="12">'[6]Schedule of Rates'!#REF!</definedName>
    <definedName name="Series_700_06" localSheetId="13">'[6]Schedule of Rates'!#REF!</definedName>
    <definedName name="Series_700_06" localSheetId="14">'[6]Schedule of Rates'!#REF!</definedName>
    <definedName name="Series_700_06" localSheetId="15">'[6]Schedule of Rates'!#REF!</definedName>
    <definedName name="Series_700_06" localSheetId="16">'[6]Schedule of Rates'!#REF!</definedName>
    <definedName name="Series_700_06" localSheetId="17">'[6]Schedule of Rates'!#REF!</definedName>
    <definedName name="Series_700_06" localSheetId="18">'[6]Schedule of Rates'!#REF!</definedName>
    <definedName name="Series_700_06" localSheetId="19">'[6]Schedule of Rates'!#REF!</definedName>
    <definedName name="Series_700_06" localSheetId="20">'[6]Schedule of Rates'!#REF!</definedName>
    <definedName name="Series_700_06" localSheetId="21">'[6]Schedule of Rates'!#REF!</definedName>
    <definedName name="Series_700_06" localSheetId="23">'[6]Schedule of Rates'!#REF!</definedName>
    <definedName name="Series_700_06" localSheetId="24">'[6]Schedule of Rates'!#REF!</definedName>
    <definedName name="Series_700_06" localSheetId="25">'[6]Schedule of Rates'!#REF!</definedName>
    <definedName name="Series_700_06" localSheetId="27">'[6]Schedule of Rates'!#REF!</definedName>
    <definedName name="Series_700_06" localSheetId="28">'[6]Schedule of Rates'!#REF!</definedName>
    <definedName name="Series_700_06" localSheetId="29">'[6]Schedule of Rates'!#REF!</definedName>
    <definedName name="Series_700_06" localSheetId="31">'[6]Schedule of Rates'!#REF!</definedName>
    <definedName name="Series_700_06" localSheetId="32">'[6]Schedule of Rates'!#REF!</definedName>
    <definedName name="Series_700_06" localSheetId="33">'[6]Schedule of Rates'!#REF!</definedName>
    <definedName name="Series_700_06" localSheetId="35">'[6]Schedule of Rates'!#REF!</definedName>
    <definedName name="Series_700_06" localSheetId="36">'[6]Schedule of Rates'!#REF!</definedName>
    <definedName name="Series_700_06" localSheetId="37">'[6]Schedule of Rates'!#REF!</definedName>
    <definedName name="Series_700_06" localSheetId="5">'[6]Schedule of Rates'!#REF!</definedName>
    <definedName name="Series_700_06">'[6]Schedule of Rates'!#REF!</definedName>
    <definedName name="Series_700_08" localSheetId="7">'[6]Schedule of Rates'!#REF!</definedName>
    <definedName name="Series_700_08" localSheetId="8">'[6]Schedule of Rates'!#REF!</definedName>
    <definedName name="Series_700_08" localSheetId="9">'[6]Schedule of Rates'!#REF!</definedName>
    <definedName name="Series_700_08" localSheetId="10">'[6]Schedule of Rates'!#REF!</definedName>
    <definedName name="Series_700_08" localSheetId="11">'[6]Schedule of Rates'!#REF!</definedName>
    <definedName name="Series_700_08" localSheetId="12">'[6]Schedule of Rates'!#REF!</definedName>
    <definedName name="Series_700_08" localSheetId="13">'[6]Schedule of Rates'!#REF!</definedName>
    <definedName name="Series_700_08" localSheetId="14">'[6]Schedule of Rates'!#REF!</definedName>
    <definedName name="Series_700_08" localSheetId="15">'[6]Schedule of Rates'!#REF!</definedName>
    <definedName name="Series_700_08" localSheetId="16">'[6]Schedule of Rates'!#REF!</definedName>
    <definedName name="Series_700_08" localSheetId="17">'[6]Schedule of Rates'!#REF!</definedName>
    <definedName name="Series_700_08" localSheetId="18">'[6]Schedule of Rates'!#REF!</definedName>
    <definedName name="Series_700_08" localSheetId="19">'[6]Schedule of Rates'!#REF!</definedName>
    <definedName name="Series_700_08" localSheetId="20">'[6]Schedule of Rates'!#REF!</definedName>
    <definedName name="Series_700_08" localSheetId="21">'[6]Schedule of Rates'!#REF!</definedName>
    <definedName name="Series_700_08" localSheetId="23">'[6]Schedule of Rates'!#REF!</definedName>
    <definedName name="Series_700_08" localSheetId="24">'[6]Schedule of Rates'!#REF!</definedName>
    <definedName name="Series_700_08" localSheetId="25">'[6]Schedule of Rates'!#REF!</definedName>
    <definedName name="Series_700_08" localSheetId="27">'[6]Schedule of Rates'!#REF!</definedName>
    <definedName name="Series_700_08" localSheetId="28">'[6]Schedule of Rates'!#REF!</definedName>
    <definedName name="Series_700_08" localSheetId="29">'[6]Schedule of Rates'!#REF!</definedName>
    <definedName name="Series_700_08" localSheetId="31">'[6]Schedule of Rates'!#REF!</definedName>
    <definedName name="Series_700_08" localSheetId="32">'[6]Schedule of Rates'!#REF!</definedName>
    <definedName name="Series_700_08" localSheetId="33">'[6]Schedule of Rates'!#REF!</definedName>
    <definedName name="Series_700_08" localSheetId="35">'[6]Schedule of Rates'!#REF!</definedName>
    <definedName name="Series_700_08" localSheetId="36">'[6]Schedule of Rates'!#REF!</definedName>
    <definedName name="Series_700_08" localSheetId="37">'[6]Schedule of Rates'!#REF!</definedName>
    <definedName name="Series_700_08" localSheetId="5">'[6]Schedule of Rates'!#REF!</definedName>
    <definedName name="Series_700_08">'[6]Schedule of Rates'!#REF!</definedName>
    <definedName name="Series_700_11" localSheetId="7">'[6]Schedule of Rates'!#REF!</definedName>
    <definedName name="Series_700_11" localSheetId="8">'[6]Schedule of Rates'!#REF!</definedName>
    <definedName name="Series_700_11" localSheetId="9">'[6]Schedule of Rates'!#REF!</definedName>
    <definedName name="Series_700_11" localSheetId="10">'[6]Schedule of Rates'!#REF!</definedName>
    <definedName name="Series_700_11" localSheetId="11">'[6]Schedule of Rates'!#REF!</definedName>
    <definedName name="Series_700_11" localSheetId="12">'[6]Schedule of Rates'!#REF!</definedName>
    <definedName name="Series_700_11" localSheetId="13">'[6]Schedule of Rates'!#REF!</definedName>
    <definedName name="Series_700_11" localSheetId="14">'[6]Schedule of Rates'!#REF!</definedName>
    <definedName name="Series_700_11" localSheetId="15">'[6]Schedule of Rates'!#REF!</definedName>
    <definedName name="Series_700_11" localSheetId="16">'[6]Schedule of Rates'!#REF!</definedName>
    <definedName name="Series_700_11" localSheetId="17">'[6]Schedule of Rates'!#REF!</definedName>
    <definedName name="Series_700_11" localSheetId="18">'[6]Schedule of Rates'!#REF!</definedName>
    <definedName name="Series_700_11" localSheetId="19">'[6]Schedule of Rates'!#REF!</definedName>
    <definedName name="Series_700_11" localSheetId="20">'[6]Schedule of Rates'!#REF!</definedName>
    <definedName name="Series_700_11" localSheetId="21">'[6]Schedule of Rates'!#REF!</definedName>
    <definedName name="Series_700_11" localSheetId="23">'[6]Schedule of Rates'!#REF!</definedName>
    <definedName name="Series_700_11" localSheetId="24">'[6]Schedule of Rates'!#REF!</definedName>
    <definedName name="Series_700_11" localSheetId="25">'[6]Schedule of Rates'!#REF!</definedName>
    <definedName name="Series_700_11" localSheetId="27">'[6]Schedule of Rates'!#REF!</definedName>
    <definedName name="Series_700_11" localSheetId="28">'[6]Schedule of Rates'!#REF!</definedName>
    <definedName name="Series_700_11" localSheetId="29">'[6]Schedule of Rates'!#REF!</definedName>
    <definedName name="Series_700_11" localSheetId="31">'[6]Schedule of Rates'!#REF!</definedName>
    <definedName name="Series_700_11" localSheetId="32">'[6]Schedule of Rates'!#REF!</definedName>
    <definedName name="Series_700_11" localSheetId="33">'[6]Schedule of Rates'!#REF!</definedName>
    <definedName name="Series_700_11" localSheetId="35">'[6]Schedule of Rates'!#REF!</definedName>
    <definedName name="Series_700_11" localSheetId="36">'[6]Schedule of Rates'!#REF!</definedName>
    <definedName name="Series_700_11" localSheetId="37">'[6]Schedule of Rates'!#REF!</definedName>
    <definedName name="Series_700_11" localSheetId="5">'[6]Schedule of Rates'!#REF!</definedName>
    <definedName name="Series_700_11">'[6]Schedule of Rates'!#REF!</definedName>
    <definedName name="Series_700_12" localSheetId="7">'[6]Schedule of Rates'!#REF!</definedName>
    <definedName name="Series_700_12" localSheetId="8">'[6]Schedule of Rates'!#REF!</definedName>
    <definedName name="Series_700_12" localSheetId="9">'[6]Schedule of Rates'!#REF!</definedName>
    <definedName name="Series_700_12" localSheetId="10">'[6]Schedule of Rates'!#REF!</definedName>
    <definedName name="Series_700_12" localSheetId="11">'[6]Schedule of Rates'!#REF!</definedName>
    <definedName name="Series_700_12" localSheetId="12">'[6]Schedule of Rates'!#REF!</definedName>
    <definedName name="Series_700_12" localSheetId="13">'[6]Schedule of Rates'!#REF!</definedName>
    <definedName name="Series_700_12" localSheetId="14">'[6]Schedule of Rates'!#REF!</definedName>
    <definedName name="Series_700_12" localSheetId="15">'[6]Schedule of Rates'!#REF!</definedName>
    <definedName name="Series_700_12" localSheetId="16">'[6]Schedule of Rates'!#REF!</definedName>
    <definedName name="Series_700_12" localSheetId="17">'[6]Schedule of Rates'!#REF!</definedName>
    <definedName name="Series_700_12" localSheetId="18">'[6]Schedule of Rates'!#REF!</definedName>
    <definedName name="Series_700_12" localSheetId="19">'[6]Schedule of Rates'!#REF!</definedName>
    <definedName name="Series_700_12" localSheetId="20">'[6]Schedule of Rates'!#REF!</definedName>
    <definedName name="Series_700_12" localSheetId="21">'[6]Schedule of Rates'!#REF!</definedName>
    <definedName name="Series_700_12" localSheetId="23">'[6]Schedule of Rates'!#REF!</definedName>
    <definedName name="Series_700_12" localSheetId="24">'[6]Schedule of Rates'!#REF!</definedName>
    <definedName name="Series_700_12" localSheetId="25">'[6]Schedule of Rates'!#REF!</definedName>
    <definedName name="Series_700_12" localSheetId="27">'[6]Schedule of Rates'!#REF!</definedName>
    <definedName name="Series_700_12" localSheetId="28">'[6]Schedule of Rates'!#REF!</definedName>
    <definedName name="Series_700_12" localSheetId="29">'[6]Schedule of Rates'!#REF!</definedName>
    <definedName name="Series_700_12" localSheetId="31">'[6]Schedule of Rates'!#REF!</definedName>
    <definedName name="Series_700_12" localSheetId="32">'[6]Schedule of Rates'!#REF!</definedName>
    <definedName name="Series_700_12" localSheetId="33">'[6]Schedule of Rates'!#REF!</definedName>
    <definedName name="Series_700_12" localSheetId="35">'[6]Schedule of Rates'!#REF!</definedName>
    <definedName name="Series_700_12" localSheetId="36">'[6]Schedule of Rates'!#REF!</definedName>
    <definedName name="Series_700_12" localSheetId="37">'[6]Schedule of Rates'!#REF!</definedName>
    <definedName name="Series_700_12" localSheetId="5">'[6]Schedule of Rates'!#REF!</definedName>
    <definedName name="Series_700_12">'[6]Schedule of Rates'!#REF!</definedName>
    <definedName name="Series_700_13" localSheetId="7">'[6]Schedule of Rates'!#REF!</definedName>
    <definedName name="Series_700_13" localSheetId="8">'[6]Schedule of Rates'!#REF!</definedName>
    <definedName name="Series_700_13" localSheetId="9">'[6]Schedule of Rates'!#REF!</definedName>
    <definedName name="Series_700_13" localSheetId="10">'[6]Schedule of Rates'!#REF!</definedName>
    <definedName name="Series_700_13" localSheetId="11">'[6]Schedule of Rates'!#REF!</definedName>
    <definedName name="Series_700_13" localSheetId="12">'[6]Schedule of Rates'!#REF!</definedName>
    <definedName name="Series_700_13" localSheetId="13">'[6]Schedule of Rates'!#REF!</definedName>
    <definedName name="Series_700_13" localSheetId="14">'[6]Schedule of Rates'!#REF!</definedName>
    <definedName name="Series_700_13" localSheetId="15">'[6]Schedule of Rates'!#REF!</definedName>
    <definedName name="Series_700_13" localSheetId="16">'[6]Schedule of Rates'!#REF!</definedName>
    <definedName name="Series_700_13" localSheetId="17">'[6]Schedule of Rates'!#REF!</definedName>
    <definedName name="Series_700_13" localSheetId="18">'[6]Schedule of Rates'!#REF!</definedName>
    <definedName name="Series_700_13" localSheetId="19">'[6]Schedule of Rates'!#REF!</definedName>
    <definedName name="Series_700_13" localSheetId="20">'[6]Schedule of Rates'!#REF!</definedName>
    <definedName name="Series_700_13" localSheetId="21">'[6]Schedule of Rates'!#REF!</definedName>
    <definedName name="Series_700_13" localSheetId="23">'[6]Schedule of Rates'!#REF!</definedName>
    <definedName name="Series_700_13" localSheetId="24">'[6]Schedule of Rates'!#REF!</definedName>
    <definedName name="Series_700_13" localSheetId="25">'[6]Schedule of Rates'!#REF!</definedName>
    <definedName name="Series_700_13" localSheetId="27">'[6]Schedule of Rates'!#REF!</definedName>
    <definedName name="Series_700_13" localSheetId="28">'[6]Schedule of Rates'!#REF!</definedName>
    <definedName name="Series_700_13" localSheetId="29">'[6]Schedule of Rates'!#REF!</definedName>
    <definedName name="Series_700_13" localSheetId="31">'[6]Schedule of Rates'!#REF!</definedName>
    <definedName name="Series_700_13" localSheetId="32">'[6]Schedule of Rates'!#REF!</definedName>
    <definedName name="Series_700_13" localSheetId="33">'[6]Schedule of Rates'!#REF!</definedName>
    <definedName name="Series_700_13" localSheetId="35">'[6]Schedule of Rates'!#REF!</definedName>
    <definedName name="Series_700_13" localSheetId="36">'[6]Schedule of Rates'!#REF!</definedName>
    <definedName name="Series_700_13" localSheetId="37">'[6]Schedule of Rates'!#REF!</definedName>
    <definedName name="Series_700_13" localSheetId="5">'[6]Schedule of Rates'!#REF!</definedName>
    <definedName name="Series_700_13">'[6]Schedule of Rates'!#REF!</definedName>
    <definedName name="Series_Ref">'[1]Level 1'!$B$4:$B$29</definedName>
    <definedName name="Source">'[1]Level 3'!$I$4:$O$4</definedName>
    <definedName name="staff">'[5]Comparison Summary'!$B$5:$P$350</definedName>
    <definedName name="StaffCO2" localSheetId="7">#REF!</definedName>
    <definedName name="StaffCO2" localSheetId="8">#REF!</definedName>
    <definedName name="StaffCO2" localSheetId="9">#REF!</definedName>
    <definedName name="StaffCO2" localSheetId="10">#REF!</definedName>
    <definedName name="StaffCO2" localSheetId="11">#REF!</definedName>
    <definedName name="StaffCO2" localSheetId="12">#REF!</definedName>
    <definedName name="StaffCO2" localSheetId="13">#REF!</definedName>
    <definedName name="StaffCO2" localSheetId="14">#REF!</definedName>
    <definedName name="StaffCO2" localSheetId="15">#REF!</definedName>
    <definedName name="StaffCO2" localSheetId="16">#REF!</definedName>
    <definedName name="StaffCO2" localSheetId="17">#REF!</definedName>
    <definedName name="StaffCO2" localSheetId="18">#REF!</definedName>
    <definedName name="StaffCO2" localSheetId="19">#REF!</definedName>
    <definedName name="StaffCO2" localSheetId="20">#REF!</definedName>
    <definedName name="StaffCO2" localSheetId="21">#REF!</definedName>
    <definedName name="StaffCO2" localSheetId="23">#REF!</definedName>
    <definedName name="StaffCO2" localSheetId="24">#REF!</definedName>
    <definedName name="StaffCO2" localSheetId="25">#REF!</definedName>
    <definedName name="StaffCO2" localSheetId="27">#REF!</definedName>
    <definedName name="StaffCO2" localSheetId="28">#REF!</definedName>
    <definedName name="StaffCO2" localSheetId="29">#REF!</definedName>
    <definedName name="StaffCO2" localSheetId="31">#REF!</definedName>
    <definedName name="StaffCO2" localSheetId="32">#REF!</definedName>
    <definedName name="StaffCO2" localSheetId="33">#REF!</definedName>
    <definedName name="StaffCO2" localSheetId="35">#REF!</definedName>
    <definedName name="StaffCO2" localSheetId="36">#REF!</definedName>
    <definedName name="StaffCO2" localSheetId="37">#REF!</definedName>
    <definedName name="StaffCO2" localSheetId="5">#REF!</definedName>
    <definedName name="StaffCO2">#REF!</definedName>
    <definedName name="staffdetails" localSheetId="7">#REF!</definedName>
    <definedName name="staffdetails" localSheetId="8">#REF!</definedName>
    <definedName name="staffdetails" localSheetId="9">#REF!</definedName>
    <definedName name="staffdetails" localSheetId="10">#REF!</definedName>
    <definedName name="staffdetails" localSheetId="11">#REF!</definedName>
    <definedName name="staffdetails" localSheetId="12">#REF!</definedName>
    <definedName name="staffdetails" localSheetId="13">#REF!</definedName>
    <definedName name="staffdetails" localSheetId="14">#REF!</definedName>
    <definedName name="staffdetails" localSheetId="15">#REF!</definedName>
    <definedName name="staffdetails" localSheetId="16">#REF!</definedName>
    <definedName name="staffdetails" localSheetId="17">#REF!</definedName>
    <definedName name="staffdetails" localSheetId="18">#REF!</definedName>
    <definedName name="staffdetails" localSheetId="19">#REF!</definedName>
    <definedName name="staffdetails" localSheetId="20">#REF!</definedName>
    <definedName name="staffdetails" localSheetId="21">#REF!</definedName>
    <definedName name="staffdetails" localSheetId="23">#REF!</definedName>
    <definedName name="staffdetails" localSheetId="24">#REF!</definedName>
    <definedName name="staffdetails" localSheetId="25">#REF!</definedName>
    <definedName name="staffdetails" localSheetId="27">#REF!</definedName>
    <definedName name="staffdetails" localSheetId="28">#REF!</definedName>
    <definedName name="staffdetails" localSheetId="29">#REF!</definedName>
    <definedName name="staffdetails" localSheetId="31">#REF!</definedName>
    <definedName name="staffdetails" localSheetId="32">#REF!</definedName>
    <definedName name="staffdetails" localSheetId="33">#REF!</definedName>
    <definedName name="staffdetails" localSheetId="35">#REF!</definedName>
    <definedName name="staffdetails" localSheetId="36">#REF!</definedName>
    <definedName name="staffdetails" localSheetId="37">#REF!</definedName>
    <definedName name="staffdetails" localSheetId="5">#REF!</definedName>
    <definedName name="staffdetails">#REF!</definedName>
    <definedName name="Status" localSheetId="7">#REF!</definedName>
    <definedName name="Status" localSheetId="8">#REF!</definedName>
    <definedName name="Status" localSheetId="9">#REF!</definedName>
    <definedName name="Status" localSheetId="10">#REF!</definedName>
    <definedName name="Status" localSheetId="11">#REF!</definedName>
    <definedName name="Status" localSheetId="12">#REF!</definedName>
    <definedName name="Status" localSheetId="13">#REF!</definedName>
    <definedName name="Status" localSheetId="14">#REF!</definedName>
    <definedName name="Status" localSheetId="15">#REF!</definedName>
    <definedName name="Status" localSheetId="16">#REF!</definedName>
    <definedName name="Status" localSheetId="17">#REF!</definedName>
    <definedName name="Status" localSheetId="18">#REF!</definedName>
    <definedName name="Status" localSheetId="19">#REF!</definedName>
    <definedName name="Status" localSheetId="20">#REF!</definedName>
    <definedName name="Status" localSheetId="21">#REF!</definedName>
    <definedName name="Status" localSheetId="23">#REF!</definedName>
    <definedName name="Status" localSheetId="24">#REF!</definedName>
    <definedName name="Status" localSheetId="25">#REF!</definedName>
    <definedName name="Status" localSheetId="27">#REF!</definedName>
    <definedName name="Status" localSheetId="28">#REF!</definedName>
    <definedName name="Status" localSheetId="29">#REF!</definedName>
    <definedName name="Status" localSheetId="31">#REF!</definedName>
    <definedName name="Status" localSheetId="32">#REF!</definedName>
    <definedName name="Status" localSheetId="33">#REF!</definedName>
    <definedName name="Status" localSheetId="35">#REF!</definedName>
    <definedName name="Status" localSheetId="36">#REF!</definedName>
    <definedName name="Status" localSheetId="37">#REF!</definedName>
    <definedName name="Status" localSheetId="5">#REF!</definedName>
    <definedName name="Status">#REF!</definedName>
    <definedName name="Steel" localSheetId="7">#REF!</definedName>
    <definedName name="Steel" localSheetId="8">#REF!</definedName>
    <definedName name="Steel" localSheetId="9">#REF!</definedName>
    <definedName name="Steel" localSheetId="10">#REF!</definedName>
    <definedName name="Steel" localSheetId="11">#REF!</definedName>
    <definedName name="Steel" localSheetId="12">#REF!</definedName>
    <definedName name="Steel" localSheetId="13">#REF!</definedName>
    <definedName name="Steel" localSheetId="14">#REF!</definedName>
    <definedName name="Steel" localSheetId="15">#REF!</definedName>
    <definedName name="Steel" localSheetId="16">#REF!</definedName>
    <definedName name="Steel" localSheetId="17">#REF!</definedName>
    <definedName name="Steel" localSheetId="18">#REF!</definedName>
    <definedName name="Steel" localSheetId="19">#REF!</definedName>
    <definedName name="Steel" localSheetId="20">#REF!</definedName>
    <definedName name="Steel" localSheetId="21">#REF!</definedName>
    <definedName name="Steel" localSheetId="23">#REF!</definedName>
    <definedName name="Steel" localSheetId="24">#REF!</definedName>
    <definedName name="Steel" localSheetId="25">#REF!</definedName>
    <definedName name="Steel" localSheetId="27">#REF!</definedName>
    <definedName name="Steel" localSheetId="28">#REF!</definedName>
    <definedName name="Steel" localSheetId="29">#REF!</definedName>
    <definedName name="Steel" localSheetId="31">#REF!</definedName>
    <definedName name="Steel" localSheetId="32">#REF!</definedName>
    <definedName name="Steel" localSheetId="33">#REF!</definedName>
    <definedName name="Steel" localSheetId="35">#REF!</definedName>
    <definedName name="Steel" localSheetId="36">#REF!</definedName>
    <definedName name="Steel" localSheetId="37">#REF!</definedName>
    <definedName name="Steel" localSheetId="5">#REF!</definedName>
    <definedName name="Steel">#REF!</definedName>
    <definedName name="Structures">[1]Structure!$E$37:$S$124</definedName>
    <definedName name="Transport" localSheetId="7">#REF!</definedName>
    <definedName name="Transport" localSheetId="8">#REF!</definedName>
    <definedName name="Transport" localSheetId="9">#REF!</definedName>
    <definedName name="Transport" localSheetId="10">#REF!</definedName>
    <definedName name="Transport" localSheetId="11">#REF!</definedName>
    <definedName name="Transport" localSheetId="12">#REF!</definedName>
    <definedName name="Transport" localSheetId="13">#REF!</definedName>
    <definedName name="Transport" localSheetId="14">#REF!</definedName>
    <definedName name="Transport" localSheetId="15">#REF!</definedName>
    <definedName name="Transport" localSheetId="16">#REF!</definedName>
    <definedName name="Transport" localSheetId="17">#REF!</definedName>
    <definedName name="Transport" localSheetId="18">#REF!</definedName>
    <definedName name="Transport" localSheetId="19">#REF!</definedName>
    <definedName name="Transport" localSheetId="20">#REF!</definedName>
    <definedName name="Transport" localSheetId="21">#REF!</definedName>
    <definedName name="Transport" localSheetId="23">#REF!</definedName>
    <definedName name="Transport" localSheetId="24">#REF!</definedName>
    <definedName name="Transport" localSheetId="25">#REF!</definedName>
    <definedName name="Transport" localSheetId="27">#REF!</definedName>
    <definedName name="Transport" localSheetId="28">#REF!</definedName>
    <definedName name="Transport" localSheetId="29">#REF!</definedName>
    <definedName name="Transport" localSheetId="31">#REF!</definedName>
    <definedName name="Transport" localSheetId="32">#REF!</definedName>
    <definedName name="Transport" localSheetId="33">#REF!</definedName>
    <definedName name="Transport" localSheetId="35">#REF!</definedName>
    <definedName name="Transport" localSheetId="36">#REF!</definedName>
    <definedName name="Transport" localSheetId="37">#REF!</definedName>
    <definedName name="Transport" localSheetId="5">#REF!</definedName>
    <definedName name="Transport">#REF!</definedName>
    <definedName name="Type01" localSheetId="7">#REF!</definedName>
    <definedName name="Type01" localSheetId="8">#REF!</definedName>
    <definedName name="Type01" localSheetId="9">#REF!</definedName>
    <definedName name="Type01" localSheetId="10">#REF!</definedName>
    <definedName name="Type01" localSheetId="11">#REF!</definedName>
    <definedName name="Type01" localSheetId="12">#REF!</definedName>
    <definedName name="Type01" localSheetId="13">#REF!</definedName>
    <definedName name="Type01" localSheetId="14">#REF!</definedName>
    <definedName name="Type01" localSheetId="15">#REF!</definedName>
    <definedName name="Type01" localSheetId="16">#REF!</definedName>
    <definedName name="Type01" localSheetId="17">#REF!</definedName>
    <definedName name="Type01" localSheetId="18">#REF!</definedName>
    <definedName name="Type01" localSheetId="19">#REF!</definedName>
    <definedName name="Type01" localSheetId="20">#REF!</definedName>
    <definedName name="Type01" localSheetId="21">#REF!</definedName>
    <definedName name="Type01" localSheetId="23">#REF!</definedName>
    <definedName name="Type01" localSheetId="24">#REF!</definedName>
    <definedName name="Type01" localSheetId="25">#REF!</definedName>
    <definedName name="Type01" localSheetId="27">#REF!</definedName>
    <definedName name="Type01" localSheetId="28">#REF!</definedName>
    <definedName name="Type01" localSheetId="29">#REF!</definedName>
    <definedName name="Type01" localSheetId="31">#REF!</definedName>
    <definedName name="Type01" localSheetId="32">#REF!</definedName>
    <definedName name="Type01" localSheetId="33">#REF!</definedName>
    <definedName name="Type01" localSheetId="35">#REF!</definedName>
    <definedName name="Type01" localSheetId="36">#REF!</definedName>
    <definedName name="Type01" localSheetId="37">#REF!</definedName>
    <definedName name="Type01" localSheetId="5">#REF!</definedName>
    <definedName name="Type01">#REF!</definedName>
    <definedName name="Type02" localSheetId="7">#REF!</definedName>
    <definedName name="Type02" localSheetId="8">#REF!</definedName>
    <definedName name="Type02" localSheetId="9">#REF!</definedName>
    <definedName name="Type02" localSheetId="10">#REF!</definedName>
    <definedName name="Type02" localSheetId="11">#REF!</definedName>
    <definedName name="Type02" localSheetId="12">#REF!</definedName>
    <definedName name="Type02" localSheetId="13">#REF!</definedName>
    <definedName name="Type02" localSheetId="14">#REF!</definedName>
    <definedName name="Type02" localSheetId="15">#REF!</definedName>
    <definedName name="Type02" localSheetId="16">#REF!</definedName>
    <definedName name="Type02" localSheetId="17">#REF!</definedName>
    <definedName name="Type02" localSheetId="18">#REF!</definedName>
    <definedName name="Type02" localSheetId="19">#REF!</definedName>
    <definedName name="Type02" localSheetId="20">#REF!</definedName>
    <definedName name="Type02" localSheetId="21">#REF!</definedName>
    <definedName name="Type02" localSheetId="23">#REF!</definedName>
    <definedName name="Type02" localSheetId="24">#REF!</definedName>
    <definedName name="Type02" localSheetId="25">#REF!</definedName>
    <definedName name="Type02" localSheetId="27">#REF!</definedName>
    <definedName name="Type02" localSheetId="28">#REF!</definedName>
    <definedName name="Type02" localSheetId="29">#REF!</definedName>
    <definedName name="Type02" localSheetId="31">#REF!</definedName>
    <definedName name="Type02" localSheetId="32">#REF!</definedName>
    <definedName name="Type02" localSheetId="33">#REF!</definedName>
    <definedName name="Type02" localSheetId="35">#REF!</definedName>
    <definedName name="Type02" localSheetId="36">#REF!</definedName>
    <definedName name="Type02" localSheetId="37">#REF!</definedName>
    <definedName name="Type02" localSheetId="5">#REF!</definedName>
    <definedName name="Type02">#REF!</definedName>
    <definedName name="Type03" localSheetId="7">#REF!</definedName>
    <definedName name="Type03" localSheetId="8">#REF!</definedName>
    <definedName name="Type03" localSheetId="9">#REF!</definedName>
    <definedName name="Type03" localSheetId="10">#REF!</definedName>
    <definedName name="Type03" localSheetId="11">#REF!</definedName>
    <definedName name="Type03" localSheetId="12">#REF!</definedName>
    <definedName name="Type03" localSheetId="13">#REF!</definedName>
    <definedName name="Type03" localSheetId="14">#REF!</definedName>
    <definedName name="Type03" localSheetId="15">#REF!</definedName>
    <definedName name="Type03" localSheetId="16">#REF!</definedName>
    <definedName name="Type03" localSheetId="17">#REF!</definedName>
    <definedName name="Type03" localSheetId="18">#REF!</definedName>
    <definedName name="Type03" localSheetId="19">#REF!</definedName>
    <definedName name="Type03" localSheetId="20">#REF!</definedName>
    <definedName name="Type03" localSheetId="21">#REF!</definedName>
    <definedName name="Type03" localSheetId="23">#REF!</definedName>
    <definedName name="Type03" localSheetId="24">#REF!</definedName>
    <definedName name="Type03" localSheetId="25">#REF!</definedName>
    <definedName name="Type03" localSheetId="27">#REF!</definedName>
    <definedName name="Type03" localSheetId="28">#REF!</definedName>
    <definedName name="Type03" localSheetId="29">#REF!</definedName>
    <definedName name="Type03" localSheetId="31">#REF!</definedName>
    <definedName name="Type03" localSheetId="32">#REF!</definedName>
    <definedName name="Type03" localSheetId="33">#REF!</definedName>
    <definedName name="Type03" localSheetId="35">#REF!</definedName>
    <definedName name="Type03" localSheetId="36">#REF!</definedName>
    <definedName name="Type03" localSheetId="37">#REF!</definedName>
    <definedName name="Type03" localSheetId="5">#REF!</definedName>
    <definedName name="Type03">#REF!</definedName>
    <definedName name="Type04" localSheetId="7">#REF!</definedName>
    <definedName name="Type04" localSheetId="8">#REF!</definedName>
    <definedName name="Type04" localSheetId="9">#REF!</definedName>
    <definedName name="Type04" localSheetId="10">#REF!</definedName>
    <definedName name="Type04" localSheetId="11">#REF!</definedName>
    <definedName name="Type04" localSheetId="12">#REF!</definedName>
    <definedName name="Type04" localSheetId="13">#REF!</definedName>
    <definedName name="Type04" localSheetId="14">#REF!</definedName>
    <definedName name="Type04" localSheetId="15">#REF!</definedName>
    <definedName name="Type04" localSheetId="16">#REF!</definedName>
    <definedName name="Type04" localSheetId="17">#REF!</definedName>
    <definedName name="Type04" localSheetId="18">#REF!</definedName>
    <definedName name="Type04" localSheetId="19">#REF!</definedName>
    <definedName name="Type04" localSheetId="20">#REF!</definedName>
    <definedName name="Type04" localSheetId="21">#REF!</definedName>
    <definedName name="Type04" localSheetId="23">#REF!</definedName>
    <definedName name="Type04" localSheetId="24">#REF!</definedName>
    <definedName name="Type04" localSheetId="25">#REF!</definedName>
    <definedName name="Type04" localSheetId="27">#REF!</definedName>
    <definedName name="Type04" localSheetId="28">#REF!</definedName>
    <definedName name="Type04" localSheetId="29">#REF!</definedName>
    <definedName name="Type04" localSheetId="31">#REF!</definedName>
    <definedName name="Type04" localSheetId="32">#REF!</definedName>
    <definedName name="Type04" localSheetId="33">#REF!</definedName>
    <definedName name="Type04" localSheetId="35">#REF!</definedName>
    <definedName name="Type04" localSheetId="36">#REF!</definedName>
    <definedName name="Type04" localSheetId="37">#REF!</definedName>
    <definedName name="Type04" localSheetId="5">#REF!</definedName>
    <definedName name="Type04">#REF!</definedName>
    <definedName name="Type05" localSheetId="7">#REF!</definedName>
    <definedName name="Type05" localSheetId="8">#REF!</definedName>
    <definedName name="Type05" localSheetId="9">#REF!</definedName>
    <definedName name="Type05" localSheetId="10">#REF!</definedName>
    <definedName name="Type05" localSheetId="11">#REF!</definedName>
    <definedName name="Type05" localSheetId="12">#REF!</definedName>
    <definedName name="Type05" localSheetId="13">#REF!</definedName>
    <definedName name="Type05" localSheetId="14">#REF!</definedName>
    <definedName name="Type05" localSheetId="15">#REF!</definedName>
    <definedName name="Type05" localSheetId="16">#REF!</definedName>
    <definedName name="Type05" localSheetId="17">#REF!</definedName>
    <definedName name="Type05" localSheetId="18">#REF!</definedName>
    <definedName name="Type05" localSheetId="19">#REF!</definedName>
    <definedName name="Type05" localSheetId="20">#REF!</definedName>
    <definedName name="Type05" localSheetId="21">#REF!</definedName>
    <definedName name="Type05" localSheetId="23">#REF!</definedName>
    <definedName name="Type05" localSheetId="24">#REF!</definedName>
    <definedName name="Type05" localSheetId="25">#REF!</definedName>
    <definedName name="Type05" localSheetId="27">#REF!</definedName>
    <definedName name="Type05" localSheetId="28">#REF!</definedName>
    <definedName name="Type05" localSheetId="29">#REF!</definedName>
    <definedName name="Type05" localSheetId="31">#REF!</definedName>
    <definedName name="Type05" localSheetId="32">#REF!</definedName>
    <definedName name="Type05" localSheetId="33">#REF!</definedName>
    <definedName name="Type05" localSheetId="35">#REF!</definedName>
    <definedName name="Type05" localSheetId="36">#REF!</definedName>
    <definedName name="Type05" localSheetId="37">#REF!</definedName>
    <definedName name="Type05" localSheetId="5">#REF!</definedName>
    <definedName name="Type05">#REF!</definedName>
    <definedName name="Type06" localSheetId="7">#REF!</definedName>
    <definedName name="Type06" localSheetId="8">#REF!</definedName>
    <definedName name="Type06" localSheetId="9">#REF!</definedName>
    <definedName name="Type06" localSheetId="10">#REF!</definedName>
    <definedName name="Type06" localSheetId="11">#REF!</definedName>
    <definedName name="Type06" localSheetId="12">#REF!</definedName>
    <definedName name="Type06" localSheetId="13">#REF!</definedName>
    <definedName name="Type06" localSheetId="14">#REF!</definedName>
    <definedName name="Type06" localSheetId="15">#REF!</definedName>
    <definedName name="Type06" localSheetId="16">#REF!</definedName>
    <definedName name="Type06" localSheetId="17">#REF!</definedName>
    <definedName name="Type06" localSheetId="18">#REF!</definedName>
    <definedName name="Type06" localSheetId="19">#REF!</definedName>
    <definedName name="Type06" localSheetId="20">#REF!</definedName>
    <definedName name="Type06" localSheetId="21">#REF!</definedName>
    <definedName name="Type06" localSheetId="23">#REF!</definedName>
    <definedName name="Type06" localSheetId="24">#REF!</definedName>
    <definedName name="Type06" localSheetId="25">#REF!</definedName>
    <definedName name="Type06" localSheetId="27">#REF!</definedName>
    <definedName name="Type06" localSheetId="28">#REF!</definedName>
    <definedName name="Type06" localSheetId="29">#REF!</definedName>
    <definedName name="Type06" localSheetId="31">#REF!</definedName>
    <definedName name="Type06" localSheetId="32">#REF!</definedName>
    <definedName name="Type06" localSheetId="33">#REF!</definedName>
    <definedName name="Type06" localSheetId="35">#REF!</definedName>
    <definedName name="Type06" localSheetId="36">#REF!</definedName>
    <definedName name="Type06" localSheetId="37">#REF!</definedName>
    <definedName name="Type06" localSheetId="5">#REF!</definedName>
    <definedName name="Type06">#REF!</definedName>
    <definedName name="Type07" localSheetId="7">#REF!</definedName>
    <definedName name="Type07" localSheetId="8">#REF!</definedName>
    <definedName name="Type07" localSheetId="9">#REF!</definedName>
    <definedName name="Type07" localSheetId="10">#REF!</definedName>
    <definedName name="Type07" localSheetId="11">#REF!</definedName>
    <definedName name="Type07" localSheetId="12">#REF!</definedName>
    <definedName name="Type07" localSheetId="13">#REF!</definedName>
    <definedName name="Type07" localSheetId="14">#REF!</definedName>
    <definedName name="Type07" localSheetId="15">#REF!</definedName>
    <definedName name="Type07" localSheetId="16">#REF!</definedName>
    <definedName name="Type07" localSheetId="17">#REF!</definedName>
    <definedName name="Type07" localSheetId="18">#REF!</definedName>
    <definedName name="Type07" localSheetId="19">#REF!</definedName>
    <definedName name="Type07" localSheetId="20">#REF!</definedName>
    <definedName name="Type07" localSheetId="21">#REF!</definedName>
    <definedName name="Type07" localSheetId="23">#REF!</definedName>
    <definedName name="Type07" localSheetId="24">#REF!</definedName>
    <definedName name="Type07" localSheetId="25">#REF!</definedName>
    <definedName name="Type07" localSheetId="27">#REF!</definedName>
    <definedName name="Type07" localSheetId="28">#REF!</definedName>
    <definedName name="Type07" localSheetId="29">#REF!</definedName>
    <definedName name="Type07" localSheetId="31">#REF!</definedName>
    <definedName name="Type07" localSheetId="32">#REF!</definedName>
    <definedName name="Type07" localSheetId="33">#REF!</definedName>
    <definedName name="Type07" localSheetId="35">#REF!</definedName>
    <definedName name="Type07" localSheetId="36">#REF!</definedName>
    <definedName name="Type07" localSheetId="37">#REF!</definedName>
    <definedName name="Type07" localSheetId="5">#REF!</definedName>
    <definedName name="Type07">#REF!</definedName>
    <definedName name="Type08" localSheetId="7">#REF!</definedName>
    <definedName name="Type08" localSheetId="8">#REF!</definedName>
    <definedName name="Type08" localSheetId="9">#REF!</definedName>
    <definedName name="Type08" localSheetId="10">#REF!</definedName>
    <definedName name="Type08" localSheetId="11">#REF!</definedName>
    <definedName name="Type08" localSheetId="12">#REF!</definedName>
    <definedName name="Type08" localSheetId="13">#REF!</definedName>
    <definedName name="Type08" localSheetId="14">#REF!</definedName>
    <definedName name="Type08" localSheetId="15">#REF!</definedName>
    <definedName name="Type08" localSheetId="16">#REF!</definedName>
    <definedName name="Type08" localSheetId="17">#REF!</definedName>
    <definedName name="Type08" localSheetId="18">#REF!</definedName>
    <definedName name="Type08" localSheetId="19">#REF!</definedName>
    <definedName name="Type08" localSheetId="20">#REF!</definedName>
    <definedName name="Type08" localSheetId="21">#REF!</definedName>
    <definedName name="Type08" localSheetId="23">#REF!</definedName>
    <definedName name="Type08" localSheetId="24">#REF!</definedName>
    <definedName name="Type08" localSheetId="25">#REF!</definedName>
    <definedName name="Type08" localSheetId="27">#REF!</definedName>
    <definedName name="Type08" localSheetId="28">#REF!</definedName>
    <definedName name="Type08" localSheetId="29">#REF!</definedName>
    <definedName name="Type08" localSheetId="31">#REF!</definedName>
    <definedName name="Type08" localSheetId="32">#REF!</definedName>
    <definedName name="Type08" localSheetId="33">#REF!</definedName>
    <definedName name="Type08" localSheetId="35">#REF!</definedName>
    <definedName name="Type08" localSheetId="36">#REF!</definedName>
    <definedName name="Type08" localSheetId="37">#REF!</definedName>
    <definedName name="Type08" localSheetId="5">#REF!</definedName>
    <definedName name="Type08">#REF!</definedName>
    <definedName name="Type09" localSheetId="7">#REF!</definedName>
    <definedName name="Type09" localSheetId="8">#REF!</definedName>
    <definedName name="Type09" localSheetId="9">#REF!</definedName>
    <definedName name="Type09" localSheetId="10">#REF!</definedName>
    <definedName name="Type09" localSheetId="11">#REF!</definedName>
    <definedName name="Type09" localSheetId="12">#REF!</definedName>
    <definedName name="Type09" localSheetId="13">#REF!</definedName>
    <definedName name="Type09" localSheetId="14">#REF!</definedName>
    <definedName name="Type09" localSheetId="15">#REF!</definedName>
    <definedName name="Type09" localSheetId="16">#REF!</definedName>
    <definedName name="Type09" localSheetId="17">#REF!</definedName>
    <definedName name="Type09" localSheetId="18">#REF!</definedName>
    <definedName name="Type09" localSheetId="19">#REF!</definedName>
    <definedName name="Type09" localSheetId="20">#REF!</definedName>
    <definedName name="Type09" localSheetId="21">#REF!</definedName>
    <definedName name="Type09" localSheetId="23">#REF!</definedName>
    <definedName name="Type09" localSheetId="24">#REF!</definedName>
    <definedName name="Type09" localSheetId="25">#REF!</definedName>
    <definedName name="Type09" localSheetId="27">#REF!</definedName>
    <definedName name="Type09" localSheetId="28">#REF!</definedName>
    <definedName name="Type09" localSheetId="29">#REF!</definedName>
    <definedName name="Type09" localSheetId="31">#REF!</definedName>
    <definedName name="Type09" localSheetId="32">#REF!</definedName>
    <definedName name="Type09" localSheetId="33">#REF!</definedName>
    <definedName name="Type09" localSheetId="35">#REF!</definedName>
    <definedName name="Type09" localSheetId="36">#REF!</definedName>
    <definedName name="Type09" localSheetId="37">#REF!</definedName>
    <definedName name="Type09" localSheetId="5">#REF!</definedName>
    <definedName name="Type09">#REF!</definedName>
    <definedName name="Type10" localSheetId="7">#REF!</definedName>
    <definedName name="Type10" localSheetId="8">#REF!</definedName>
    <definedName name="Type10" localSheetId="9">#REF!</definedName>
    <definedName name="Type10" localSheetId="10">#REF!</definedName>
    <definedName name="Type10" localSheetId="11">#REF!</definedName>
    <definedName name="Type10" localSheetId="12">#REF!</definedName>
    <definedName name="Type10" localSheetId="13">#REF!</definedName>
    <definedName name="Type10" localSheetId="14">#REF!</definedName>
    <definedName name="Type10" localSheetId="15">#REF!</definedName>
    <definedName name="Type10" localSheetId="16">#REF!</definedName>
    <definedName name="Type10" localSheetId="17">#REF!</definedName>
    <definedName name="Type10" localSheetId="18">#REF!</definedName>
    <definedName name="Type10" localSheetId="19">#REF!</definedName>
    <definedName name="Type10" localSheetId="20">#REF!</definedName>
    <definedName name="Type10" localSheetId="21">#REF!</definedName>
    <definedName name="Type10" localSheetId="23">#REF!</definedName>
    <definedName name="Type10" localSheetId="24">#REF!</definedName>
    <definedName name="Type10" localSheetId="25">#REF!</definedName>
    <definedName name="Type10" localSheetId="27">#REF!</definedName>
    <definedName name="Type10" localSheetId="28">#REF!</definedName>
    <definedName name="Type10" localSheetId="29">#REF!</definedName>
    <definedName name="Type10" localSheetId="31">#REF!</definedName>
    <definedName name="Type10" localSheetId="32">#REF!</definedName>
    <definedName name="Type10" localSheetId="33">#REF!</definedName>
    <definedName name="Type10" localSheetId="35">#REF!</definedName>
    <definedName name="Type10" localSheetId="36">#REF!</definedName>
    <definedName name="Type10" localSheetId="37">#REF!</definedName>
    <definedName name="Type10" localSheetId="5">#REF!</definedName>
    <definedName name="Type10">#REF!</definedName>
    <definedName name="Type11" localSheetId="7">#REF!</definedName>
    <definedName name="Type11" localSheetId="8">#REF!</definedName>
    <definedName name="Type11" localSheetId="9">#REF!</definedName>
    <definedName name="Type11" localSheetId="10">#REF!</definedName>
    <definedName name="Type11" localSheetId="11">#REF!</definedName>
    <definedName name="Type11" localSheetId="12">#REF!</definedName>
    <definedName name="Type11" localSheetId="13">#REF!</definedName>
    <definedName name="Type11" localSheetId="14">#REF!</definedName>
    <definedName name="Type11" localSheetId="15">#REF!</definedName>
    <definedName name="Type11" localSheetId="16">#REF!</definedName>
    <definedName name="Type11" localSheetId="17">#REF!</definedName>
    <definedName name="Type11" localSheetId="18">#REF!</definedName>
    <definedName name="Type11" localSheetId="19">#REF!</definedName>
    <definedName name="Type11" localSheetId="20">#REF!</definedName>
    <definedName name="Type11" localSheetId="21">#REF!</definedName>
    <definedName name="Type11" localSheetId="23">#REF!</definedName>
    <definedName name="Type11" localSheetId="24">#REF!</definedName>
    <definedName name="Type11" localSheetId="25">#REF!</definedName>
    <definedName name="Type11" localSheetId="27">#REF!</definedName>
    <definedName name="Type11" localSheetId="28">#REF!</definedName>
    <definedName name="Type11" localSheetId="29">#REF!</definedName>
    <definedName name="Type11" localSheetId="31">#REF!</definedName>
    <definedName name="Type11" localSheetId="32">#REF!</definedName>
    <definedName name="Type11" localSheetId="33">#REF!</definedName>
    <definedName name="Type11" localSheetId="35">#REF!</definedName>
    <definedName name="Type11" localSheetId="36">#REF!</definedName>
    <definedName name="Type11" localSheetId="37">#REF!</definedName>
    <definedName name="Type11" localSheetId="5">#REF!</definedName>
    <definedName name="Type11">#REF!</definedName>
    <definedName name="Type12" localSheetId="7">#REF!</definedName>
    <definedName name="Type12" localSheetId="8">#REF!</definedName>
    <definedName name="Type12" localSheetId="9">#REF!</definedName>
    <definedName name="Type12" localSheetId="10">#REF!</definedName>
    <definedName name="Type12" localSheetId="11">#REF!</definedName>
    <definedName name="Type12" localSheetId="12">#REF!</definedName>
    <definedName name="Type12" localSheetId="13">#REF!</definedName>
    <definedName name="Type12" localSheetId="14">#REF!</definedName>
    <definedName name="Type12" localSheetId="15">#REF!</definedName>
    <definedName name="Type12" localSheetId="16">#REF!</definedName>
    <definedName name="Type12" localSheetId="17">#REF!</definedName>
    <definedName name="Type12" localSheetId="18">#REF!</definedName>
    <definedName name="Type12" localSheetId="19">#REF!</definedName>
    <definedName name="Type12" localSheetId="20">#REF!</definedName>
    <definedName name="Type12" localSheetId="21">#REF!</definedName>
    <definedName name="Type12" localSheetId="23">#REF!</definedName>
    <definedName name="Type12" localSheetId="24">#REF!</definedName>
    <definedName name="Type12" localSheetId="25">#REF!</definedName>
    <definedName name="Type12" localSheetId="27">#REF!</definedName>
    <definedName name="Type12" localSheetId="28">#REF!</definedName>
    <definedName name="Type12" localSheetId="29">#REF!</definedName>
    <definedName name="Type12" localSheetId="31">#REF!</definedName>
    <definedName name="Type12" localSheetId="32">#REF!</definedName>
    <definedName name="Type12" localSheetId="33">#REF!</definedName>
    <definedName name="Type12" localSheetId="35">#REF!</definedName>
    <definedName name="Type12" localSheetId="36">#REF!</definedName>
    <definedName name="Type12" localSheetId="37">#REF!</definedName>
    <definedName name="Type12" localSheetId="5">#REF!</definedName>
    <definedName name="Type12">#REF!</definedName>
    <definedName name="Type13" localSheetId="7">#REF!</definedName>
    <definedName name="Type13" localSheetId="8">#REF!</definedName>
    <definedName name="Type13" localSheetId="9">#REF!</definedName>
    <definedName name="Type13" localSheetId="10">#REF!</definedName>
    <definedName name="Type13" localSheetId="11">#REF!</definedName>
    <definedName name="Type13" localSheetId="12">#REF!</definedName>
    <definedName name="Type13" localSheetId="13">#REF!</definedName>
    <definedName name="Type13" localSheetId="14">#REF!</definedName>
    <definedName name="Type13" localSheetId="15">#REF!</definedName>
    <definedName name="Type13" localSheetId="16">#REF!</definedName>
    <definedName name="Type13" localSheetId="17">#REF!</definedName>
    <definedName name="Type13" localSheetId="18">#REF!</definedName>
    <definedName name="Type13" localSheetId="19">#REF!</definedName>
    <definedName name="Type13" localSheetId="20">#REF!</definedName>
    <definedName name="Type13" localSheetId="21">#REF!</definedName>
    <definedName name="Type13" localSheetId="23">#REF!</definedName>
    <definedName name="Type13" localSheetId="24">#REF!</definedName>
    <definedName name="Type13" localSheetId="25">#REF!</definedName>
    <definedName name="Type13" localSheetId="27">#REF!</definedName>
    <definedName name="Type13" localSheetId="28">#REF!</definedName>
    <definedName name="Type13" localSheetId="29">#REF!</definedName>
    <definedName name="Type13" localSheetId="31">#REF!</definedName>
    <definedName name="Type13" localSheetId="32">#REF!</definedName>
    <definedName name="Type13" localSheetId="33">#REF!</definedName>
    <definedName name="Type13" localSheetId="35">#REF!</definedName>
    <definedName name="Type13" localSheetId="36">#REF!</definedName>
    <definedName name="Type13" localSheetId="37">#REF!</definedName>
    <definedName name="Type13" localSheetId="5">#REF!</definedName>
    <definedName name="Type13">#REF!</definedName>
    <definedName name="Type15" localSheetId="7">#REF!</definedName>
    <definedName name="Type15" localSheetId="8">#REF!</definedName>
    <definedName name="Type15" localSheetId="9">#REF!</definedName>
    <definedName name="Type15" localSheetId="10">#REF!</definedName>
    <definedName name="Type15" localSheetId="11">#REF!</definedName>
    <definedName name="Type15" localSheetId="12">#REF!</definedName>
    <definedName name="Type15" localSheetId="13">#REF!</definedName>
    <definedName name="Type15" localSheetId="14">#REF!</definedName>
    <definedName name="Type15" localSheetId="15">#REF!</definedName>
    <definedName name="Type15" localSheetId="16">#REF!</definedName>
    <definedName name="Type15" localSheetId="17">#REF!</definedName>
    <definedName name="Type15" localSheetId="18">#REF!</definedName>
    <definedName name="Type15" localSheetId="19">#REF!</definedName>
    <definedName name="Type15" localSheetId="20">#REF!</definedName>
    <definedName name="Type15" localSheetId="21">#REF!</definedName>
    <definedName name="Type15" localSheetId="23">#REF!</definedName>
    <definedName name="Type15" localSheetId="24">#REF!</definedName>
    <definedName name="Type15" localSheetId="25">#REF!</definedName>
    <definedName name="Type15" localSheetId="27">#REF!</definedName>
    <definedName name="Type15" localSheetId="28">#REF!</definedName>
    <definedName name="Type15" localSheetId="29">#REF!</definedName>
    <definedName name="Type15" localSheetId="31">#REF!</definedName>
    <definedName name="Type15" localSheetId="32">#REF!</definedName>
    <definedName name="Type15" localSheetId="33">#REF!</definedName>
    <definedName name="Type15" localSheetId="35">#REF!</definedName>
    <definedName name="Type15" localSheetId="36">#REF!</definedName>
    <definedName name="Type15" localSheetId="37">#REF!</definedName>
    <definedName name="Type15" localSheetId="5">#REF!</definedName>
    <definedName name="Type15">#REF!</definedName>
    <definedName name="Type16" localSheetId="7">#REF!</definedName>
    <definedName name="Type16" localSheetId="8">#REF!</definedName>
    <definedName name="Type16" localSheetId="9">#REF!</definedName>
    <definedName name="Type16" localSheetId="10">#REF!</definedName>
    <definedName name="Type16" localSheetId="11">#REF!</definedName>
    <definedName name="Type16" localSheetId="12">#REF!</definedName>
    <definedName name="Type16" localSheetId="13">#REF!</definedName>
    <definedName name="Type16" localSheetId="14">#REF!</definedName>
    <definedName name="Type16" localSheetId="15">#REF!</definedName>
    <definedName name="Type16" localSheetId="16">#REF!</definedName>
    <definedName name="Type16" localSheetId="17">#REF!</definedName>
    <definedName name="Type16" localSheetId="18">#REF!</definedName>
    <definedName name="Type16" localSheetId="19">#REF!</definedName>
    <definedName name="Type16" localSheetId="20">#REF!</definedName>
    <definedName name="Type16" localSheetId="21">#REF!</definedName>
    <definedName name="Type16" localSheetId="23">#REF!</definedName>
    <definedName name="Type16" localSheetId="24">#REF!</definedName>
    <definedName name="Type16" localSheetId="25">#REF!</definedName>
    <definedName name="Type16" localSheetId="27">#REF!</definedName>
    <definedName name="Type16" localSheetId="28">#REF!</definedName>
    <definedName name="Type16" localSheetId="29">#REF!</definedName>
    <definedName name="Type16" localSheetId="31">#REF!</definedName>
    <definedName name="Type16" localSheetId="32">#REF!</definedName>
    <definedName name="Type16" localSheetId="33">#REF!</definedName>
    <definedName name="Type16" localSheetId="35">#REF!</definedName>
    <definedName name="Type16" localSheetId="36">#REF!</definedName>
    <definedName name="Type16" localSheetId="37">#REF!</definedName>
    <definedName name="Type16" localSheetId="5">#REF!</definedName>
    <definedName name="Type16">#REF!</definedName>
    <definedName name="Type17" localSheetId="7">#REF!</definedName>
    <definedName name="Type17" localSheetId="8">#REF!</definedName>
    <definedName name="Type17" localSheetId="9">#REF!</definedName>
    <definedName name="Type17" localSheetId="10">#REF!</definedName>
    <definedName name="Type17" localSheetId="11">#REF!</definedName>
    <definedName name="Type17" localSheetId="12">#REF!</definedName>
    <definedName name="Type17" localSheetId="13">#REF!</definedName>
    <definedName name="Type17" localSheetId="14">#REF!</definedName>
    <definedName name="Type17" localSheetId="15">#REF!</definedName>
    <definedName name="Type17" localSheetId="16">#REF!</definedName>
    <definedName name="Type17" localSheetId="17">#REF!</definedName>
    <definedName name="Type17" localSheetId="18">#REF!</definedName>
    <definedName name="Type17" localSheetId="19">#REF!</definedName>
    <definedName name="Type17" localSheetId="20">#REF!</definedName>
    <definedName name="Type17" localSheetId="21">#REF!</definedName>
    <definedName name="Type17" localSheetId="23">#REF!</definedName>
    <definedName name="Type17" localSheetId="24">#REF!</definedName>
    <definedName name="Type17" localSheetId="25">#REF!</definedName>
    <definedName name="Type17" localSheetId="27">#REF!</definedName>
    <definedName name="Type17" localSheetId="28">#REF!</definedName>
    <definedName name="Type17" localSheetId="29">#REF!</definedName>
    <definedName name="Type17" localSheetId="31">#REF!</definedName>
    <definedName name="Type17" localSheetId="32">#REF!</definedName>
    <definedName name="Type17" localSheetId="33">#REF!</definedName>
    <definedName name="Type17" localSheetId="35">#REF!</definedName>
    <definedName name="Type17" localSheetId="36">#REF!</definedName>
    <definedName name="Type17" localSheetId="37">#REF!</definedName>
    <definedName name="Type17" localSheetId="5">#REF!</definedName>
    <definedName name="Type17">#REF!</definedName>
    <definedName name="Type18" localSheetId="7">#REF!</definedName>
    <definedName name="Type18" localSheetId="8">#REF!</definedName>
    <definedName name="Type18" localSheetId="9">#REF!</definedName>
    <definedName name="Type18" localSheetId="10">#REF!</definedName>
    <definedName name="Type18" localSheetId="11">#REF!</definedName>
    <definedName name="Type18" localSheetId="12">#REF!</definedName>
    <definedName name="Type18" localSheetId="13">#REF!</definedName>
    <definedName name="Type18" localSheetId="14">#REF!</definedName>
    <definedName name="Type18" localSheetId="15">#REF!</definedName>
    <definedName name="Type18" localSheetId="16">#REF!</definedName>
    <definedName name="Type18" localSheetId="17">#REF!</definedName>
    <definedName name="Type18" localSheetId="18">#REF!</definedName>
    <definedName name="Type18" localSheetId="19">#REF!</definedName>
    <definedName name="Type18" localSheetId="20">#REF!</definedName>
    <definedName name="Type18" localSheetId="21">#REF!</definedName>
    <definedName name="Type18" localSheetId="23">#REF!</definedName>
    <definedName name="Type18" localSheetId="24">#REF!</definedName>
    <definedName name="Type18" localSheetId="25">#REF!</definedName>
    <definedName name="Type18" localSheetId="27">#REF!</definedName>
    <definedName name="Type18" localSheetId="28">#REF!</definedName>
    <definedName name="Type18" localSheetId="29">#REF!</definedName>
    <definedName name="Type18" localSheetId="31">#REF!</definedName>
    <definedName name="Type18" localSheetId="32">#REF!</definedName>
    <definedName name="Type18" localSheetId="33">#REF!</definedName>
    <definedName name="Type18" localSheetId="35">#REF!</definedName>
    <definedName name="Type18" localSheetId="36">#REF!</definedName>
    <definedName name="Type18" localSheetId="37">#REF!</definedName>
    <definedName name="Type18" localSheetId="5">#REF!</definedName>
    <definedName name="Type18">#REF!</definedName>
    <definedName name="Unitname">[2]Ref!$C$3</definedName>
    <definedName name="Users" localSheetId="7">#REF!</definedName>
    <definedName name="Users" localSheetId="8">#REF!</definedName>
    <definedName name="Users" localSheetId="9">#REF!</definedName>
    <definedName name="Users" localSheetId="10">#REF!</definedName>
    <definedName name="Users" localSheetId="11">#REF!</definedName>
    <definedName name="Users" localSheetId="12">#REF!</definedName>
    <definedName name="Users" localSheetId="13">#REF!</definedName>
    <definedName name="Users" localSheetId="14">#REF!</definedName>
    <definedName name="Users" localSheetId="15">#REF!</definedName>
    <definedName name="Users" localSheetId="16">#REF!</definedName>
    <definedName name="Users" localSheetId="17">#REF!</definedName>
    <definedName name="Users" localSheetId="18">#REF!</definedName>
    <definedName name="Users" localSheetId="19">#REF!</definedName>
    <definedName name="Users" localSheetId="20">#REF!</definedName>
    <definedName name="Users" localSheetId="21">#REF!</definedName>
    <definedName name="Users" localSheetId="23">#REF!</definedName>
    <definedName name="Users" localSheetId="24">#REF!</definedName>
    <definedName name="Users" localSheetId="25">#REF!</definedName>
    <definedName name="Users" localSheetId="27">#REF!</definedName>
    <definedName name="Users" localSheetId="28">#REF!</definedName>
    <definedName name="Users" localSheetId="29">#REF!</definedName>
    <definedName name="Users" localSheetId="31">#REF!</definedName>
    <definedName name="Users" localSheetId="32">#REF!</definedName>
    <definedName name="Users" localSheetId="33">#REF!</definedName>
    <definedName name="Users" localSheetId="35">#REF!</definedName>
    <definedName name="Users" localSheetId="36">#REF!</definedName>
    <definedName name="Users" localSheetId="37">#REF!</definedName>
    <definedName name="Users" localSheetId="5">#REF!</definedName>
    <definedName name="Users">#REF!</definedName>
    <definedName name="usrUnit">[7]Ref!$A$2</definedName>
    <definedName name="usrUnitDesc">[7]Ref!$A$3</definedName>
    <definedName name="usrWholeYear">[7]Ref!$A$6</definedName>
    <definedName name="version_name">[8]Tables!$A$1:$A$2</definedName>
    <definedName name="WAO">'[3]% Adjustments'!$G$8</definedName>
    <definedName name="Working_OH" localSheetId="7">#REF!</definedName>
    <definedName name="Working_OH" localSheetId="8">#REF!</definedName>
    <definedName name="Working_OH" localSheetId="9">#REF!</definedName>
    <definedName name="Working_OH" localSheetId="10">#REF!</definedName>
    <definedName name="Working_OH" localSheetId="11">#REF!</definedName>
    <definedName name="Working_OH" localSheetId="12">#REF!</definedName>
    <definedName name="Working_OH" localSheetId="13">#REF!</definedName>
    <definedName name="Working_OH" localSheetId="14">#REF!</definedName>
    <definedName name="Working_OH" localSheetId="15">#REF!</definedName>
    <definedName name="Working_OH" localSheetId="16">#REF!</definedName>
    <definedName name="Working_OH" localSheetId="17">#REF!</definedName>
    <definedName name="Working_OH" localSheetId="18">#REF!</definedName>
    <definedName name="Working_OH" localSheetId="19">#REF!</definedName>
    <definedName name="Working_OH" localSheetId="20">#REF!</definedName>
    <definedName name="Working_OH" localSheetId="21">#REF!</definedName>
    <definedName name="Working_OH" localSheetId="23">#REF!</definedName>
    <definedName name="Working_OH" localSheetId="24">#REF!</definedName>
    <definedName name="Working_OH" localSheetId="25">#REF!</definedName>
    <definedName name="Working_OH" localSheetId="27">#REF!</definedName>
    <definedName name="Working_OH" localSheetId="28">#REF!</definedName>
    <definedName name="Working_OH" localSheetId="29">#REF!</definedName>
    <definedName name="Working_OH" localSheetId="31">#REF!</definedName>
    <definedName name="Working_OH" localSheetId="32">#REF!</definedName>
    <definedName name="Working_OH" localSheetId="33">#REF!</definedName>
    <definedName name="Working_OH" localSheetId="35">#REF!</definedName>
    <definedName name="Working_OH" localSheetId="36">#REF!</definedName>
    <definedName name="Working_OH" localSheetId="37">#REF!</definedName>
    <definedName name="Working_OH" localSheetId="5">#REF!</definedName>
    <definedName name="Working_OH">#REF!</definedName>
    <definedName name="Year">[2]Ref!$C$8</definedName>
  </definedNames>
  <calcPr calcId="171027"/>
</workbook>
</file>

<file path=xl/calcChain.xml><?xml version="1.0" encoding="utf-8"?>
<calcChain xmlns="http://schemas.openxmlformats.org/spreadsheetml/2006/main">
  <c r="B5" i="46" l="1"/>
  <c r="C4" i="45"/>
  <c r="C5" i="45"/>
  <c r="C6" i="45"/>
  <c r="C3" i="45"/>
  <c r="B30" i="1"/>
  <c r="B32" i="1"/>
  <c r="B19" i="1"/>
  <c r="B20" i="1"/>
  <c r="A3" i="2"/>
  <c r="A3" i="53" l="1"/>
  <c r="B8" i="53"/>
  <c r="F89" i="53" s="1"/>
  <c r="C8" i="53"/>
  <c r="D8" i="53"/>
  <c r="F8" i="53"/>
  <c r="G15" i="53"/>
  <c r="G16" i="53"/>
  <c r="G17" i="53"/>
  <c r="G18" i="53"/>
  <c r="G19" i="53"/>
  <c r="G30" i="53" s="1"/>
  <c r="G20" i="53"/>
  <c r="G21" i="53"/>
  <c r="G22" i="53"/>
  <c r="G23" i="53"/>
  <c r="G24" i="53"/>
  <c r="G25" i="53"/>
  <c r="G26" i="53"/>
  <c r="G27" i="53"/>
  <c r="G28" i="53"/>
  <c r="G32" i="53"/>
  <c r="G44" i="53" s="1"/>
  <c r="G33" i="53"/>
  <c r="G34" i="53"/>
  <c r="G35" i="53"/>
  <c r="G36" i="53"/>
  <c r="G37" i="53"/>
  <c r="G38" i="53"/>
  <c r="G39" i="53"/>
  <c r="G40" i="53"/>
  <c r="G41" i="53"/>
  <c r="G42" i="53"/>
  <c r="G46" i="53"/>
  <c r="G47" i="53"/>
  <c r="G48" i="53"/>
  <c r="G56" i="53" s="1"/>
  <c r="G49" i="53"/>
  <c r="G50" i="53"/>
  <c r="G51" i="53"/>
  <c r="G52" i="53"/>
  <c r="G53" i="53"/>
  <c r="G54" i="53"/>
  <c r="G58" i="53"/>
  <c r="G64" i="53" s="1"/>
  <c r="G59" i="53"/>
  <c r="G60" i="53"/>
  <c r="G61" i="53"/>
  <c r="G62" i="53"/>
  <c r="G73" i="53"/>
  <c r="G81" i="53" s="1"/>
  <c r="G85" i="53" s="1"/>
  <c r="G74" i="53"/>
  <c r="G75" i="53"/>
  <c r="G76" i="53"/>
  <c r="G77" i="53"/>
  <c r="G78" i="53"/>
  <c r="G79" i="53"/>
  <c r="F8" i="44"/>
  <c r="B8" i="44"/>
  <c r="F89" i="44" s="1"/>
  <c r="F8" i="52"/>
  <c r="B8" i="52"/>
  <c r="F89" i="52" s="1"/>
  <c r="G79" i="44"/>
  <c r="G78" i="44"/>
  <c r="G77" i="44"/>
  <c r="G76" i="44"/>
  <c r="G75" i="44"/>
  <c r="G74" i="44"/>
  <c r="G73" i="44"/>
  <c r="G81" i="44" s="1"/>
  <c r="G85" i="44" s="1"/>
  <c r="G62" i="44"/>
  <c r="G61" i="44"/>
  <c r="G60" i="44"/>
  <c r="G59" i="44"/>
  <c r="G58" i="44"/>
  <c r="G64" i="44" s="1"/>
  <c r="G54" i="44"/>
  <c r="G53" i="44"/>
  <c r="G52" i="44"/>
  <c r="G51" i="44"/>
  <c r="G50" i="44"/>
  <c r="G49" i="44"/>
  <c r="G48" i="44"/>
  <c r="G47" i="44"/>
  <c r="G46" i="44"/>
  <c r="G56" i="44" s="1"/>
  <c r="G42" i="44"/>
  <c r="G41" i="44"/>
  <c r="G40" i="44"/>
  <c r="G39" i="44"/>
  <c r="G38" i="44"/>
  <c r="G37" i="44"/>
  <c r="G36" i="44"/>
  <c r="G35" i="44"/>
  <c r="G34" i="44"/>
  <c r="G33" i="44"/>
  <c r="G32" i="44"/>
  <c r="G44" i="44" s="1"/>
  <c r="G28" i="44"/>
  <c r="G27" i="44"/>
  <c r="G26" i="44"/>
  <c r="G25" i="44"/>
  <c r="G24" i="44"/>
  <c r="G23" i="44"/>
  <c r="G22" i="44"/>
  <c r="G21" i="44"/>
  <c r="G20" i="44"/>
  <c r="G19" i="44"/>
  <c r="G18" i="44"/>
  <c r="G17" i="44"/>
  <c r="G16" i="44"/>
  <c r="G15" i="44"/>
  <c r="G30" i="44" s="1"/>
  <c r="D8" i="44"/>
  <c r="C8" i="44"/>
  <c r="A3" i="44"/>
  <c r="G81" i="52"/>
  <c r="G85" i="52" s="1"/>
  <c r="G79" i="52"/>
  <c r="G78" i="52"/>
  <c r="G77" i="52"/>
  <c r="G76" i="52"/>
  <c r="G75" i="52"/>
  <c r="G74" i="52"/>
  <c r="G73" i="52"/>
  <c r="G62" i="52"/>
  <c r="G61" i="52"/>
  <c r="G60" i="52"/>
  <c r="G59" i="52"/>
  <c r="G58" i="52"/>
  <c r="G64" i="52" s="1"/>
  <c r="G56" i="52"/>
  <c r="G54" i="52"/>
  <c r="G53" i="52"/>
  <c r="G52" i="52"/>
  <c r="G51" i="52"/>
  <c r="G50" i="52"/>
  <c r="G49" i="52"/>
  <c r="G48" i="52"/>
  <c r="G47" i="52"/>
  <c r="G46" i="52"/>
  <c r="G42" i="52"/>
  <c r="G41" i="52"/>
  <c r="G40" i="52"/>
  <c r="G39" i="52"/>
  <c r="G38" i="52"/>
  <c r="G37" i="52"/>
  <c r="G36" i="52"/>
  <c r="G35" i="52"/>
  <c r="G44" i="52" s="1"/>
  <c r="G34" i="52"/>
  <c r="G33" i="52"/>
  <c r="G32" i="52"/>
  <c r="G28" i="52"/>
  <c r="G27" i="52"/>
  <c r="G26" i="52"/>
  <c r="G25" i="52"/>
  <c r="G24" i="52"/>
  <c r="G23" i="52"/>
  <c r="G22" i="52"/>
  <c r="G21" i="52"/>
  <c r="G20" i="52"/>
  <c r="G19" i="52"/>
  <c r="G18" i="52"/>
  <c r="G17" i="52"/>
  <c r="G16" i="52"/>
  <c r="G15" i="52"/>
  <c r="G30" i="52" s="1"/>
  <c r="D8" i="52"/>
  <c r="C8" i="52"/>
  <c r="A3" i="52"/>
  <c r="B8" i="50"/>
  <c r="F89" i="50" s="1"/>
  <c r="F8" i="50"/>
  <c r="B8" i="19"/>
  <c r="B8" i="18"/>
  <c r="G79" i="50"/>
  <c r="G78" i="50"/>
  <c r="G77" i="50"/>
  <c r="G76" i="50"/>
  <c r="G75" i="50"/>
  <c r="G81" i="50" s="1"/>
  <c r="G85" i="50" s="1"/>
  <c r="G74" i="50"/>
  <c r="G73" i="50"/>
  <c r="G62" i="50"/>
  <c r="G61" i="50"/>
  <c r="G60" i="50"/>
  <c r="G64" i="50" s="1"/>
  <c r="G59" i="50"/>
  <c r="G58" i="50"/>
  <c r="G54" i="50"/>
  <c r="G53" i="50"/>
  <c r="G52" i="50"/>
  <c r="G51" i="50"/>
  <c r="G50" i="50"/>
  <c r="G49" i="50"/>
  <c r="G48" i="50"/>
  <c r="G47" i="50"/>
  <c r="G56" i="50" s="1"/>
  <c r="G46" i="50"/>
  <c r="G42" i="50"/>
  <c r="G41" i="50"/>
  <c r="G40" i="50"/>
  <c r="G39" i="50"/>
  <c r="G38" i="50"/>
  <c r="G37" i="50"/>
  <c r="G36" i="50"/>
  <c r="G35" i="50"/>
  <c r="G34" i="50"/>
  <c r="G33" i="50"/>
  <c r="G32" i="50"/>
  <c r="G44" i="50" s="1"/>
  <c r="G28" i="50"/>
  <c r="G27" i="50"/>
  <c r="G26" i="50"/>
  <c r="G25" i="50"/>
  <c r="G24" i="50"/>
  <c r="G23" i="50"/>
  <c r="G22" i="50"/>
  <c r="G21" i="50"/>
  <c r="G20" i="50"/>
  <c r="G19" i="50"/>
  <c r="G18" i="50"/>
  <c r="G17" i="50"/>
  <c r="G16" i="50"/>
  <c r="G15" i="50"/>
  <c r="G30" i="50" s="1"/>
  <c r="D8" i="50"/>
  <c r="C8" i="50"/>
  <c r="A3" i="50"/>
  <c r="F8" i="49"/>
  <c r="B8" i="49"/>
  <c r="F89" i="49" s="1"/>
  <c r="G79" i="49"/>
  <c r="G78" i="49"/>
  <c r="G77" i="49"/>
  <c r="G76" i="49"/>
  <c r="G81" i="49" s="1"/>
  <c r="G85" i="49" s="1"/>
  <c r="G75" i="49"/>
  <c r="G74" i="49"/>
  <c r="G73" i="49"/>
  <c r="G62" i="49"/>
  <c r="G64" i="49" s="1"/>
  <c r="G61" i="49"/>
  <c r="G60" i="49"/>
  <c r="G59" i="49"/>
  <c r="G58" i="49"/>
  <c r="G54" i="49"/>
  <c r="G53" i="49"/>
  <c r="G52" i="49"/>
  <c r="G51" i="49"/>
  <c r="G50" i="49"/>
  <c r="G49" i="49"/>
  <c r="G48" i="49"/>
  <c r="G47" i="49"/>
  <c r="G46" i="49"/>
  <c r="G56" i="49" s="1"/>
  <c r="G42" i="49"/>
  <c r="G41" i="49"/>
  <c r="G40" i="49"/>
  <c r="G39" i="49"/>
  <c r="G38" i="49"/>
  <c r="G37" i="49"/>
  <c r="G36" i="49"/>
  <c r="G35" i="49"/>
  <c r="G34" i="49"/>
  <c r="G44" i="49" s="1"/>
  <c r="G33" i="49"/>
  <c r="G32" i="49"/>
  <c r="G28" i="49"/>
  <c r="G27" i="49"/>
  <c r="G26" i="49"/>
  <c r="G25" i="49"/>
  <c r="G24" i="49"/>
  <c r="G23" i="49"/>
  <c r="G22" i="49"/>
  <c r="G21" i="49"/>
  <c r="G20" i="49"/>
  <c r="G19" i="49"/>
  <c r="G18" i="49"/>
  <c r="G17" i="49"/>
  <c r="G16" i="49"/>
  <c r="G15" i="49"/>
  <c r="G30" i="49" s="1"/>
  <c r="D8" i="49"/>
  <c r="C8" i="49"/>
  <c r="A3" i="49"/>
  <c r="F8" i="48"/>
  <c r="B8" i="48"/>
  <c r="F89" i="48" s="1"/>
  <c r="G79" i="48"/>
  <c r="G78" i="48"/>
  <c r="G77" i="48"/>
  <c r="G76" i="48"/>
  <c r="G75" i="48"/>
  <c r="G74" i="48"/>
  <c r="G81" i="48" s="1"/>
  <c r="G85" i="48" s="1"/>
  <c r="G73" i="48"/>
  <c r="G62" i="48"/>
  <c r="G61" i="48"/>
  <c r="G60" i="48"/>
  <c r="G59" i="48"/>
  <c r="G58" i="48"/>
  <c r="G64" i="48" s="1"/>
  <c r="G54" i="48"/>
  <c r="G53" i="48"/>
  <c r="G52" i="48"/>
  <c r="G51" i="48"/>
  <c r="G50" i="48"/>
  <c r="G49" i="48"/>
  <c r="G48" i="48"/>
  <c r="G47" i="48"/>
  <c r="G46" i="48"/>
  <c r="G56" i="48" s="1"/>
  <c r="G42" i="48"/>
  <c r="G41" i="48"/>
  <c r="G40" i="48"/>
  <c r="G39" i="48"/>
  <c r="G38" i="48"/>
  <c r="G37" i="48"/>
  <c r="G36" i="48"/>
  <c r="G35" i="48"/>
  <c r="G34" i="48"/>
  <c r="G33" i="48"/>
  <c r="G32" i="48"/>
  <c r="G44" i="48" s="1"/>
  <c r="G28" i="48"/>
  <c r="G27" i="48"/>
  <c r="G26" i="48"/>
  <c r="G25" i="48"/>
  <c r="G24" i="48"/>
  <c r="G23" i="48"/>
  <c r="G22" i="48"/>
  <c r="G21" i="48"/>
  <c r="G20" i="48"/>
  <c r="G19" i="48"/>
  <c r="G18" i="48"/>
  <c r="G30" i="48" s="1"/>
  <c r="G17" i="48"/>
  <c r="G16" i="48"/>
  <c r="G15" i="48"/>
  <c r="D8" i="48"/>
  <c r="C8" i="48"/>
  <c r="A3" i="48"/>
  <c r="D8" i="2"/>
  <c r="C8" i="2"/>
  <c r="B8" i="2"/>
  <c r="F49" i="45"/>
  <c r="G49" i="45"/>
  <c r="F40" i="45"/>
  <c r="G40" i="45" s="1"/>
  <c r="F31" i="45"/>
  <c r="G31" i="45" s="1"/>
  <c r="F21" i="45"/>
  <c r="G21" i="45" s="1"/>
  <c r="F53" i="1"/>
  <c r="G53" i="1" s="1"/>
  <c r="F43" i="1"/>
  <c r="G43" i="1" s="1"/>
  <c r="G66" i="53" l="1"/>
  <c r="G70" i="53" s="1"/>
  <c r="G89" i="53" s="1"/>
  <c r="G66" i="44"/>
  <c r="G70" i="44" s="1"/>
  <c r="G89" i="44" s="1"/>
  <c r="G66" i="52"/>
  <c r="G70" i="52" s="1"/>
  <c r="G89" i="52" s="1"/>
  <c r="G66" i="50"/>
  <c r="G70" i="50" s="1"/>
  <c r="G89" i="50" s="1"/>
  <c r="G66" i="49"/>
  <c r="G70" i="49" s="1"/>
  <c r="G89" i="49" s="1"/>
  <c r="G66" i="48"/>
  <c r="G70" i="48" s="1"/>
  <c r="G89" i="48" s="1"/>
  <c r="F8" i="31"/>
  <c r="B8" i="31"/>
  <c r="B8" i="29"/>
  <c r="F8" i="29"/>
  <c r="B8" i="30"/>
  <c r="F8" i="30"/>
  <c r="D8" i="30"/>
  <c r="D8" i="31"/>
  <c r="D8" i="29"/>
  <c r="C8" i="30"/>
  <c r="C8" i="31"/>
  <c r="C8" i="29"/>
  <c r="F8" i="28"/>
  <c r="B8" i="28"/>
  <c r="F8" i="27"/>
  <c r="B8" i="27"/>
  <c r="F8" i="26"/>
  <c r="D8" i="27"/>
  <c r="D8" i="28"/>
  <c r="D8" i="26"/>
  <c r="C8" i="27"/>
  <c r="C8" i="28"/>
  <c r="C8" i="26"/>
  <c r="B8" i="26"/>
  <c r="F8" i="25"/>
  <c r="B8" i="25"/>
  <c r="F8" i="24"/>
  <c r="B8" i="24"/>
  <c r="F8" i="23"/>
  <c r="D8" i="24"/>
  <c r="D8" i="25"/>
  <c r="D8" i="23"/>
  <c r="C8" i="24"/>
  <c r="C8" i="25"/>
  <c r="C8" i="23"/>
  <c r="B8" i="23"/>
  <c r="F8" i="19"/>
  <c r="F8" i="18"/>
  <c r="F8" i="17"/>
  <c r="D8" i="18"/>
  <c r="D8" i="19"/>
  <c r="D8" i="17"/>
  <c r="C8" i="18"/>
  <c r="C8" i="19"/>
  <c r="C8" i="17"/>
  <c r="B8" i="17"/>
  <c r="B23" i="46"/>
  <c r="B22" i="46"/>
  <c r="B21" i="46"/>
  <c r="B20" i="46"/>
  <c r="B14" i="46"/>
  <c r="B13" i="46"/>
  <c r="B12" i="46"/>
  <c r="B11" i="46"/>
  <c r="G79" i="2" l="1"/>
  <c r="G78" i="2"/>
  <c r="G77" i="2"/>
  <c r="G76" i="2"/>
  <c r="G75" i="2"/>
  <c r="G74" i="2"/>
  <c r="G73" i="2"/>
  <c r="G62" i="2"/>
  <c r="G61" i="2"/>
  <c r="G60" i="2"/>
  <c r="G59" i="2"/>
  <c r="G58" i="2"/>
  <c r="G54" i="2"/>
  <c r="G53" i="2"/>
  <c r="G52" i="2"/>
  <c r="G51" i="2"/>
  <c r="G50" i="2"/>
  <c r="G49" i="2"/>
  <c r="G48" i="2"/>
  <c r="G47" i="2"/>
  <c r="G46" i="2"/>
  <c r="G42" i="2"/>
  <c r="G41" i="2"/>
  <c r="G40" i="2"/>
  <c r="G39" i="2"/>
  <c r="G38" i="2"/>
  <c r="G37" i="2"/>
  <c r="G36" i="2"/>
  <c r="G35" i="2"/>
  <c r="G34" i="2"/>
  <c r="G33" i="2"/>
  <c r="G32" i="2"/>
  <c r="G44" i="2" s="1"/>
  <c r="G28" i="2"/>
  <c r="G27" i="2"/>
  <c r="G26" i="2"/>
  <c r="G25" i="2"/>
  <c r="G24" i="2"/>
  <c r="G23" i="2"/>
  <c r="G22" i="2"/>
  <c r="G21" i="2"/>
  <c r="G20" i="2"/>
  <c r="G19" i="2"/>
  <c r="G18" i="2"/>
  <c r="G17" i="2"/>
  <c r="G16" i="2"/>
  <c r="G15" i="2"/>
  <c r="F89" i="2"/>
  <c r="G81" i="2" l="1"/>
  <c r="G85" i="2" s="1"/>
  <c r="G64" i="2"/>
  <c r="G56" i="2"/>
  <c r="G30" i="2"/>
  <c r="G66" i="2" l="1"/>
  <c r="G70" i="2" s="1"/>
  <c r="G89" i="2" s="1"/>
  <c r="B8" i="41"/>
  <c r="F8" i="13"/>
  <c r="B8" i="13"/>
  <c r="B8" i="43" l="1"/>
  <c r="F89" i="43" s="1"/>
  <c r="B8" i="36"/>
  <c r="B8" i="42"/>
  <c r="F89" i="42" s="1"/>
  <c r="G79" i="43"/>
  <c r="G78" i="43"/>
  <c r="G77" i="43"/>
  <c r="G76" i="43"/>
  <c r="G75" i="43"/>
  <c r="G74" i="43"/>
  <c r="G73" i="43"/>
  <c r="G62" i="43"/>
  <c r="G61" i="43"/>
  <c r="G60" i="43"/>
  <c r="G59" i="43"/>
  <c r="G58" i="43"/>
  <c r="G54" i="43"/>
  <c r="G53" i="43"/>
  <c r="G52" i="43"/>
  <c r="G51" i="43"/>
  <c r="G50" i="43"/>
  <c r="G49" i="43"/>
  <c r="G48" i="43"/>
  <c r="G47" i="43"/>
  <c r="G46" i="43"/>
  <c r="G42" i="43"/>
  <c r="G41" i="43"/>
  <c r="G40" i="43"/>
  <c r="G39" i="43"/>
  <c r="G38" i="43"/>
  <c r="G37" i="43"/>
  <c r="G36" i="43"/>
  <c r="G35" i="43"/>
  <c r="G34" i="43"/>
  <c r="G33" i="43"/>
  <c r="G32" i="43"/>
  <c r="G28" i="43"/>
  <c r="G27" i="43"/>
  <c r="G26" i="43"/>
  <c r="G25" i="43"/>
  <c r="G24" i="43"/>
  <c r="G23" i="43"/>
  <c r="G22" i="43"/>
  <c r="G21" i="43"/>
  <c r="G20" i="43"/>
  <c r="G19" i="43"/>
  <c r="G18" i="43"/>
  <c r="G17" i="43"/>
  <c r="G16" i="43"/>
  <c r="G15" i="43"/>
  <c r="D8" i="43"/>
  <c r="C8" i="43"/>
  <c r="A3" i="43"/>
  <c r="G79" i="42"/>
  <c r="G78" i="42"/>
  <c r="G77" i="42"/>
  <c r="G76" i="42"/>
  <c r="G75" i="42"/>
  <c r="G74" i="42"/>
  <c r="G73" i="42"/>
  <c r="G62" i="42"/>
  <c r="G61" i="42"/>
  <c r="G60" i="42"/>
  <c r="G59" i="42"/>
  <c r="G58" i="42"/>
  <c r="G54" i="42"/>
  <c r="G53" i="42"/>
  <c r="G52" i="42"/>
  <c r="G51" i="42"/>
  <c r="G50" i="42"/>
  <c r="G49" i="42"/>
  <c r="G48" i="42"/>
  <c r="G47" i="42"/>
  <c r="G46" i="42"/>
  <c r="G42" i="42"/>
  <c r="G41" i="42"/>
  <c r="G40" i="42"/>
  <c r="G39" i="42"/>
  <c r="G38" i="42"/>
  <c r="G37" i="42"/>
  <c r="G36" i="42"/>
  <c r="G35" i="42"/>
  <c r="G34" i="42"/>
  <c r="G33" i="42"/>
  <c r="G32" i="42"/>
  <c r="G28" i="42"/>
  <c r="G27" i="42"/>
  <c r="G26" i="42"/>
  <c r="G25" i="42"/>
  <c r="G24" i="42"/>
  <c r="G23" i="42"/>
  <c r="G22" i="42"/>
  <c r="G21" i="42"/>
  <c r="G20" i="42"/>
  <c r="G19" i="42"/>
  <c r="G18" i="42"/>
  <c r="G17" i="42"/>
  <c r="G16" i="42"/>
  <c r="G15" i="42"/>
  <c r="D8" i="42"/>
  <c r="C8" i="42"/>
  <c r="A3" i="42"/>
  <c r="G79" i="41"/>
  <c r="G78" i="41"/>
  <c r="G77" i="41"/>
  <c r="G76" i="41"/>
  <c r="G75" i="41"/>
  <c r="G74" i="41"/>
  <c r="G73" i="41"/>
  <c r="G62" i="41"/>
  <c r="G61" i="41"/>
  <c r="G60" i="41"/>
  <c r="G59" i="41"/>
  <c r="G58" i="41"/>
  <c r="G54" i="41"/>
  <c r="G53" i="41"/>
  <c r="G52" i="41"/>
  <c r="G51" i="41"/>
  <c r="G50" i="41"/>
  <c r="G49" i="41"/>
  <c r="G48" i="41"/>
  <c r="G47" i="41"/>
  <c r="G46" i="41"/>
  <c r="G42" i="41"/>
  <c r="G41" i="41"/>
  <c r="G40" i="41"/>
  <c r="G39" i="41"/>
  <c r="G38" i="41"/>
  <c r="G37" i="41"/>
  <c r="G36" i="41"/>
  <c r="G35" i="41"/>
  <c r="G34" i="41"/>
  <c r="G33" i="41"/>
  <c r="G32" i="41"/>
  <c r="G28" i="41"/>
  <c r="G27" i="41"/>
  <c r="G26" i="41"/>
  <c r="G25" i="41"/>
  <c r="G24" i="41"/>
  <c r="G23" i="41"/>
  <c r="G22" i="41"/>
  <c r="G21" i="41"/>
  <c r="G20" i="41"/>
  <c r="G19" i="41"/>
  <c r="G18" i="41"/>
  <c r="G17" i="41"/>
  <c r="G16" i="41"/>
  <c r="G15" i="41"/>
  <c r="D8" i="41"/>
  <c r="C8" i="41"/>
  <c r="F89" i="41"/>
  <c r="A3" i="41"/>
  <c r="B8" i="9"/>
  <c r="F89" i="9" s="1"/>
  <c r="G79" i="9"/>
  <c r="G78" i="9"/>
  <c r="G77" i="9"/>
  <c r="G76" i="9"/>
  <c r="G75" i="9"/>
  <c r="G74" i="9"/>
  <c r="G73" i="9"/>
  <c r="G62" i="9"/>
  <c r="G61" i="9"/>
  <c r="G60" i="9"/>
  <c r="G59" i="9"/>
  <c r="G58" i="9"/>
  <c r="G54" i="9"/>
  <c r="G53" i="9"/>
  <c r="G52" i="9"/>
  <c r="G51" i="9"/>
  <c r="G50" i="9"/>
  <c r="G49" i="9"/>
  <c r="G48" i="9"/>
  <c r="G47" i="9"/>
  <c r="G46" i="9"/>
  <c r="G42" i="9"/>
  <c r="G41" i="9"/>
  <c r="G40" i="9"/>
  <c r="G39" i="9"/>
  <c r="G38" i="9"/>
  <c r="G37" i="9"/>
  <c r="G36" i="9"/>
  <c r="G35" i="9"/>
  <c r="G34" i="9"/>
  <c r="G33" i="9"/>
  <c r="G32" i="9"/>
  <c r="G28" i="9"/>
  <c r="G27" i="9"/>
  <c r="G26" i="9"/>
  <c r="G25" i="9"/>
  <c r="G24" i="9"/>
  <c r="G23" i="9"/>
  <c r="G22" i="9"/>
  <c r="G21" i="9"/>
  <c r="G20" i="9"/>
  <c r="G19" i="9"/>
  <c r="G18" i="9"/>
  <c r="G17" i="9"/>
  <c r="G16" i="9"/>
  <c r="G15" i="9"/>
  <c r="D8" i="9"/>
  <c r="C8" i="9"/>
  <c r="A3" i="9"/>
  <c r="F8" i="43"/>
  <c r="F8" i="36"/>
  <c r="F8" i="41"/>
  <c r="F8" i="9"/>
  <c r="G64" i="9" l="1"/>
  <c r="G81" i="41"/>
  <c r="G85" i="41" s="1"/>
  <c r="G44" i="42"/>
  <c r="G44" i="9"/>
  <c r="G64" i="42"/>
  <c r="G56" i="43"/>
  <c r="G81" i="42"/>
  <c r="G85" i="42" s="1"/>
  <c r="G64" i="43"/>
  <c r="G30" i="9"/>
  <c r="G56" i="41"/>
  <c r="G30" i="42"/>
  <c r="G81" i="43"/>
  <c r="G85" i="43" s="1"/>
  <c r="G81" i="9"/>
  <c r="G85" i="9" s="1"/>
  <c r="G30" i="41"/>
  <c r="G44" i="43"/>
  <c r="G56" i="9"/>
  <c r="G44" i="41"/>
  <c r="G64" i="41"/>
  <c r="G56" i="42"/>
  <c r="G30" i="43"/>
  <c r="F8" i="42"/>
  <c r="G66" i="42"/>
  <c r="G70" i="42" s="1"/>
  <c r="F89" i="36"/>
  <c r="B8" i="35"/>
  <c r="F89" i="35" s="1"/>
  <c r="G79" i="36"/>
  <c r="G78" i="36"/>
  <c r="G77" i="36"/>
  <c r="G76" i="36"/>
  <c r="G75" i="36"/>
  <c r="G74" i="36"/>
  <c r="G73" i="36"/>
  <c r="G62" i="36"/>
  <c r="G61" i="36"/>
  <c r="G60" i="36"/>
  <c r="G59" i="36"/>
  <c r="G58" i="36"/>
  <c r="G54" i="36"/>
  <c r="G53" i="36"/>
  <c r="G52" i="36"/>
  <c r="G51" i="36"/>
  <c r="G50" i="36"/>
  <c r="G49" i="36"/>
  <c r="G48" i="36"/>
  <c r="G47" i="36"/>
  <c r="G46" i="36"/>
  <c r="G42" i="36"/>
  <c r="G41" i="36"/>
  <c r="G40" i="36"/>
  <c r="G39" i="36"/>
  <c r="G38" i="36"/>
  <c r="G37" i="36"/>
  <c r="G36" i="36"/>
  <c r="G35" i="36"/>
  <c r="G34" i="36"/>
  <c r="G33" i="36"/>
  <c r="G32" i="36"/>
  <c r="G28" i="36"/>
  <c r="G27" i="36"/>
  <c r="G26" i="36"/>
  <c r="G25" i="36"/>
  <c r="G24" i="36"/>
  <c r="G23" i="36"/>
  <c r="G22" i="36"/>
  <c r="G21" i="36"/>
  <c r="G20" i="36"/>
  <c r="G19" i="36"/>
  <c r="G18" i="36"/>
  <c r="G17" i="36"/>
  <c r="G16" i="36"/>
  <c r="G15" i="36"/>
  <c r="D8" i="36"/>
  <c r="C8" i="36"/>
  <c r="A3" i="36"/>
  <c r="G79" i="35"/>
  <c r="G78" i="35"/>
  <c r="G77" i="35"/>
  <c r="G76" i="35"/>
  <c r="G75" i="35"/>
  <c r="G74" i="35"/>
  <c r="G73" i="35"/>
  <c r="G62" i="35"/>
  <c r="G61" i="35"/>
  <c r="G60" i="35"/>
  <c r="G59" i="35"/>
  <c r="G58" i="35"/>
  <c r="G54" i="35"/>
  <c r="G53" i="35"/>
  <c r="G52" i="35"/>
  <c r="G51" i="35"/>
  <c r="G50" i="35"/>
  <c r="G49" i="35"/>
  <c r="G48" i="35"/>
  <c r="G47" i="35"/>
  <c r="G46" i="35"/>
  <c r="G42" i="35"/>
  <c r="G41" i="35"/>
  <c r="G40" i="35"/>
  <c r="G39" i="35"/>
  <c r="G38" i="35"/>
  <c r="G37" i="35"/>
  <c r="G36" i="35"/>
  <c r="G35" i="35"/>
  <c r="G34" i="35"/>
  <c r="G33" i="35"/>
  <c r="G32" i="35"/>
  <c r="G28" i="35"/>
  <c r="G27" i="35"/>
  <c r="G26" i="35"/>
  <c r="G25" i="35"/>
  <c r="G24" i="35"/>
  <c r="G23" i="35"/>
  <c r="G22" i="35"/>
  <c r="G21" i="35"/>
  <c r="G20" i="35"/>
  <c r="G19" i="35"/>
  <c r="G18" i="35"/>
  <c r="G17" i="35"/>
  <c r="G16" i="35"/>
  <c r="G15" i="35"/>
  <c r="D8" i="35"/>
  <c r="C8" i="35"/>
  <c r="A3" i="35"/>
  <c r="D8" i="34"/>
  <c r="C8" i="34"/>
  <c r="B8" i="34"/>
  <c r="D8" i="10"/>
  <c r="C8" i="10"/>
  <c r="B8" i="10"/>
  <c r="F18" i="1"/>
  <c r="G18" i="1" s="1"/>
  <c r="B18" i="1"/>
  <c r="F8" i="2" s="1"/>
  <c r="G66" i="43" l="1"/>
  <c r="G70" i="43" s="1"/>
  <c r="G89" i="43" s="1"/>
  <c r="F33" i="1" s="1"/>
  <c r="G33" i="1" s="1"/>
  <c r="G89" i="42"/>
  <c r="F32" i="1" s="1"/>
  <c r="G32" i="1" s="1"/>
  <c r="G64" i="35"/>
  <c r="G66" i="41"/>
  <c r="G70" i="41" s="1"/>
  <c r="G89" i="41" s="1"/>
  <c r="F20" i="1" s="1"/>
  <c r="G20" i="1" s="1"/>
  <c r="G44" i="35"/>
  <c r="G66" i="9"/>
  <c r="G70" i="9" s="1"/>
  <c r="G89" i="9" s="1"/>
  <c r="F19" i="1" s="1"/>
  <c r="G19" i="1" s="1"/>
  <c r="G56" i="36"/>
  <c r="G30" i="35"/>
  <c r="G44" i="36"/>
  <c r="G64" i="36"/>
  <c r="G81" i="35"/>
  <c r="G85" i="35" s="1"/>
  <c r="G56" i="35"/>
  <c r="G30" i="36"/>
  <c r="G81" i="36"/>
  <c r="G85" i="36" s="1"/>
  <c r="F89" i="34"/>
  <c r="G79" i="34"/>
  <c r="G78" i="34"/>
  <c r="G77" i="34"/>
  <c r="G76" i="34"/>
  <c r="G75" i="34"/>
  <c r="G74" i="34"/>
  <c r="G73" i="34"/>
  <c r="G62" i="34"/>
  <c r="G61" i="34"/>
  <c r="G60" i="34"/>
  <c r="G59" i="34"/>
  <c r="G58" i="34"/>
  <c r="G54" i="34"/>
  <c r="G53" i="34"/>
  <c r="G52" i="34"/>
  <c r="G51" i="34"/>
  <c r="G50" i="34"/>
  <c r="G49" i="34"/>
  <c r="G48" i="34"/>
  <c r="G47" i="34"/>
  <c r="G46" i="34"/>
  <c r="G42" i="34"/>
  <c r="G41" i="34"/>
  <c r="G40" i="34"/>
  <c r="G39" i="34"/>
  <c r="G38" i="34"/>
  <c r="G37" i="34"/>
  <c r="G36" i="34"/>
  <c r="G35" i="34"/>
  <c r="G34" i="34"/>
  <c r="G33" i="34"/>
  <c r="G32" i="34"/>
  <c r="G28" i="34"/>
  <c r="G27" i="34"/>
  <c r="G26" i="34"/>
  <c r="G25" i="34"/>
  <c r="G24" i="34"/>
  <c r="G23" i="34"/>
  <c r="G22" i="34"/>
  <c r="G21" i="34"/>
  <c r="G20" i="34"/>
  <c r="G19" i="34"/>
  <c r="G18" i="34"/>
  <c r="G17" i="34"/>
  <c r="G16" i="34"/>
  <c r="G15" i="34"/>
  <c r="A3" i="34"/>
  <c r="F89" i="31"/>
  <c r="F89" i="28"/>
  <c r="F89" i="27"/>
  <c r="F89" i="25"/>
  <c r="F89" i="24"/>
  <c r="F89" i="23"/>
  <c r="G79" i="31"/>
  <c r="G78" i="31"/>
  <c r="G77" i="31"/>
  <c r="G76" i="31"/>
  <c r="G75" i="31"/>
  <c r="G74" i="31"/>
  <c r="G73" i="31"/>
  <c r="G62" i="31"/>
  <c r="G61" i="31"/>
  <c r="G60" i="31"/>
  <c r="G59" i="31"/>
  <c r="G58" i="31"/>
  <c r="G54" i="31"/>
  <c r="G53" i="31"/>
  <c r="G52" i="31"/>
  <c r="G51" i="31"/>
  <c r="G50" i="31"/>
  <c r="G49" i="31"/>
  <c r="G48" i="31"/>
  <c r="G47" i="31"/>
  <c r="G46" i="31"/>
  <c r="G42" i="31"/>
  <c r="G41" i="31"/>
  <c r="G40" i="31"/>
  <c r="G39" i="31"/>
  <c r="G38" i="31"/>
  <c r="G37" i="31"/>
  <c r="G36" i="31"/>
  <c r="G35" i="31"/>
  <c r="G34" i="31"/>
  <c r="G33" i="31"/>
  <c r="G32" i="31"/>
  <c r="G28" i="31"/>
  <c r="G27" i="31"/>
  <c r="G26" i="31"/>
  <c r="G25" i="31"/>
  <c r="G24" i="31"/>
  <c r="G23" i="31"/>
  <c r="G22" i="31"/>
  <c r="G21" i="31"/>
  <c r="G20" i="31"/>
  <c r="G19" i="31"/>
  <c r="G18" i="31"/>
  <c r="G17" i="31"/>
  <c r="G16" i="31"/>
  <c r="G15" i="31"/>
  <c r="A3" i="31"/>
  <c r="G79" i="30"/>
  <c r="G78" i="30"/>
  <c r="G77" i="30"/>
  <c r="G76" i="30"/>
  <c r="G75" i="30"/>
  <c r="G74" i="30"/>
  <c r="G73" i="30"/>
  <c r="G62" i="30"/>
  <c r="G61" i="30"/>
  <c r="G60" i="30"/>
  <c r="G59" i="30"/>
  <c r="G58" i="30"/>
  <c r="G54" i="30"/>
  <c r="G53" i="30"/>
  <c r="G52" i="30"/>
  <c r="G51" i="30"/>
  <c r="G50" i="30"/>
  <c r="G49" i="30"/>
  <c r="G48" i="30"/>
  <c r="G47" i="30"/>
  <c r="G46" i="30"/>
  <c r="G42" i="30"/>
  <c r="G41" i="30"/>
  <c r="G40" i="30"/>
  <c r="G39" i="30"/>
  <c r="G38" i="30"/>
  <c r="G37" i="30"/>
  <c r="G36" i="30"/>
  <c r="G35" i="30"/>
  <c r="G34" i="30"/>
  <c r="G33" i="30"/>
  <c r="G32" i="30"/>
  <c r="G28" i="30"/>
  <c r="G27" i="30"/>
  <c r="G26" i="30"/>
  <c r="G25" i="30"/>
  <c r="G24" i="30"/>
  <c r="G23" i="30"/>
  <c r="G22" i="30"/>
  <c r="G21" i="30"/>
  <c r="G20" i="30"/>
  <c r="G19" i="30"/>
  <c r="G18" i="30"/>
  <c r="G17" i="30"/>
  <c r="G16" i="30"/>
  <c r="G15" i="30"/>
  <c r="F89" i="30"/>
  <c r="A3" i="30"/>
  <c r="G79" i="29"/>
  <c r="G78" i="29"/>
  <c r="G77" i="29"/>
  <c r="G76" i="29"/>
  <c r="G75" i="29"/>
  <c r="G74" i="29"/>
  <c r="G73" i="29"/>
  <c r="G62" i="29"/>
  <c r="G61" i="29"/>
  <c r="G60" i="29"/>
  <c r="G59" i="29"/>
  <c r="G58" i="29"/>
  <c r="G54" i="29"/>
  <c r="G53" i="29"/>
  <c r="G52" i="29"/>
  <c r="G51" i="29"/>
  <c r="G50" i="29"/>
  <c r="G49" i="29"/>
  <c r="G48" i="29"/>
  <c r="G47" i="29"/>
  <c r="G46" i="29"/>
  <c r="G42" i="29"/>
  <c r="G41" i="29"/>
  <c r="G40" i="29"/>
  <c r="G39" i="29"/>
  <c r="G38" i="29"/>
  <c r="G37" i="29"/>
  <c r="G36" i="29"/>
  <c r="G35" i="29"/>
  <c r="G34" i="29"/>
  <c r="G33" i="29"/>
  <c r="G32" i="29"/>
  <c r="G28" i="29"/>
  <c r="G27" i="29"/>
  <c r="G26" i="29"/>
  <c r="G25" i="29"/>
  <c r="G24" i="29"/>
  <c r="G23" i="29"/>
  <c r="G22" i="29"/>
  <c r="G21" i="29"/>
  <c r="G20" i="29"/>
  <c r="G19" i="29"/>
  <c r="G18" i="29"/>
  <c r="G17" i="29"/>
  <c r="G16" i="29"/>
  <c r="G15" i="29"/>
  <c r="F89" i="29"/>
  <c r="A3" i="29"/>
  <c r="G79" i="28"/>
  <c r="G78" i="28"/>
  <c r="G77" i="28"/>
  <c r="G76" i="28"/>
  <c r="G75" i="28"/>
  <c r="G74" i="28"/>
  <c r="G73" i="28"/>
  <c r="G62" i="28"/>
  <c r="G61" i="28"/>
  <c r="G60" i="28"/>
  <c r="G59" i="28"/>
  <c r="G58" i="28"/>
  <c r="G54" i="28"/>
  <c r="G53" i="28"/>
  <c r="G52" i="28"/>
  <c r="G51" i="28"/>
  <c r="G50" i="28"/>
  <c r="G49" i="28"/>
  <c r="G48" i="28"/>
  <c r="G47" i="28"/>
  <c r="G46" i="28"/>
  <c r="G42" i="28"/>
  <c r="G41" i="28"/>
  <c r="G40" i="28"/>
  <c r="G39" i="28"/>
  <c r="G38" i="28"/>
  <c r="G37" i="28"/>
  <c r="G36" i="28"/>
  <c r="G35" i="28"/>
  <c r="G34" i="28"/>
  <c r="G33" i="28"/>
  <c r="G32" i="28"/>
  <c r="G28" i="28"/>
  <c r="G27" i="28"/>
  <c r="G26" i="28"/>
  <c r="G25" i="28"/>
  <c r="G24" i="28"/>
  <c r="G23" i="28"/>
  <c r="G22" i="28"/>
  <c r="G21" i="28"/>
  <c r="G20" i="28"/>
  <c r="G19" i="28"/>
  <c r="G18" i="28"/>
  <c r="G17" i="28"/>
  <c r="G16" i="28"/>
  <c r="G15" i="28"/>
  <c r="A3" i="28"/>
  <c r="G79" i="27"/>
  <c r="G78" i="27"/>
  <c r="G77" i="27"/>
  <c r="G76" i="27"/>
  <c r="G75" i="27"/>
  <c r="G74" i="27"/>
  <c r="G73" i="27"/>
  <c r="G62" i="27"/>
  <c r="G61" i="27"/>
  <c r="G60" i="27"/>
  <c r="G59" i="27"/>
  <c r="G58" i="27"/>
  <c r="G54" i="27"/>
  <c r="G53" i="27"/>
  <c r="G52" i="27"/>
  <c r="G51" i="27"/>
  <c r="G50" i="27"/>
  <c r="G49" i="27"/>
  <c r="G48" i="27"/>
  <c r="G47" i="27"/>
  <c r="G46" i="27"/>
  <c r="G42" i="27"/>
  <c r="G41" i="27"/>
  <c r="G40" i="27"/>
  <c r="G39" i="27"/>
  <c r="G38" i="27"/>
  <c r="G37" i="27"/>
  <c r="G36" i="27"/>
  <c r="G35" i="27"/>
  <c r="G34" i="27"/>
  <c r="G33" i="27"/>
  <c r="G32" i="27"/>
  <c r="G28" i="27"/>
  <c r="G27" i="27"/>
  <c r="G26" i="27"/>
  <c r="G25" i="27"/>
  <c r="G24" i="27"/>
  <c r="G23" i="27"/>
  <c r="G22" i="27"/>
  <c r="G21" i="27"/>
  <c r="G20" i="27"/>
  <c r="G19" i="27"/>
  <c r="G18" i="27"/>
  <c r="G17" i="27"/>
  <c r="G16" i="27"/>
  <c r="G15" i="27"/>
  <c r="A3" i="27"/>
  <c r="G79" i="26"/>
  <c r="G78" i="26"/>
  <c r="G77" i="26"/>
  <c r="G76" i="26"/>
  <c r="G75" i="26"/>
  <c r="G74" i="26"/>
  <c r="G73" i="26"/>
  <c r="G62" i="26"/>
  <c r="G61" i="26"/>
  <c r="G60" i="26"/>
  <c r="G59" i="26"/>
  <c r="G58" i="26"/>
  <c r="G54" i="26"/>
  <c r="G53" i="26"/>
  <c r="G52" i="26"/>
  <c r="G51" i="26"/>
  <c r="G50" i="26"/>
  <c r="G49" i="26"/>
  <c r="G48" i="26"/>
  <c r="G47" i="26"/>
  <c r="G46" i="26"/>
  <c r="G42" i="26"/>
  <c r="G41" i="26"/>
  <c r="G40" i="26"/>
  <c r="G39" i="26"/>
  <c r="G38" i="26"/>
  <c r="G37" i="26"/>
  <c r="G36" i="26"/>
  <c r="G35" i="26"/>
  <c r="G34" i="26"/>
  <c r="G33" i="26"/>
  <c r="G32" i="26"/>
  <c r="G28" i="26"/>
  <c r="G27" i="26"/>
  <c r="G26" i="26"/>
  <c r="G25" i="26"/>
  <c r="G24" i="26"/>
  <c r="G23" i="26"/>
  <c r="G22" i="26"/>
  <c r="G21" i="26"/>
  <c r="G20" i="26"/>
  <c r="G19" i="26"/>
  <c r="G18" i="26"/>
  <c r="G17" i="26"/>
  <c r="G16" i="26"/>
  <c r="G15" i="26"/>
  <c r="F89" i="26"/>
  <c r="A3" i="26"/>
  <c r="G79" i="25"/>
  <c r="G78" i="25"/>
  <c r="G77" i="25"/>
  <c r="G76" i="25"/>
  <c r="G75" i="25"/>
  <c r="G74" i="25"/>
  <c r="G73" i="25"/>
  <c r="G62" i="25"/>
  <c r="G61" i="25"/>
  <c r="G60" i="25"/>
  <c r="G59" i="25"/>
  <c r="G58" i="25"/>
  <c r="G54" i="25"/>
  <c r="G53" i="25"/>
  <c r="G52" i="25"/>
  <c r="G51" i="25"/>
  <c r="G50" i="25"/>
  <c r="G49" i="25"/>
  <c r="G48" i="25"/>
  <c r="G47" i="25"/>
  <c r="G46" i="25"/>
  <c r="G42" i="25"/>
  <c r="G41" i="25"/>
  <c r="G40" i="25"/>
  <c r="G39" i="25"/>
  <c r="G38" i="25"/>
  <c r="G37" i="25"/>
  <c r="G36" i="25"/>
  <c r="G35" i="25"/>
  <c r="G34" i="25"/>
  <c r="G33" i="25"/>
  <c r="G32" i="25"/>
  <c r="G28" i="25"/>
  <c r="G27" i="25"/>
  <c r="G26" i="25"/>
  <c r="G25" i="25"/>
  <c r="G24" i="25"/>
  <c r="G23" i="25"/>
  <c r="G22" i="25"/>
  <c r="G21" i="25"/>
  <c r="G20" i="25"/>
  <c r="G19" i="25"/>
  <c r="G18" i="25"/>
  <c r="G17" i="25"/>
  <c r="G16" i="25"/>
  <c r="G15" i="25"/>
  <c r="A3" i="25"/>
  <c r="G79" i="24"/>
  <c r="G78" i="24"/>
  <c r="G77" i="24"/>
  <c r="G76" i="24"/>
  <c r="G75" i="24"/>
  <c r="G74" i="24"/>
  <c r="G73" i="24"/>
  <c r="G62" i="24"/>
  <c r="G61" i="24"/>
  <c r="G60" i="24"/>
  <c r="G59" i="24"/>
  <c r="G58" i="24"/>
  <c r="G54" i="24"/>
  <c r="G53" i="24"/>
  <c r="G52" i="24"/>
  <c r="G51" i="24"/>
  <c r="G50" i="24"/>
  <c r="G49" i="24"/>
  <c r="G48" i="24"/>
  <c r="G47" i="24"/>
  <c r="G46" i="24"/>
  <c r="G42" i="24"/>
  <c r="G41" i="24"/>
  <c r="G40" i="24"/>
  <c r="G39" i="24"/>
  <c r="G38" i="24"/>
  <c r="G37" i="24"/>
  <c r="G36" i="24"/>
  <c r="G35" i="24"/>
  <c r="G34" i="24"/>
  <c r="G33" i="24"/>
  <c r="G32" i="24"/>
  <c r="G28" i="24"/>
  <c r="G27" i="24"/>
  <c r="G26" i="24"/>
  <c r="G25" i="24"/>
  <c r="G24" i="24"/>
  <c r="G23" i="24"/>
  <c r="G22" i="24"/>
  <c r="G21" i="24"/>
  <c r="G20" i="24"/>
  <c r="G19" i="24"/>
  <c r="G18" i="24"/>
  <c r="G17" i="24"/>
  <c r="G16" i="24"/>
  <c r="G15" i="24"/>
  <c r="A3" i="24"/>
  <c r="G79" i="23"/>
  <c r="G78" i="23"/>
  <c r="G77" i="23"/>
  <c r="G76" i="23"/>
  <c r="G75" i="23"/>
  <c r="G74" i="23"/>
  <c r="G73" i="23"/>
  <c r="G62" i="23"/>
  <c r="G61" i="23"/>
  <c r="G60" i="23"/>
  <c r="G59" i="23"/>
  <c r="G58" i="23"/>
  <c r="G54" i="23"/>
  <c r="G53" i="23"/>
  <c r="G52" i="23"/>
  <c r="G51" i="23"/>
  <c r="G50" i="23"/>
  <c r="G49" i="23"/>
  <c r="G48" i="23"/>
  <c r="G47" i="23"/>
  <c r="G46" i="23"/>
  <c r="G42" i="23"/>
  <c r="G41" i="23"/>
  <c r="G40" i="23"/>
  <c r="G39" i="23"/>
  <c r="G38" i="23"/>
  <c r="G37" i="23"/>
  <c r="G36" i="23"/>
  <c r="G35" i="23"/>
  <c r="G34" i="23"/>
  <c r="G33" i="23"/>
  <c r="G32" i="23"/>
  <c r="G28" i="23"/>
  <c r="G27" i="23"/>
  <c r="G26" i="23"/>
  <c r="G25" i="23"/>
  <c r="G24" i="23"/>
  <c r="G23" i="23"/>
  <c r="G22" i="23"/>
  <c r="G21" i="23"/>
  <c r="G20" i="23"/>
  <c r="G19" i="23"/>
  <c r="G18" i="23"/>
  <c r="G17" i="23"/>
  <c r="G16" i="23"/>
  <c r="G15" i="23"/>
  <c r="A3" i="23"/>
  <c r="F89" i="18"/>
  <c r="F89" i="19"/>
  <c r="D8" i="16"/>
  <c r="D8" i="15"/>
  <c r="D8" i="14"/>
  <c r="F89" i="17"/>
  <c r="F8" i="16"/>
  <c r="B8" i="16"/>
  <c r="F89" i="16" s="1"/>
  <c r="F8" i="15"/>
  <c r="B8" i="15"/>
  <c r="F89" i="15" s="1"/>
  <c r="C8" i="16"/>
  <c r="C8" i="15"/>
  <c r="F8" i="14"/>
  <c r="C8" i="14"/>
  <c r="B8" i="14"/>
  <c r="F89" i="14" s="1"/>
  <c r="G79" i="19"/>
  <c r="G78" i="19"/>
  <c r="G77" i="19"/>
  <c r="G76" i="19"/>
  <c r="G75" i="19"/>
  <c r="G74" i="19"/>
  <c r="G73" i="19"/>
  <c r="G62" i="19"/>
  <c r="G61" i="19"/>
  <c r="G60" i="19"/>
  <c r="G59" i="19"/>
  <c r="G58" i="19"/>
  <c r="G54" i="19"/>
  <c r="G53" i="19"/>
  <c r="G52" i="19"/>
  <c r="G51" i="19"/>
  <c r="G50" i="19"/>
  <c r="G49" i="19"/>
  <c r="G48" i="19"/>
  <c r="G47" i="19"/>
  <c r="G46" i="19"/>
  <c r="G42" i="19"/>
  <c r="G41" i="19"/>
  <c r="G40" i="19"/>
  <c r="G39" i="19"/>
  <c r="G38" i="19"/>
  <c r="G37" i="19"/>
  <c r="G36" i="19"/>
  <c r="G35" i="19"/>
  <c r="G34" i="19"/>
  <c r="G33" i="19"/>
  <c r="G32" i="19"/>
  <c r="G28" i="19"/>
  <c r="G27" i="19"/>
  <c r="G26" i="19"/>
  <c r="G25" i="19"/>
  <c r="G24" i="19"/>
  <c r="G23" i="19"/>
  <c r="G22" i="19"/>
  <c r="G21" i="19"/>
  <c r="G20" i="19"/>
  <c r="G19" i="19"/>
  <c r="G18" i="19"/>
  <c r="G17" i="19"/>
  <c r="G16" i="19"/>
  <c r="G15" i="19"/>
  <c r="A3" i="19"/>
  <c r="G79" i="18"/>
  <c r="G78" i="18"/>
  <c r="G77" i="18"/>
  <c r="G76" i="18"/>
  <c r="G75" i="18"/>
  <c r="G74" i="18"/>
  <c r="G73" i="18"/>
  <c r="G62" i="18"/>
  <c r="G61" i="18"/>
  <c r="G60" i="18"/>
  <c r="G59" i="18"/>
  <c r="G58" i="18"/>
  <c r="G54" i="18"/>
  <c r="G53" i="18"/>
  <c r="G52" i="18"/>
  <c r="G51" i="18"/>
  <c r="G50" i="18"/>
  <c r="G49" i="18"/>
  <c r="G48" i="18"/>
  <c r="G47" i="18"/>
  <c r="G46" i="18"/>
  <c r="G42" i="18"/>
  <c r="G41" i="18"/>
  <c r="G40" i="18"/>
  <c r="G39" i="18"/>
  <c r="G38" i="18"/>
  <c r="G37" i="18"/>
  <c r="G36" i="18"/>
  <c r="G35" i="18"/>
  <c r="G34" i="18"/>
  <c r="G33" i="18"/>
  <c r="G32" i="18"/>
  <c r="G28" i="18"/>
  <c r="G27" i="18"/>
  <c r="G26" i="18"/>
  <c r="G25" i="18"/>
  <c r="G24" i="18"/>
  <c r="G23" i="18"/>
  <c r="G22" i="18"/>
  <c r="G21" i="18"/>
  <c r="G20" i="18"/>
  <c r="G19" i="18"/>
  <c r="G18" i="18"/>
  <c r="G17" i="18"/>
  <c r="G16" i="18"/>
  <c r="G15" i="18"/>
  <c r="A3" i="18"/>
  <c r="G79" i="17"/>
  <c r="G78" i="17"/>
  <c r="G77" i="17"/>
  <c r="G76" i="17"/>
  <c r="G75" i="17"/>
  <c r="G74" i="17"/>
  <c r="G73" i="17"/>
  <c r="G62" i="17"/>
  <c r="G61" i="17"/>
  <c r="G60" i="17"/>
  <c r="G59" i="17"/>
  <c r="G58" i="17"/>
  <c r="G54" i="17"/>
  <c r="G53" i="17"/>
  <c r="G52" i="17"/>
  <c r="G51" i="17"/>
  <c r="G50" i="17"/>
  <c r="G49" i="17"/>
  <c r="G48" i="17"/>
  <c r="G47" i="17"/>
  <c r="G46" i="17"/>
  <c r="G42" i="17"/>
  <c r="G41" i="17"/>
  <c r="G40" i="17"/>
  <c r="G39" i="17"/>
  <c r="G38" i="17"/>
  <c r="G37" i="17"/>
  <c r="G36" i="17"/>
  <c r="G35" i="17"/>
  <c r="G34" i="17"/>
  <c r="G33" i="17"/>
  <c r="G32" i="17"/>
  <c r="G28" i="17"/>
  <c r="G27" i="17"/>
  <c r="G26" i="17"/>
  <c r="G25" i="17"/>
  <c r="G24" i="17"/>
  <c r="G23" i="17"/>
  <c r="G22" i="17"/>
  <c r="G21" i="17"/>
  <c r="G20" i="17"/>
  <c r="G19" i="17"/>
  <c r="G18" i="17"/>
  <c r="G17" i="17"/>
  <c r="G16" i="17"/>
  <c r="G15" i="17"/>
  <c r="A3" i="17"/>
  <c r="G79" i="16"/>
  <c r="G78" i="16"/>
  <c r="G77" i="16"/>
  <c r="G76" i="16"/>
  <c r="G75" i="16"/>
  <c r="G74" i="16"/>
  <c r="G73" i="16"/>
  <c r="G62" i="16"/>
  <c r="G61" i="16"/>
  <c r="G60" i="16"/>
  <c r="G59" i="16"/>
  <c r="G58" i="16"/>
  <c r="G54" i="16"/>
  <c r="G53" i="16"/>
  <c r="G52" i="16"/>
  <c r="G51" i="16"/>
  <c r="G50" i="16"/>
  <c r="G49" i="16"/>
  <c r="G48" i="16"/>
  <c r="G47" i="16"/>
  <c r="G46" i="16"/>
  <c r="G42" i="16"/>
  <c r="G41" i="16"/>
  <c r="G40" i="16"/>
  <c r="G39" i="16"/>
  <c r="G38" i="16"/>
  <c r="G37" i="16"/>
  <c r="G36" i="16"/>
  <c r="G35" i="16"/>
  <c r="G34" i="16"/>
  <c r="G33" i="16"/>
  <c r="G32" i="16"/>
  <c r="G28" i="16"/>
  <c r="G27" i="16"/>
  <c r="G26" i="16"/>
  <c r="G25" i="16"/>
  <c r="G24" i="16"/>
  <c r="G23" i="16"/>
  <c r="G22" i="16"/>
  <c r="G21" i="16"/>
  <c r="G20" i="16"/>
  <c r="G19" i="16"/>
  <c r="G18" i="16"/>
  <c r="G17" i="16"/>
  <c r="G16" i="16"/>
  <c r="G15" i="16"/>
  <c r="A3" i="16"/>
  <c r="G79" i="15"/>
  <c r="G78" i="15"/>
  <c r="G77" i="15"/>
  <c r="G76" i="15"/>
  <c r="G75" i="15"/>
  <c r="G74" i="15"/>
  <c r="G73" i="15"/>
  <c r="G62" i="15"/>
  <c r="G61" i="15"/>
  <c r="G60" i="15"/>
  <c r="G59" i="15"/>
  <c r="G58" i="15"/>
  <c r="G54" i="15"/>
  <c r="G53" i="15"/>
  <c r="G52" i="15"/>
  <c r="G51" i="15"/>
  <c r="G50" i="15"/>
  <c r="G49" i="15"/>
  <c r="G48" i="15"/>
  <c r="G47" i="15"/>
  <c r="G46" i="15"/>
  <c r="G42" i="15"/>
  <c r="G41" i="15"/>
  <c r="G40" i="15"/>
  <c r="G39" i="15"/>
  <c r="G38" i="15"/>
  <c r="G37" i="15"/>
  <c r="G36" i="15"/>
  <c r="G35" i="15"/>
  <c r="G34" i="15"/>
  <c r="G33" i="15"/>
  <c r="G32" i="15"/>
  <c r="G28" i="15"/>
  <c r="G27" i="15"/>
  <c r="G26" i="15"/>
  <c r="G25" i="15"/>
  <c r="G24" i="15"/>
  <c r="G23" i="15"/>
  <c r="G22" i="15"/>
  <c r="G21" i="15"/>
  <c r="G20" i="15"/>
  <c r="G19" i="15"/>
  <c r="G18" i="15"/>
  <c r="G17" i="15"/>
  <c r="G16" i="15"/>
  <c r="G15" i="15"/>
  <c r="A3" i="15"/>
  <c r="G79" i="14"/>
  <c r="G78" i="14"/>
  <c r="G77" i="14"/>
  <c r="G76" i="14"/>
  <c r="G81" i="14" s="1"/>
  <c r="G85" i="14" s="1"/>
  <c r="G75" i="14"/>
  <c r="G74" i="14"/>
  <c r="G73" i="14"/>
  <c r="G62" i="14"/>
  <c r="G61" i="14"/>
  <c r="G60" i="14"/>
  <c r="G59" i="14"/>
  <c r="G58" i="14"/>
  <c r="G64" i="14" s="1"/>
  <c r="G54" i="14"/>
  <c r="G53" i="14"/>
  <c r="G52" i="14"/>
  <c r="G51" i="14"/>
  <c r="G50" i="14"/>
  <c r="G49" i="14"/>
  <c r="G48" i="14"/>
  <c r="G47" i="14"/>
  <c r="G56" i="14" s="1"/>
  <c r="G46" i="14"/>
  <c r="G42" i="14"/>
  <c r="G41" i="14"/>
  <c r="G40" i="14"/>
  <c r="G39" i="14"/>
  <c r="G38" i="14"/>
  <c r="G37" i="14"/>
  <c r="G36" i="14"/>
  <c r="G35" i="14"/>
  <c r="G34" i="14"/>
  <c r="G33" i="14"/>
  <c r="G32" i="14"/>
  <c r="G28" i="14"/>
  <c r="G27" i="14"/>
  <c r="G26" i="14"/>
  <c r="G25" i="14"/>
  <c r="G24" i="14"/>
  <c r="G23" i="14"/>
  <c r="G22" i="14"/>
  <c r="G21" i="14"/>
  <c r="G20" i="14"/>
  <c r="G19" i="14"/>
  <c r="G18" i="14"/>
  <c r="G17" i="14"/>
  <c r="G16" i="14"/>
  <c r="G15" i="14"/>
  <c r="A3" i="14"/>
  <c r="G79" i="13"/>
  <c r="G78" i="13"/>
  <c r="G77" i="13"/>
  <c r="G76" i="13"/>
  <c r="G75" i="13"/>
  <c r="G74" i="13"/>
  <c r="G73" i="13"/>
  <c r="G62" i="13"/>
  <c r="G61" i="13"/>
  <c r="G60" i="13"/>
  <c r="G59" i="13"/>
  <c r="G58" i="13"/>
  <c r="G54" i="13"/>
  <c r="G53" i="13"/>
  <c r="G52" i="13"/>
  <c r="G51" i="13"/>
  <c r="G50" i="13"/>
  <c r="G49" i="13"/>
  <c r="G48" i="13"/>
  <c r="G47" i="13"/>
  <c r="G46" i="13"/>
  <c r="G42" i="13"/>
  <c r="G41" i="13"/>
  <c r="G40" i="13"/>
  <c r="G39" i="13"/>
  <c r="G38" i="13"/>
  <c r="G37" i="13"/>
  <c r="G36" i="13"/>
  <c r="G35" i="13"/>
  <c r="G34" i="13"/>
  <c r="G33" i="13"/>
  <c r="G32" i="13"/>
  <c r="G28" i="13"/>
  <c r="G27" i="13"/>
  <c r="G26" i="13"/>
  <c r="G25" i="13"/>
  <c r="G24" i="13"/>
  <c r="G23" i="13"/>
  <c r="G22" i="13"/>
  <c r="G21" i="13"/>
  <c r="G20" i="13"/>
  <c r="G19" i="13"/>
  <c r="G18" i="13"/>
  <c r="G17" i="13"/>
  <c r="G16" i="13"/>
  <c r="G15" i="13"/>
  <c r="D8" i="13"/>
  <c r="C8" i="13"/>
  <c r="F89" i="13"/>
  <c r="A3" i="13"/>
  <c r="F8" i="12"/>
  <c r="B8" i="12"/>
  <c r="F89" i="12" s="1"/>
  <c r="D8" i="12"/>
  <c r="C8" i="12"/>
  <c r="F8" i="11"/>
  <c r="D8" i="11"/>
  <c r="C8" i="11"/>
  <c r="B8" i="11"/>
  <c r="F89" i="11" s="1"/>
  <c r="F89" i="10"/>
  <c r="G79" i="12"/>
  <c r="G78" i="12"/>
  <c r="G77" i="12"/>
  <c r="G76" i="12"/>
  <c r="G75" i="12"/>
  <c r="G74" i="12"/>
  <c r="G73" i="12"/>
  <c r="G62" i="12"/>
  <c r="G61" i="12"/>
  <c r="G60" i="12"/>
  <c r="G59" i="12"/>
  <c r="G58" i="12"/>
  <c r="G54" i="12"/>
  <c r="G53" i="12"/>
  <c r="G52" i="12"/>
  <c r="G51" i="12"/>
  <c r="G50" i="12"/>
  <c r="G49" i="12"/>
  <c r="G48" i="12"/>
  <c r="G47" i="12"/>
  <c r="G46" i="12"/>
  <c r="G42" i="12"/>
  <c r="G41" i="12"/>
  <c r="G40" i="12"/>
  <c r="G39" i="12"/>
  <c r="G38" i="12"/>
  <c r="G37" i="12"/>
  <c r="G36" i="12"/>
  <c r="G35" i="12"/>
  <c r="G34" i="12"/>
  <c r="G33" i="12"/>
  <c r="G32" i="12"/>
  <c r="G28" i="12"/>
  <c r="G27" i="12"/>
  <c r="G26" i="12"/>
  <c r="G25" i="12"/>
  <c r="G24" i="12"/>
  <c r="G23" i="12"/>
  <c r="G22" i="12"/>
  <c r="G21" i="12"/>
  <c r="G20" i="12"/>
  <c r="G19" i="12"/>
  <c r="G18" i="12"/>
  <c r="G17" i="12"/>
  <c r="G16" i="12"/>
  <c r="G15" i="12"/>
  <c r="A3" i="12"/>
  <c r="G79" i="11"/>
  <c r="G78" i="11"/>
  <c r="G77" i="11"/>
  <c r="G76" i="11"/>
  <c r="G75" i="11"/>
  <c r="G74" i="11"/>
  <c r="G73" i="11"/>
  <c r="G62" i="11"/>
  <c r="G61" i="11"/>
  <c r="G60" i="11"/>
  <c r="G59" i="11"/>
  <c r="G58" i="11"/>
  <c r="G54" i="11"/>
  <c r="G53" i="11"/>
  <c r="G52" i="11"/>
  <c r="G51" i="11"/>
  <c r="G50" i="11"/>
  <c r="G49" i="11"/>
  <c r="G48" i="11"/>
  <c r="G47" i="11"/>
  <c r="G46" i="11"/>
  <c r="G42" i="11"/>
  <c r="G41" i="11"/>
  <c r="G40" i="11"/>
  <c r="G39" i="11"/>
  <c r="G38" i="11"/>
  <c r="G37" i="11"/>
  <c r="G36" i="11"/>
  <c r="G35" i="11"/>
  <c r="G34" i="11"/>
  <c r="G33" i="11"/>
  <c r="G32" i="11"/>
  <c r="G28" i="11"/>
  <c r="G27" i="11"/>
  <c r="G26" i="11"/>
  <c r="G25" i="11"/>
  <c r="G24" i="11"/>
  <c r="G23" i="11"/>
  <c r="G22" i="11"/>
  <c r="G21" i="11"/>
  <c r="G20" i="11"/>
  <c r="G19" i="11"/>
  <c r="G18" i="11"/>
  <c r="G17" i="11"/>
  <c r="G16" i="11"/>
  <c r="G15" i="11"/>
  <c r="A3" i="11"/>
  <c r="G79" i="10"/>
  <c r="G78" i="10"/>
  <c r="G77" i="10"/>
  <c r="G76" i="10"/>
  <c r="G75" i="10"/>
  <c r="G74" i="10"/>
  <c r="G73" i="10"/>
  <c r="G62" i="10"/>
  <c r="G61" i="10"/>
  <c r="G60" i="10"/>
  <c r="G59" i="10"/>
  <c r="G58" i="10"/>
  <c r="G54" i="10"/>
  <c r="G53" i="10"/>
  <c r="G52" i="10"/>
  <c r="G51" i="10"/>
  <c r="G50" i="10"/>
  <c r="G49" i="10"/>
  <c r="G48" i="10"/>
  <c r="G47" i="10"/>
  <c r="G46" i="10"/>
  <c r="G42" i="10"/>
  <c r="G41" i="10"/>
  <c r="G40" i="10"/>
  <c r="G39" i="10"/>
  <c r="G38" i="10"/>
  <c r="G37" i="10"/>
  <c r="G36" i="10"/>
  <c r="G35" i="10"/>
  <c r="G34" i="10"/>
  <c r="G33" i="10"/>
  <c r="G32" i="10"/>
  <c r="G28" i="10"/>
  <c r="G27" i="10"/>
  <c r="G26" i="10"/>
  <c r="G25" i="10"/>
  <c r="G24" i="10"/>
  <c r="G23" i="10"/>
  <c r="G22" i="10"/>
  <c r="G21" i="10"/>
  <c r="G20" i="10"/>
  <c r="G19" i="10"/>
  <c r="G18" i="10"/>
  <c r="G17" i="10"/>
  <c r="G16" i="10"/>
  <c r="G15" i="10"/>
  <c r="A3" i="10"/>
  <c r="G30" i="10" l="1"/>
  <c r="G66" i="36"/>
  <c r="G70" i="36" s="1"/>
  <c r="G64" i="23"/>
  <c r="G64" i="34"/>
  <c r="G81" i="16"/>
  <c r="G85" i="16" s="1"/>
  <c r="G30" i="17"/>
  <c r="G56" i="18"/>
  <c r="G81" i="18"/>
  <c r="G85" i="18" s="1"/>
  <c r="G56" i="30"/>
  <c r="G30" i="26"/>
  <c r="G81" i="26"/>
  <c r="G85" i="26" s="1"/>
  <c r="G56" i="27"/>
  <c r="G56" i="28"/>
  <c r="G44" i="10"/>
  <c r="G81" i="11"/>
  <c r="G85" i="11" s="1"/>
  <c r="G44" i="15"/>
  <c r="G81" i="23"/>
  <c r="G85" i="23" s="1"/>
  <c r="G44" i="24"/>
  <c r="G81" i="25"/>
  <c r="G85" i="25" s="1"/>
  <c r="G66" i="35"/>
  <c r="G70" i="35" s="1"/>
  <c r="G89" i="35" s="1"/>
  <c r="F30" i="1" s="1"/>
  <c r="G30" i="1" s="1"/>
  <c r="G30" i="12"/>
  <c r="G30" i="16"/>
  <c r="G30" i="31"/>
  <c r="G56" i="31"/>
  <c r="G44" i="13"/>
  <c r="G44" i="19"/>
  <c r="G21" i="1"/>
  <c r="G64" i="10"/>
  <c r="G56" i="12"/>
  <c r="G81" i="12"/>
  <c r="G85" i="12" s="1"/>
  <c r="G30" i="13"/>
  <c r="G30" i="15"/>
  <c r="G56" i="17"/>
  <c r="G81" i="17"/>
  <c r="G85" i="17" s="1"/>
  <c r="G44" i="18"/>
  <c r="G64" i="19"/>
  <c r="G30" i="24"/>
  <c r="G44" i="25"/>
  <c r="G56" i="25"/>
  <c r="G44" i="27"/>
  <c r="G64" i="27"/>
  <c r="G66" i="27" s="1"/>
  <c r="G70" i="27" s="1"/>
  <c r="G89" i="27" s="1"/>
  <c r="F38" i="45" s="1"/>
  <c r="G38" i="45" s="1"/>
  <c r="G81" i="29"/>
  <c r="G85" i="29" s="1"/>
  <c r="G44" i="30"/>
  <c r="G64" i="30"/>
  <c r="G64" i="31"/>
  <c r="G89" i="36"/>
  <c r="F31" i="1" s="1"/>
  <c r="G31" i="1" s="1"/>
  <c r="G81" i="10"/>
  <c r="G85" i="10" s="1"/>
  <c r="G56" i="11"/>
  <c r="G44" i="12"/>
  <c r="G64" i="12"/>
  <c r="G64" i="13"/>
  <c r="G30" i="14"/>
  <c r="G56" i="16"/>
  <c r="G64" i="16"/>
  <c r="G44" i="17"/>
  <c r="G64" i="18"/>
  <c r="G66" i="18" s="1"/>
  <c r="G70" i="18" s="1"/>
  <c r="G89" i="18" s="1"/>
  <c r="F19" i="45" s="1"/>
  <c r="G19" i="45" s="1"/>
  <c r="G30" i="19"/>
  <c r="G44" i="23"/>
  <c r="G56" i="23"/>
  <c r="G56" i="24"/>
  <c r="G64" i="24"/>
  <c r="G66" i="24" s="1"/>
  <c r="G70" i="24" s="1"/>
  <c r="G89" i="24" s="1"/>
  <c r="F29" i="45" s="1"/>
  <c r="G29" i="45" s="1"/>
  <c r="G56" i="26"/>
  <c r="G81" i="27"/>
  <c r="G85" i="27" s="1"/>
  <c r="G30" i="28"/>
  <c r="G81" i="28"/>
  <c r="G85" i="28" s="1"/>
  <c r="G44" i="29"/>
  <c r="G64" i="29"/>
  <c r="G81" i="30"/>
  <c r="G85" i="30" s="1"/>
  <c r="G81" i="31"/>
  <c r="G85" i="31" s="1"/>
  <c r="G44" i="34"/>
  <c r="G81" i="34"/>
  <c r="G85" i="34" s="1"/>
  <c r="G30" i="11"/>
  <c r="G56" i="13"/>
  <c r="G66" i="13" s="1"/>
  <c r="G70" i="13" s="1"/>
  <c r="G89" i="13" s="1"/>
  <c r="G44" i="14"/>
  <c r="G66" i="14" s="1"/>
  <c r="G70" i="14" s="1"/>
  <c r="G89" i="14" s="1"/>
  <c r="G64" i="25"/>
  <c r="G44" i="28"/>
  <c r="G64" i="28"/>
  <c r="G56" i="29"/>
  <c r="G56" i="10"/>
  <c r="G44" i="11"/>
  <c r="G64" i="11"/>
  <c r="G66" i="11" s="1"/>
  <c r="G70" i="11" s="1"/>
  <c r="G89" i="11" s="1"/>
  <c r="G81" i="13"/>
  <c r="G85" i="13" s="1"/>
  <c r="G56" i="15"/>
  <c r="G64" i="15"/>
  <c r="G81" i="15"/>
  <c r="G85" i="15" s="1"/>
  <c r="G44" i="16"/>
  <c r="G64" i="17"/>
  <c r="G66" i="17" s="1"/>
  <c r="G70" i="17" s="1"/>
  <c r="G89" i="17" s="1"/>
  <c r="F18" i="45" s="1"/>
  <c r="G18" i="45" s="1"/>
  <c r="G30" i="18"/>
  <c r="G56" i="19"/>
  <c r="G81" i="19"/>
  <c r="G85" i="19" s="1"/>
  <c r="G30" i="23"/>
  <c r="G81" i="24"/>
  <c r="G85" i="24" s="1"/>
  <c r="G30" i="25"/>
  <c r="G44" i="26"/>
  <c r="G64" i="26"/>
  <c r="G30" i="27"/>
  <c r="G30" i="29"/>
  <c r="G30" i="30"/>
  <c r="G66" i="30" s="1"/>
  <c r="G70" i="30" s="1"/>
  <c r="G89" i="30" s="1"/>
  <c r="F47" i="45" s="1"/>
  <c r="G47" i="45" s="1"/>
  <c r="G44" i="31"/>
  <c r="G30" i="34"/>
  <c r="G56" i="34"/>
  <c r="F8" i="35"/>
  <c r="G66" i="31"/>
  <c r="G70" i="31" s="1"/>
  <c r="G89" i="31" s="1"/>
  <c r="F48" i="45" s="1"/>
  <c r="G48" i="45" s="1"/>
  <c r="G66" i="23"/>
  <c r="G70" i="23" s="1"/>
  <c r="G89" i="23" s="1"/>
  <c r="F28" i="45" s="1"/>
  <c r="G28" i="45" s="1"/>
  <c r="B28" i="1"/>
  <c r="F8" i="34" s="1"/>
  <c r="G66" i="10" l="1"/>
  <c r="G70" i="10" s="1"/>
  <c r="G89" i="10" s="1"/>
  <c r="G66" i="34"/>
  <c r="G70" i="34" s="1"/>
  <c r="G89" i="34" s="1"/>
  <c r="F29" i="1" s="1"/>
  <c r="G29" i="1" s="1"/>
  <c r="G66" i="26"/>
  <c r="G70" i="26" s="1"/>
  <c r="G89" i="26" s="1"/>
  <c r="F37" i="45" s="1"/>
  <c r="G37" i="45" s="1"/>
  <c r="G66" i="16"/>
  <c r="G70" i="16" s="1"/>
  <c r="G89" i="16" s="1"/>
  <c r="F52" i="1" s="1"/>
  <c r="G66" i="28"/>
  <c r="G70" i="28" s="1"/>
  <c r="G89" i="28" s="1"/>
  <c r="F39" i="45" s="1"/>
  <c r="G39" i="45" s="1"/>
  <c r="G66" i="15"/>
  <c r="G70" i="15" s="1"/>
  <c r="G89" i="15" s="1"/>
  <c r="F51" i="1" s="1"/>
  <c r="G66" i="25"/>
  <c r="G70" i="25" s="1"/>
  <c r="G89" i="25" s="1"/>
  <c r="F30" i="45" s="1"/>
  <c r="G30" i="45" s="1"/>
  <c r="F32" i="45" s="1"/>
  <c r="G66" i="12"/>
  <c r="G70" i="12" s="1"/>
  <c r="G89" i="12" s="1"/>
  <c r="D11" i="46"/>
  <c r="F50" i="1"/>
  <c r="F28" i="1"/>
  <c r="G66" i="19"/>
  <c r="G70" i="19" s="1"/>
  <c r="G89" i="19" s="1"/>
  <c r="F20" i="45" s="1"/>
  <c r="G20" i="45" s="1"/>
  <c r="G22" i="45" s="1"/>
  <c r="F42" i="1"/>
  <c r="F41" i="1"/>
  <c r="F40" i="1"/>
  <c r="G66" i="29"/>
  <c r="G70" i="29" s="1"/>
  <c r="G89" i="29" s="1"/>
  <c r="F46" i="45" s="1"/>
  <c r="G46" i="45" s="1"/>
  <c r="F8" i="10"/>
  <c r="G41" i="45" l="1"/>
  <c r="D22" i="46" s="1"/>
  <c r="G50" i="45"/>
  <c r="D23" i="46" s="1"/>
  <c r="G32" i="45"/>
  <c r="D21" i="46" s="1"/>
  <c r="D20" i="46"/>
  <c r="G52" i="1"/>
  <c r="G51" i="1"/>
  <c r="G50" i="1"/>
  <c r="G42" i="1"/>
  <c r="G41" i="1"/>
  <c r="G40" i="1"/>
  <c r="G28" i="1"/>
  <c r="G34" i="1" s="1"/>
  <c r="G44" i="1" l="1"/>
  <c r="D13" i="46" s="1"/>
  <c r="G53" i="45"/>
  <c r="D24" i="46"/>
  <c r="G54" i="1"/>
  <c r="D14" i="46" s="1"/>
  <c r="D12" i="46"/>
  <c r="G56" i="1" l="1"/>
  <c r="D15" i="46"/>
  <c r="D26" i="46" s="1"/>
</calcChain>
</file>

<file path=xl/sharedStrings.xml><?xml version="1.0" encoding="utf-8"?>
<sst xmlns="http://schemas.openxmlformats.org/spreadsheetml/2006/main" count="1047" uniqueCount="172">
  <si>
    <t>All shaded blue cells to be completed by the tenderer</t>
  </si>
  <si>
    <t xml:space="preserve">All expected quantities are estimated and will be used for tender assessment purposes. The quantities are subject to re-measurement post award of contract. The tenderer shall price either Item 1(a) or 1(b) for this site. </t>
  </si>
  <si>
    <t>Location salt is being moved from</t>
  </si>
  <si>
    <t xml:space="preserve">Location salt is being moved to </t>
  </si>
  <si>
    <t>Expected Quantity</t>
  </si>
  <si>
    <t>Unit</t>
  </si>
  <si>
    <t>Rate (£) per item</t>
  </si>
  <si>
    <t>Price (£)</t>
  </si>
  <si>
    <t>Item</t>
  </si>
  <si>
    <t>Sub total £</t>
  </si>
  <si>
    <t xml:space="preserve">Location </t>
  </si>
  <si>
    <t xml:space="preserve">Item 2: Monthly charge for storing salt at approved location(s) </t>
  </si>
  <si>
    <t>Year</t>
  </si>
  <si>
    <t xml:space="preserve">Unit </t>
  </si>
  <si>
    <t xml:space="preserve">Monthly Rate (£) </t>
  </si>
  <si>
    <t>month</t>
  </si>
  <si>
    <r>
      <t xml:space="preserve">Rates submitted shall allow for providing all necessary equipment (e.g. loading shovels; temporary weighbridge etc) to provide required capability to support despatches of salt from </t>
    </r>
    <r>
      <rPr>
        <b/>
        <sz val="11"/>
        <rFont val="Arial"/>
        <family val="2"/>
      </rPr>
      <t xml:space="preserve">all </t>
    </r>
    <r>
      <rPr>
        <sz val="11"/>
        <rFont val="Arial"/>
        <family val="2"/>
      </rPr>
      <t>storage locations within this lot. Only one mobilisation will be paid per winter season, irrespective of the number of locations.</t>
    </r>
  </si>
  <si>
    <t>Winter Season</t>
  </si>
  <si>
    <r>
      <t>Rates</t>
    </r>
    <r>
      <rPr>
        <sz val="11"/>
        <color indexed="10"/>
        <rFont val="Arial"/>
        <family val="2"/>
      </rPr>
      <t xml:space="preserve"> </t>
    </r>
    <r>
      <rPr>
        <sz val="11"/>
        <rFont val="Arial"/>
        <family val="2"/>
      </rPr>
      <t xml:space="preserve">submitted shall allow for maintaining the required capability to support despatches of salt from all storage locations within this lot.  </t>
    </r>
  </si>
  <si>
    <t xml:space="preserve">Expected Quantity </t>
  </si>
  <si>
    <t>Rate (£) per week</t>
  </si>
  <si>
    <t>Week</t>
  </si>
  <si>
    <t>Rate (£) per tonne</t>
  </si>
  <si>
    <t>tonne</t>
  </si>
  <si>
    <t>Rates submitted shall allow for removing all necessary equipment (e.g. loading shovels; temporary weighbridge etc) brought in to all storage locations within this lot to facilitate salt despatches.  Only one de-mobilisation will be paid per winter season.</t>
  </si>
  <si>
    <t>Highways England</t>
  </si>
  <si>
    <t>Storage Contract</t>
  </si>
  <si>
    <t>Quarterly</t>
  </si>
  <si>
    <r>
      <t xml:space="preserve">Rates submitted shall allow for providing all necessary equipment, materialss and staff to undertake routine inspection, maintenance and repair of stockpile sheeting at </t>
    </r>
    <r>
      <rPr>
        <b/>
        <sz val="11"/>
        <rFont val="Arial"/>
        <family val="2"/>
      </rPr>
      <t xml:space="preserve">all </t>
    </r>
    <r>
      <rPr>
        <sz val="11"/>
        <rFont val="Arial"/>
        <family val="2"/>
      </rPr>
      <t xml:space="preserve">storage locations within this lot. </t>
    </r>
  </si>
  <si>
    <t>Item 3 :Provision of routine sheeting inspection and general maintenance</t>
  </si>
  <si>
    <t xml:space="preserve">If Highways England issues a Mobilisation Order notification it may prove necessary to distribute the National salt Reserve being stored to local highway authorities or Highways England depots.  The rates below should allow for the provision of capability (both staff and equipment) to load a minimum of 1,000 tonnes of per day from this lot storage location onto vehicles, for onward despatch to local authorities or Highway Englands depots and to weigh the tonnage of salt being despatched.    </t>
  </si>
  <si>
    <t>item</t>
  </si>
  <si>
    <t>Sheeting and ballasting of moved stockpiles</t>
  </si>
  <si>
    <t xml:space="preserve">Rates submitted shall allow for the provision of storage site(s) that meet all of the requirements and allow for all of the activities as specified in the package order brief. Whilst it is recognised that there may be more than one storage location either witin a specific site or other location within the contract,  a single consolidated monthly storage rate is required for this lot. </t>
  </si>
  <si>
    <t>Description</t>
  </si>
  <si>
    <t>Cost category</t>
  </si>
  <si>
    <t>Expected quantity</t>
  </si>
  <si>
    <t>Rate</t>
  </si>
  <si>
    <t>Total cost</t>
  </si>
  <si>
    <r>
      <t>1. People (</t>
    </r>
    <r>
      <rPr>
        <b/>
        <i/>
        <sz val="11"/>
        <rFont val="Arial"/>
        <family val="2"/>
      </rPr>
      <t>staff rates</t>
    </r>
    <r>
      <rPr>
        <b/>
        <sz val="11"/>
        <rFont val="Arial"/>
        <family val="2"/>
      </rPr>
      <t>)</t>
    </r>
  </si>
  <si>
    <t>3. Equipment</t>
  </si>
  <si>
    <t>4. Expenses</t>
  </si>
  <si>
    <t>1.a.i</t>
  </si>
  <si>
    <t>1.a.ii</t>
  </si>
  <si>
    <t>4.a.i</t>
  </si>
  <si>
    <t>4.a.ii</t>
  </si>
  <si>
    <t>4.b.i</t>
  </si>
  <si>
    <t>4.b.ii</t>
  </si>
  <si>
    <t>4.b.iii</t>
  </si>
  <si>
    <t>4.c.i</t>
  </si>
  <si>
    <t>4.c.ii</t>
  </si>
  <si>
    <t>4.c.iii</t>
  </si>
  <si>
    <t>4.d.i</t>
  </si>
  <si>
    <t>4.d.ii</t>
  </si>
  <si>
    <t>4.d.iii</t>
  </si>
  <si>
    <t>2.i</t>
  </si>
  <si>
    <t>2.ii</t>
  </si>
  <si>
    <t>2.iii</t>
  </si>
  <si>
    <t>3.i</t>
  </si>
  <si>
    <t>3.ii</t>
  </si>
  <si>
    <t>3.iii</t>
  </si>
  <si>
    <t>1.b.i</t>
  </si>
  <si>
    <t>1.b.ii</t>
  </si>
  <si>
    <t xml:space="preserve">National Salt Storage </t>
  </si>
  <si>
    <t xml:space="preserve"> Price List for Sites: </t>
  </si>
  <si>
    <t>Item no.</t>
  </si>
  <si>
    <t>Item No.</t>
  </si>
  <si>
    <t>Total Cost for Item</t>
  </si>
  <si>
    <t xml:space="preserve">Item 1(a): Mobilisation cost where salt is not being moved i.e. it is staying at the existing location   </t>
  </si>
  <si>
    <t>Item 1(b): Mobilisation cost where salt is being moved to a new proposed location.</t>
  </si>
  <si>
    <t>1.b.iii</t>
  </si>
  <si>
    <t>1.b.iv</t>
  </si>
  <si>
    <t>Rate (£) per Quarter</t>
  </si>
  <si>
    <t>Version Control</t>
  </si>
  <si>
    <t>Tender Issue 0 Revision 0</t>
  </si>
  <si>
    <t>Amend. No.</t>
  </si>
  <si>
    <t>Revision No.</t>
  </si>
  <si>
    <t>Amendments</t>
  </si>
  <si>
    <t>Initials</t>
  </si>
  <si>
    <t>Date</t>
  </si>
  <si>
    <t>MB</t>
  </si>
  <si>
    <t>Pricing Preambles</t>
  </si>
  <si>
    <t>Preamble</t>
  </si>
  <si>
    <t xml:space="preserve">Guidance </t>
  </si>
  <si>
    <t>Ref</t>
  </si>
  <si>
    <t>Tenderers are to complete the cells in this colour only.</t>
  </si>
  <si>
    <t>1.a.iii</t>
  </si>
  <si>
    <t>1.b.v</t>
  </si>
  <si>
    <t>1.b.vi</t>
  </si>
  <si>
    <t>4.a.iii</t>
  </si>
  <si>
    <t xml:space="preserve">Rate build-up sheet </t>
  </si>
  <si>
    <t>2. Plant and materials</t>
  </si>
  <si>
    <t>Sub-total of people, plant &amp; materials, equipment and expenses</t>
  </si>
  <si>
    <t>Total of people, plant &amp; materials, equipment and expenses</t>
  </si>
  <si>
    <t>Sub-total of services subcontracted</t>
  </si>
  <si>
    <t>Total of services subcontracted</t>
  </si>
  <si>
    <t>Total of expenses</t>
  </si>
  <si>
    <t>Total of equipment</t>
  </si>
  <si>
    <t>Total of plant and materials</t>
  </si>
  <si>
    <t>Total of people</t>
  </si>
  <si>
    <r>
      <t xml:space="preserve">5. Services sub-contracted by the </t>
    </r>
    <r>
      <rPr>
        <b/>
        <i/>
        <sz val="11"/>
        <rFont val="Arial"/>
        <family val="2"/>
      </rPr>
      <t>Contractor</t>
    </r>
  </si>
  <si>
    <t>Price List - Part 1</t>
  </si>
  <si>
    <r>
      <t xml:space="preserve">Rates shall be submitted where the </t>
    </r>
    <r>
      <rPr>
        <i/>
        <sz val="11"/>
        <rFont val="Arial"/>
        <family val="2"/>
      </rPr>
      <t>Contractor</t>
    </r>
    <r>
      <rPr>
        <sz val="11"/>
        <rFont val="Arial"/>
        <family val="2"/>
      </rPr>
      <t xml:space="preserve"> will take over the existing storage arrangements and leave the salt stockpiles in the current location. The rates shall allow for all costs in mobilising the</t>
    </r>
    <r>
      <rPr>
        <sz val="11"/>
        <color indexed="10"/>
        <rFont val="Arial"/>
        <family val="2"/>
      </rPr>
      <t xml:space="preserve"> </t>
    </r>
    <r>
      <rPr>
        <sz val="11"/>
        <rFont val="Arial"/>
        <family val="2"/>
      </rPr>
      <t xml:space="preserve">existing site location for use.    </t>
    </r>
  </si>
  <si>
    <t>TOTAL OF THE PRICES FOR PART 1</t>
  </si>
  <si>
    <t>TOTAL OF THE PRICES FOR PART 2</t>
  </si>
  <si>
    <t>Tenderer Name:</t>
  </si>
  <si>
    <t>The rates and Prices entered for each item in Parts 1 and 2 includes for all work and other things necessary to complete the item.</t>
  </si>
  <si>
    <t>Tenderer :</t>
  </si>
  <si>
    <t>Total Amount    (£)</t>
  </si>
  <si>
    <t>Total of the Prices for Part 1</t>
  </si>
  <si>
    <t>Items</t>
  </si>
  <si>
    <t>Total of the Prices for Part 2</t>
  </si>
  <si>
    <t>Total of the Prices for Parts 1 &amp; 2</t>
  </si>
  <si>
    <t>Part 1 &amp; 2 Offer</t>
  </si>
  <si>
    <t>Price List - Part 1 Lump Sum</t>
  </si>
  <si>
    <t>Item Description</t>
  </si>
  <si>
    <t>Price List - Part 2</t>
  </si>
  <si>
    <t>1.b.i -1.b.vi</t>
  </si>
  <si>
    <r>
      <t xml:space="preserve">Rates shall be submitted where the </t>
    </r>
    <r>
      <rPr>
        <i/>
        <sz val="11"/>
        <rFont val="Arial"/>
        <family val="2"/>
      </rPr>
      <t>Contractor</t>
    </r>
    <r>
      <rPr>
        <sz val="11"/>
        <rFont val="Arial"/>
        <family val="2"/>
      </rPr>
      <t xml:space="preserve"> is intending to relocate salt from this existing location to a new proposed location (Whether within an existing site or new site location)   The</t>
    </r>
    <r>
      <rPr>
        <sz val="11"/>
        <color indexed="10"/>
        <rFont val="Arial"/>
        <family val="2"/>
      </rPr>
      <t xml:space="preserve"> </t>
    </r>
    <r>
      <rPr>
        <sz val="11"/>
        <rFont val="Arial"/>
        <family val="2"/>
      </rPr>
      <t>rates</t>
    </r>
    <r>
      <rPr>
        <sz val="11"/>
        <color indexed="10"/>
        <rFont val="Arial"/>
        <family val="2"/>
      </rPr>
      <t xml:space="preserve"> </t>
    </r>
    <r>
      <rPr>
        <sz val="11"/>
        <rFont val="Arial"/>
        <family val="2"/>
      </rPr>
      <t xml:space="preserve">should allow for all costs (vehicles, loading equipment and labour) for relocating the salt from its current location to the new location including for the provision of loading and offloading the salt; road or rail or sea haulage costs; and the use / provision of weighbridge facilities so that the full quantity of salt relocated is weighed with supporting weighbridge tickets provided. The locations where the salt is to be moved from and to should be stated.   </t>
    </r>
  </si>
  <si>
    <t xml:space="preserve">Price List - Part 2 </t>
  </si>
  <si>
    <t xml:space="preserve">Item 4 Provision of capability to distribute strategic salt following the issue of a Task Order </t>
  </si>
  <si>
    <t>Item 4a: Mobilisation cost for distributing National Salt Reserve following the issue of a Task Order</t>
  </si>
  <si>
    <t>Item 4b: Weekly charge for maintaining capability for distributing National Salt Reserve following issue of a Task Order</t>
  </si>
  <si>
    <t>Item 4c: Rate per tonne for salt despatched from all storage sites within this lot for distributing National Salt Reserve following issue of Task Order</t>
  </si>
  <si>
    <t>Item 4d: De-mobilisation cost for distributing National Salt Reserve during a severe winter following issue of a Task Order</t>
  </si>
  <si>
    <t>Price List - Part 1 (Lump Sum)</t>
  </si>
  <si>
    <t>This worksheet summarises the Prices in Price List - Part 1 and Price List - Part 2 to provide the overall Price of the services.</t>
  </si>
  <si>
    <t>All prices for items 1a to 4d are summarised in this worksheet.  Tenderers are not required to input any further information in this worksheet.</t>
  </si>
  <si>
    <t xml:space="preserve">This worksheet summarises the service requirements of the Contract as detailed in items 1a to 3iii, together with the pricing for each of the service requirements. </t>
  </si>
  <si>
    <t xml:space="preserve">This worksheet summarises the service requirements of the Contract as detailed in items 4a to 4d, together with the pricing for each of the service requirements. </t>
  </si>
  <si>
    <t>Price List - Part 2 (on instruction by Task Order)</t>
  </si>
  <si>
    <t>1.a.i - 1.a.iii</t>
  </si>
  <si>
    <r>
      <t xml:space="preserve">For item number 1b in </t>
    </r>
    <r>
      <rPr>
        <i/>
        <sz val="11"/>
        <color theme="1"/>
        <rFont val="Arial"/>
        <family val="2"/>
      </rPr>
      <t>Price List-Part 1</t>
    </r>
    <r>
      <rPr>
        <sz val="11"/>
        <color theme="1"/>
        <rFont val="Arial"/>
        <family val="2"/>
      </rPr>
      <t xml:space="preserve">, Tenderers are to assess which stock pile(s) is/are required to be relocated to a new location.  If stockpiles are to be relocated to a new location,Tenderers must include the breakdown of the mobilisation costs within the corresponding rate build-up sheets within worksheets 1.b.i to 1.b.vi for each item to be relocated. A price to mobilise the stock pile(s) at the new location shall be calculated within the </t>
    </r>
    <r>
      <rPr>
        <i/>
        <sz val="11"/>
        <color theme="1"/>
        <rFont val="Arial"/>
        <family val="2"/>
      </rPr>
      <t>Price List-Part 1</t>
    </r>
    <r>
      <rPr>
        <sz val="11"/>
        <color theme="1"/>
        <rFont val="Arial"/>
        <family val="2"/>
      </rPr>
      <t xml:space="preserve"> accordingly. Where there are items that do not require relocation, Tenderers are to price against items listed in section 1.a and leave the corresponding rate build-up sheets for section 1.b blank.</t>
    </r>
  </si>
  <si>
    <r>
      <t xml:space="preserve">For item number 1a in </t>
    </r>
    <r>
      <rPr>
        <i/>
        <sz val="11"/>
        <color theme="1"/>
        <rFont val="Arial"/>
        <family val="2"/>
      </rPr>
      <t>Price List-Part 1</t>
    </r>
    <r>
      <rPr>
        <sz val="11"/>
        <color theme="1"/>
        <rFont val="Arial"/>
        <family val="2"/>
      </rPr>
      <t xml:space="preserve">, Tenderers are to assess which stock pile(s) is/are required to stay at the existing location.  If stockpiles are to remain at the existing location, Tenderers must include the breakdown of the mobilisation costs within the corresponding rate build-up sheets within worksheets 1.a.i to 1.a.iii for each item to remain.  A price to mobilise the stock pile(s) at the existing location shall be calculated within </t>
    </r>
    <r>
      <rPr>
        <i/>
        <sz val="11"/>
        <color theme="1"/>
        <rFont val="Arial"/>
        <family val="2"/>
      </rPr>
      <t xml:space="preserve">Price List - Part </t>
    </r>
    <r>
      <rPr>
        <sz val="11"/>
        <color theme="1"/>
        <rFont val="Arial"/>
        <family val="2"/>
      </rPr>
      <t>1 accordingly. Where there are items that do require relocation, Tenderers are to price against the items listed in section 1.b and leave the corresponding rate build-up sheets in section 1.a blank.</t>
    </r>
  </si>
  <si>
    <t xml:space="preserve">Percentage for overheads and profit added to Defined Cost for people  </t>
  </si>
  <si>
    <t xml:space="preserve">Percentage for overheads and profit added to other Defined Cost </t>
  </si>
  <si>
    <t>Tenderers are required to insert the "Percentage for overheads and profit added to Defined Cost for people" in cell G68  of each 'rate build-up sheet in accordance with the percentage included in "Contract Data Part 2".</t>
  </si>
  <si>
    <t>Tenderers are required to insert the "Percentage for overheads and profit added to other Defined Cost " in cell G83  of each 'rate build-up sheet in accordance with the percentage included in "Contract Data Part 2".</t>
  </si>
  <si>
    <t xml:space="preserve">Year 1 (01/05/21 to 30/04/22) </t>
  </si>
  <si>
    <t xml:space="preserve">Year 2 (01/05/22 to 30/04/23) </t>
  </si>
  <si>
    <t>Year 3 (01/05/23 to 30/04/24)</t>
  </si>
  <si>
    <t>2.iv</t>
  </si>
  <si>
    <t>3.iv</t>
  </si>
  <si>
    <t>Year 4 (01/05/24 to 30/04/25)</t>
  </si>
  <si>
    <t>4.a.iv</t>
  </si>
  <si>
    <t>4.b.iv</t>
  </si>
  <si>
    <t>4.c.iv</t>
  </si>
  <si>
    <t>4.d.iv</t>
  </si>
  <si>
    <t>2.i - 2.iv</t>
  </si>
  <si>
    <t>3.i - 3.iv</t>
  </si>
  <si>
    <t>4.a.i - 4.a.iv</t>
  </si>
  <si>
    <t>4.b.i - 4.b.iv</t>
  </si>
  <si>
    <t>4.c.i - 4.c.iv</t>
  </si>
  <si>
    <t>4.d.i - 4.d.iv</t>
  </si>
  <si>
    <t>October 2020</t>
  </si>
  <si>
    <r>
      <t xml:space="preserve">For items 2 and items 3 in </t>
    </r>
    <r>
      <rPr>
        <i/>
        <sz val="11"/>
        <color theme="1"/>
        <rFont val="Arial"/>
        <family val="2"/>
      </rPr>
      <t>Price List - Part 1</t>
    </r>
    <r>
      <rPr>
        <sz val="11"/>
        <color theme="1"/>
        <rFont val="Arial"/>
        <family val="2"/>
      </rPr>
      <t>, Tenderers are to provide a respective monthly and quarterly lump sum price to undertake the activities as described.  The breakdown of the costs should be inserted within the corresponding rate build-up sheets within worksheets 2.i to 3.iv. A price to undertake the activities will be calculated within Price List-Part 1 for all 4 years of the Contract accordingly</t>
    </r>
  </si>
  <si>
    <r>
      <t xml:space="preserve">For </t>
    </r>
    <r>
      <rPr>
        <i/>
        <sz val="11"/>
        <color theme="1"/>
        <rFont val="Arial"/>
        <family val="2"/>
      </rPr>
      <t>Price List - Part 2</t>
    </r>
    <r>
      <rPr>
        <sz val="11"/>
        <color theme="1"/>
        <rFont val="Arial"/>
        <family val="2"/>
      </rPr>
      <t xml:space="preserve">, items 4a to 4d, Tenderers are to provide a rate for each item as described. Tenderers should note that this work will only be undertaken on instruction by Highways England and on a task by task basis. The breakdown of the rates should be inserted within the corresponding  rate build-up sheets within worksheets 4.a.i to 4.d.iv. A price to undertake the activities will be calculated within </t>
    </r>
    <r>
      <rPr>
        <i/>
        <sz val="11"/>
        <color theme="1"/>
        <rFont val="Arial"/>
        <family val="2"/>
      </rPr>
      <t>Price List - Part 2</t>
    </r>
    <r>
      <rPr>
        <sz val="11"/>
        <color theme="1"/>
        <rFont val="Arial"/>
        <family val="2"/>
      </rPr>
      <t>. Tenderers should note that the estimated quantities within</t>
    </r>
    <r>
      <rPr>
        <i/>
        <sz val="11"/>
        <color theme="1"/>
        <rFont val="Arial"/>
        <family val="2"/>
      </rPr>
      <t xml:space="preserve"> Price List - Part 2 </t>
    </r>
    <r>
      <rPr>
        <sz val="11"/>
        <color theme="1"/>
        <rFont val="Arial"/>
        <family val="2"/>
      </rPr>
      <t>are indicative quantities and will be used in the financial assessment for scoring purposes only. The quantities are estimates only and there is no guarantee that the work will be carried out during the contract period.   Tenderers are therefore instructed not to infer a level of service requirement from the quantitities contained in Part 2.</t>
    </r>
  </si>
  <si>
    <t xml:space="preserve">Tenderers are required to show how their rates to complete each of the items 1a to 4d within the Price Lists are built up within the rate build-up sheets (worksheets labelled 1.a.i to 4.d.iv).  Any tenderer not complying with this requirement may be rejected.
</t>
  </si>
  <si>
    <t>1.a.i to 4.d.iv</t>
  </si>
  <si>
    <t>All information in relation to the rates for items 4a to 4d are summarised in this worksheet.  Tenderers are not required to input any further information in relation to the rates in this worksheet. The rates are linked into the rate build-up sheets within worksheets 4.a.i to 4.d.iv. Refer to guidance below for completing the rate build-up sheets.</t>
  </si>
  <si>
    <t>All information in relation to the rates for items 1.a.i to 3.iv are summarised in this worksheet.  Tenderers are not required to input any further information in relation to the rates in this worksheet. The rates are linked into the rate build-up sheets within worksheets 1.a.i to 4.d.iv Refer to guidance below for completing the rate build-up sheets.</t>
  </si>
  <si>
    <t>This Pricing Schedule should be read in conjunction with the TSSC Scope Document where the National Salt Storage requirements are described in more detail.</t>
  </si>
  <si>
    <r>
      <t xml:space="preserve">Each price included in </t>
    </r>
    <r>
      <rPr>
        <i/>
        <sz val="11"/>
        <color theme="1"/>
        <rFont val="Arial"/>
        <family val="2"/>
      </rPr>
      <t>Price List - Part 1</t>
    </r>
    <r>
      <rPr>
        <sz val="11"/>
        <color theme="1"/>
        <rFont val="Arial"/>
        <family val="2"/>
      </rPr>
      <t xml:space="preserve"> and </t>
    </r>
    <r>
      <rPr>
        <i/>
        <sz val="11"/>
        <color theme="1"/>
        <rFont val="Arial"/>
        <family val="2"/>
      </rPr>
      <t>Price List - Part 2</t>
    </r>
    <r>
      <rPr>
        <sz val="11"/>
        <color theme="1"/>
        <rFont val="Arial"/>
        <family val="2"/>
      </rPr>
      <t xml:space="preserve"> is to include for the cost of everything necessary to meet the performance requirements and service levels described in the TSSC Scope Document and all obligations as stated in the contract documents for the National Salt Storage Service to be provided.  The breakdown of the overall price is to be shown within the rate build-up sheets - worksheets 1.a.i to 4.d.iv.</t>
    </r>
  </si>
  <si>
    <t>South</t>
  </si>
  <si>
    <t>Sharpness Stock Pile 1</t>
  </si>
  <si>
    <t>Sharpness Stock Pile 2</t>
  </si>
  <si>
    <t>Ridham</t>
  </si>
  <si>
    <t>Rates submitted shall allow for facilitating salt despatches from all storage locations within this lot and must include for the loading of vehicles, all costs associated with the weighbridges used to weigh the tonnages of salt being despatched and all of the stock management activities stipulated in the requirements within the TSSC Scope Document.</t>
  </si>
  <si>
    <t xml:space="preserve">                                                  National Salt Storage - South </t>
  </si>
  <si>
    <t>National Salt Storage - South</t>
  </si>
  <si>
    <t>1.a</t>
  </si>
  <si>
    <t>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</si>
</sst>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0.0"/>
  </numFmts>
  <fonts count="46">
    <font>
      <sz val="12"/>
      <color theme="1"/>
      <name val="Arial"/>
      <family val="2"/>
    </font>
    <font>
      <sz val="12"/>
      <color rgb="FFFF0000"/>
      <name val="Arial"/>
      <family val="2"/>
    </font>
    <font>
      <sz val="11"/>
      <name val="Arial"/>
    </font>
    <font>
      <b/>
      <sz val="12"/>
      <name val="Arial"/>
    </font>
    <font>
      <b/>
      <sz val="11"/>
      <name val="Arial"/>
      <family val="2"/>
    </font>
    <font>
      <b/>
      <sz val="12"/>
      <name val="Arial"/>
      <family val="2"/>
    </font>
    <font>
      <sz val="11"/>
      <color indexed="10"/>
      <name val="Arial"/>
    </font>
    <font>
      <sz val="12"/>
      <color indexed="10"/>
      <name val="Arial"/>
    </font>
    <font>
      <sz val="11"/>
      <name val="Arial"/>
      <family val="2"/>
    </font>
    <font>
      <sz val="11"/>
      <color indexed="10"/>
      <name val="Arial"/>
      <family val="2"/>
    </font>
    <font>
      <sz val="12"/>
      <name val="Arial"/>
      <family val="2"/>
    </font>
    <font>
      <b/>
      <sz val="11"/>
      <color rgb="FFFF0000"/>
      <name val="Arial"/>
      <family val="2"/>
    </font>
    <font>
      <sz val="11"/>
      <color rgb="FFFF0000"/>
      <name val="Arial"/>
      <family val="2"/>
    </font>
    <font>
      <b/>
      <sz val="14"/>
      <name val="Arial"/>
      <family val="2"/>
    </font>
    <font>
      <b/>
      <sz val="12"/>
      <color rgb="FFFF0000"/>
      <name val="Arial"/>
      <family val="2"/>
    </font>
    <font>
      <sz val="12"/>
      <color theme="1"/>
      <name val="Arial"/>
      <family val="2"/>
    </font>
    <font>
      <b/>
      <sz val="12"/>
      <color theme="1"/>
      <name val="Arial"/>
      <family val="2"/>
    </font>
    <font>
      <sz val="10"/>
      <name val="Arial"/>
      <family val="2"/>
    </font>
    <font>
      <b/>
      <sz val="16"/>
      <color theme="1"/>
      <name val="Arial"/>
      <family val="2"/>
    </font>
    <font>
      <sz val="11"/>
      <color indexed="9"/>
      <name val="Arial"/>
      <family val="2"/>
    </font>
    <font>
      <sz val="16"/>
      <name val="Arial"/>
      <family val="2"/>
    </font>
    <font>
      <b/>
      <sz val="9"/>
      <name val="Arial"/>
      <family val="2"/>
    </font>
    <font>
      <b/>
      <i/>
      <sz val="11"/>
      <name val="Arial"/>
      <family val="2"/>
    </font>
    <font>
      <b/>
      <u/>
      <sz val="11"/>
      <name val="Arial"/>
      <family val="2"/>
    </font>
    <font>
      <sz val="11"/>
      <color theme="1"/>
      <name val="Calibri"/>
      <family val="2"/>
      <scheme val="minor"/>
    </font>
    <font>
      <sz val="10"/>
      <color theme="1"/>
      <name val="Calibri"/>
      <family val="2"/>
    </font>
    <font>
      <b/>
      <u/>
      <sz val="14"/>
      <name val="Arial"/>
      <family val="2"/>
    </font>
    <font>
      <b/>
      <sz val="16"/>
      <name val="Arial"/>
      <family val="2"/>
    </font>
    <font>
      <b/>
      <sz val="14"/>
      <color theme="0"/>
      <name val="Arial"/>
      <family val="2"/>
    </font>
    <font>
      <b/>
      <sz val="16"/>
      <color theme="0"/>
      <name val="Arial"/>
      <family val="2"/>
    </font>
    <font>
      <b/>
      <sz val="12"/>
      <color indexed="8"/>
      <name val="Arial"/>
      <family val="2"/>
    </font>
    <font>
      <b/>
      <sz val="11"/>
      <color indexed="8"/>
      <name val="Arial"/>
      <family val="2"/>
    </font>
    <font>
      <sz val="11"/>
      <color indexed="8"/>
      <name val="Arial"/>
      <family val="2"/>
    </font>
    <font>
      <sz val="11"/>
      <color theme="1"/>
      <name val="Arial"/>
      <family val="2"/>
    </font>
    <font>
      <b/>
      <sz val="11"/>
      <color theme="1"/>
      <name val="Arial"/>
      <family val="2"/>
    </font>
    <font>
      <i/>
      <sz val="11"/>
      <name val="Arial"/>
      <family val="2"/>
    </font>
    <font>
      <b/>
      <sz val="12"/>
      <color theme="0"/>
      <name val="Arial"/>
      <family val="2"/>
    </font>
    <font>
      <sz val="36"/>
      <name val="Arial"/>
      <family val="2"/>
    </font>
    <font>
      <sz val="10"/>
      <name val="Calibri"/>
      <family val="2"/>
      <scheme val="minor"/>
    </font>
    <font>
      <sz val="10"/>
      <color theme="1"/>
      <name val="Arial"/>
      <family val="2"/>
    </font>
    <font>
      <sz val="12"/>
      <color indexed="8"/>
      <name val="Arial"/>
      <family val="2"/>
    </font>
    <font>
      <b/>
      <sz val="11"/>
      <color theme="1"/>
      <name val="Calibri"/>
      <family val="2"/>
      <scheme val="minor"/>
    </font>
    <font>
      <sz val="14"/>
      <color theme="1"/>
      <name val="Arial"/>
      <family val="2"/>
    </font>
    <font>
      <b/>
      <sz val="12"/>
      <color theme="1"/>
      <name val="Calibri"/>
      <family val="2"/>
      <scheme val="minor"/>
    </font>
    <font>
      <sz val="12"/>
      <color theme="1"/>
      <name val="Calibri"/>
      <family val="2"/>
      <scheme val="minor"/>
    </font>
    <font>
      <i/>
      <sz val="11"/>
      <color theme="1"/>
      <name val="Arial"/>
      <family val="2"/>
    </font>
  </fonts>
  <fills count="19">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0" tint="-0.249977111117893"/>
        <bgColor indexed="64"/>
      </patternFill>
    </fill>
    <fill>
      <patternFill patternType="solid">
        <fgColor indexed="26"/>
        <bgColor indexed="64"/>
      </patternFill>
    </fill>
    <fill>
      <patternFill patternType="solid">
        <fgColor indexed="22"/>
        <bgColor indexed="64"/>
      </patternFill>
    </fill>
    <fill>
      <patternFill patternType="solid">
        <fgColor theme="0"/>
        <bgColor indexed="64"/>
      </patternFill>
    </fill>
    <fill>
      <patternFill patternType="solid">
        <fgColor rgb="FFCCFFFF"/>
        <bgColor indexed="64"/>
      </patternFill>
    </fill>
    <fill>
      <patternFill patternType="solid">
        <fgColor theme="4" tint="0.59999389629810485"/>
        <bgColor indexed="64"/>
      </patternFill>
    </fill>
    <fill>
      <patternFill patternType="solid">
        <fgColor rgb="FF0000CC"/>
        <bgColor indexed="64"/>
      </patternFill>
    </fill>
    <fill>
      <patternFill patternType="solid">
        <fgColor rgb="FF66CCFF"/>
        <bgColor indexed="64"/>
      </patternFill>
    </fill>
    <fill>
      <patternFill patternType="solid">
        <fgColor indexed="44"/>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s>
  <borders count="6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s>
  <cellStyleXfs count="55">
    <xf numFmtId="0" fontId="0"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24" fillId="0" borderId="0"/>
    <xf numFmtId="0" fontId="8" fillId="0" borderId="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 fillId="0" borderId="0"/>
    <xf numFmtId="0" fontId="10" fillId="0" borderId="0"/>
    <xf numFmtId="0" fontId="24" fillId="0" borderId="0"/>
    <xf numFmtId="0" fontId="24" fillId="0" borderId="0"/>
    <xf numFmtId="0" fontId="24" fillId="0" borderId="0"/>
    <xf numFmtId="0" fontId="25" fillId="0" borderId="0"/>
    <xf numFmtId="0" fontId="15" fillId="0" borderId="0"/>
    <xf numFmtId="0" fontId="24" fillId="0" borderId="0"/>
    <xf numFmtId="0" fontId="24" fillId="0" borderId="0"/>
    <xf numFmtId="0" fontId="24" fillId="0" borderId="0"/>
    <xf numFmtId="0" fontId="24" fillId="0" borderId="0"/>
    <xf numFmtId="0" fontId="10" fillId="0" borderId="0"/>
    <xf numFmtId="0" fontId="24" fillId="0" borderId="0"/>
    <xf numFmtId="0" fontId="24" fillId="0" borderId="0"/>
    <xf numFmtId="0" fontId="15" fillId="0" borderId="0"/>
    <xf numFmtId="0" fontId="15" fillId="0" borderId="0"/>
    <xf numFmtId="0" fontId="24" fillId="0" borderId="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0" borderId="0"/>
  </cellStyleXfs>
  <cellXfs count="407">
    <xf numFmtId="0" fontId="0" fillId="0" borderId="0" xfId="0"/>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5" fillId="0" borderId="8" xfId="0" applyFont="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1" fontId="10" fillId="0" borderId="8" xfId="0" applyNumberFormat="1" applyFont="1" applyFill="1" applyBorder="1" applyAlignment="1" applyProtection="1">
      <alignment horizontal="center" vertical="center"/>
    </xf>
    <xf numFmtId="1" fontId="10" fillId="0" borderId="13" xfId="0" applyNumberFormat="1" applyFont="1" applyFill="1" applyBorder="1" applyAlignment="1" applyProtection="1">
      <alignment horizontal="center" vertical="center"/>
    </xf>
    <xf numFmtId="1" fontId="10" fillId="0" borderId="17" xfId="0" applyNumberFormat="1" applyFont="1" applyFill="1" applyBorder="1" applyAlignment="1" applyProtection="1">
      <alignment horizontal="center" vertical="center"/>
    </xf>
    <xf numFmtId="1" fontId="10" fillId="0" borderId="8" xfId="0" applyNumberFormat="1" applyFont="1" applyFill="1" applyBorder="1" applyAlignment="1" applyProtection="1">
      <alignment horizontal="center" vertical="center" wrapText="1"/>
    </xf>
    <xf numFmtId="1" fontId="1" fillId="0" borderId="8"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2" fillId="0" borderId="7" xfId="0" applyFont="1" applyBorder="1" applyAlignment="1" applyProtection="1">
      <alignment horizontal="center" vertical="center"/>
    </xf>
    <xf numFmtId="1" fontId="1" fillId="0" borderId="8"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0" xfId="2" applyFont="1" applyProtection="1"/>
    <xf numFmtId="43" fontId="19" fillId="0" borderId="0" xfId="1" applyFont="1" applyProtection="1"/>
    <xf numFmtId="43" fontId="19" fillId="0" borderId="0" xfId="1" applyFont="1" applyAlignment="1" applyProtection="1">
      <alignment horizontal="left"/>
    </xf>
    <xf numFmtId="10" fontId="19" fillId="0" borderId="0" xfId="3" applyNumberFormat="1" applyFont="1" applyFill="1" applyProtection="1"/>
    <xf numFmtId="43" fontId="4" fillId="0" borderId="0" xfId="1" applyFont="1" applyBorder="1" applyAlignment="1" applyProtection="1">
      <alignment horizontal="left" vertical="center"/>
    </xf>
    <xf numFmtId="43" fontId="8" fillId="0" borderId="0" xfId="1" applyFont="1" applyAlignment="1" applyProtection="1">
      <alignment vertical="center"/>
    </xf>
    <xf numFmtId="43" fontId="8" fillId="0" borderId="0" xfId="1" applyFont="1" applyBorder="1" applyAlignment="1" applyProtection="1">
      <alignment horizontal="left" vertical="center"/>
    </xf>
    <xf numFmtId="43" fontId="8" fillId="0" borderId="0" xfId="1" applyFont="1" applyBorder="1" applyAlignment="1" applyProtection="1">
      <alignment vertical="center"/>
    </xf>
    <xf numFmtId="43" fontId="8" fillId="0" borderId="0" xfId="1" applyFont="1" applyProtection="1"/>
    <xf numFmtId="43" fontId="4" fillId="0" borderId="0" xfId="1" applyFont="1" applyBorder="1" applyAlignment="1" applyProtection="1">
      <alignment horizontal="left" vertical="center" wrapText="1"/>
    </xf>
    <xf numFmtId="43" fontId="8" fillId="5" borderId="30" xfId="1" applyFont="1" applyFill="1" applyBorder="1" applyProtection="1"/>
    <xf numFmtId="43" fontId="20" fillId="5" borderId="31" xfId="1" applyFont="1" applyFill="1" applyBorder="1" applyAlignment="1" applyProtection="1">
      <alignment horizontal="left" vertical="center" wrapText="1"/>
    </xf>
    <xf numFmtId="43" fontId="4" fillId="5" borderId="31" xfId="1" applyFont="1" applyFill="1" applyBorder="1" applyAlignment="1" applyProtection="1">
      <alignment horizontal="left" vertical="center" wrapText="1"/>
    </xf>
    <xf numFmtId="43" fontId="8" fillId="5" borderId="31" xfId="1" applyFont="1" applyFill="1" applyBorder="1" applyProtection="1"/>
    <xf numFmtId="43" fontId="8" fillId="5" borderId="32" xfId="1" applyFont="1" applyFill="1" applyBorder="1" applyProtection="1"/>
    <xf numFmtId="43" fontId="8" fillId="5" borderId="21" xfId="1" applyFont="1" applyFill="1" applyBorder="1" applyProtection="1"/>
    <xf numFmtId="43" fontId="4" fillId="6" borderId="8" xfId="1" applyFont="1" applyFill="1" applyBorder="1" applyAlignment="1" applyProtection="1">
      <alignment horizontal="center" vertical="top" wrapText="1"/>
    </xf>
    <xf numFmtId="43" fontId="8" fillId="5" borderId="22" xfId="1" applyFont="1" applyFill="1" applyBorder="1" applyProtection="1"/>
    <xf numFmtId="43" fontId="8" fillId="6" borderId="25" xfId="1" applyFont="1" applyFill="1" applyBorder="1" applyProtection="1"/>
    <xf numFmtId="43" fontId="8" fillId="6" borderId="34" xfId="1" applyFont="1" applyFill="1" applyBorder="1" applyProtection="1"/>
    <xf numFmtId="43" fontId="8" fillId="5" borderId="21" xfId="1" applyFont="1" applyFill="1" applyBorder="1" applyAlignment="1" applyProtection="1"/>
    <xf numFmtId="43" fontId="4" fillId="5" borderId="0" xfId="1" applyFont="1" applyFill="1" applyBorder="1" applyAlignment="1" applyProtection="1">
      <alignment horizontal="left" vertical="top" wrapText="1"/>
    </xf>
    <xf numFmtId="43" fontId="4" fillId="5" borderId="0" xfId="1" applyFont="1" applyFill="1" applyBorder="1" applyAlignment="1" applyProtection="1">
      <alignment horizontal="left" vertical="top" wrapText="1" indent="12"/>
    </xf>
    <xf numFmtId="43" fontId="8" fillId="5" borderId="21" xfId="1" applyFont="1" applyFill="1" applyBorder="1" applyAlignment="1" applyProtection="1">
      <alignment horizontal="center" vertical="center"/>
    </xf>
    <xf numFmtId="43" fontId="4" fillId="5" borderId="0" xfId="1" applyFont="1" applyFill="1" applyBorder="1" applyAlignment="1" applyProtection="1">
      <alignment horizontal="center" vertical="center" wrapText="1"/>
    </xf>
    <xf numFmtId="43" fontId="8" fillId="6" borderId="34" xfId="1" applyFont="1" applyFill="1" applyBorder="1" applyAlignment="1" applyProtection="1">
      <alignment horizontal="center" vertical="center"/>
    </xf>
    <xf numFmtId="43" fontId="8" fillId="5" borderId="21" xfId="1" applyFont="1" applyFill="1" applyBorder="1" applyAlignment="1" applyProtection="1">
      <alignment vertical="center"/>
    </xf>
    <xf numFmtId="43" fontId="4" fillId="5" borderId="0" xfId="1" applyFont="1" applyFill="1" applyBorder="1" applyAlignment="1" applyProtection="1">
      <alignment vertical="center" wrapText="1"/>
    </xf>
    <xf numFmtId="43" fontId="8" fillId="6" borderId="34" xfId="1" applyFont="1" applyFill="1" applyBorder="1" applyAlignment="1" applyProtection="1">
      <alignment vertical="center"/>
    </xf>
    <xf numFmtId="43" fontId="8" fillId="5" borderId="0" xfId="1" applyFont="1" applyFill="1" applyBorder="1" applyAlignment="1" applyProtection="1">
      <alignment vertical="center" wrapText="1"/>
    </xf>
    <xf numFmtId="7" fontId="8" fillId="0" borderId="29" xfId="1" applyNumberFormat="1" applyFont="1" applyBorder="1" applyAlignment="1" applyProtection="1">
      <alignment horizontal="right" vertical="center" wrapText="1"/>
    </xf>
    <xf numFmtId="43" fontId="8" fillId="5" borderId="0"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right" vertical="center" wrapText="1"/>
      <protection locked="0"/>
    </xf>
    <xf numFmtId="43" fontId="8" fillId="5" borderId="0" xfId="1" applyFont="1" applyFill="1" applyBorder="1" applyAlignment="1" applyProtection="1">
      <alignment horizontal="right" vertical="center" wrapText="1"/>
    </xf>
    <xf numFmtId="43" fontId="8" fillId="5" borderId="22" xfId="1" applyFont="1" applyFill="1" applyBorder="1" applyAlignment="1" applyProtection="1">
      <alignment vertical="center"/>
    </xf>
    <xf numFmtId="7" fontId="8" fillId="0" borderId="8" xfId="1" applyNumberFormat="1" applyFont="1" applyFill="1" applyBorder="1" applyAlignment="1" applyProtection="1">
      <alignment horizontal="right" vertical="center" wrapText="1"/>
    </xf>
    <xf numFmtId="43" fontId="4"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xf>
    <xf numFmtId="43" fontId="23"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xf>
    <xf numFmtId="43" fontId="8" fillId="5" borderId="0" xfId="1" applyFont="1" applyFill="1" applyBorder="1" applyAlignment="1" applyProtection="1">
      <alignment horizontal="right" vertical="center"/>
      <protection locked="0"/>
    </xf>
    <xf numFmtId="7" fontId="8"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horizontal="right" vertical="center"/>
    </xf>
    <xf numFmtId="7" fontId="4"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left" vertical="center" wrapText="1"/>
    </xf>
    <xf numFmtId="43" fontId="8" fillId="5" borderId="19" xfId="1" applyFont="1" applyFill="1" applyBorder="1" applyAlignment="1" applyProtection="1">
      <alignment horizontal="left" vertical="center" wrapText="1"/>
      <protection locked="0"/>
    </xf>
    <xf numFmtId="43" fontId="8" fillId="5" borderId="19" xfId="1" applyFont="1" applyFill="1" applyBorder="1" applyAlignment="1" applyProtection="1">
      <alignment horizontal="right" vertical="center" wrapText="1"/>
    </xf>
    <xf numFmtId="43" fontId="4" fillId="5" borderId="0" xfId="1" applyFont="1" applyFill="1" applyBorder="1" applyAlignment="1" applyProtection="1">
      <alignment horizontal="right" vertical="center"/>
      <protection locked="0"/>
    </xf>
    <xf numFmtId="7" fontId="4" fillId="0" borderId="8" xfId="1" applyNumberFormat="1" applyFont="1" applyFill="1" applyBorder="1" applyAlignment="1" applyProtection="1">
      <alignment horizontal="right" vertical="center" wrapText="1"/>
    </xf>
    <xf numFmtId="43" fontId="8" fillId="5" borderId="18" xfId="1" applyFont="1" applyFill="1" applyBorder="1" applyProtection="1"/>
    <xf numFmtId="43" fontId="8" fillId="5" borderId="19" xfId="1" applyFont="1" applyFill="1" applyBorder="1" applyAlignment="1" applyProtection="1">
      <alignment horizontal="left"/>
    </xf>
    <xf numFmtId="43" fontId="8" fillId="5" borderId="19" xfId="1" applyFont="1" applyFill="1" applyBorder="1" applyProtection="1"/>
    <xf numFmtId="43" fontId="8" fillId="5" borderId="20" xfId="1" applyFont="1" applyFill="1" applyBorder="1" applyProtection="1"/>
    <xf numFmtId="43" fontId="8" fillId="6" borderId="37" xfId="1" applyFont="1" applyFill="1" applyBorder="1" applyAlignment="1" applyProtection="1">
      <alignment horizontal="left"/>
    </xf>
    <xf numFmtId="43" fontId="8" fillId="6" borderId="38" xfId="1" applyFont="1" applyFill="1" applyBorder="1" applyAlignment="1" applyProtection="1">
      <alignment horizontal="left"/>
    </xf>
    <xf numFmtId="43" fontId="8" fillId="6" borderId="38" xfId="1" applyFont="1" applyFill="1" applyBorder="1" applyProtection="1"/>
    <xf numFmtId="43" fontId="8" fillId="6" borderId="39" xfId="1" applyFont="1" applyFill="1" applyBorder="1" applyProtection="1"/>
    <xf numFmtId="0" fontId="2" fillId="0" borderId="0" xfId="0" applyFont="1" applyAlignment="1" applyProtection="1">
      <alignment horizontal="center" vertical="center"/>
    </xf>
    <xf numFmtId="164" fontId="2" fillId="0" borderId="9" xfId="0" applyNumberFormat="1" applyFont="1" applyFill="1" applyBorder="1" applyAlignment="1" applyProtection="1">
      <alignment horizontal="center" vertical="center"/>
    </xf>
    <xf numFmtId="164" fontId="4" fillId="0" borderId="14" xfId="0" applyNumberFormat="1" applyFont="1" applyFill="1" applyBorder="1" applyAlignment="1" applyProtection="1">
      <alignment horizontal="center" vertical="center"/>
    </xf>
    <xf numFmtId="164" fontId="2" fillId="0" borderId="0" xfId="0" applyNumberFormat="1"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0" borderId="0" xfId="0" applyAlignment="1">
      <alignment horizontal="center" vertical="center"/>
    </xf>
    <xf numFmtId="0" fontId="4" fillId="3" borderId="4" xfId="0" applyFont="1" applyFill="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18"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protection locked="0"/>
    </xf>
    <xf numFmtId="164" fontId="4" fillId="0" borderId="13"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4" fillId="0" borderId="15"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164" fontId="4" fillId="0" borderId="8" xfId="0" applyNumberFormat="1" applyFont="1" applyFill="1" applyBorder="1" applyAlignment="1" applyProtection="1">
      <alignment horizontal="center" vertical="center"/>
    </xf>
    <xf numFmtId="164" fontId="11" fillId="0" borderId="8"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164" fontId="4" fillId="0" borderId="17"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 xfId="0" applyFont="1" applyBorder="1" applyAlignment="1" applyProtection="1">
      <alignment horizontal="center" vertical="center"/>
    </xf>
    <xf numFmtId="0" fontId="10" fillId="0"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0" fontId="16" fillId="0" borderId="0" xfId="0" applyFont="1" applyAlignment="1">
      <alignment horizontal="center" vertical="center"/>
    </xf>
    <xf numFmtId="165" fontId="10" fillId="0" borderId="0" xfId="0" applyNumberFormat="1" applyFont="1" applyFill="1" applyBorder="1" applyAlignment="1" applyProtection="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43" fontId="8" fillId="8" borderId="8" xfId="1" applyNumberFormat="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7" fontId="8" fillId="8" borderId="8" xfId="1" applyNumberFormat="1" applyFont="1" applyFill="1" applyBorder="1" applyAlignment="1" applyProtection="1">
      <alignment horizontal="right" vertical="center" wrapText="1"/>
      <protection locked="0"/>
    </xf>
    <xf numFmtId="0" fontId="4" fillId="3" borderId="40" xfId="0" applyFont="1" applyFill="1" applyBorder="1" applyAlignment="1" applyProtection="1">
      <alignment horizontal="left" vertical="center"/>
    </xf>
    <xf numFmtId="0" fontId="5" fillId="3" borderId="41" xfId="0" applyFont="1" applyFill="1" applyBorder="1" applyAlignment="1" applyProtection="1">
      <alignment horizontal="left" vertical="center"/>
    </xf>
    <xf numFmtId="0" fontId="5" fillId="3" borderId="42" xfId="0" applyFont="1" applyFill="1" applyBorder="1" applyAlignment="1" applyProtection="1">
      <alignment horizontal="left" vertical="center"/>
    </xf>
    <xf numFmtId="0" fontId="4" fillId="3" borderId="40" xfId="0" applyFont="1" applyFill="1" applyBorder="1" applyAlignment="1" applyProtection="1">
      <alignment vertical="center"/>
    </xf>
    <xf numFmtId="0" fontId="4" fillId="3" borderId="41" xfId="0" applyFont="1" applyFill="1" applyBorder="1" applyAlignment="1" applyProtection="1">
      <alignment vertical="center"/>
    </xf>
    <xf numFmtId="0" fontId="4" fillId="3" borderId="42" xfId="0" applyFont="1" applyFill="1" applyBorder="1" applyAlignment="1" applyProtection="1">
      <alignment vertical="center"/>
    </xf>
    <xf numFmtId="43" fontId="8" fillId="8" borderId="8" xfId="1" applyFont="1" applyFill="1" applyBorder="1" applyAlignment="1" applyProtection="1">
      <alignment horizontal="center" vertical="center" wrapText="1"/>
      <protection locked="0"/>
    </xf>
    <xf numFmtId="7" fontId="8" fillId="8" borderId="8" xfId="1" applyNumberFormat="1" applyFont="1" applyFill="1" applyBorder="1" applyAlignment="1" applyProtection="1">
      <alignment horizontal="center" vertical="center" wrapText="1"/>
      <protection locked="0"/>
    </xf>
    <xf numFmtId="164" fontId="2" fillId="7" borderId="8" xfId="0" applyNumberFormat="1" applyFont="1" applyFill="1" applyBorder="1" applyAlignment="1" applyProtection="1">
      <alignment horizontal="center" vertical="center"/>
      <protection locked="0"/>
    </xf>
    <xf numFmtId="164" fontId="12" fillId="7" borderId="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0" fillId="0" borderId="0" xfId="0" applyAlignment="1">
      <alignment horizontal="center" vertical="center" wrapText="1"/>
    </xf>
    <xf numFmtId="0" fontId="0" fillId="0" borderId="0" xfId="0" applyBorder="1" applyAlignment="1">
      <alignment horizontal="center" vertical="center" wrapText="1"/>
    </xf>
    <xf numFmtId="43" fontId="8" fillId="8" borderId="8"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protection locked="0"/>
    </xf>
    <xf numFmtId="0" fontId="4" fillId="3" borderId="43" xfId="0" applyFont="1" applyFill="1" applyBorder="1" applyAlignment="1" applyProtection="1">
      <alignment horizontal="center" vertical="center" wrapText="1"/>
    </xf>
    <xf numFmtId="0" fontId="4" fillId="3" borderId="37" xfId="0" applyFont="1" applyFill="1" applyBorder="1" applyAlignment="1" applyProtection="1">
      <alignment vertical="center"/>
    </xf>
    <xf numFmtId="0" fontId="5" fillId="3" borderId="38" xfId="0" applyFont="1" applyFill="1" applyBorder="1" applyAlignment="1" applyProtection="1">
      <alignment vertical="center"/>
    </xf>
    <xf numFmtId="0" fontId="5" fillId="3" borderId="44" xfId="0" applyFont="1" applyFill="1" applyBorder="1" applyAlignment="1" applyProtection="1">
      <alignment vertical="center"/>
    </xf>
    <xf numFmtId="0" fontId="26" fillId="9" borderId="27" xfId="0" applyFont="1" applyFill="1" applyBorder="1" applyAlignment="1" applyProtection="1">
      <alignment horizontal="left" vertical="center"/>
    </xf>
    <xf numFmtId="0" fontId="2" fillId="9" borderId="28" xfId="0" applyFont="1" applyFill="1" applyBorder="1" applyAlignment="1" applyProtection="1">
      <alignment horizontal="center" vertical="center"/>
    </xf>
    <xf numFmtId="0" fontId="2" fillId="9" borderId="29" xfId="0" applyFont="1" applyFill="1" applyBorder="1" applyAlignment="1" applyProtection="1">
      <alignment horizontal="center" vertical="center"/>
    </xf>
    <xf numFmtId="0" fontId="4" fillId="9" borderId="28" xfId="0" applyFont="1" applyFill="1" applyBorder="1" applyAlignment="1" applyProtection="1">
      <alignment horizontal="center" vertical="center"/>
    </xf>
    <xf numFmtId="0" fontId="0" fillId="9" borderId="28" xfId="0" applyFill="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0" fontId="10" fillId="0" borderId="0" xfId="33"/>
    <xf numFmtId="49" fontId="31" fillId="0" borderId="0" xfId="33" applyNumberFormat="1" applyFont="1"/>
    <xf numFmtId="49" fontId="32" fillId="0" borderId="0" xfId="33" applyNumberFormat="1" applyFont="1"/>
    <xf numFmtId="49" fontId="10" fillId="0" borderId="0" xfId="33" applyNumberFormat="1"/>
    <xf numFmtId="49" fontId="10" fillId="0" borderId="0" xfId="33" applyNumberFormat="1" applyAlignment="1">
      <alignment horizontal="left"/>
    </xf>
    <xf numFmtId="0" fontId="31" fillId="0" borderId="45" xfId="33" applyFont="1" applyBorder="1" applyAlignment="1">
      <alignment horizontal="center" vertical="center" wrapText="1"/>
    </xf>
    <xf numFmtId="0" fontId="31" fillId="0" borderId="46" xfId="33" applyFont="1" applyBorder="1" applyAlignment="1">
      <alignment horizontal="center" vertical="center" wrapText="1"/>
    </xf>
    <xf numFmtId="0" fontId="31" fillId="0" borderId="47" xfId="33" applyFont="1" applyBorder="1" applyAlignment="1">
      <alignment horizontal="center" vertical="center" wrapText="1"/>
    </xf>
    <xf numFmtId="0" fontId="32" fillId="0" borderId="48" xfId="33" applyFont="1" applyBorder="1" applyAlignment="1">
      <alignment horizontal="center" vertical="top" wrapText="1"/>
    </xf>
    <xf numFmtId="0" fontId="32" fillId="0" borderId="49" xfId="33" applyFont="1" applyBorder="1" applyAlignment="1">
      <alignment horizontal="center" vertical="top" wrapText="1"/>
    </xf>
    <xf numFmtId="0" fontId="32" fillId="0" borderId="49" xfId="33" applyFont="1" applyBorder="1" applyAlignment="1">
      <alignment vertical="top" wrapText="1"/>
    </xf>
    <xf numFmtId="17" fontId="32" fillId="0" borderId="50" xfId="33" applyNumberFormat="1" applyFont="1" applyBorder="1" applyAlignment="1">
      <alignment horizontal="center" vertical="top" wrapText="1"/>
    </xf>
    <xf numFmtId="0" fontId="32" fillId="0" borderId="51" xfId="33" applyFont="1" applyBorder="1" applyAlignment="1">
      <alignment horizontal="center" vertical="top" wrapText="1"/>
    </xf>
    <xf numFmtId="0" fontId="32" fillId="0" borderId="15" xfId="33" applyFont="1" applyBorder="1" applyAlignment="1">
      <alignment horizontal="center" vertical="top" wrapText="1"/>
    </xf>
    <xf numFmtId="0" fontId="32" fillId="0" borderId="15" xfId="33" applyFont="1" applyBorder="1" applyAlignment="1">
      <alignment vertical="top" wrapText="1"/>
    </xf>
    <xf numFmtId="17" fontId="32" fillId="0" borderId="52" xfId="33" applyNumberFormat="1" applyFont="1" applyBorder="1" applyAlignment="1">
      <alignment horizontal="center" vertical="top" wrapText="1"/>
    </xf>
    <xf numFmtId="0" fontId="32" fillId="0" borderId="53" xfId="33" applyFont="1" applyBorder="1" applyAlignment="1">
      <alignment horizontal="center" vertical="center" wrapText="1"/>
    </xf>
    <xf numFmtId="0" fontId="32" fillId="0" borderId="8" xfId="33" applyFont="1" applyBorder="1" applyAlignment="1">
      <alignment horizontal="center" vertical="center" wrapText="1"/>
    </xf>
    <xf numFmtId="0" fontId="32" fillId="0" borderId="8" xfId="33" applyFont="1" applyBorder="1" applyAlignment="1">
      <alignment vertical="top" wrapText="1"/>
    </xf>
    <xf numFmtId="0" fontId="32" fillId="0" borderId="53" xfId="33" applyFont="1" applyBorder="1" applyAlignment="1">
      <alignment horizontal="center" vertical="top" wrapText="1"/>
    </xf>
    <xf numFmtId="0" fontId="32" fillId="0" borderId="54" xfId="33" applyFont="1" applyBorder="1" applyAlignment="1">
      <alignment horizontal="center" vertical="top" wrapText="1"/>
    </xf>
    <xf numFmtId="0" fontId="32" fillId="0" borderId="55" xfId="33" applyFont="1" applyBorder="1" applyAlignment="1">
      <alignment horizontal="center" vertical="top" wrapText="1"/>
    </xf>
    <xf numFmtId="0" fontId="32" fillId="0" borderId="55" xfId="33" applyFont="1" applyBorder="1" applyAlignment="1">
      <alignment vertical="top" wrapText="1"/>
    </xf>
    <xf numFmtId="17" fontId="32" fillId="0" borderId="56" xfId="33" applyNumberFormat="1" applyFont="1" applyBorder="1" applyAlignment="1">
      <alignment horizontal="center" vertical="top" wrapText="1"/>
    </xf>
    <xf numFmtId="0" fontId="10" fillId="0" borderId="0" xfId="33" applyAlignment="1">
      <alignment wrapText="1"/>
    </xf>
    <xf numFmtId="0" fontId="10" fillId="0" borderId="0" xfId="33" applyAlignment="1">
      <alignment horizontal="center"/>
    </xf>
    <xf numFmtId="0" fontId="28" fillId="0" borderId="0" xfId="5" applyFont="1" applyFill="1" applyBorder="1" applyAlignment="1" applyProtection="1">
      <alignment horizontal="left" vertical="center" wrapText="1"/>
    </xf>
    <xf numFmtId="0" fontId="33" fillId="0" borderId="0" xfId="54" applyFont="1"/>
    <xf numFmtId="0" fontId="5" fillId="12" borderId="8" xfId="42" applyFont="1" applyFill="1" applyBorder="1" applyAlignment="1">
      <alignment horizontal="left" vertical="center"/>
    </xf>
    <xf numFmtId="0" fontId="4" fillId="12" borderId="8" xfId="42" applyFont="1" applyFill="1" applyBorder="1" applyAlignment="1">
      <alignment horizontal="left" vertical="center"/>
    </xf>
    <xf numFmtId="0" fontId="4" fillId="0" borderId="0" xfId="42" applyFont="1" applyFill="1" applyBorder="1" applyAlignment="1">
      <alignment horizontal="left" vertical="center"/>
    </xf>
    <xf numFmtId="0" fontId="33" fillId="0" borderId="0" xfId="54" applyFont="1" applyAlignment="1">
      <alignment horizontal="left"/>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32" fillId="0" borderId="8" xfId="42" quotePrefix="1" applyFont="1" applyFill="1" applyBorder="1" applyAlignment="1">
      <alignment horizontal="center" vertical="center" wrapText="1"/>
    </xf>
    <xf numFmtId="0" fontId="33" fillId="0" borderId="35" xfId="0" applyFont="1" applyBorder="1" applyAlignment="1">
      <alignment vertical="top" wrapText="1"/>
    </xf>
    <xf numFmtId="0" fontId="33" fillId="0" borderId="0" xfId="54" applyFont="1" applyAlignment="1">
      <alignment vertical="top" wrapText="1"/>
    </xf>
    <xf numFmtId="0" fontId="33" fillId="0" borderId="8" xfId="42" applyFont="1" applyBorder="1" applyAlignment="1">
      <alignment vertical="top" wrapText="1"/>
    </xf>
    <xf numFmtId="0" fontId="33" fillId="0" borderId="8" xfId="0" applyFont="1" applyBorder="1" applyAlignment="1">
      <alignment vertical="top" wrapText="1"/>
    </xf>
    <xf numFmtId="0" fontId="33" fillId="0" borderId="0" xfId="54" applyFont="1" applyAlignment="1">
      <alignment wrapText="1"/>
    </xf>
    <xf numFmtId="0" fontId="33" fillId="0" borderId="0" xfId="54" applyFont="1" applyProtection="1">
      <protection locked="0"/>
    </xf>
    <xf numFmtId="0" fontId="34" fillId="0" borderId="0" xfId="54" applyFont="1" applyAlignment="1">
      <alignment wrapText="1"/>
    </xf>
    <xf numFmtId="0" fontId="33" fillId="8" borderId="8" xfId="0" applyFont="1" applyFill="1" applyBorder="1" applyAlignment="1">
      <alignment vertical="top" wrapText="1"/>
    </xf>
    <xf numFmtId="0" fontId="33" fillId="0" borderId="8" xfId="0" applyFont="1" applyBorder="1" applyAlignment="1">
      <alignment vertical="top"/>
    </xf>
    <xf numFmtId="0" fontId="0" fillId="0" borderId="8" xfId="0" applyFont="1" applyBorder="1" applyAlignment="1">
      <alignment vertical="top"/>
    </xf>
    <xf numFmtId="49" fontId="33" fillId="0" borderId="8" xfId="0" applyNumberFormat="1" applyFont="1" applyBorder="1" applyAlignment="1" applyProtection="1">
      <alignment vertical="top" wrapText="1"/>
    </xf>
    <xf numFmtId="0" fontId="0" fillId="0" borderId="0" xfId="0" applyFont="1" applyBorder="1" applyAlignment="1">
      <alignment vertical="top"/>
    </xf>
    <xf numFmtId="0" fontId="33" fillId="0" borderId="0" xfId="54" applyFont="1" applyAlignment="1">
      <alignment vertical="top"/>
    </xf>
    <xf numFmtId="0" fontId="4" fillId="0" borderId="7" xfId="0" applyFont="1" applyBorder="1" applyAlignment="1" applyProtection="1">
      <alignment horizontal="center" vertical="center"/>
    </xf>
    <xf numFmtId="0" fontId="4" fillId="0" borderId="23" xfId="0" applyFont="1" applyBorder="1" applyAlignment="1" applyProtection="1">
      <alignment horizontal="center" vertical="center"/>
    </xf>
    <xf numFmtId="0" fontId="11" fillId="0" borderId="7" xfId="0" applyFont="1" applyBorder="1" applyAlignment="1" applyProtection="1">
      <alignment horizontal="center" vertical="center"/>
    </xf>
    <xf numFmtId="164" fontId="2" fillId="7" borderId="8" xfId="0" applyNumberFormat="1" applyFont="1" applyFill="1" applyBorder="1" applyAlignment="1" applyProtection="1">
      <alignment horizontal="center" vertical="center"/>
    </xf>
    <xf numFmtId="164" fontId="2" fillId="7" borderId="26" xfId="0" applyNumberFormat="1" applyFont="1" applyFill="1" applyBorder="1" applyAlignment="1" applyProtection="1">
      <alignment horizontal="center" vertical="center"/>
    </xf>
    <xf numFmtId="164" fontId="12" fillId="7" borderId="8" xfId="0" applyNumberFormat="1"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4" fillId="3" borderId="4" xfId="0" applyFont="1" applyFill="1" applyBorder="1" applyAlignment="1" applyProtection="1">
      <alignment horizontal="center" vertical="center" wrapText="1"/>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10" fontId="8" fillId="8" borderId="8" xfId="1" applyNumberFormat="1" applyFont="1" applyFill="1" applyBorder="1" applyAlignment="1" applyProtection="1">
      <alignment horizontal="right" vertical="center"/>
      <protection locked="0"/>
    </xf>
    <xf numFmtId="10" fontId="8" fillId="8" borderId="8" xfId="1" applyNumberFormat="1" applyFont="1" applyFill="1" applyBorder="1" applyAlignment="1" applyProtection="1">
      <alignment horizontal="right" vertical="center" wrapText="1"/>
      <protection locked="0"/>
    </xf>
    <xf numFmtId="164" fontId="27" fillId="14" borderId="8" xfId="0" applyNumberFormat="1" applyFont="1" applyFill="1" applyBorder="1" applyAlignment="1" applyProtection="1">
      <alignment horizontal="center" vertical="center"/>
    </xf>
    <xf numFmtId="0" fontId="37" fillId="0" borderId="0" xfId="5" applyFont="1" applyFill="1" applyAlignment="1"/>
    <xf numFmtId="0" fontId="38" fillId="0" borderId="0" xfId="5" applyFont="1" applyBorder="1"/>
    <xf numFmtId="0" fontId="0" fillId="0" borderId="0" xfId="0" applyAlignment="1" applyProtection="1">
      <alignment vertical="center"/>
    </xf>
    <xf numFmtId="0" fontId="28" fillId="0" borderId="33" xfId="5" applyFont="1" applyFill="1" applyBorder="1" applyAlignment="1" applyProtection="1">
      <alignment horizontal="left" vertical="center" wrapText="1"/>
    </xf>
    <xf numFmtId="0" fontId="38" fillId="0" borderId="0" xfId="5" applyFont="1" applyFill="1" applyBorder="1"/>
    <xf numFmtId="0" fontId="0" fillId="0" borderId="0" xfId="0" applyFill="1" applyAlignment="1" applyProtection="1">
      <alignment vertical="center"/>
    </xf>
    <xf numFmtId="0" fontId="28" fillId="0" borderId="38" xfId="5" applyFont="1" applyFill="1" applyBorder="1" applyAlignment="1" applyProtection="1">
      <alignment horizontal="left" vertical="center" wrapText="1"/>
    </xf>
    <xf numFmtId="0" fontId="16" fillId="0" borderId="59" xfId="50" applyFont="1" applyBorder="1" applyAlignment="1">
      <alignment horizontal="right" vertical="center"/>
    </xf>
    <xf numFmtId="0" fontId="5" fillId="7" borderId="29" xfId="0" applyFont="1" applyFill="1" applyBorder="1" applyAlignment="1" applyProtection="1">
      <alignment horizontal="left" vertical="center" wrapText="1"/>
    </xf>
    <xf numFmtId="0" fontId="4" fillId="7" borderId="8"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0" fillId="0" borderId="0" xfId="0" applyAlignment="1" applyProtection="1">
      <alignment horizontal="left" vertical="center"/>
    </xf>
    <xf numFmtId="49" fontId="5" fillId="7" borderId="7" xfId="0" applyNumberFormat="1"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0" fillId="0" borderId="0" xfId="0" applyFont="1" applyAlignment="1" applyProtection="1">
      <alignment vertical="center"/>
    </xf>
    <xf numFmtId="49" fontId="30" fillId="16" borderId="15" xfId="0" applyNumberFormat="1" applyFont="1" applyFill="1" applyBorder="1" applyAlignment="1" applyProtection="1">
      <alignment horizontal="center" vertical="center" wrapText="1"/>
    </xf>
    <xf numFmtId="49" fontId="30" fillId="16" borderId="15" xfId="0" applyNumberFormat="1" applyFont="1" applyFill="1" applyBorder="1" applyAlignment="1" applyProtection="1">
      <alignment vertical="center" wrapText="1"/>
    </xf>
    <xf numFmtId="0" fontId="5" fillId="16" borderId="0" xfId="0" applyFont="1" applyFill="1" applyBorder="1" applyAlignment="1" applyProtection="1">
      <alignment horizontal="center" vertical="center" wrapText="1"/>
    </xf>
    <xf numFmtId="0" fontId="5" fillId="16" borderId="9" xfId="0" applyFont="1" applyFill="1" applyBorder="1" applyAlignment="1" applyProtection="1">
      <alignment horizontal="center" vertical="center" wrapText="1"/>
    </xf>
    <xf numFmtId="49" fontId="40" fillId="16" borderId="61" xfId="0" applyNumberFormat="1" applyFont="1" applyFill="1" applyBorder="1" applyAlignment="1" applyProtection="1">
      <alignment horizontal="center" vertical="center" wrapText="1"/>
    </xf>
    <xf numFmtId="0" fontId="40" fillId="16" borderId="27" xfId="0" applyFont="1" applyFill="1" applyBorder="1" applyAlignment="1" applyProtection="1">
      <alignment vertical="center" wrapText="1"/>
    </xf>
    <xf numFmtId="8" fontId="40" fillId="17" borderId="8" xfId="0" applyNumberFormat="1" applyFont="1" applyFill="1" applyBorder="1" applyAlignment="1" applyProtection="1">
      <alignment horizontal="center" vertical="center" wrapText="1"/>
    </xf>
    <xf numFmtId="0" fontId="40" fillId="16" borderId="24" xfId="0" applyFont="1" applyFill="1" applyBorder="1" applyAlignment="1" applyProtection="1">
      <alignment vertical="center" wrapText="1"/>
    </xf>
    <xf numFmtId="49" fontId="30" fillId="16" borderId="8" xfId="0" applyNumberFormat="1"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0" fontId="4" fillId="0" borderId="8"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49" fontId="4" fillId="16" borderId="7" xfId="0" applyNumberFormat="1" applyFont="1" applyFill="1" applyBorder="1" applyAlignment="1" applyProtection="1">
      <alignment horizontal="center" vertical="center" wrapText="1"/>
    </xf>
    <xf numFmtId="0" fontId="5" fillId="16" borderId="28" xfId="0" applyFont="1" applyFill="1" applyBorder="1" applyAlignment="1" applyProtection="1">
      <alignment horizontal="center" vertical="center" wrapText="1"/>
    </xf>
    <xf numFmtId="49" fontId="40" fillId="16" borderId="7" xfId="0" applyNumberFormat="1" applyFont="1" applyFill="1" applyBorder="1" applyAlignment="1" applyProtection="1">
      <alignment horizontal="center" vertical="center" wrapText="1"/>
    </xf>
    <xf numFmtId="0" fontId="40" fillId="16" borderId="8" xfId="0" applyFont="1" applyFill="1" applyBorder="1" applyAlignment="1" applyProtection="1">
      <alignment vertical="center" wrapText="1"/>
    </xf>
    <xf numFmtId="7" fontId="40" fillId="17" borderId="9"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49" fontId="0" fillId="0" borderId="0" xfId="0" applyNumberFormat="1" applyFill="1" applyAlignment="1" applyProtection="1">
      <alignment vertical="center"/>
    </xf>
    <xf numFmtId="0" fontId="0" fillId="0" borderId="0" xfId="0" applyFill="1" applyBorder="1" applyAlignment="1" applyProtection="1">
      <alignment vertical="center"/>
    </xf>
    <xf numFmtId="0" fontId="34" fillId="0" borderId="0" xfId="0" applyFont="1" applyFill="1" applyAlignment="1" applyProtection="1">
      <alignment horizontal="left" vertical="center"/>
    </xf>
    <xf numFmtId="49" fontId="16" fillId="0" borderId="65" xfId="0" applyNumberFormat="1" applyFont="1" applyFill="1" applyBorder="1" applyAlignment="1" applyProtection="1">
      <alignment horizontal="center" vertical="center"/>
    </xf>
    <xf numFmtId="0" fontId="0" fillId="0" borderId="57" xfId="0" applyFill="1" applyBorder="1" applyAlignment="1" applyProtection="1">
      <alignment vertical="center"/>
    </xf>
    <xf numFmtId="8" fontId="16" fillId="18" borderId="66" xfId="0" applyNumberFormat="1" applyFont="1" applyFill="1" applyBorder="1" applyAlignment="1" applyProtection="1">
      <alignment horizontal="center" vertical="center"/>
    </xf>
    <xf numFmtId="0" fontId="16" fillId="0" borderId="0" xfId="0" applyFont="1" applyAlignment="1" applyProtection="1">
      <alignment horizontal="center" vertical="center"/>
    </xf>
    <xf numFmtId="49" fontId="15" fillId="0" borderId="0" xfId="0" applyNumberFormat="1" applyFont="1" applyAlignment="1" applyProtection="1">
      <alignment vertical="center"/>
    </xf>
    <xf numFmtId="0" fontId="0" fillId="0" borderId="0" xfId="0" applyBorder="1" applyAlignment="1" applyProtection="1">
      <alignment vertical="center"/>
    </xf>
    <xf numFmtId="0" fontId="42" fillId="0" borderId="0" xfId="0" applyFont="1" applyAlignment="1" applyProtection="1">
      <alignment vertical="center"/>
    </xf>
    <xf numFmtId="0" fontId="43" fillId="0" borderId="0" xfId="0" applyFont="1" applyAlignment="1" applyProtection="1">
      <alignment horizontal="center" vertical="center"/>
    </xf>
    <xf numFmtId="49" fontId="44" fillId="0" borderId="0" xfId="0" applyNumberFormat="1" applyFont="1" applyAlignment="1" applyProtection="1">
      <alignment vertical="center"/>
    </xf>
    <xf numFmtId="0" fontId="41" fillId="0" borderId="0" xfId="0" applyFont="1" applyAlignment="1" applyProtection="1">
      <alignment horizontal="center" vertical="center"/>
    </xf>
    <xf numFmtId="49" fontId="0" fillId="0" borderId="0" xfId="0" applyNumberFormat="1" applyAlignment="1" applyProtection="1">
      <alignment vertical="center"/>
    </xf>
    <xf numFmtId="0" fontId="26" fillId="0" borderId="27" xfId="0" applyFont="1" applyFill="1" applyBorder="1" applyAlignment="1" applyProtection="1">
      <alignment horizontal="left" vertical="center"/>
    </xf>
    <xf numFmtId="0" fontId="4" fillId="0" borderId="28" xfId="0" applyFont="1" applyFill="1" applyBorder="1" applyAlignment="1" applyProtection="1">
      <alignment horizontal="center" vertical="center"/>
    </xf>
    <xf numFmtId="0" fontId="0" fillId="0" borderId="28" xfId="0"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29" xfId="0" applyFont="1" applyFill="1" applyBorder="1" applyAlignment="1" applyProtection="1">
      <alignment horizontal="center" vertical="center"/>
    </xf>
    <xf numFmtId="0" fontId="40" fillId="16" borderId="61" xfId="0" applyNumberFormat="1" applyFont="1" applyFill="1" applyBorder="1" applyAlignment="1" applyProtection="1">
      <alignment horizontal="left" vertical="center" wrapText="1"/>
    </xf>
    <xf numFmtId="0" fontId="12" fillId="0" borderId="0" xfId="0" applyFont="1" applyBorder="1" applyAlignment="1" applyProtection="1">
      <alignment horizontal="center" vertical="center"/>
    </xf>
    <xf numFmtId="0" fontId="10" fillId="16" borderId="7" xfId="0" applyNumberFormat="1" applyFont="1" applyFill="1" applyBorder="1" applyAlignment="1" applyProtection="1">
      <alignment horizontal="left" vertical="center" wrapText="1"/>
    </xf>
    <xf numFmtId="49" fontId="30" fillId="13" borderId="61" xfId="0" applyNumberFormat="1"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40" fillId="13" borderId="13" xfId="0" applyFont="1" applyFill="1" applyBorder="1" applyAlignment="1" applyProtection="1">
      <alignment vertical="center" wrapText="1"/>
    </xf>
    <xf numFmtId="7" fontId="40" fillId="13" borderId="64" xfId="0" applyNumberFormat="1" applyFont="1" applyFill="1" applyBorder="1" applyAlignment="1" applyProtection="1">
      <alignment horizontal="center" vertical="center" wrapText="1"/>
    </xf>
    <xf numFmtId="49" fontId="30" fillId="13" borderId="62" xfId="0" applyNumberFormat="1" applyFont="1" applyFill="1" applyBorder="1" applyAlignment="1" applyProtection="1">
      <alignment horizontal="center" vertical="center" wrapText="1"/>
    </xf>
    <xf numFmtId="0" fontId="30" fillId="13" borderId="25" xfId="0" applyFont="1" applyFill="1" applyBorder="1" applyAlignment="1" applyProtection="1">
      <alignment horizontal="center" vertical="center" wrapText="1"/>
    </xf>
    <xf numFmtId="0" fontId="40" fillId="13" borderId="24" xfId="0" applyFont="1" applyFill="1" applyBorder="1" applyAlignment="1" applyProtection="1">
      <alignment vertical="center" wrapText="1"/>
    </xf>
    <xf numFmtId="8" fontId="40" fillId="13" borderId="63" xfId="0" applyNumberFormat="1" applyFont="1" applyFill="1" applyBorder="1" applyAlignment="1" applyProtection="1">
      <alignment horizontal="center" vertical="center" wrapText="1"/>
    </xf>
    <xf numFmtId="0" fontId="28" fillId="10" borderId="8" xfId="5" applyFont="1" applyFill="1" applyBorder="1" applyAlignment="1" applyProtection="1">
      <alignment horizontal="left" vertical="top" wrapText="1"/>
    </xf>
    <xf numFmtId="0" fontId="28" fillId="10" borderId="8" xfId="5" applyFont="1" applyFill="1" applyBorder="1" applyAlignment="1" applyProtection="1">
      <alignment horizontal="center" vertical="top" wrapText="1"/>
    </xf>
    <xf numFmtId="0" fontId="33" fillId="0" borderId="0" xfId="54" applyFont="1" applyAlignment="1">
      <alignment horizontal="left" vertical="top"/>
    </xf>
    <xf numFmtId="0" fontId="31" fillId="0" borderId="8" xfId="42" applyFont="1" applyFill="1" applyBorder="1" applyAlignment="1">
      <alignment horizontal="left" vertical="top"/>
    </xf>
    <xf numFmtId="0" fontId="31" fillId="0" borderId="8" xfId="42" applyFont="1" applyFill="1" applyBorder="1" applyAlignment="1">
      <alignment horizontal="left" vertical="top" wrapText="1"/>
    </xf>
    <xf numFmtId="0" fontId="34" fillId="0" borderId="8" xfId="0" applyFont="1" applyBorder="1" applyAlignment="1">
      <alignment horizontal="center" vertical="top"/>
    </xf>
    <xf numFmtId="0" fontId="34" fillId="0" borderId="8" xfId="0" applyFont="1" applyBorder="1" applyAlignment="1">
      <alignment vertical="top"/>
    </xf>
    <xf numFmtId="0" fontId="0" fillId="0" borderId="36" xfId="0" applyFont="1" applyBorder="1" applyAlignment="1">
      <alignment vertical="top"/>
    </xf>
    <xf numFmtId="0" fontId="0" fillId="0" borderId="0" xfId="0" applyFont="1" applyFill="1" applyBorder="1" applyAlignment="1">
      <alignment vertical="top"/>
    </xf>
    <xf numFmtId="0" fontId="33" fillId="7" borderId="8" xfId="48" applyFont="1" applyFill="1" applyBorder="1" applyAlignment="1" applyProtection="1">
      <alignment horizontal="left" vertical="top" wrapText="1"/>
      <protection locked="0"/>
    </xf>
    <xf numFmtId="0" fontId="33" fillId="0" borderId="8" xfId="54" applyFont="1" applyBorder="1" applyAlignment="1">
      <alignment vertical="top"/>
    </xf>
    <xf numFmtId="0" fontId="34" fillId="0" borderId="8" xfId="54" applyFont="1" applyFill="1" applyBorder="1" applyAlignment="1">
      <alignment vertical="top"/>
    </xf>
    <xf numFmtId="0" fontId="33" fillId="0" borderId="0" xfId="54" applyFont="1" applyAlignment="1" applyProtection="1">
      <alignment vertical="top" wrapText="1"/>
      <protection locked="0"/>
    </xf>
    <xf numFmtId="0" fontId="34" fillId="0" borderId="0" xfId="54" applyFont="1" applyAlignment="1">
      <alignment vertical="top"/>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28" fillId="10" borderId="27" xfId="5" applyFont="1" applyFill="1" applyBorder="1" applyAlignment="1" applyProtection="1">
      <alignment vertical="center" wrapText="1"/>
    </xf>
    <xf numFmtId="0" fontId="28" fillId="10" borderId="28" xfId="5" applyFont="1" applyFill="1" applyBorder="1" applyAlignment="1" applyProtection="1">
      <alignment vertical="center" wrapText="1"/>
    </xf>
    <xf numFmtId="0" fontId="28" fillId="10" borderId="29" xfId="5" applyFont="1" applyFill="1" applyBorder="1" applyAlignment="1" applyProtection="1">
      <alignment vertical="center" wrapText="1"/>
    </xf>
    <xf numFmtId="0" fontId="28" fillId="10" borderId="27" xfId="5" applyFont="1" applyFill="1" applyBorder="1" applyAlignment="1" applyProtection="1">
      <alignment horizontal="right" vertical="center"/>
    </xf>
    <xf numFmtId="0" fontId="15" fillId="16" borderId="60" xfId="50" applyFont="1" applyFill="1" applyBorder="1" applyAlignment="1" applyProtection="1">
      <alignment vertical="center" wrapText="1"/>
      <protection locked="0"/>
    </xf>
    <xf numFmtId="0" fontId="28" fillId="10" borderId="27" xfId="5" applyFont="1" applyFill="1" applyBorder="1" applyAlignment="1" applyProtection="1">
      <alignment horizontal="center" vertical="center" wrapText="1"/>
    </xf>
    <xf numFmtId="0" fontId="29" fillId="10" borderId="28" xfId="5" applyFont="1" applyFill="1" applyBorder="1" applyAlignment="1" applyProtection="1">
      <alignment horizontal="center" vertical="center" wrapText="1"/>
    </xf>
    <xf numFmtId="0" fontId="29" fillId="10" borderId="29" xfId="5" applyFont="1" applyFill="1" applyBorder="1" applyAlignment="1" applyProtection="1">
      <alignment horizontal="center" vertical="center" wrapText="1"/>
    </xf>
    <xf numFmtId="49" fontId="30" fillId="11" borderId="8" xfId="33" applyNumberFormat="1" applyFont="1" applyFill="1" applyBorder="1" applyAlignment="1">
      <alignment horizontal="left" vertical="center"/>
    </xf>
    <xf numFmtId="0" fontId="28" fillId="10" borderId="29" xfId="5" applyFont="1" applyFill="1" applyBorder="1" applyAlignment="1" applyProtection="1">
      <alignment horizontal="center" vertical="center" wrapText="1"/>
    </xf>
    <xf numFmtId="0" fontId="5" fillId="12" borderId="8" xfId="42" applyFont="1" applyFill="1" applyBorder="1" applyAlignment="1">
      <alignment horizontal="left" vertical="top"/>
    </xf>
    <xf numFmtId="0" fontId="4" fillId="12" borderId="8" xfId="42" applyFont="1" applyFill="1" applyBorder="1" applyAlignment="1">
      <alignment horizontal="left" vertical="top"/>
    </xf>
    <xf numFmtId="0" fontId="39" fillId="0" borderId="0" xfId="0" applyFont="1" applyAlignment="1">
      <alignment horizontal="left" vertical="center" wrapText="1"/>
    </xf>
    <xf numFmtId="0" fontId="5" fillId="11" borderId="8" xfId="0" applyFont="1" applyFill="1" applyBorder="1" applyAlignment="1" applyProtection="1">
      <alignment horizontal="left" vertical="center" wrapText="1"/>
    </xf>
    <xf numFmtId="0" fontId="36" fillId="11" borderId="8" xfId="0" applyFont="1" applyFill="1" applyBorder="1" applyAlignment="1" applyProtection="1">
      <alignment horizontal="left" vertical="center" wrapText="1"/>
    </xf>
    <xf numFmtId="0" fontId="4" fillId="15" borderId="27" xfId="0" applyFont="1" applyFill="1" applyBorder="1" applyAlignment="1" applyProtection="1">
      <alignment horizontal="center" vertical="center" wrapText="1"/>
    </xf>
    <xf numFmtId="0" fontId="4" fillId="15" borderId="28" xfId="0" applyFont="1" applyFill="1" applyBorder="1" applyAlignment="1" applyProtection="1">
      <alignment horizontal="center" vertical="center" wrapText="1"/>
    </xf>
    <xf numFmtId="0" fontId="4" fillId="15" borderId="29" xfId="0" applyFont="1" applyFill="1" applyBorder="1" applyAlignment="1" applyProtection="1">
      <alignment horizontal="center" vertical="center" wrapText="1"/>
    </xf>
    <xf numFmtId="165" fontId="10" fillId="0" borderId="11" xfId="0" applyNumberFormat="1" applyFont="1" applyBorder="1" applyAlignment="1" applyProtection="1">
      <alignment horizontal="center" vertical="center"/>
    </xf>
    <xf numFmtId="165" fontId="10" fillId="0" borderId="12" xfId="0" applyNumberFormat="1" applyFont="1" applyBorder="1" applyAlignment="1" applyProtection="1">
      <alignment horizontal="center" vertical="center"/>
    </xf>
    <xf numFmtId="0" fontId="8" fillId="0" borderId="8" xfId="0" applyFont="1" applyBorder="1" applyAlignment="1" applyProtection="1">
      <alignment horizontal="center" vertical="center" wrapText="1"/>
    </xf>
    <xf numFmtId="0" fontId="10" fillId="0" borderId="8"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29" xfId="0" applyFont="1" applyFill="1" applyBorder="1" applyAlignment="1" applyProtection="1">
      <alignment horizontal="center" vertical="center" wrapText="1"/>
    </xf>
    <xf numFmtId="1" fontId="10" fillId="0" borderId="27" xfId="0" applyNumberFormat="1" applyFont="1" applyFill="1" applyBorder="1" applyAlignment="1" applyProtection="1">
      <alignment horizontal="center" vertical="center"/>
    </xf>
    <xf numFmtId="1" fontId="10" fillId="0" borderId="29" xfId="0" applyNumberFormat="1" applyFont="1" applyFill="1" applyBorder="1" applyAlignment="1" applyProtection="1">
      <alignment horizontal="center" vertical="center"/>
    </xf>
    <xf numFmtId="1" fontId="1" fillId="0" borderId="27" xfId="0" applyNumberFormat="1" applyFont="1" applyFill="1" applyBorder="1" applyAlignment="1" applyProtection="1">
      <alignment horizontal="center" vertical="center"/>
    </xf>
    <xf numFmtId="1" fontId="1" fillId="0" borderId="29" xfId="0" applyNumberFormat="1" applyFont="1" applyFill="1" applyBorder="1" applyAlignment="1" applyProtection="1">
      <alignment horizontal="center" vertical="center"/>
    </xf>
    <xf numFmtId="0" fontId="13" fillId="0" borderId="0"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2" xfId="0" applyFont="1" applyBorder="1" applyAlignment="1" applyProtection="1">
      <alignment horizontal="center" vertical="center"/>
    </xf>
    <xf numFmtId="0" fontId="4" fillId="2" borderId="0" xfId="0" applyFont="1" applyFill="1" applyBorder="1" applyAlignment="1" applyProtection="1">
      <alignment horizontal="center" vertical="center"/>
    </xf>
    <xf numFmtId="0" fontId="4" fillId="3" borderId="27" xfId="0" applyFont="1" applyFill="1" applyBorder="1" applyAlignment="1" applyProtection="1">
      <alignment horizontal="center" vertical="center" wrapText="1"/>
    </xf>
    <xf numFmtId="0" fontId="4" fillId="3" borderId="28" xfId="0" applyFont="1" applyFill="1" applyBorder="1" applyAlignment="1" applyProtection="1">
      <alignment horizontal="center" vertical="center" wrapText="1"/>
    </xf>
    <xf numFmtId="0" fontId="4" fillId="3" borderId="29"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9" fillId="2" borderId="27" xfId="0"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67" xfId="0" applyFont="1" applyBorder="1" applyAlignment="1" applyProtection="1">
      <alignment horizontal="center" vertical="center"/>
    </xf>
    <xf numFmtId="0" fontId="11" fillId="0" borderId="41" xfId="0" applyFont="1" applyBorder="1" applyAlignment="1" applyProtection="1">
      <alignment horizontal="center" vertical="center"/>
    </xf>
    <xf numFmtId="0" fontId="11" fillId="0" borderId="42" xfId="0" applyFont="1" applyBorder="1" applyAlignment="1" applyProtection="1">
      <alignment horizontal="center" vertical="center"/>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pplyProtection="1">
      <alignment horizontal="center" vertical="center"/>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5" fillId="0" borderId="27" xfId="0" applyFont="1" applyBorder="1" applyAlignment="1" applyProtection="1">
      <alignment horizontal="center" vertical="center"/>
    </xf>
    <xf numFmtId="0" fontId="5" fillId="0" borderId="29" xfId="0" applyFont="1" applyBorder="1" applyAlignment="1" applyProtection="1">
      <alignment horizontal="center" vertical="center"/>
    </xf>
    <xf numFmtId="0" fontId="14" fillId="0" borderId="27"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65" fontId="10" fillId="0" borderId="11" xfId="0" applyNumberFormat="1" applyFont="1" applyFill="1" applyBorder="1" applyAlignment="1" applyProtection="1">
      <alignment horizontal="center" vertical="center"/>
    </xf>
    <xf numFmtId="165" fontId="10" fillId="0" borderId="12" xfId="0" applyNumberFormat="1" applyFont="1" applyFill="1" applyBorder="1" applyAlignment="1" applyProtection="1">
      <alignment horizontal="center" vertical="center"/>
    </xf>
    <xf numFmtId="164" fontId="13" fillId="14" borderId="27" xfId="0" applyNumberFormat="1" applyFont="1" applyFill="1" applyBorder="1" applyAlignment="1" applyProtection="1">
      <alignment horizontal="center" vertical="center" wrapText="1"/>
    </xf>
    <xf numFmtId="164" fontId="13" fillId="14" borderId="28" xfId="0" applyNumberFormat="1" applyFont="1" applyFill="1" applyBorder="1" applyAlignment="1" applyProtection="1">
      <alignment horizontal="center" vertical="center" wrapText="1"/>
    </xf>
    <xf numFmtId="164" fontId="13" fillId="14" borderId="29" xfId="0" applyNumberFormat="1" applyFont="1" applyFill="1" applyBorder="1" applyAlignment="1" applyProtection="1">
      <alignment horizontal="center" vertical="center" wrapText="1"/>
    </xf>
    <xf numFmtId="1" fontId="10" fillId="0" borderId="57" xfId="0" applyNumberFormat="1" applyFont="1" applyFill="1" applyBorder="1" applyAlignment="1" applyProtection="1">
      <alignment horizontal="center" vertical="center"/>
    </xf>
    <xf numFmtId="1" fontId="10" fillId="0" borderId="58" xfId="0" applyNumberFormat="1" applyFont="1" applyFill="1" applyBorder="1" applyAlignment="1" applyProtection="1">
      <alignment horizontal="center" vertical="center"/>
    </xf>
    <xf numFmtId="0" fontId="6" fillId="2" borderId="27" xfId="0" applyFont="1" applyFill="1" applyBorder="1" applyAlignment="1" applyProtection="1">
      <alignment horizontal="center" vertical="center"/>
      <protection locked="0"/>
    </xf>
    <xf numFmtId="165" fontId="10" fillId="0" borderId="27" xfId="0" applyNumberFormat="1" applyFont="1" applyFill="1" applyBorder="1" applyAlignment="1" applyProtection="1">
      <alignment horizontal="center" vertical="center"/>
    </xf>
    <xf numFmtId="165" fontId="10" fillId="0" borderId="29" xfId="0" applyNumberFormat="1" applyFont="1" applyFill="1" applyBorder="1" applyAlignment="1" applyProtection="1">
      <alignment horizontal="center" vertical="center"/>
    </xf>
    <xf numFmtId="3" fontId="10" fillId="0" borderId="27" xfId="0" applyNumberFormat="1" applyFont="1" applyFill="1" applyBorder="1" applyAlignment="1" applyProtection="1">
      <alignment horizontal="center" vertical="center"/>
    </xf>
    <xf numFmtId="3" fontId="10" fillId="0" borderId="29" xfId="0" applyNumberFormat="1" applyFont="1" applyFill="1" applyBorder="1" applyAlignment="1" applyProtection="1">
      <alignment horizontal="center" vertical="center"/>
    </xf>
    <xf numFmtId="3" fontId="1" fillId="0" borderId="27" xfId="0" applyNumberFormat="1" applyFont="1" applyFill="1" applyBorder="1" applyAlignment="1" applyProtection="1">
      <alignment horizontal="center" vertical="center"/>
    </xf>
    <xf numFmtId="3" fontId="1" fillId="0" borderId="29"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8" fillId="0" borderId="18" xfId="0" applyFont="1" applyBorder="1" applyAlignment="1" applyProtection="1">
      <alignment horizontal="center" vertical="center" wrapText="1"/>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43" fontId="4"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43" fontId="8" fillId="5" borderId="19" xfId="1" applyFont="1" applyFill="1" applyBorder="1" applyAlignment="1" applyProtection="1">
      <alignment horizontal="right" vertical="center" wrapText="1"/>
      <protection locked="0"/>
    </xf>
    <xf numFmtId="0" fontId="21" fillId="0" borderId="24" xfId="1" applyNumberFormat="1" applyFont="1" applyFill="1" applyBorder="1" applyAlignment="1" applyProtection="1">
      <alignment horizontal="center" vertical="center" wrapText="1"/>
    </xf>
    <xf numFmtId="0" fontId="21" fillId="0" borderId="36" xfId="1" applyNumberFormat="1" applyFont="1" applyFill="1" applyBorder="1" applyAlignment="1" applyProtection="1">
      <alignment horizontal="center" vertical="center" wrapText="1"/>
    </xf>
    <xf numFmtId="0" fontId="21" fillId="0" borderId="37" xfId="1" applyNumberFormat="1" applyFont="1" applyFill="1" applyBorder="1" applyAlignment="1" applyProtection="1">
      <alignment horizontal="center" vertical="center" wrapText="1"/>
    </xf>
    <xf numFmtId="0" fontId="21" fillId="0" borderId="33" xfId="1" applyNumberFormat="1" applyFont="1" applyFill="1" applyBorder="1" applyAlignment="1" applyProtection="1">
      <alignment horizontal="center" vertical="center" wrapText="1"/>
    </xf>
    <xf numFmtId="0" fontId="21" fillId="0" borderId="0" xfId="1" applyNumberFormat="1" applyFont="1" applyFill="1" applyBorder="1" applyAlignment="1" applyProtection="1">
      <alignment horizontal="center" vertical="center" wrapText="1"/>
    </xf>
    <xf numFmtId="0" fontId="21" fillId="0" borderId="38" xfId="1" applyNumberFormat="1" applyFont="1" applyFill="1" applyBorder="1" applyAlignment="1" applyProtection="1">
      <alignment horizontal="center" vertical="center" wrapText="1"/>
    </xf>
    <xf numFmtId="0" fontId="21" fillId="0" borderId="25" xfId="1" applyNumberFormat="1" applyFont="1" applyFill="1" applyBorder="1" applyAlignment="1" applyProtection="1">
      <alignment horizontal="center" vertical="center" wrapText="1"/>
    </xf>
    <xf numFmtId="0" fontId="21" fillId="0" borderId="34" xfId="1" applyNumberFormat="1" applyFont="1" applyFill="1" applyBorder="1" applyAlignment="1" applyProtection="1">
      <alignment horizontal="center" vertical="center" wrapText="1"/>
    </xf>
    <xf numFmtId="0" fontId="21" fillId="0" borderId="39" xfId="1" applyNumberFormat="1" applyFont="1" applyFill="1" applyBorder="1" applyAlignment="1" applyProtection="1">
      <alignment horizontal="center" vertical="center" wrapText="1"/>
    </xf>
    <xf numFmtId="43" fontId="8" fillId="8" borderId="27" xfId="1" applyFont="1" applyFill="1" applyBorder="1" applyAlignment="1" applyProtection="1">
      <alignment horizontal="center" vertical="center" wrapText="1"/>
      <protection locked="0"/>
    </xf>
    <xf numFmtId="0" fontId="0" fillId="8" borderId="29" xfId="0" applyFill="1" applyBorder="1" applyAlignment="1" applyProtection="1">
      <alignment horizontal="center" vertical="center" wrapText="1"/>
      <protection locked="0"/>
    </xf>
    <xf numFmtId="43" fontId="8" fillId="8" borderId="27"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center" vertical="center" wrapText="1"/>
      <protection locked="0"/>
    </xf>
    <xf numFmtId="43" fontId="8" fillId="5" borderId="34" xfId="1" applyFont="1" applyFill="1" applyBorder="1" applyAlignment="1" applyProtection="1">
      <alignment horizontal="center" vertical="center" wrapText="1"/>
      <protection locked="0"/>
    </xf>
    <xf numFmtId="49" fontId="4" fillId="5" borderId="0" xfId="1" applyNumberFormat="1" applyFont="1" applyFill="1" applyBorder="1" applyAlignment="1" applyProtection="1">
      <alignment horizontal="left" vertical="center" wrapText="1"/>
      <protection locked="0"/>
    </xf>
    <xf numFmtId="43" fontId="4" fillId="5" borderId="0"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center" vertical="center" wrapText="1"/>
      <protection locked="0"/>
    </xf>
    <xf numFmtId="43" fontId="18" fillId="4" borderId="27" xfId="1" applyFont="1" applyFill="1" applyBorder="1" applyAlignment="1" applyProtection="1">
      <alignment horizontal="center" vertical="center"/>
    </xf>
    <xf numFmtId="0" fontId="0" fillId="0" borderId="28" xfId="0" applyBorder="1" applyAlignment="1" applyProtection="1"/>
    <xf numFmtId="0" fontId="0" fillId="0" borderId="29" xfId="0" applyBorder="1" applyAlignment="1" applyProtection="1"/>
    <xf numFmtId="0" fontId="13" fillId="0" borderId="8" xfId="2" applyNumberFormat="1" applyFont="1" applyBorder="1" applyAlignment="1" applyProtection="1">
      <alignment horizontal="center" vertical="center"/>
    </xf>
    <xf numFmtId="0" fontId="0" fillId="0" borderId="8" xfId="0" applyBorder="1" applyAlignment="1" applyProtection="1"/>
    <xf numFmtId="43" fontId="4" fillId="6" borderId="27" xfId="1" applyFont="1" applyFill="1" applyBorder="1" applyAlignment="1" applyProtection="1">
      <alignment horizontal="center" vertical="top" wrapText="1"/>
    </xf>
    <xf numFmtId="43" fontId="4" fillId="6" borderId="28" xfId="1" applyFont="1" applyFill="1" applyBorder="1" applyAlignment="1" applyProtection="1">
      <alignment horizontal="center" vertical="top" wrapText="1"/>
    </xf>
    <xf numFmtId="43" fontId="4" fillId="6" borderId="29" xfId="1" applyFont="1" applyFill="1" applyBorder="1" applyAlignment="1" applyProtection="1">
      <alignment horizontal="center" vertical="top" wrapText="1"/>
    </xf>
    <xf numFmtId="0" fontId="4" fillId="0" borderId="26" xfId="1" applyNumberFormat="1" applyFont="1" applyFill="1" applyBorder="1" applyAlignment="1" applyProtection="1">
      <alignment horizontal="center" vertical="center" wrapText="1"/>
    </xf>
    <xf numFmtId="0" fontId="4" fillId="0" borderId="35" xfId="1" applyNumberFormat="1" applyFont="1" applyFill="1" applyBorder="1" applyAlignment="1" applyProtection="1">
      <alignment horizontal="center" vertical="center" wrapText="1"/>
    </xf>
    <xf numFmtId="0" fontId="4" fillId="0" borderId="15" xfId="1" applyNumberFormat="1" applyFont="1" applyFill="1" applyBorder="1" applyAlignment="1" applyProtection="1">
      <alignment horizontal="center" vertical="center" wrapText="1"/>
    </xf>
    <xf numFmtId="43" fontId="4" fillId="5" borderId="0" xfId="1" applyFont="1" applyFill="1" applyBorder="1" applyAlignment="1" applyProtection="1">
      <alignment horizontal="left" vertical="center" wrapText="1"/>
    </xf>
    <xf numFmtId="43" fontId="4" fillId="5" borderId="0" xfId="1" applyFont="1" applyFill="1" applyBorder="1" applyAlignment="1" applyProtection="1">
      <alignment horizontal="right" vertical="center" wrapText="1"/>
      <protection locked="0"/>
    </xf>
  </cellXfs>
  <cellStyles count="55">
    <cellStyle name="Comma 10" xfId="6"/>
    <cellStyle name="Comma 2" xfId="7"/>
    <cellStyle name="Comma 2 16" xfId="1"/>
    <cellStyle name="Comma 2 2" xfId="8"/>
    <cellStyle name="Comma 2 2 2" xfId="9"/>
    <cellStyle name="Comma 2 3" xfId="10"/>
    <cellStyle name="Comma 2 3 2" xfId="11"/>
    <cellStyle name="Comma 2 4" xfId="12"/>
    <cellStyle name="Comma 3" xfId="13"/>
    <cellStyle name="Comma 3 2" xfId="14"/>
    <cellStyle name="Comma 3 2 2" xfId="15"/>
    <cellStyle name="Comma 3 3" xfId="16"/>
    <cellStyle name="Comma 4" xfId="17"/>
    <cellStyle name="Comma 4 2" xfId="18"/>
    <cellStyle name="Comma 5" xfId="19"/>
    <cellStyle name="Comma 5 2" xfId="20"/>
    <cellStyle name="Comma 6" xfId="21"/>
    <cellStyle name="Comma 7" xfId="22"/>
    <cellStyle name="Comma 8" xfId="23"/>
    <cellStyle name="Comma 9" xfId="24"/>
    <cellStyle name="Currency 2" xfId="25"/>
    <cellStyle name="Currency 2 2" xfId="26"/>
    <cellStyle name="Currency 2 2 2" xfId="27"/>
    <cellStyle name="Currency 2 3" xfId="28"/>
    <cellStyle name="Currency 3" xfId="29"/>
    <cellStyle name="Currency 3 2" xfId="30"/>
    <cellStyle name="Currency 4" xfId="31"/>
    <cellStyle name="Normal" xfId="0" builtinId="0"/>
    <cellStyle name="Normal 2" xfId="4"/>
    <cellStyle name="Normal 2 10" xfId="32"/>
    <cellStyle name="Normal 2 16" xfId="2"/>
    <cellStyle name="Normal 2 2" xfId="5"/>
    <cellStyle name="Normal 2 3" xfId="33"/>
    <cellStyle name="Normal 2 4" xfId="34"/>
    <cellStyle name="Normal 2 4 2" xfId="35"/>
    <cellStyle name="Normal 2 5" xfId="36"/>
    <cellStyle name="Normal 3" xfId="37"/>
    <cellStyle name="Normal 3 2" xfId="38"/>
    <cellStyle name="Normal 3 2 3" xfId="54"/>
    <cellStyle name="Normal 4" xfId="39"/>
    <cellStyle name="Normal 4 2" xfId="40"/>
    <cellStyle name="Normal 4 2 2" xfId="41"/>
    <cellStyle name="Normal 4 3" xfId="42"/>
    <cellStyle name="Normal 47" xfId="43"/>
    <cellStyle name="Normal 5" xfId="44"/>
    <cellStyle name="Normal 5 2" xfId="45"/>
    <cellStyle name="Normal 6" xfId="46"/>
    <cellStyle name="Normal 6 2" xfId="47"/>
    <cellStyle name="Normal 7" xfId="48"/>
    <cellStyle name="Normal 8" xfId="49"/>
    <cellStyle name="Normal 9" xfId="50"/>
    <cellStyle name="Percent 2" xfId="51"/>
    <cellStyle name="Percent 2 15" xfId="3"/>
    <cellStyle name="Percent 2 2" xfId="52"/>
    <cellStyle name="Percent 3" xfId="53"/>
  </cellStyles>
  <dxfs count="33">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82550</xdr:colOff>
      <xdr:row>0</xdr:row>
      <xdr:rowOff>63500</xdr:rowOff>
    </xdr:from>
    <xdr:ext cx="903689" cy="3873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2550" y="63500"/>
          <a:ext cx="903689" cy="387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F033C2B8-DC6E-47D3-B884-E69E538A0337}"/>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E4AF1550-65F1-4A3B-A047-A2DFCEB2E4ED}"/>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xdr:colOff>
      <xdr:row>0</xdr:row>
      <xdr:rowOff>91440</xdr:rowOff>
    </xdr:from>
    <xdr:to>
      <xdr:col>0</xdr:col>
      <xdr:colOff>815340</xdr:colOff>
      <xdr:row>0</xdr:row>
      <xdr:rowOff>490220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80010" y="91440"/>
          <a:ext cx="735330" cy="3987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90714</xdr:rowOff>
    </xdr:from>
    <xdr:to>
      <xdr:col>1</xdr:col>
      <xdr:colOff>1256749</xdr:colOff>
      <xdr:row>0</xdr:row>
      <xdr:rowOff>638810</xdr:rowOff>
    </xdr:to>
    <xdr:pic>
      <xdr:nvPicPr>
        <xdr:cNvPr id="6" name="Picture 5">
          <a:extLst>
            <a:ext uri="{FF2B5EF4-FFF2-40B4-BE49-F238E27FC236}">
              <a16:creationId xmlns:a16="http://schemas.microsoft.com/office/drawing/2014/main" id="{7E66E175-045D-432A-B13A-46EFC9EBEB04}"/>
            </a:ext>
          </a:extLst>
        </xdr:cNvPr>
        <xdr:cNvPicPr>
          <a:picLocks noChangeAspect="1"/>
        </xdr:cNvPicPr>
      </xdr:nvPicPr>
      <xdr:blipFill>
        <a:blip xmlns:r="http://schemas.openxmlformats.org/officeDocument/2006/relationships" r:embed="rId1" cstate="print"/>
        <a:stretch>
          <a:fillRect/>
        </a:stretch>
      </xdr:blipFill>
      <xdr:spPr>
        <a:xfrm>
          <a:off x="0" y="90714"/>
          <a:ext cx="1429106" cy="548096"/>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6" name="Picture 5">
          <a:extLst>
            <a:ext uri="{FF2B5EF4-FFF2-40B4-BE49-F238E27FC236}">
              <a16:creationId xmlns:a16="http://schemas.microsoft.com/office/drawing/2014/main" id="{40C72EC5-2F08-4C08-A8BB-C6E61A40AEAC}"/>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xdr:col>
      <xdr:colOff>1256749</xdr:colOff>
      <xdr:row>1</xdr:row>
      <xdr:rowOff>3810</xdr:rowOff>
    </xdr:to>
    <xdr:pic>
      <xdr:nvPicPr>
        <xdr:cNvPr id="4" name="Picture 3">
          <a:extLst>
            <a:ext uri="{FF2B5EF4-FFF2-40B4-BE49-F238E27FC236}">
              <a16:creationId xmlns:a16="http://schemas.microsoft.com/office/drawing/2014/main" id="{62BEC36F-41A2-43B9-83EA-0314F57DEE40}"/>
            </a:ext>
          </a:extLst>
        </xdr:cNvPr>
        <xdr:cNvPicPr>
          <a:picLocks noChangeAspect="1"/>
        </xdr:cNvPicPr>
      </xdr:nvPicPr>
      <xdr:blipFill>
        <a:blip xmlns:r="http://schemas.openxmlformats.org/officeDocument/2006/relationships" r:embed="rId1" cstate="print"/>
        <a:stretch>
          <a:fillRect/>
        </a:stretch>
      </xdr:blipFill>
      <xdr:spPr>
        <a:xfrm>
          <a:off x="0" y="127000"/>
          <a:ext cx="1429106" cy="54809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72390</xdr:colOff>
      <xdr:row>0</xdr:row>
      <xdr:rowOff>66040</xdr:rowOff>
    </xdr:from>
    <xdr:to>
      <xdr:col>1</xdr:col>
      <xdr:colOff>487680</xdr:colOff>
      <xdr:row>0</xdr:row>
      <xdr:rowOff>464820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2390" y="66040"/>
          <a:ext cx="864870" cy="3987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108857</xdr:rowOff>
    </xdr:from>
    <xdr:to>
      <xdr:col>1</xdr:col>
      <xdr:colOff>1256749</xdr:colOff>
      <xdr:row>0</xdr:row>
      <xdr:rowOff>656953</xdr:rowOff>
    </xdr:to>
    <xdr:pic>
      <xdr:nvPicPr>
        <xdr:cNvPr id="4" name="Picture 3">
          <a:extLst>
            <a:ext uri="{FF2B5EF4-FFF2-40B4-BE49-F238E27FC236}">
              <a16:creationId xmlns:a16="http://schemas.microsoft.com/office/drawing/2014/main" id="{4F8DC0A1-48B2-4296-AEEC-12E460FEF7B0}"/>
            </a:ext>
          </a:extLst>
        </xdr:cNvPr>
        <xdr:cNvPicPr>
          <a:picLocks noChangeAspect="1"/>
        </xdr:cNvPicPr>
      </xdr:nvPicPr>
      <xdr:blipFill>
        <a:blip xmlns:r="http://schemas.openxmlformats.org/officeDocument/2006/relationships" r:embed="rId1" cstate="print"/>
        <a:stretch>
          <a:fillRect/>
        </a:stretch>
      </xdr:blipFill>
      <xdr:spPr>
        <a:xfrm>
          <a:off x="0" y="108857"/>
          <a:ext cx="1429106" cy="548096"/>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4" name="Picture 3">
          <a:extLst>
            <a:ext uri="{FF2B5EF4-FFF2-40B4-BE49-F238E27FC236}">
              <a16:creationId xmlns:a16="http://schemas.microsoft.com/office/drawing/2014/main" id="{7CE47180-CB63-47FE-9CA8-22B0D63FD864}"/>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83820</xdr:colOff>
      <xdr:row>0</xdr:row>
      <xdr:rowOff>39370</xdr:rowOff>
    </xdr:from>
    <xdr:to>
      <xdr:col>0</xdr:col>
      <xdr:colOff>822960</xdr:colOff>
      <xdr:row>0</xdr:row>
      <xdr:rowOff>472440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83820" y="39370"/>
          <a:ext cx="739140" cy="4330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875749" cy="3873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ighways-my.sharepoint.com/ASC%204%20&amp;%2012%20Retender/Sent/ASC%20Model%20Pricing%20Schedule%20Appendix%20B%20-%20Schedule%20of%20Rates%20-%20Issue%208%20Revision%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row r="94">
          <cell r="D94"/>
        </row>
        <row r="95">
          <cell r="D95"/>
        </row>
        <row r="96">
          <cell r="D96"/>
        </row>
        <row r="97">
          <cell r="D97"/>
        </row>
        <row r="98">
          <cell r="D98"/>
        </row>
        <row r="99">
          <cell r="D99"/>
        </row>
        <row r="100">
          <cell r="D100"/>
        </row>
        <row r="101">
          <cell r="D101"/>
        </row>
        <row r="102">
          <cell r="D102"/>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row>
        <row r="71">
          <cell r="G71" t="str">
            <v>&lt;Select&gt;</v>
          </cell>
          <cell r="I71"/>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row>
        <row r="75">
          <cell r="G75" t="str">
            <v>&lt;Select&gt;</v>
          </cell>
          <cell r="I75"/>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row>
        <row r="83">
          <cell r="G83" t="str">
            <v>&lt;Select&gt;</v>
          </cell>
          <cell r="I83"/>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row>
        <row r="89">
          <cell r="G89" t="str">
            <v>&lt;Select&gt;</v>
          </cell>
          <cell r="I89"/>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row>
        <row r="97">
          <cell r="G97" t="str">
            <v>&lt;Select&gt;</v>
          </cell>
          <cell r="I97"/>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row>
        <row r="101">
          <cell r="G101" t="str">
            <v>&lt;Select&gt;</v>
          </cell>
          <cell r="I101"/>
        </row>
        <row r="102">
          <cell r="I102"/>
        </row>
        <row r="103">
          <cell r="G103" t="str">
            <v>&lt;Select&gt;</v>
          </cell>
          <cell r="I103"/>
        </row>
        <row r="104">
          <cell r="I104"/>
        </row>
        <row r="105">
          <cell r="G105" t="str">
            <v>&lt;Select&gt;</v>
          </cell>
          <cell r="I105"/>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row>
        <row r="110">
          <cell r="I110"/>
        </row>
        <row r="111">
          <cell r="I111"/>
        </row>
        <row r="112">
          <cell r="G112" t="str">
            <v>&lt;Select&gt;</v>
          </cell>
          <cell r="I112"/>
        </row>
        <row r="113">
          <cell r="I113"/>
        </row>
        <row r="114">
          <cell r="G114" t="str">
            <v>&lt;Select&gt;</v>
          </cell>
          <cell r="I114"/>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row>
        <row r="124">
          <cell r="G124" t="str">
            <v>&lt;Select&gt;</v>
          </cell>
          <cell r="I124"/>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row>
        <row r="158">
          <cell r="I158"/>
        </row>
        <row r="159">
          <cell r="I159"/>
        </row>
        <row r="160">
          <cell r="G160" t="str">
            <v>&lt;Select&gt;</v>
          </cell>
          <cell r="I160"/>
        </row>
        <row r="161">
          <cell r="I161"/>
        </row>
        <row r="162">
          <cell r="G162" t="str">
            <v>&lt;Select&gt;</v>
          </cell>
          <cell r="I162"/>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row>
        <row r="179">
          <cell r="I179"/>
        </row>
        <row r="180">
          <cell r="I180"/>
        </row>
        <row r="181">
          <cell r="G181" t="str">
            <v>&lt;Select&gt;</v>
          </cell>
          <cell r="I181"/>
        </row>
        <row r="182">
          <cell r="I182"/>
        </row>
        <row r="183">
          <cell r="G183" t="str">
            <v>&lt;Select&gt;</v>
          </cell>
          <cell r="I183"/>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row>
        <row r="220">
          <cell r="G220" t="str">
            <v>&lt;Select&gt;</v>
          </cell>
          <cell r="I220"/>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row>
        <row r="227">
          <cell r="G227" t="str">
            <v>&lt;Select&gt;</v>
          </cell>
          <cell r="I227"/>
        </row>
        <row r="228">
          <cell r="I228"/>
        </row>
        <row r="229">
          <cell r="G229" t="str">
            <v>&lt;Select&gt;</v>
          </cell>
          <cell r="I229"/>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row>
        <row r="238">
          <cell r="G238" t="str">
            <v>Pedestrian Guardrail, Tubular galvanised steel handrail 1.2m high</v>
          </cell>
          <cell r="H238" t="str">
            <v>m</v>
          </cell>
          <cell r="I238">
            <v>59</v>
          </cell>
          <cell r="K238">
            <v>70.8</v>
          </cell>
          <cell r="M238">
            <v>180.61</v>
          </cell>
        </row>
        <row r="240">
          <cell r="G240" t="str">
            <v>&lt;Select&gt;</v>
          </cell>
          <cell r="I240"/>
        </row>
        <row r="242">
          <cell r="G242" t="str">
            <v>&lt;Select&gt;</v>
          </cell>
          <cell r="I242"/>
        </row>
        <row r="244">
          <cell r="G244" t="str">
            <v>&lt;Select&gt;</v>
          </cell>
          <cell r="I244"/>
        </row>
        <row r="246">
          <cell r="G246" t="str">
            <v>&lt;Select&gt;</v>
          </cell>
          <cell r="I246"/>
        </row>
        <row r="247">
          <cell r="I247"/>
        </row>
        <row r="248">
          <cell r="G248" t="str">
            <v>&lt;Select&gt;</v>
          </cell>
          <cell r="I248"/>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row>
        <row r="254">
          <cell r="I254"/>
        </row>
        <row r="255">
          <cell r="I255"/>
        </row>
        <row r="256">
          <cell r="G256" t="str">
            <v>&lt;Select&gt;</v>
          </cell>
          <cell r="I256"/>
        </row>
        <row r="257">
          <cell r="I257"/>
        </row>
        <row r="258">
          <cell r="G258" t="str">
            <v>&lt;Select&gt;</v>
          </cell>
          <cell r="I258"/>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row>
        <row r="350">
          <cell r="G350" t="str">
            <v>&lt;Select&gt;</v>
          </cell>
          <cell r="I350"/>
        </row>
        <row r="351">
          <cell r="G351" t="str">
            <v xml:space="preserve">Filling to pipe bays and verges on bridges </v>
          </cell>
          <cell r="H351" t="str">
            <v>m3</v>
          </cell>
          <cell r="I351">
            <v>75.012324860625</v>
          </cell>
          <cell r="K351">
            <v>82.905519838630013</v>
          </cell>
        </row>
        <row r="352">
          <cell r="I352"/>
        </row>
        <row r="353">
          <cell r="G353" t="str">
            <v>&lt;Select&gt;</v>
          </cell>
          <cell r="I353"/>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row>
        <row r="367">
          <cell r="G367" t="str">
            <v>&lt;Select&gt;</v>
          </cell>
          <cell r="I367"/>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row>
        <row r="373">
          <cell r="G373" t="str">
            <v>&lt;Select&gt;</v>
          </cell>
          <cell r="I373"/>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row>
        <row r="381">
          <cell r="G381" t="str">
            <v>&lt;Select&gt;</v>
          </cell>
          <cell r="I381"/>
        </row>
        <row r="382">
          <cell r="G382" t="str">
            <v>Extra over excavation for excavation in Hard Material in drainage</v>
          </cell>
          <cell r="H382" t="str">
            <v>m3</v>
          </cell>
          <cell r="I382">
            <v>85.853058271624988</v>
          </cell>
          <cell r="K382">
            <v>95.591029051283215</v>
          </cell>
          <cell r="M382">
            <v>72.63</v>
          </cell>
        </row>
        <row r="383">
          <cell r="I383"/>
        </row>
        <row r="384">
          <cell r="G384" t="str">
            <v>&lt;Select&gt;</v>
          </cell>
          <cell r="I384"/>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row>
        <row r="395">
          <cell r="I395"/>
        </row>
        <row r="396">
          <cell r="I396"/>
        </row>
        <row r="397">
          <cell r="G397" t="str">
            <v>&lt;Select&gt;</v>
          </cell>
          <cell r="I397"/>
        </row>
        <row r="398">
          <cell r="I398"/>
        </row>
        <row r="399">
          <cell r="G399" t="str">
            <v>&lt;Select&gt;</v>
          </cell>
          <cell r="I399"/>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row>
        <row r="415">
          <cell r="G415" t="str">
            <v>&lt;Select&gt;</v>
          </cell>
          <cell r="I415"/>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row>
        <row r="423">
          <cell r="G423" t="str">
            <v>&lt;Select&gt;</v>
          </cell>
          <cell r="I423"/>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row>
        <row r="429">
          <cell r="G429" t="str">
            <v>&lt;Select&gt;</v>
          </cell>
          <cell r="I429"/>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row>
        <row r="440">
          <cell r="G440" t="str">
            <v>&lt;Select&gt;</v>
          </cell>
          <cell r="I440"/>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row>
        <row r="447">
          <cell r="G447" t="str">
            <v>&lt;Select&gt;</v>
          </cell>
          <cell r="I447"/>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row>
        <row r="455">
          <cell r="G455" t="str">
            <v>&lt;Select&gt;</v>
          </cell>
          <cell r="I455"/>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row>
        <row r="463">
          <cell r="G463" t="str">
            <v>&lt;Select&gt;</v>
          </cell>
          <cell r="I463"/>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row>
        <row r="470">
          <cell r="G470" t="str">
            <v>&lt;Select&gt;</v>
          </cell>
          <cell r="I470"/>
        </row>
        <row r="471">
          <cell r="G471" t="str">
            <v>Completion of formation on material other than Class 1C, 6B or rock in cuttings</v>
          </cell>
          <cell r="H471" t="str">
            <v>m2</v>
          </cell>
          <cell r="I471">
            <v>0.80082710550000002</v>
          </cell>
          <cell r="K471">
            <v>0.96388487453608829</v>
          </cell>
          <cell r="M471">
            <v>0.68</v>
          </cell>
        </row>
        <row r="473">
          <cell r="I473"/>
        </row>
        <row r="474">
          <cell r="G474" t="str">
            <v>&lt;Select&gt;</v>
          </cell>
          <cell r="I474"/>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row>
        <row r="484">
          <cell r="G484" t="str">
            <v>&lt;Select&gt;</v>
          </cell>
          <cell r="I484"/>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row>
        <row r="489">
          <cell r="G489" t="str">
            <v>&lt;Select&gt;</v>
          </cell>
          <cell r="I489"/>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row>
        <row r="495">
          <cell r="I495"/>
        </row>
        <row r="496">
          <cell r="I496"/>
        </row>
        <row r="497">
          <cell r="G497" t="str">
            <v>&lt;Select&gt;</v>
          </cell>
          <cell r="I497"/>
        </row>
        <row r="498">
          <cell r="I498"/>
        </row>
        <row r="499">
          <cell r="G499" t="str">
            <v>&lt;Select&gt;</v>
          </cell>
          <cell r="I499"/>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row>
        <row r="504">
          <cell r="G504" t="str">
            <v>&lt;Select&gt;</v>
          </cell>
          <cell r="I504"/>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row>
        <row r="529">
          <cell r="G529" t="str">
            <v>&lt;Select&gt;</v>
          </cell>
          <cell r="I529"/>
        </row>
        <row r="530">
          <cell r="G530" t="str">
            <v>Stone mastic asphalt with 6mm aggregate basecourse regulating course.</v>
          </cell>
          <cell r="H530" t="str">
            <v>t</v>
          </cell>
          <cell r="I530">
            <v>91.069746119905375</v>
          </cell>
          <cell r="K530">
            <v>93.098532788824571</v>
          </cell>
          <cell r="M530">
            <v>150</v>
          </cell>
        </row>
        <row r="531">
          <cell r="I531"/>
        </row>
        <row r="532">
          <cell r="G532" t="str">
            <v>&lt;Select&gt;</v>
          </cell>
          <cell r="I532"/>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row>
        <row r="537">
          <cell r="G537" t="str">
            <v>&lt;Select&gt;</v>
          </cell>
          <cell r="I537"/>
        </row>
        <row r="538">
          <cell r="G538" t="str">
            <v>Tack coat Type A</v>
          </cell>
          <cell r="H538" t="str">
            <v>m2</v>
          </cell>
          <cell r="I538">
            <v>0.174611029340625</v>
          </cell>
          <cell r="K538">
            <v>0.195704546094982</v>
          </cell>
          <cell r="M538">
            <v>0.69</v>
          </cell>
        </row>
        <row r="539">
          <cell r="I539"/>
        </row>
        <row r="540">
          <cell r="G540" t="str">
            <v>&lt;Select&gt;</v>
          </cell>
          <cell r="I540"/>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row>
        <row r="551">
          <cell r="G551" t="str">
            <v>&lt;Select&gt;</v>
          </cell>
          <cell r="I551"/>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row>
        <row r="567">
          <cell r="G567" t="str">
            <v>&lt;Select&gt;</v>
          </cell>
          <cell r="I567"/>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row>
        <row r="590">
          <cell r="G590" t="str">
            <v>&lt;Select&gt;</v>
          </cell>
          <cell r="I590"/>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row>
        <row r="597">
          <cell r="I597"/>
        </row>
        <row r="598">
          <cell r="I598"/>
        </row>
        <row r="599">
          <cell r="G599" t="str">
            <v>&lt;Select&gt;</v>
          </cell>
          <cell r="I599"/>
        </row>
        <row r="600">
          <cell r="I600"/>
        </row>
        <row r="601">
          <cell r="G601" t="str">
            <v>&lt;Select&gt;</v>
          </cell>
          <cell r="I601"/>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row>
        <row r="621">
          <cell r="G621" t="str">
            <v>&lt;Select&gt;</v>
          </cell>
          <cell r="I621"/>
        </row>
        <row r="622">
          <cell r="G622" t="str">
            <v>Additional in situ concrete mix ST1 for Type SP precast concrete kerb</v>
          </cell>
          <cell r="H622" t="str">
            <v>m3</v>
          </cell>
          <cell r="I622">
            <v>99.391856468946884</v>
          </cell>
          <cell r="K622">
            <v>105.07197370661328</v>
          </cell>
          <cell r="M622">
            <v>116.85</v>
          </cell>
        </row>
        <row r="623">
          <cell r="I623"/>
        </row>
        <row r="624">
          <cell r="G624" t="str">
            <v>&lt;Select&gt;</v>
          </cell>
          <cell r="I624"/>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row>
        <row r="642">
          <cell r="G642" t="str">
            <v>&lt;Select&gt;</v>
          </cell>
          <cell r="I642"/>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row>
        <row r="646">
          <cell r="I646"/>
        </row>
        <row r="647">
          <cell r="I647"/>
        </row>
        <row r="648">
          <cell r="G648" t="str">
            <v>&lt;Select&gt;</v>
          </cell>
          <cell r="I648"/>
        </row>
        <row r="649">
          <cell r="I649"/>
        </row>
        <row r="650">
          <cell r="G650" t="str">
            <v>&lt;Select&gt;</v>
          </cell>
          <cell r="I650"/>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row>
        <row r="667">
          <cell r="G667" t="str">
            <v>&lt;Select&gt;</v>
          </cell>
          <cell r="I667"/>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row>
        <row r="712">
          <cell r="G712" t="str">
            <v>&lt;Select&gt;</v>
          </cell>
          <cell r="I712"/>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row>
        <row r="718">
          <cell r="G718" t="str">
            <v>&lt;Select&gt;</v>
          </cell>
          <cell r="I718"/>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row>
        <row r="729">
          <cell r="G729" t="str">
            <v>&lt;Select&gt;</v>
          </cell>
          <cell r="I729"/>
        </row>
        <row r="730">
          <cell r="G730" t="str">
            <v>Permanent bollard internally illuminated</v>
          </cell>
          <cell r="H730" t="str">
            <v>no</v>
          </cell>
          <cell r="I730">
            <v>300.76650970934736</v>
          </cell>
          <cell r="K730">
            <v>305.9473481030725</v>
          </cell>
        </row>
        <row r="731">
          <cell r="I731"/>
        </row>
        <row r="732">
          <cell r="G732" t="str">
            <v>&lt;Select&gt;</v>
          </cell>
          <cell r="I732"/>
        </row>
        <row r="733">
          <cell r="G733" t="str">
            <v>Cored thermoplastic node marker 100 mm diameter</v>
          </cell>
          <cell r="H733" t="str">
            <v>no</v>
          </cell>
          <cell r="I733">
            <v>26.575186389728124</v>
          </cell>
          <cell r="K733">
            <v>27.265046826512737</v>
          </cell>
        </row>
        <row r="734">
          <cell r="I734"/>
        </row>
        <row r="735">
          <cell r="G735" t="str">
            <v>&lt;Select&gt;</v>
          </cell>
          <cell r="I735"/>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row>
        <row r="743">
          <cell r="I743"/>
        </row>
        <row r="744">
          <cell r="I744"/>
        </row>
        <row r="745">
          <cell r="G745" t="str">
            <v>&lt;Select&gt;</v>
          </cell>
          <cell r="I745"/>
        </row>
        <row r="746">
          <cell r="I746"/>
        </row>
        <row r="747">
          <cell r="G747" t="str">
            <v>&lt;Select&gt;</v>
          </cell>
          <cell r="I747"/>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row>
        <row r="773">
          <cell r="I773"/>
        </row>
        <row r="774">
          <cell r="I774"/>
        </row>
        <row r="775">
          <cell r="G775" t="str">
            <v>&lt;Select&gt;</v>
          </cell>
          <cell r="I775"/>
        </row>
        <row r="776">
          <cell r="I776"/>
        </row>
        <row r="777">
          <cell r="G777" t="str">
            <v>&lt;Select&gt;</v>
          </cell>
          <cell r="I777"/>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row>
        <row r="783">
          <cell r="G783" t="str">
            <v>&lt;Select&gt;</v>
          </cell>
          <cell r="I783"/>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row>
        <row r="799">
          <cell r="G799" t="str">
            <v>&lt;Select&gt;</v>
          </cell>
          <cell r="I799"/>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row>
        <row r="808">
          <cell r="G808" t="str">
            <v>&lt;Select&gt;</v>
          </cell>
          <cell r="I808"/>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row>
        <row r="840">
          <cell r="G840" t="str">
            <v>&lt;Select&gt;</v>
          </cell>
          <cell r="I840"/>
        </row>
        <row r="841">
          <cell r="G841" t="str">
            <v>Earth electrodes.</v>
          </cell>
          <cell r="H841" t="str">
            <v>no</v>
          </cell>
          <cell r="I841">
            <v>141.1766330325695</v>
          </cell>
          <cell r="K841">
            <v>142.71454041065945</v>
          </cell>
          <cell r="M841">
            <v>330.63</v>
          </cell>
        </row>
        <row r="842">
          <cell r="I842"/>
        </row>
        <row r="843">
          <cell r="G843" t="str">
            <v>&lt;Select&gt;</v>
          </cell>
          <cell r="I843"/>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row>
        <row r="857">
          <cell r="I857"/>
        </row>
        <row r="858">
          <cell r="I858"/>
        </row>
        <row r="859">
          <cell r="G859" t="str">
            <v>&lt;Select&gt;</v>
          </cell>
          <cell r="I859"/>
        </row>
        <row r="860">
          <cell r="I860"/>
        </row>
        <row r="861">
          <cell r="G861" t="str">
            <v>&lt;Select&gt;</v>
          </cell>
          <cell r="I861"/>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row>
        <row r="869">
          <cell r="G869" t="str">
            <v>&lt;Select&gt;</v>
          </cell>
          <cell r="I869"/>
        </row>
        <row r="871">
          <cell r="G871" t="str">
            <v>&lt;Select&gt;</v>
          </cell>
          <cell r="I871"/>
        </row>
        <row r="873">
          <cell r="G873" t="str">
            <v>&lt;Select&gt;</v>
          </cell>
          <cell r="I873"/>
        </row>
        <row r="875">
          <cell r="G875" t="str">
            <v>&lt;Select&gt;</v>
          </cell>
          <cell r="I875"/>
        </row>
        <row r="876">
          <cell r="I876"/>
        </row>
        <row r="877">
          <cell r="G877" t="str">
            <v>&lt;Select&gt;</v>
          </cell>
          <cell r="I877"/>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row>
        <row r="884">
          <cell r="I884"/>
        </row>
        <row r="885">
          <cell r="I885"/>
        </row>
        <row r="886">
          <cell r="G886" t="str">
            <v>&lt;Select&gt;</v>
          </cell>
          <cell r="I886"/>
        </row>
        <row r="887">
          <cell r="I887"/>
        </row>
        <row r="888">
          <cell r="G888" t="str">
            <v>&lt;Select&gt;</v>
          </cell>
          <cell r="I888"/>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row>
        <row r="906">
          <cell r="I906"/>
        </row>
        <row r="907">
          <cell r="G907" t="str">
            <v>&lt;Select&gt;</v>
          </cell>
          <cell r="I907"/>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row>
        <row r="939">
          <cell r="I939"/>
        </row>
        <row r="940">
          <cell r="G940" t="str">
            <v>&lt;Select&gt;</v>
          </cell>
          <cell r="I940"/>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row>
        <row r="950">
          <cell r="G950" t="str">
            <v>&lt;Select&gt;</v>
          </cell>
          <cell r="I950"/>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row>
        <row r="1000">
          <cell r="G1000" t="str">
            <v>&lt;Select&gt;</v>
          </cell>
          <cell r="I1000"/>
        </row>
        <row r="1001">
          <cell r="I1001"/>
        </row>
        <row r="1002">
          <cell r="G1002" t="str">
            <v>&lt;Select&gt;</v>
          </cell>
          <cell r="I1002"/>
        </row>
        <row r="1003">
          <cell r="I1003"/>
        </row>
        <row r="1004">
          <cell r="G1004" t="str">
            <v>&lt;Select&gt;</v>
          </cell>
          <cell r="I1004"/>
        </row>
        <row r="1005">
          <cell r="I1005"/>
        </row>
        <row r="1006">
          <cell r="G1006" t="str">
            <v>&lt;Select&gt;</v>
          </cell>
          <cell r="I1006"/>
        </row>
        <row r="1007">
          <cell r="I1007"/>
        </row>
        <row r="1008">
          <cell r="G1008" t="str">
            <v>&lt;Select&gt;</v>
          </cell>
          <cell r="I1008"/>
        </row>
        <row r="1009">
          <cell r="I1009"/>
        </row>
        <row r="1010">
          <cell r="G1010" t="str">
            <v>&lt;Select&gt;</v>
          </cell>
          <cell r="I1010"/>
        </row>
        <row r="1011">
          <cell r="I1011"/>
        </row>
        <row r="1012">
          <cell r="G1012" t="str">
            <v>&lt;Select&gt;</v>
          </cell>
          <cell r="I1012"/>
        </row>
        <row r="1013">
          <cell r="I1013"/>
        </row>
        <row r="1014">
          <cell r="G1014" t="str">
            <v>&lt;Select&gt;</v>
          </cell>
          <cell r="I1014"/>
        </row>
        <row r="1015">
          <cell r="I1015"/>
        </row>
        <row r="1016">
          <cell r="G1016" t="str">
            <v>&lt;Select&gt;</v>
          </cell>
          <cell r="I1016"/>
        </row>
        <row r="1017">
          <cell r="I1017"/>
        </row>
        <row r="1018">
          <cell r="I1018"/>
        </row>
        <row r="1019">
          <cell r="I1019"/>
        </row>
        <row r="1020">
          <cell r="G1020" t="str">
            <v>&lt;Select&gt;</v>
          </cell>
          <cell r="I1020"/>
        </row>
        <row r="1021">
          <cell r="I1021"/>
        </row>
        <row r="1022">
          <cell r="G1022" t="str">
            <v>&lt;Select&gt;</v>
          </cell>
          <cell r="I1022"/>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row>
        <row r="1037">
          <cell r="G1037" t="str">
            <v>&lt;Select&gt;</v>
          </cell>
          <cell r="I1037"/>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row>
        <row r="1062">
          <cell r="G1062" t="str">
            <v>&lt;Select&gt;</v>
          </cell>
          <cell r="I1062"/>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row>
        <row r="1078">
          <cell r="G1078" t="str">
            <v>&lt;Select&gt;</v>
          </cell>
          <cell r="I1078"/>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row>
        <row r="1081">
          <cell r="G1081" t="str">
            <v>&lt;Select&gt;</v>
          </cell>
          <cell r="I1081"/>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row>
        <row r="1090">
          <cell r="G1090" t="str">
            <v>&lt;Select&gt;</v>
          </cell>
          <cell r="I1090"/>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row>
        <row r="1098">
          <cell r="G1098" t="str">
            <v>&lt;Select&gt;</v>
          </cell>
          <cell r="I1098"/>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row>
        <row r="1103">
          <cell r="G1103" t="str">
            <v>&lt;Select&gt;</v>
          </cell>
          <cell r="I1103"/>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row>
        <row r="1108">
          <cell r="G1108" t="str">
            <v>&lt;Select&gt;</v>
          </cell>
          <cell r="I1108"/>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row>
        <row r="1117">
          <cell r="G1117" t="str">
            <v>&lt;Select&gt;</v>
          </cell>
          <cell r="I1117"/>
        </row>
        <row r="1118">
          <cell r="G1118" t="str">
            <v>Extra over for stainless steel fibres to sprayed concrete</v>
          </cell>
          <cell r="H1118" t="str">
            <v>m3</v>
          </cell>
          <cell r="I1118">
            <v>280.67387583530285</v>
          </cell>
          <cell r="K1118">
            <v>343.73404167142462</v>
          </cell>
        </row>
        <row r="1119">
          <cell r="I1119"/>
        </row>
        <row r="1120">
          <cell r="G1120" t="str">
            <v>&lt;Select&gt;</v>
          </cell>
          <cell r="I1120"/>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row>
        <row r="1128">
          <cell r="G1128" t="str">
            <v>&lt;Select&gt;</v>
          </cell>
          <cell r="I1128"/>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row>
        <row r="1132">
          <cell r="G1132" t="str">
            <v>&lt;Select&gt;</v>
          </cell>
          <cell r="I1132"/>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row>
        <row r="1136">
          <cell r="G1136" t="str">
            <v>&lt;Select&gt;</v>
          </cell>
          <cell r="I1136"/>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row>
        <row r="1144">
          <cell r="G1144" t="str">
            <v>&lt;Select&gt;</v>
          </cell>
          <cell r="I1144"/>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row>
        <row r="1156">
          <cell r="I1156"/>
        </row>
        <row r="1157">
          <cell r="I1157"/>
        </row>
        <row r="1158">
          <cell r="G1158" t="str">
            <v>&lt;Select&gt;</v>
          </cell>
          <cell r="I1158"/>
        </row>
        <row r="1159">
          <cell r="I1159"/>
        </row>
        <row r="1160">
          <cell r="G1160" t="str">
            <v>&lt;Select&gt;</v>
          </cell>
          <cell r="I1160"/>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row>
        <row r="1171">
          <cell r="G1171" t="str">
            <v>&lt;Select&gt;</v>
          </cell>
          <cell r="I1171"/>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row>
        <row r="1182">
          <cell r="I1182"/>
        </row>
        <row r="1183">
          <cell r="I1183"/>
        </row>
        <row r="1184">
          <cell r="G1184" t="str">
            <v>&lt;Select&gt;</v>
          </cell>
          <cell r="I1184"/>
        </row>
        <row r="1185">
          <cell r="I1185"/>
        </row>
        <row r="1186">
          <cell r="G1186" t="str">
            <v>&lt;Select&gt;</v>
          </cell>
          <cell r="I1186"/>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row>
        <row r="1219">
          <cell r="I1219"/>
        </row>
        <row r="1220">
          <cell r="I1220"/>
        </row>
        <row r="1221">
          <cell r="G1221" t="str">
            <v>&lt;Select&gt;</v>
          </cell>
          <cell r="I1221"/>
        </row>
        <row r="1222">
          <cell r="I1222"/>
        </row>
        <row r="1223">
          <cell r="G1223" t="str">
            <v>&lt;Select&gt;</v>
          </cell>
          <cell r="I1223"/>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row>
        <row r="1232">
          <cell r="G1232" t="str">
            <v>&lt;Select&gt;</v>
          </cell>
          <cell r="I1232"/>
        </row>
        <row r="1233">
          <cell r="G1233" t="str">
            <v>Surface impregnation to plain surfaces with Silane</v>
          </cell>
          <cell r="H1233" t="str">
            <v>m2</v>
          </cell>
          <cell r="I1233">
            <v>7.3351872470819384</v>
          </cell>
          <cell r="K1233">
            <v>8.3244119536103689</v>
          </cell>
          <cell r="M1233">
            <v>3.76</v>
          </cell>
        </row>
        <row r="1234">
          <cell r="I1234"/>
        </row>
        <row r="1235">
          <cell r="G1235" t="str">
            <v>&lt;Select&gt;</v>
          </cell>
          <cell r="I1235"/>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row>
        <row r="1243">
          <cell r="G1243" t="str">
            <v>&lt;Select&gt;</v>
          </cell>
          <cell r="I1243"/>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row>
        <row r="1247">
          <cell r="I1247"/>
        </row>
        <row r="1248">
          <cell r="I1248"/>
        </row>
        <row r="1249">
          <cell r="G1249" t="str">
            <v>&lt;Select&gt;</v>
          </cell>
          <cell r="I1249"/>
        </row>
        <row r="1250">
          <cell r="I1250"/>
        </row>
        <row r="1251">
          <cell r="G1251" t="str">
            <v>&lt;Select&gt;</v>
          </cell>
          <cell r="I1251"/>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row>
        <row r="1261">
          <cell r="G1261" t="str">
            <v>&lt;Select&gt;</v>
          </cell>
          <cell r="I1261"/>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row>
        <row r="1265">
          <cell r="I1265"/>
        </row>
        <row r="1266">
          <cell r="I1266"/>
        </row>
        <row r="1267">
          <cell r="G1267" t="str">
            <v>&lt;Select&gt;</v>
          </cell>
          <cell r="I1267"/>
        </row>
        <row r="1268">
          <cell r="I1268"/>
        </row>
        <row r="1269">
          <cell r="G1269" t="str">
            <v>&lt;Select&gt;</v>
          </cell>
          <cell r="I1269"/>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row>
        <row r="1276">
          <cell r="G1276" t="str">
            <v>&lt;Select&gt;</v>
          </cell>
          <cell r="I1276"/>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row>
        <row r="1279">
          <cell r="G1279" t="str">
            <v>&lt;Select&gt;</v>
          </cell>
          <cell r="I1279"/>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row>
        <row r="1285">
          <cell r="I1285"/>
        </row>
        <row r="1286">
          <cell r="I1286"/>
        </row>
        <row r="1287">
          <cell r="G1287" t="str">
            <v>&lt;Select&gt;</v>
          </cell>
          <cell r="I1287"/>
        </row>
        <row r="1288">
          <cell r="I1288"/>
        </row>
        <row r="1289">
          <cell r="G1289" t="str">
            <v>&lt;Select&gt;</v>
          </cell>
          <cell r="I1289"/>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row>
        <row r="1295">
          <cell r="I1295"/>
        </row>
        <row r="1296">
          <cell r="I1296"/>
        </row>
        <row r="1297">
          <cell r="G1297" t="str">
            <v>&lt;Select&gt;</v>
          </cell>
          <cell r="I1297"/>
        </row>
        <row r="1298">
          <cell r="I1298"/>
        </row>
        <row r="1299">
          <cell r="G1299" t="str">
            <v>&lt;Select&gt;</v>
          </cell>
          <cell r="I1299"/>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row>
        <row r="1320">
          <cell r="G1320" t="str">
            <v>&lt;Select&gt;</v>
          </cell>
          <cell r="I1320"/>
        </row>
        <row r="1321">
          <cell r="I1321"/>
        </row>
        <row r="1322">
          <cell r="G1322" t="str">
            <v>&lt;Select&gt;</v>
          </cell>
          <cell r="I1322"/>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row>
        <row r="1330">
          <cell r="G1330" t="str">
            <v>&lt;Select&gt;</v>
          </cell>
          <cell r="I1330"/>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row>
        <row r="1338">
          <cell r="G1338" t="str">
            <v>&lt;Select&gt;</v>
          </cell>
          <cell r="I1338"/>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row>
        <row r="1346">
          <cell r="G1346" t="str">
            <v>&lt;Select&gt;</v>
          </cell>
          <cell r="I1346"/>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row>
        <row r="1354">
          <cell r="G1354" t="str">
            <v>&lt;Select&gt;</v>
          </cell>
          <cell r="I1354"/>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row>
        <row r="1362">
          <cell r="G1362" t="str">
            <v>&lt;Select&gt;</v>
          </cell>
          <cell r="I1362"/>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row>
        <row r="1370">
          <cell r="G1370" t="str">
            <v>&lt;Select&gt;</v>
          </cell>
          <cell r="I1370"/>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row>
        <row r="1378">
          <cell r="G1378" t="str">
            <v>&lt;Select&gt;</v>
          </cell>
          <cell r="I1378"/>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workbookViewId="0">
      <selection activeCell="A4" sqref="A4"/>
    </sheetView>
  </sheetViews>
  <sheetFormatPr defaultColWidth="7.23046875" defaultRowHeight="15.5"/>
  <cols>
    <col min="1" max="1" width="7.23046875" style="147"/>
    <col min="2" max="2" width="8.61328125" style="147" customWidth="1"/>
    <col min="3" max="3" width="32.23046875" style="147" customWidth="1"/>
    <col min="4" max="4" width="7.23046875" style="147"/>
    <col min="5" max="5" width="9.07421875" style="147" bestFit="1" customWidth="1"/>
    <col min="6" max="6" width="7.23046875" style="147"/>
    <col min="7" max="7" width="4.921875" style="147" customWidth="1"/>
    <col min="8" max="13" width="7.23046875" style="147"/>
    <col min="14" max="14" width="8.07421875" style="147" customWidth="1"/>
    <col min="15" max="16384" width="7.23046875" style="147"/>
  </cols>
  <sheetData>
    <row r="1" spans="1:8" ht="39.65" customHeight="1">
      <c r="A1" s="296" t="s">
        <v>169</v>
      </c>
      <c r="B1" s="297"/>
      <c r="C1" s="297"/>
      <c r="D1" s="297"/>
      <c r="E1" s="298"/>
    </row>
    <row r="2" spans="1:8">
      <c r="A2" s="299" t="s">
        <v>73</v>
      </c>
      <c r="B2" s="299"/>
      <c r="C2" s="299"/>
      <c r="D2" s="299"/>
      <c r="E2" s="299"/>
    </row>
    <row r="3" spans="1:8">
      <c r="A3" s="148" t="s">
        <v>74</v>
      </c>
      <c r="B3" s="149"/>
      <c r="C3" s="150"/>
      <c r="D3" s="150"/>
      <c r="E3" s="150"/>
    </row>
    <row r="4" spans="1:8" ht="16" thickBot="1">
      <c r="A4" s="148" t="s">
        <v>154</v>
      </c>
      <c r="B4" s="150"/>
      <c r="C4" s="151"/>
      <c r="D4" s="150"/>
      <c r="E4" s="150"/>
    </row>
    <row r="5" spans="1:8" ht="29" thickTop="1" thickBot="1">
      <c r="A5" s="152" t="s">
        <v>75</v>
      </c>
      <c r="B5" s="153" t="s">
        <v>76</v>
      </c>
      <c r="C5" s="153" t="s">
        <v>77</v>
      </c>
      <c r="D5" s="153" t="s">
        <v>78</v>
      </c>
      <c r="E5" s="154" t="s">
        <v>79</v>
      </c>
    </row>
    <row r="6" spans="1:8" ht="16" thickTop="1">
      <c r="A6" s="155">
        <v>0</v>
      </c>
      <c r="B6" s="156">
        <v>0</v>
      </c>
      <c r="C6" s="157"/>
      <c r="D6" s="156" t="s">
        <v>80</v>
      </c>
      <c r="E6" s="158">
        <v>44116</v>
      </c>
    </row>
    <row r="7" spans="1:8">
      <c r="A7" s="159"/>
      <c r="B7" s="160"/>
      <c r="C7" s="161"/>
      <c r="D7" s="160"/>
      <c r="E7" s="162"/>
    </row>
    <row r="8" spans="1:8">
      <c r="A8" s="159"/>
      <c r="B8" s="160"/>
      <c r="C8" s="161"/>
      <c r="D8" s="160"/>
      <c r="E8" s="162"/>
    </row>
    <row r="9" spans="1:8">
      <c r="A9" s="159"/>
      <c r="B9" s="160"/>
      <c r="C9" s="161"/>
      <c r="D9" s="160"/>
      <c r="E9" s="162"/>
    </row>
    <row r="10" spans="1:8">
      <c r="A10" s="163"/>
      <c r="B10" s="164"/>
      <c r="C10" s="165"/>
      <c r="D10" s="160"/>
      <c r="E10" s="162"/>
    </row>
    <row r="11" spans="1:8">
      <c r="A11" s="163"/>
      <c r="B11" s="164"/>
      <c r="C11" s="165"/>
      <c r="D11" s="160"/>
      <c r="E11" s="162"/>
    </row>
    <row r="12" spans="1:8">
      <c r="A12" s="166"/>
      <c r="B12" s="164"/>
      <c r="C12" s="165"/>
      <c r="D12" s="160"/>
      <c r="E12" s="162"/>
    </row>
    <row r="13" spans="1:8" ht="16" thickBot="1">
      <c r="A13" s="167"/>
      <c r="B13" s="168"/>
      <c r="C13" s="169"/>
      <c r="D13" s="168"/>
      <c r="E13" s="170"/>
    </row>
    <row r="14" spans="1:8" ht="16" thickTop="1">
      <c r="C14" s="171"/>
      <c r="H14" s="172"/>
    </row>
  </sheetData>
  <sheetProtection algorithmName="SHA-512" hashValue="o5UgQN7obSTo1dK76SFIWiPn9MOCX5B6PjFyjYGuAKwMiUXLjydgqtHg76CGqTC6I0lMIrhGkc8Mgmt/Y5evhQ==" saltValue="3LcG5pKyWPXguvbxa3IDyA==" spinCount="100000" sheet="1" selectLockedCells="1" selectUnlockedCells="1"/>
  <mergeCells count="2">
    <mergeCell ref="A1:E1"/>
    <mergeCell ref="A2:E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1'!A28</f>
        <v>1.b.i</v>
      </c>
      <c r="C8" s="376" t="str">
        <f>'Price List - Part 1'!B25</f>
        <v>Item 1(b): Mobilisation cost where salt is being moved to a new proposed location.</v>
      </c>
      <c r="D8" s="379" t="str">
        <f>'Price List - Part 1'!B27</f>
        <v>Location salt is being moved from</v>
      </c>
      <c r="E8" s="379"/>
      <c r="F8" s="379" t="str">
        <f>'Price List - Part 1'!B28</f>
        <v>Sharpness Stock Pile 1</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9" priority="1" stopIfTrue="1">
      <formula>ISERROR(B8)=TRUE</formula>
    </cfRule>
  </conditionalFormatting>
  <pageMargins left="0.7" right="0.7" top="0.75" bottom="0.75" header="0.3" footer="0.3"/>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1'!A29</f>
        <v>1.b.ii</v>
      </c>
      <c r="C8" s="376" t="str">
        <f>'Price List - Part 1'!B29</f>
        <v>Sheeting and ballasting of moved stockpiles</v>
      </c>
      <c r="D8" s="379" t="str">
        <f>'Price List - Part 1'!B27</f>
        <v>Location salt is being moved from</v>
      </c>
      <c r="E8" s="379"/>
      <c r="F8" s="379" t="str">
        <f>'Price List - Part 1'!B28</f>
        <v>Sharpness Stock Pile 1</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8" priority="1" stopIfTrue="1">
      <formula>ISERROR(B8)=TRUE</formula>
    </cfRule>
  </conditionalFormatting>
  <pageMargins left="0.7" right="0.7" top="0.75" bottom="0.75"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1'!A30</f>
        <v>1.b.iii</v>
      </c>
      <c r="C8" s="376" t="str">
        <f>'Price List - Part 1'!B25</f>
        <v>Item 1(b): Mobilisation cost where salt is being moved to a new proposed location.</v>
      </c>
      <c r="D8" s="379" t="str">
        <f>'Price List - Part 1'!B27</f>
        <v>Location salt is being moved from</v>
      </c>
      <c r="E8" s="379"/>
      <c r="F8" s="379" t="str">
        <f>'Price List - Part 1'!B30</f>
        <v>Sharpness Stock Pile 2</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24"/>
      <c r="F15" s="117"/>
      <c r="G15" s="49">
        <f>E15*F15</f>
        <v>0</v>
      </c>
      <c r="H15" s="36"/>
      <c r="I15" s="47"/>
    </row>
    <row r="16" spans="1:9">
      <c r="A16" s="45"/>
      <c r="B16" s="387"/>
      <c r="C16" s="388"/>
      <c r="D16" s="115"/>
      <c r="E16" s="124"/>
      <c r="F16" s="117"/>
      <c r="G16" s="49">
        <f t="shared" ref="G16:G28" si="0">E16*F16</f>
        <v>0</v>
      </c>
      <c r="H16" s="36"/>
      <c r="I16" s="47"/>
    </row>
    <row r="17" spans="1:9">
      <c r="A17" s="45"/>
      <c r="B17" s="387"/>
      <c r="C17" s="388"/>
      <c r="D17" s="115"/>
      <c r="E17" s="124"/>
      <c r="F17" s="117"/>
      <c r="G17" s="49">
        <f t="shared" si="0"/>
        <v>0</v>
      </c>
      <c r="H17" s="36"/>
      <c r="I17" s="47"/>
    </row>
    <row r="18" spans="1:9">
      <c r="A18" s="45"/>
      <c r="B18" s="387"/>
      <c r="C18" s="388"/>
      <c r="D18" s="124"/>
      <c r="E18" s="124"/>
      <c r="F18" s="117"/>
      <c r="G18" s="49">
        <f t="shared" si="0"/>
        <v>0</v>
      </c>
      <c r="H18" s="36"/>
      <c r="I18" s="47"/>
    </row>
    <row r="19" spans="1:9">
      <c r="A19" s="45"/>
      <c r="B19" s="387"/>
      <c r="C19" s="388"/>
      <c r="D19" s="124"/>
      <c r="E19" s="124"/>
      <c r="F19" s="117"/>
      <c r="G19" s="49">
        <f t="shared" si="0"/>
        <v>0</v>
      </c>
      <c r="H19" s="36"/>
      <c r="I19" s="47"/>
    </row>
    <row r="20" spans="1:9">
      <c r="A20" s="45"/>
      <c r="B20" s="387"/>
      <c r="C20" s="388"/>
      <c r="D20" s="124"/>
      <c r="E20" s="124"/>
      <c r="F20" s="117"/>
      <c r="G20" s="49">
        <f t="shared" si="0"/>
        <v>0</v>
      </c>
      <c r="H20" s="36"/>
      <c r="I20" s="47"/>
    </row>
    <row r="21" spans="1:9">
      <c r="A21" s="45"/>
      <c r="B21" s="387"/>
      <c r="C21" s="388"/>
      <c r="D21" s="124"/>
      <c r="E21" s="124"/>
      <c r="F21" s="117"/>
      <c r="G21" s="49">
        <f t="shared" si="0"/>
        <v>0</v>
      </c>
      <c r="H21" s="36"/>
      <c r="I21" s="47"/>
    </row>
    <row r="22" spans="1:9">
      <c r="A22" s="45"/>
      <c r="B22" s="387"/>
      <c r="C22" s="388"/>
      <c r="D22" s="124"/>
      <c r="E22" s="124"/>
      <c r="F22" s="117"/>
      <c r="G22" s="49">
        <f t="shared" si="0"/>
        <v>0</v>
      </c>
      <c r="H22" s="36"/>
      <c r="I22" s="47"/>
    </row>
    <row r="23" spans="1:9">
      <c r="A23" s="45"/>
      <c r="B23" s="387"/>
      <c r="C23" s="388"/>
      <c r="D23" s="124"/>
      <c r="E23" s="124"/>
      <c r="F23" s="117"/>
      <c r="G23" s="49">
        <f t="shared" si="0"/>
        <v>0</v>
      </c>
      <c r="H23" s="36"/>
      <c r="I23" s="47"/>
    </row>
    <row r="24" spans="1:9">
      <c r="A24" s="45"/>
      <c r="B24" s="387"/>
      <c r="C24" s="388"/>
      <c r="D24" s="124"/>
      <c r="E24" s="124"/>
      <c r="F24" s="117"/>
      <c r="G24" s="49">
        <f t="shared" si="0"/>
        <v>0</v>
      </c>
      <c r="H24" s="36"/>
      <c r="I24" s="47"/>
    </row>
    <row r="25" spans="1:9">
      <c r="A25" s="45"/>
      <c r="B25" s="387"/>
      <c r="C25" s="388"/>
      <c r="D25" s="124"/>
      <c r="E25" s="124"/>
      <c r="F25" s="117"/>
      <c r="G25" s="49">
        <f t="shared" si="0"/>
        <v>0</v>
      </c>
      <c r="H25" s="36"/>
      <c r="I25" s="47"/>
    </row>
    <row r="26" spans="1:9">
      <c r="A26" s="45"/>
      <c r="B26" s="387"/>
      <c r="C26" s="388"/>
      <c r="D26" s="124"/>
      <c r="E26" s="124"/>
      <c r="F26" s="117"/>
      <c r="G26" s="49">
        <f t="shared" si="0"/>
        <v>0</v>
      </c>
      <c r="H26" s="36"/>
      <c r="I26" s="47"/>
    </row>
    <row r="27" spans="1:9">
      <c r="A27" s="45"/>
      <c r="B27" s="387"/>
      <c r="C27" s="388"/>
      <c r="D27" s="124"/>
      <c r="E27" s="124"/>
      <c r="F27" s="117"/>
      <c r="G27" s="49">
        <f t="shared" si="0"/>
        <v>0</v>
      </c>
      <c r="H27" s="36"/>
      <c r="I27" s="47"/>
    </row>
    <row r="28" spans="1:9">
      <c r="A28" s="45"/>
      <c r="B28" s="387"/>
      <c r="C28" s="388"/>
      <c r="D28" s="124"/>
      <c r="E28" s="124"/>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24"/>
      <c r="E32" s="124"/>
      <c r="F32" s="117"/>
      <c r="G32" s="49">
        <f t="shared" ref="G32:G42" si="1">E32*F32</f>
        <v>0</v>
      </c>
      <c r="H32" s="53"/>
      <c r="I32" s="47"/>
    </row>
    <row r="33" spans="1:9">
      <c r="A33" s="45"/>
      <c r="B33" s="385"/>
      <c r="C33" s="393"/>
      <c r="D33" s="124"/>
      <c r="E33" s="124"/>
      <c r="F33" s="117"/>
      <c r="G33" s="49">
        <f t="shared" si="1"/>
        <v>0</v>
      </c>
      <c r="H33" s="53"/>
      <c r="I33" s="47"/>
    </row>
    <row r="34" spans="1:9">
      <c r="A34" s="45"/>
      <c r="B34" s="385"/>
      <c r="C34" s="393"/>
      <c r="D34" s="124"/>
      <c r="E34" s="124"/>
      <c r="F34" s="117"/>
      <c r="G34" s="49">
        <f t="shared" si="1"/>
        <v>0</v>
      </c>
      <c r="H34" s="53"/>
      <c r="I34" s="47"/>
    </row>
    <row r="35" spans="1:9">
      <c r="A35" s="45"/>
      <c r="B35" s="385"/>
      <c r="C35" s="393"/>
      <c r="D35" s="124"/>
      <c r="E35" s="124"/>
      <c r="F35" s="117"/>
      <c r="G35" s="49">
        <f t="shared" si="1"/>
        <v>0</v>
      </c>
      <c r="H35" s="53"/>
      <c r="I35" s="47"/>
    </row>
    <row r="36" spans="1:9">
      <c r="A36" s="45"/>
      <c r="B36" s="385"/>
      <c r="C36" s="393"/>
      <c r="D36" s="124"/>
      <c r="E36" s="124"/>
      <c r="F36" s="117"/>
      <c r="G36" s="49">
        <f t="shared" si="1"/>
        <v>0</v>
      </c>
      <c r="H36" s="53"/>
      <c r="I36" s="47"/>
    </row>
    <row r="37" spans="1:9">
      <c r="A37" s="45"/>
      <c r="B37" s="385"/>
      <c r="C37" s="393"/>
      <c r="D37" s="124"/>
      <c r="E37" s="124"/>
      <c r="F37" s="117"/>
      <c r="G37" s="49">
        <f t="shared" si="1"/>
        <v>0</v>
      </c>
      <c r="H37" s="53"/>
      <c r="I37" s="47"/>
    </row>
    <row r="38" spans="1:9">
      <c r="A38" s="45"/>
      <c r="B38" s="385"/>
      <c r="C38" s="393"/>
      <c r="D38" s="124"/>
      <c r="E38" s="124"/>
      <c r="F38" s="117"/>
      <c r="G38" s="49">
        <f t="shared" si="1"/>
        <v>0</v>
      </c>
      <c r="H38" s="53"/>
      <c r="I38" s="47"/>
    </row>
    <row r="39" spans="1:9">
      <c r="A39" s="45"/>
      <c r="B39" s="385"/>
      <c r="C39" s="393"/>
      <c r="D39" s="124"/>
      <c r="E39" s="124"/>
      <c r="F39" s="117"/>
      <c r="G39" s="49">
        <f t="shared" si="1"/>
        <v>0</v>
      </c>
      <c r="H39" s="53"/>
      <c r="I39" s="47"/>
    </row>
    <row r="40" spans="1:9">
      <c r="A40" s="45"/>
      <c r="B40" s="385"/>
      <c r="C40" s="393"/>
      <c r="D40" s="124"/>
      <c r="E40" s="124"/>
      <c r="F40" s="117"/>
      <c r="G40" s="49">
        <f t="shared" si="1"/>
        <v>0</v>
      </c>
      <c r="H40" s="53"/>
      <c r="I40" s="47"/>
    </row>
    <row r="41" spans="1:9">
      <c r="A41" s="45"/>
      <c r="B41" s="385"/>
      <c r="C41" s="393"/>
      <c r="D41" s="124"/>
      <c r="E41" s="124"/>
      <c r="F41" s="117"/>
      <c r="G41" s="49">
        <f t="shared" si="1"/>
        <v>0</v>
      </c>
      <c r="H41" s="53"/>
      <c r="I41" s="47"/>
    </row>
    <row r="42" spans="1:9">
      <c r="A42" s="45"/>
      <c r="B42" s="385"/>
      <c r="C42" s="393"/>
      <c r="D42" s="124"/>
      <c r="E42" s="124"/>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24"/>
      <c r="F46" s="117"/>
      <c r="G46" s="49">
        <f t="shared" ref="G46:G54" si="2">E46*F46</f>
        <v>0</v>
      </c>
      <c r="H46" s="36"/>
      <c r="I46" s="47"/>
    </row>
    <row r="47" spans="1:9">
      <c r="A47" s="45"/>
      <c r="B47" s="387"/>
      <c r="C47" s="388"/>
      <c r="D47" s="115"/>
      <c r="E47" s="124"/>
      <c r="F47" s="117"/>
      <c r="G47" s="49">
        <f t="shared" si="2"/>
        <v>0</v>
      </c>
      <c r="H47" s="36"/>
      <c r="I47" s="47"/>
    </row>
    <row r="48" spans="1:9">
      <c r="A48" s="45"/>
      <c r="B48" s="387"/>
      <c r="C48" s="388"/>
      <c r="D48" s="115"/>
      <c r="E48" s="124"/>
      <c r="F48" s="117"/>
      <c r="G48" s="49">
        <f t="shared" si="2"/>
        <v>0</v>
      </c>
      <c r="H48" s="36"/>
      <c r="I48" s="47"/>
    </row>
    <row r="49" spans="1:9">
      <c r="A49" s="45"/>
      <c r="B49" s="387"/>
      <c r="C49" s="388"/>
      <c r="D49" s="124"/>
      <c r="E49" s="124"/>
      <c r="F49" s="117"/>
      <c r="G49" s="49">
        <f t="shared" si="2"/>
        <v>0</v>
      </c>
      <c r="H49" s="36"/>
      <c r="I49" s="47"/>
    </row>
    <row r="50" spans="1:9">
      <c r="A50" s="45"/>
      <c r="B50" s="387"/>
      <c r="C50" s="388"/>
      <c r="D50" s="124"/>
      <c r="E50" s="124"/>
      <c r="F50" s="117"/>
      <c r="G50" s="49">
        <f t="shared" si="2"/>
        <v>0</v>
      </c>
      <c r="H50" s="36"/>
      <c r="I50" s="47"/>
    </row>
    <row r="51" spans="1:9">
      <c r="A51" s="45"/>
      <c r="B51" s="387"/>
      <c r="C51" s="388"/>
      <c r="D51" s="124"/>
      <c r="E51" s="124"/>
      <c r="F51" s="117"/>
      <c r="G51" s="49">
        <f t="shared" si="2"/>
        <v>0</v>
      </c>
      <c r="H51" s="36"/>
      <c r="I51" s="47"/>
    </row>
    <row r="52" spans="1:9">
      <c r="A52" s="45"/>
      <c r="B52" s="387"/>
      <c r="C52" s="388"/>
      <c r="D52" s="124"/>
      <c r="E52" s="124"/>
      <c r="F52" s="117"/>
      <c r="G52" s="49">
        <f t="shared" si="2"/>
        <v>0</v>
      </c>
      <c r="H52" s="36"/>
      <c r="I52" s="47"/>
    </row>
    <row r="53" spans="1:9">
      <c r="A53" s="45"/>
      <c r="B53" s="387"/>
      <c r="C53" s="388"/>
      <c r="D53" s="124"/>
      <c r="E53" s="124"/>
      <c r="F53" s="117"/>
      <c r="G53" s="49">
        <f t="shared" si="2"/>
        <v>0</v>
      </c>
      <c r="H53" s="36"/>
      <c r="I53" s="47"/>
    </row>
    <row r="54" spans="1:9">
      <c r="A54" s="45"/>
      <c r="B54" s="387"/>
      <c r="C54" s="388"/>
      <c r="D54" s="124"/>
      <c r="E54" s="124"/>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24"/>
      <c r="E58" s="124"/>
      <c r="F58" s="117"/>
      <c r="G58" s="49">
        <f>E58*F58</f>
        <v>0</v>
      </c>
      <c r="H58" s="53"/>
      <c r="I58" s="47"/>
    </row>
    <row r="59" spans="1:9">
      <c r="A59" s="45"/>
      <c r="B59" s="387"/>
      <c r="C59" s="388"/>
      <c r="D59" s="124"/>
      <c r="E59" s="124"/>
      <c r="F59" s="117"/>
      <c r="G59" s="49">
        <f>E59*F59</f>
        <v>0</v>
      </c>
      <c r="H59" s="53"/>
      <c r="I59" s="47"/>
    </row>
    <row r="60" spans="1:9">
      <c r="A60" s="45"/>
      <c r="B60" s="387"/>
      <c r="C60" s="388"/>
      <c r="D60" s="124"/>
      <c r="E60" s="124"/>
      <c r="F60" s="117"/>
      <c r="G60" s="49">
        <f>E60*F60</f>
        <v>0</v>
      </c>
      <c r="H60" s="53"/>
      <c r="I60" s="47"/>
    </row>
    <row r="61" spans="1:9">
      <c r="A61" s="45"/>
      <c r="B61" s="387"/>
      <c r="C61" s="388"/>
      <c r="D61" s="124"/>
      <c r="E61" s="124"/>
      <c r="F61" s="117"/>
      <c r="G61" s="49">
        <f>E61*F61</f>
        <v>0</v>
      </c>
      <c r="H61" s="53"/>
      <c r="I61" s="47"/>
    </row>
    <row r="62" spans="1:9">
      <c r="A62" s="45"/>
      <c r="B62" s="387"/>
      <c r="C62" s="388"/>
      <c r="D62" s="124"/>
      <c r="E62" s="124"/>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24"/>
      <c r="E73" s="124"/>
      <c r="F73" s="125"/>
      <c r="G73" s="49">
        <f t="shared" ref="G73:G79" si="3">E73*F73</f>
        <v>0</v>
      </c>
      <c r="H73" s="53"/>
      <c r="I73" s="47"/>
    </row>
    <row r="74" spans="1:9" ht="15.5">
      <c r="A74" s="45"/>
      <c r="B74" s="385"/>
      <c r="C74" s="386"/>
      <c r="D74" s="124"/>
      <c r="E74" s="124"/>
      <c r="F74" s="125"/>
      <c r="G74" s="49">
        <f t="shared" si="3"/>
        <v>0</v>
      </c>
      <c r="H74" s="53"/>
      <c r="I74" s="47"/>
    </row>
    <row r="75" spans="1:9" ht="15.5">
      <c r="A75" s="45"/>
      <c r="B75" s="373"/>
      <c r="C75" s="374"/>
      <c r="D75" s="124"/>
      <c r="E75" s="124"/>
      <c r="F75" s="125"/>
      <c r="G75" s="49">
        <f t="shared" si="3"/>
        <v>0</v>
      </c>
      <c r="H75" s="53"/>
      <c r="I75" s="47"/>
    </row>
    <row r="76" spans="1:9" ht="15.5">
      <c r="A76" s="45"/>
      <c r="B76" s="385"/>
      <c r="C76" s="386"/>
      <c r="D76" s="124"/>
      <c r="E76" s="124"/>
      <c r="F76" s="125"/>
      <c r="G76" s="49">
        <f t="shared" si="3"/>
        <v>0</v>
      </c>
      <c r="H76" s="53"/>
      <c r="I76" s="47"/>
    </row>
    <row r="77" spans="1:9" ht="15.5">
      <c r="A77" s="45"/>
      <c r="B77" s="373"/>
      <c r="C77" s="374"/>
      <c r="D77" s="124"/>
      <c r="E77" s="124"/>
      <c r="F77" s="125"/>
      <c r="G77" s="49">
        <f t="shared" si="3"/>
        <v>0</v>
      </c>
      <c r="H77" s="53"/>
      <c r="I77" s="47"/>
    </row>
    <row r="78" spans="1:9" ht="15.5">
      <c r="A78" s="45"/>
      <c r="B78" s="373"/>
      <c r="C78" s="374"/>
      <c r="D78" s="124"/>
      <c r="E78" s="124"/>
      <c r="F78" s="125"/>
      <c r="G78" s="49">
        <f t="shared" si="3"/>
        <v>0</v>
      </c>
      <c r="H78" s="53"/>
      <c r="I78" s="47"/>
    </row>
    <row r="79" spans="1:9" ht="15.5">
      <c r="A79" s="45"/>
      <c r="B79" s="373"/>
      <c r="C79" s="374"/>
      <c r="D79" s="124"/>
      <c r="E79" s="124"/>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30:F30"/>
    <mergeCell ref="B18:C18"/>
    <mergeCell ref="B19:C19"/>
    <mergeCell ref="B20:C20"/>
    <mergeCell ref="B22:C22"/>
    <mergeCell ref="B23:C23"/>
    <mergeCell ref="B24:C24"/>
    <mergeCell ref="B25:C25"/>
    <mergeCell ref="B26:C26"/>
    <mergeCell ref="B27:C27"/>
    <mergeCell ref="B28:C28"/>
    <mergeCell ref="B21:C21"/>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7" priority="1" stopIfTrue="1">
      <formula>ISERROR(B8)=TRUE</formula>
    </cfRule>
  </conditionalFormatting>
  <pageMargins left="0.7" right="0.7" top="0.75" bottom="0.75" header="0.3" footer="0.3"/>
  <pageSetup paperSize="9" scale="5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1'!A31</f>
        <v>1.b.iv</v>
      </c>
      <c r="C8" s="376" t="str">
        <f>'Price List - Part 1'!B29</f>
        <v>Sheeting and ballasting of moved stockpiles</v>
      </c>
      <c r="D8" s="379" t="str">
        <f>'Price List - Part 1'!B27</f>
        <v>Location salt is being moved from</v>
      </c>
      <c r="E8" s="379"/>
      <c r="F8" s="379" t="str">
        <f>'Price List - Part 1'!B30</f>
        <v>Sharpness Stock Pile 2</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24"/>
      <c r="F15" s="117"/>
      <c r="G15" s="49">
        <f>E15*F15</f>
        <v>0</v>
      </c>
      <c r="H15" s="36"/>
      <c r="I15" s="47"/>
    </row>
    <row r="16" spans="1:9">
      <c r="A16" s="45"/>
      <c r="B16" s="387"/>
      <c r="C16" s="388"/>
      <c r="D16" s="115"/>
      <c r="E16" s="124"/>
      <c r="F16" s="117"/>
      <c r="G16" s="49">
        <f t="shared" ref="G16:G28" si="0">E16*F16</f>
        <v>0</v>
      </c>
      <c r="H16" s="36"/>
      <c r="I16" s="47"/>
    </row>
    <row r="17" spans="1:9">
      <c r="A17" s="45"/>
      <c r="B17" s="387"/>
      <c r="C17" s="388"/>
      <c r="D17" s="115"/>
      <c r="E17" s="124"/>
      <c r="F17" s="117"/>
      <c r="G17" s="49">
        <f t="shared" si="0"/>
        <v>0</v>
      </c>
      <c r="H17" s="36"/>
      <c r="I17" s="47"/>
    </row>
    <row r="18" spans="1:9">
      <c r="A18" s="45"/>
      <c r="B18" s="387"/>
      <c r="C18" s="388"/>
      <c r="D18" s="124"/>
      <c r="E18" s="124"/>
      <c r="F18" s="117"/>
      <c r="G18" s="49">
        <f t="shared" si="0"/>
        <v>0</v>
      </c>
      <c r="H18" s="36"/>
      <c r="I18" s="47"/>
    </row>
    <row r="19" spans="1:9">
      <c r="A19" s="45"/>
      <c r="B19" s="387"/>
      <c r="C19" s="388"/>
      <c r="D19" s="124"/>
      <c r="E19" s="124"/>
      <c r="F19" s="117"/>
      <c r="G19" s="49">
        <f t="shared" si="0"/>
        <v>0</v>
      </c>
      <c r="H19" s="36"/>
      <c r="I19" s="47"/>
    </row>
    <row r="20" spans="1:9">
      <c r="A20" s="45"/>
      <c r="B20" s="387"/>
      <c r="C20" s="388"/>
      <c r="D20" s="124"/>
      <c r="E20" s="124"/>
      <c r="F20" s="117"/>
      <c r="G20" s="49">
        <f t="shared" si="0"/>
        <v>0</v>
      </c>
      <c r="H20" s="36"/>
      <c r="I20" s="47"/>
    </row>
    <row r="21" spans="1:9">
      <c r="A21" s="45"/>
      <c r="B21" s="387"/>
      <c r="C21" s="388"/>
      <c r="D21" s="124"/>
      <c r="E21" s="124"/>
      <c r="F21" s="117"/>
      <c r="G21" s="49">
        <f t="shared" si="0"/>
        <v>0</v>
      </c>
      <c r="H21" s="36"/>
      <c r="I21" s="47"/>
    </row>
    <row r="22" spans="1:9">
      <c r="A22" s="45"/>
      <c r="B22" s="387"/>
      <c r="C22" s="388"/>
      <c r="D22" s="124"/>
      <c r="E22" s="124"/>
      <c r="F22" s="117"/>
      <c r="G22" s="49">
        <f t="shared" si="0"/>
        <v>0</v>
      </c>
      <c r="H22" s="36"/>
      <c r="I22" s="47"/>
    </row>
    <row r="23" spans="1:9">
      <c r="A23" s="45"/>
      <c r="B23" s="387"/>
      <c r="C23" s="388"/>
      <c r="D23" s="124"/>
      <c r="E23" s="124"/>
      <c r="F23" s="117"/>
      <c r="G23" s="49">
        <f t="shared" si="0"/>
        <v>0</v>
      </c>
      <c r="H23" s="36"/>
      <c r="I23" s="47"/>
    </row>
    <row r="24" spans="1:9">
      <c r="A24" s="45"/>
      <c r="B24" s="387"/>
      <c r="C24" s="388"/>
      <c r="D24" s="124"/>
      <c r="E24" s="124"/>
      <c r="F24" s="117"/>
      <c r="G24" s="49">
        <f t="shared" si="0"/>
        <v>0</v>
      </c>
      <c r="H24" s="36"/>
      <c r="I24" s="47"/>
    </row>
    <row r="25" spans="1:9">
      <c r="A25" s="45"/>
      <c r="B25" s="387"/>
      <c r="C25" s="388"/>
      <c r="D25" s="124"/>
      <c r="E25" s="124"/>
      <c r="F25" s="117"/>
      <c r="G25" s="49">
        <f t="shared" si="0"/>
        <v>0</v>
      </c>
      <c r="H25" s="36"/>
      <c r="I25" s="47"/>
    </row>
    <row r="26" spans="1:9">
      <c r="A26" s="45"/>
      <c r="B26" s="387"/>
      <c r="C26" s="388"/>
      <c r="D26" s="124"/>
      <c r="E26" s="124"/>
      <c r="F26" s="117"/>
      <c r="G26" s="49">
        <f t="shared" si="0"/>
        <v>0</v>
      </c>
      <c r="H26" s="36"/>
      <c r="I26" s="47"/>
    </row>
    <row r="27" spans="1:9">
      <c r="A27" s="45"/>
      <c r="B27" s="387"/>
      <c r="C27" s="388"/>
      <c r="D27" s="124"/>
      <c r="E27" s="124"/>
      <c r="F27" s="117"/>
      <c r="G27" s="49">
        <f t="shared" si="0"/>
        <v>0</v>
      </c>
      <c r="H27" s="36"/>
      <c r="I27" s="47"/>
    </row>
    <row r="28" spans="1:9">
      <c r="A28" s="45"/>
      <c r="B28" s="387"/>
      <c r="C28" s="388"/>
      <c r="D28" s="124"/>
      <c r="E28" s="124"/>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24"/>
      <c r="E32" s="124"/>
      <c r="F32" s="117"/>
      <c r="G32" s="49">
        <f t="shared" ref="G32:G42" si="1">E32*F32</f>
        <v>0</v>
      </c>
      <c r="H32" s="53"/>
      <c r="I32" s="47"/>
    </row>
    <row r="33" spans="1:9">
      <c r="A33" s="45"/>
      <c r="B33" s="385"/>
      <c r="C33" s="393"/>
      <c r="D33" s="124"/>
      <c r="E33" s="124"/>
      <c r="F33" s="117"/>
      <c r="G33" s="49">
        <f t="shared" si="1"/>
        <v>0</v>
      </c>
      <c r="H33" s="53"/>
      <c r="I33" s="47"/>
    </row>
    <row r="34" spans="1:9">
      <c r="A34" s="45"/>
      <c r="B34" s="385"/>
      <c r="C34" s="393"/>
      <c r="D34" s="124"/>
      <c r="E34" s="124"/>
      <c r="F34" s="117"/>
      <c r="G34" s="49">
        <f t="shared" si="1"/>
        <v>0</v>
      </c>
      <c r="H34" s="53"/>
      <c r="I34" s="47"/>
    </row>
    <row r="35" spans="1:9">
      <c r="A35" s="45"/>
      <c r="B35" s="385"/>
      <c r="C35" s="393"/>
      <c r="D35" s="124"/>
      <c r="E35" s="124"/>
      <c r="F35" s="117"/>
      <c r="G35" s="49">
        <f t="shared" si="1"/>
        <v>0</v>
      </c>
      <c r="H35" s="53"/>
      <c r="I35" s="47"/>
    </row>
    <row r="36" spans="1:9">
      <c r="A36" s="45"/>
      <c r="B36" s="385"/>
      <c r="C36" s="393"/>
      <c r="D36" s="124"/>
      <c r="E36" s="124"/>
      <c r="F36" s="117"/>
      <c r="G36" s="49">
        <f t="shared" si="1"/>
        <v>0</v>
      </c>
      <c r="H36" s="53"/>
      <c r="I36" s="47"/>
    </row>
    <row r="37" spans="1:9">
      <c r="A37" s="45"/>
      <c r="B37" s="385"/>
      <c r="C37" s="393"/>
      <c r="D37" s="124"/>
      <c r="E37" s="124"/>
      <c r="F37" s="117"/>
      <c r="G37" s="49">
        <f t="shared" si="1"/>
        <v>0</v>
      </c>
      <c r="H37" s="53"/>
      <c r="I37" s="47"/>
    </row>
    <row r="38" spans="1:9">
      <c r="A38" s="45"/>
      <c r="B38" s="385"/>
      <c r="C38" s="393"/>
      <c r="D38" s="124"/>
      <c r="E38" s="124"/>
      <c r="F38" s="117"/>
      <c r="G38" s="49">
        <f t="shared" si="1"/>
        <v>0</v>
      </c>
      <c r="H38" s="53"/>
      <c r="I38" s="47"/>
    </row>
    <row r="39" spans="1:9">
      <c r="A39" s="45"/>
      <c r="B39" s="385"/>
      <c r="C39" s="393"/>
      <c r="D39" s="124"/>
      <c r="E39" s="124"/>
      <c r="F39" s="117"/>
      <c r="G39" s="49">
        <f t="shared" si="1"/>
        <v>0</v>
      </c>
      <c r="H39" s="53"/>
      <c r="I39" s="47"/>
    </row>
    <row r="40" spans="1:9">
      <c r="A40" s="45"/>
      <c r="B40" s="385"/>
      <c r="C40" s="393"/>
      <c r="D40" s="124"/>
      <c r="E40" s="124"/>
      <c r="F40" s="117"/>
      <c r="G40" s="49">
        <f t="shared" si="1"/>
        <v>0</v>
      </c>
      <c r="H40" s="53"/>
      <c r="I40" s="47"/>
    </row>
    <row r="41" spans="1:9">
      <c r="A41" s="45"/>
      <c r="B41" s="385"/>
      <c r="C41" s="393"/>
      <c r="D41" s="124"/>
      <c r="E41" s="124"/>
      <c r="F41" s="117"/>
      <c r="G41" s="49">
        <f t="shared" si="1"/>
        <v>0</v>
      </c>
      <c r="H41" s="53"/>
      <c r="I41" s="47"/>
    </row>
    <row r="42" spans="1:9">
      <c r="A42" s="45"/>
      <c r="B42" s="385"/>
      <c r="C42" s="393"/>
      <c r="D42" s="124"/>
      <c r="E42" s="124"/>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24"/>
      <c r="F46" s="117"/>
      <c r="G46" s="49">
        <f t="shared" ref="G46:G54" si="2">E46*F46</f>
        <v>0</v>
      </c>
      <c r="H46" s="36"/>
      <c r="I46" s="47"/>
    </row>
    <row r="47" spans="1:9">
      <c r="A47" s="45"/>
      <c r="B47" s="387"/>
      <c r="C47" s="388"/>
      <c r="D47" s="115"/>
      <c r="E47" s="124"/>
      <c r="F47" s="117"/>
      <c r="G47" s="49">
        <f t="shared" si="2"/>
        <v>0</v>
      </c>
      <c r="H47" s="36"/>
      <c r="I47" s="47"/>
    </row>
    <row r="48" spans="1:9">
      <c r="A48" s="45"/>
      <c r="B48" s="387"/>
      <c r="C48" s="388"/>
      <c r="D48" s="115"/>
      <c r="E48" s="124"/>
      <c r="F48" s="117"/>
      <c r="G48" s="49">
        <f t="shared" si="2"/>
        <v>0</v>
      </c>
      <c r="H48" s="36"/>
      <c r="I48" s="47"/>
    </row>
    <row r="49" spans="1:9">
      <c r="A49" s="45"/>
      <c r="B49" s="387"/>
      <c r="C49" s="388"/>
      <c r="D49" s="124"/>
      <c r="E49" s="124"/>
      <c r="F49" s="117"/>
      <c r="G49" s="49">
        <f t="shared" si="2"/>
        <v>0</v>
      </c>
      <c r="H49" s="36"/>
      <c r="I49" s="47"/>
    </row>
    <row r="50" spans="1:9">
      <c r="A50" s="45"/>
      <c r="B50" s="387"/>
      <c r="C50" s="388"/>
      <c r="D50" s="124"/>
      <c r="E50" s="124"/>
      <c r="F50" s="117"/>
      <c r="G50" s="49">
        <f t="shared" si="2"/>
        <v>0</v>
      </c>
      <c r="H50" s="36"/>
      <c r="I50" s="47"/>
    </row>
    <row r="51" spans="1:9">
      <c r="A51" s="45"/>
      <c r="B51" s="387"/>
      <c r="C51" s="388"/>
      <c r="D51" s="124"/>
      <c r="E51" s="124"/>
      <c r="F51" s="117"/>
      <c r="G51" s="49">
        <f t="shared" si="2"/>
        <v>0</v>
      </c>
      <c r="H51" s="36"/>
      <c r="I51" s="47"/>
    </row>
    <row r="52" spans="1:9">
      <c r="A52" s="45"/>
      <c r="B52" s="387"/>
      <c r="C52" s="388"/>
      <c r="D52" s="124"/>
      <c r="E52" s="124"/>
      <c r="F52" s="117"/>
      <c r="G52" s="49">
        <f t="shared" si="2"/>
        <v>0</v>
      </c>
      <c r="H52" s="36"/>
      <c r="I52" s="47"/>
    </row>
    <row r="53" spans="1:9">
      <c r="A53" s="45"/>
      <c r="B53" s="387"/>
      <c r="C53" s="388"/>
      <c r="D53" s="124"/>
      <c r="E53" s="124"/>
      <c r="F53" s="117"/>
      <c r="G53" s="49">
        <f t="shared" si="2"/>
        <v>0</v>
      </c>
      <c r="H53" s="36"/>
      <c r="I53" s="47"/>
    </row>
    <row r="54" spans="1:9">
      <c r="A54" s="45"/>
      <c r="B54" s="387"/>
      <c r="C54" s="388"/>
      <c r="D54" s="124"/>
      <c r="E54" s="124"/>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24"/>
      <c r="E58" s="124"/>
      <c r="F58" s="117"/>
      <c r="G58" s="49">
        <f>E58*F58</f>
        <v>0</v>
      </c>
      <c r="H58" s="53"/>
      <c r="I58" s="47"/>
    </row>
    <row r="59" spans="1:9">
      <c r="A59" s="45"/>
      <c r="B59" s="387"/>
      <c r="C59" s="388"/>
      <c r="D59" s="124"/>
      <c r="E59" s="124"/>
      <c r="F59" s="117"/>
      <c r="G59" s="49">
        <f>E59*F59</f>
        <v>0</v>
      </c>
      <c r="H59" s="53"/>
      <c r="I59" s="47"/>
    </row>
    <row r="60" spans="1:9">
      <c r="A60" s="45"/>
      <c r="B60" s="387"/>
      <c r="C60" s="388"/>
      <c r="D60" s="124"/>
      <c r="E60" s="124"/>
      <c r="F60" s="117"/>
      <c r="G60" s="49">
        <f>E60*F60</f>
        <v>0</v>
      </c>
      <c r="H60" s="53"/>
      <c r="I60" s="47"/>
    </row>
    <row r="61" spans="1:9">
      <c r="A61" s="45"/>
      <c r="B61" s="387"/>
      <c r="C61" s="388"/>
      <c r="D61" s="124"/>
      <c r="E61" s="124"/>
      <c r="F61" s="117"/>
      <c r="G61" s="49">
        <f>E61*F61</f>
        <v>0</v>
      </c>
      <c r="H61" s="53"/>
      <c r="I61" s="47"/>
    </row>
    <row r="62" spans="1:9">
      <c r="A62" s="45"/>
      <c r="B62" s="387"/>
      <c r="C62" s="388"/>
      <c r="D62" s="124"/>
      <c r="E62" s="124"/>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24"/>
      <c r="E73" s="124"/>
      <c r="F73" s="125"/>
      <c r="G73" s="49">
        <f t="shared" ref="G73:G79" si="3">E73*F73</f>
        <v>0</v>
      </c>
      <c r="H73" s="53"/>
      <c r="I73" s="47"/>
    </row>
    <row r="74" spans="1:9" ht="15.5">
      <c r="A74" s="45"/>
      <c r="B74" s="385"/>
      <c r="C74" s="386"/>
      <c r="D74" s="124"/>
      <c r="E74" s="124"/>
      <c r="F74" s="125"/>
      <c r="G74" s="49">
        <f t="shared" si="3"/>
        <v>0</v>
      </c>
      <c r="H74" s="53"/>
      <c r="I74" s="47"/>
    </row>
    <row r="75" spans="1:9" ht="15.5">
      <c r="A75" s="45"/>
      <c r="B75" s="373"/>
      <c r="C75" s="374"/>
      <c r="D75" s="124"/>
      <c r="E75" s="124"/>
      <c r="F75" s="125"/>
      <c r="G75" s="49">
        <f t="shared" si="3"/>
        <v>0</v>
      </c>
      <c r="H75" s="53"/>
      <c r="I75" s="47"/>
    </row>
    <row r="76" spans="1:9" ht="15.5">
      <c r="A76" s="45"/>
      <c r="B76" s="385"/>
      <c r="C76" s="386"/>
      <c r="D76" s="124"/>
      <c r="E76" s="124"/>
      <c r="F76" s="125"/>
      <c r="G76" s="49">
        <f t="shared" si="3"/>
        <v>0</v>
      </c>
      <c r="H76" s="53"/>
      <c r="I76" s="47"/>
    </row>
    <row r="77" spans="1:9" ht="15.5">
      <c r="A77" s="45"/>
      <c r="B77" s="373"/>
      <c r="C77" s="374"/>
      <c r="D77" s="124"/>
      <c r="E77" s="124"/>
      <c r="F77" s="125"/>
      <c r="G77" s="49">
        <f t="shared" si="3"/>
        <v>0</v>
      </c>
      <c r="H77" s="53"/>
      <c r="I77" s="47"/>
    </row>
    <row r="78" spans="1:9" ht="15.5">
      <c r="A78" s="45"/>
      <c r="B78" s="373"/>
      <c r="C78" s="374"/>
      <c r="D78" s="124"/>
      <c r="E78" s="124"/>
      <c r="F78" s="125"/>
      <c r="G78" s="49">
        <f t="shared" si="3"/>
        <v>0</v>
      </c>
      <c r="H78" s="53"/>
      <c r="I78" s="47"/>
    </row>
    <row r="79" spans="1:9" ht="15.5">
      <c r="A79" s="45"/>
      <c r="B79" s="373"/>
      <c r="C79" s="374"/>
      <c r="D79" s="124"/>
      <c r="E79" s="124"/>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30:F30"/>
    <mergeCell ref="B18:C18"/>
    <mergeCell ref="B19:C19"/>
    <mergeCell ref="B20:C20"/>
    <mergeCell ref="B22:C22"/>
    <mergeCell ref="B23:C23"/>
    <mergeCell ref="B24:C24"/>
    <mergeCell ref="B25:C25"/>
    <mergeCell ref="B26:C26"/>
    <mergeCell ref="B27:C27"/>
    <mergeCell ref="B28:C28"/>
    <mergeCell ref="B21:C21"/>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6" priority="1" stopIfTrue="1">
      <formula>ISERROR(B8)=TRUE</formula>
    </cfRule>
  </conditionalFormatting>
  <pageMargins left="0.7" right="0.7" top="0.75" bottom="0.75"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1'!A32</f>
        <v>1.b.v</v>
      </c>
      <c r="C8" s="376" t="str">
        <f>'Price List - Part 1'!B25</f>
        <v>Item 1(b): Mobilisation cost where salt is being moved to a new proposed location.</v>
      </c>
      <c r="D8" s="379" t="str">
        <f>'Price List - Part 1'!B27</f>
        <v>Location salt is being moved from</v>
      </c>
      <c r="E8" s="379"/>
      <c r="F8" s="379" t="str">
        <f>'Price List - Part 1'!B32</f>
        <v>Ridham</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35"/>
      <c r="F15" s="117"/>
      <c r="G15" s="49">
        <f>E15*F15</f>
        <v>0</v>
      </c>
      <c r="H15" s="36"/>
      <c r="I15" s="47"/>
    </row>
    <row r="16" spans="1:9">
      <c r="A16" s="45"/>
      <c r="B16" s="387"/>
      <c r="C16" s="388"/>
      <c r="D16" s="115"/>
      <c r="E16" s="135"/>
      <c r="F16" s="117"/>
      <c r="G16" s="49">
        <f t="shared" ref="G16:G28" si="0">E16*F16</f>
        <v>0</v>
      </c>
      <c r="H16" s="36"/>
      <c r="I16" s="47"/>
    </row>
    <row r="17" spans="1:9">
      <c r="A17" s="45"/>
      <c r="B17" s="387"/>
      <c r="C17" s="388"/>
      <c r="D17" s="115"/>
      <c r="E17" s="135"/>
      <c r="F17" s="117"/>
      <c r="G17" s="49">
        <f t="shared" si="0"/>
        <v>0</v>
      </c>
      <c r="H17" s="36"/>
      <c r="I17" s="47"/>
    </row>
    <row r="18" spans="1:9">
      <c r="A18" s="45"/>
      <c r="B18" s="387"/>
      <c r="C18" s="388"/>
      <c r="D18" s="135"/>
      <c r="E18" s="135"/>
      <c r="F18" s="117"/>
      <c r="G18" s="49">
        <f t="shared" si="0"/>
        <v>0</v>
      </c>
      <c r="H18" s="36"/>
      <c r="I18" s="47"/>
    </row>
    <row r="19" spans="1:9">
      <c r="A19" s="45"/>
      <c r="B19" s="387"/>
      <c r="C19" s="388"/>
      <c r="D19" s="135"/>
      <c r="E19" s="135"/>
      <c r="F19" s="117"/>
      <c r="G19" s="49">
        <f t="shared" si="0"/>
        <v>0</v>
      </c>
      <c r="H19" s="36"/>
      <c r="I19" s="47"/>
    </row>
    <row r="20" spans="1:9">
      <c r="A20" s="45"/>
      <c r="B20" s="387"/>
      <c r="C20" s="388"/>
      <c r="D20" s="135"/>
      <c r="E20" s="135"/>
      <c r="F20" s="117"/>
      <c r="G20" s="49">
        <f t="shared" si="0"/>
        <v>0</v>
      </c>
      <c r="H20" s="36"/>
      <c r="I20" s="47"/>
    </row>
    <row r="21" spans="1:9">
      <c r="A21" s="45"/>
      <c r="B21" s="387"/>
      <c r="C21" s="388"/>
      <c r="D21" s="135"/>
      <c r="E21" s="135"/>
      <c r="F21" s="117"/>
      <c r="G21" s="49">
        <f t="shared" si="0"/>
        <v>0</v>
      </c>
      <c r="H21" s="36"/>
      <c r="I21" s="47"/>
    </row>
    <row r="22" spans="1:9">
      <c r="A22" s="45"/>
      <c r="B22" s="387"/>
      <c r="C22" s="388"/>
      <c r="D22" s="135"/>
      <c r="E22" s="135"/>
      <c r="F22" s="117"/>
      <c r="G22" s="49">
        <f t="shared" si="0"/>
        <v>0</v>
      </c>
      <c r="H22" s="36"/>
      <c r="I22" s="47"/>
    </row>
    <row r="23" spans="1:9">
      <c r="A23" s="45"/>
      <c r="B23" s="387"/>
      <c r="C23" s="388"/>
      <c r="D23" s="135"/>
      <c r="E23" s="135"/>
      <c r="F23" s="117"/>
      <c r="G23" s="49">
        <f t="shared" si="0"/>
        <v>0</v>
      </c>
      <c r="H23" s="36"/>
      <c r="I23" s="47"/>
    </row>
    <row r="24" spans="1:9">
      <c r="A24" s="45"/>
      <c r="B24" s="387"/>
      <c r="C24" s="388"/>
      <c r="D24" s="135"/>
      <c r="E24" s="135"/>
      <c r="F24" s="117"/>
      <c r="G24" s="49">
        <f t="shared" si="0"/>
        <v>0</v>
      </c>
      <c r="H24" s="36"/>
      <c r="I24" s="47"/>
    </row>
    <row r="25" spans="1:9">
      <c r="A25" s="45"/>
      <c r="B25" s="387"/>
      <c r="C25" s="388"/>
      <c r="D25" s="135"/>
      <c r="E25" s="135"/>
      <c r="F25" s="117"/>
      <c r="G25" s="49">
        <f t="shared" si="0"/>
        <v>0</v>
      </c>
      <c r="H25" s="36"/>
      <c r="I25" s="47"/>
    </row>
    <row r="26" spans="1:9">
      <c r="A26" s="45"/>
      <c r="B26" s="387"/>
      <c r="C26" s="388"/>
      <c r="D26" s="135"/>
      <c r="E26" s="135"/>
      <c r="F26" s="117"/>
      <c r="G26" s="49">
        <f t="shared" si="0"/>
        <v>0</v>
      </c>
      <c r="H26" s="36"/>
      <c r="I26" s="47"/>
    </row>
    <row r="27" spans="1:9">
      <c r="A27" s="45"/>
      <c r="B27" s="387"/>
      <c r="C27" s="388"/>
      <c r="D27" s="135"/>
      <c r="E27" s="135"/>
      <c r="F27" s="117"/>
      <c r="G27" s="49">
        <f t="shared" si="0"/>
        <v>0</v>
      </c>
      <c r="H27" s="36"/>
      <c r="I27" s="47"/>
    </row>
    <row r="28" spans="1:9">
      <c r="A28" s="45"/>
      <c r="B28" s="387"/>
      <c r="C28" s="388"/>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35"/>
      <c r="E32" s="135"/>
      <c r="F32" s="117"/>
      <c r="G32" s="49">
        <f t="shared" ref="G32:G42" si="1">E32*F32</f>
        <v>0</v>
      </c>
      <c r="H32" s="53"/>
      <c r="I32" s="47"/>
    </row>
    <row r="33" spans="1:9">
      <c r="A33" s="45"/>
      <c r="B33" s="385"/>
      <c r="C33" s="393"/>
      <c r="D33" s="135"/>
      <c r="E33" s="135"/>
      <c r="F33" s="117"/>
      <c r="G33" s="49">
        <f t="shared" si="1"/>
        <v>0</v>
      </c>
      <c r="H33" s="53"/>
      <c r="I33" s="47"/>
    </row>
    <row r="34" spans="1:9">
      <c r="A34" s="45"/>
      <c r="B34" s="385"/>
      <c r="C34" s="393"/>
      <c r="D34" s="135"/>
      <c r="E34" s="135"/>
      <c r="F34" s="117"/>
      <c r="G34" s="49">
        <f t="shared" si="1"/>
        <v>0</v>
      </c>
      <c r="H34" s="53"/>
      <c r="I34" s="47"/>
    </row>
    <row r="35" spans="1:9">
      <c r="A35" s="45"/>
      <c r="B35" s="385"/>
      <c r="C35" s="393"/>
      <c r="D35" s="135"/>
      <c r="E35" s="135"/>
      <c r="F35" s="117"/>
      <c r="G35" s="49">
        <f t="shared" si="1"/>
        <v>0</v>
      </c>
      <c r="H35" s="53"/>
      <c r="I35" s="47"/>
    </row>
    <row r="36" spans="1:9">
      <c r="A36" s="45"/>
      <c r="B36" s="385"/>
      <c r="C36" s="393"/>
      <c r="D36" s="135"/>
      <c r="E36" s="135"/>
      <c r="F36" s="117"/>
      <c r="G36" s="49">
        <f t="shared" si="1"/>
        <v>0</v>
      </c>
      <c r="H36" s="53"/>
      <c r="I36" s="47"/>
    </row>
    <row r="37" spans="1:9">
      <c r="A37" s="45"/>
      <c r="B37" s="385"/>
      <c r="C37" s="393"/>
      <c r="D37" s="135"/>
      <c r="E37" s="135"/>
      <c r="F37" s="117"/>
      <c r="G37" s="49">
        <f t="shared" si="1"/>
        <v>0</v>
      </c>
      <c r="H37" s="53"/>
      <c r="I37" s="47"/>
    </row>
    <row r="38" spans="1:9">
      <c r="A38" s="45"/>
      <c r="B38" s="385"/>
      <c r="C38" s="393"/>
      <c r="D38" s="135"/>
      <c r="E38" s="135"/>
      <c r="F38" s="117"/>
      <c r="G38" s="49">
        <f t="shared" si="1"/>
        <v>0</v>
      </c>
      <c r="H38" s="53"/>
      <c r="I38" s="47"/>
    </row>
    <row r="39" spans="1:9">
      <c r="A39" s="45"/>
      <c r="B39" s="385"/>
      <c r="C39" s="393"/>
      <c r="D39" s="135"/>
      <c r="E39" s="135"/>
      <c r="F39" s="117"/>
      <c r="G39" s="49">
        <f t="shared" si="1"/>
        <v>0</v>
      </c>
      <c r="H39" s="53"/>
      <c r="I39" s="47"/>
    </row>
    <row r="40" spans="1:9">
      <c r="A40" s="45"/>
      <c r="B40" s="385"/>
      <c r="C40" s="393"/>
      <c r="D40" s="135"/>
      <c r="E40" s="135"/>
      <c r="F40" s="117"/>
      <c r="G40" s="49">
        <f t="shared" si="1"/>
        <v>0</v>
      </c>
      <c r="H40" s="53"/>
      <c r="I40" s="47"/>
    </row>
    <row r="41" spans="1:9">
      <c r="A41" s="45"/>
      <c r="B41" s="385"/>
      <c r="C41" s="393"/>
      <c r="D41" s="135"/>
      <c r="E41" s="135"/>
      <c r="F41" s="117"/>
      <c r="G41" s="49">
        <f t="shared" si="1"/>
        <v>0</v>
      </c>
      <c r="H41" s="53"/>
      <c r="I41" s="47"/>
    </row>
    <row r="42" spans="1:9">
      <c r="A42" s="45"/>
      <c r="B42" s="385"/>
      <c r="C42" s="393"/>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35"/>
      <c r="F46" s="117"/>
      <c r="G46" s="49">
        <f t="shared" ref="G46:G54" si="2">E46*F46</f>
        <v>0</v>
      </c>
      <c r="H46" s="36"/>
      <c r="I46" s="47"/>
    </row>
    <row r="47" spans="1:9">
      <c r="A47" s="45"/>
      <c r="B47" s="387"/>
      <c r="C47" s="388"/>
      <c r="D47" s="115"/>
      <c r="E47" s="135"/>
      <c r="F47" s="117"/>
      <c r="G47" s="49">
        <f t="shared" si="2"/>
        <v>0</v>
      </c>
      <c r="H47" s="36"/>
      <c r="I47" s="47"/>
    </row>
    <row r="48" spans="1:9">
      <c r="A48" s="45"/>
      <c r="B48" s="387"/>
      <c r="C48" s="388"/>
      <c r="D48" s="115"/>
      <c r="E48" s="135"/>
      <c r="F48" s="117"/>
      <c r="G48" s="49">
        <f t="shared" si="2"/>
        <v>0</v>
      </c>
      <c r="H48" s="36"/>
      <c r="I48" s="47"/>
    </row>
    <row r="49" spans="1:9">
      <c r="A49" s="45"/>
      <c r="B49" s="387"/>
      <c r="C49" s="388"/>
      <c r="D49" s="135"/>
      <c r="E49" s="135"/>
      <c r="F49" s="117"/>
      <c r="G49" s="49">
        <f t="shared" si="2"/>
        <v>0</v>
      </c>
      <c r="H49" s="36"/>
      <c r="I49" s="47"/>
    </row>
    <row r="50" spans="1:9">
      <c r="A50" s="45"/>
      <c r="B50" s="387"/>
      <c r="C50" s="388"/>
      <c r="D50" s="135"/>
      <c r="E50" s="135"/>
      <c r="F50" s="117"/>
      <c r="G50" s="49">
        <f t="shared" si="2"/>
        <v>0</v>
      </c>
      <c r="H50" s="36"/>
      <c r="I50" s="47"/>
    </row>
    <row r="51" spans="1:9">
      <c r="A51" s="45"/>
      <c r="B51" s="387"/>
      <c r="C51" s="388"/>
      <c r="D51" s="135"/>
      <c r="E51" s="135"/>
      <c r="F51" s="117"/>
      <c r="G51" s="49">
        <f t="shared" si="2"/>
        <v>0</v>
      </c>
      <c r="H51" s="36"/>
      <c r="I51" s="47"/>
    </row>
    <row r="52" spans="1:9">
      <c r="A52" s="45"/>
      <c r="B52" s="387"/>
      <c r="C52" s="388"/>
      <c r="D52" s="135"/>
      <c r="E52" s="135"/>
      <c r="F52" s="117"/>
      <c r="G52" s="49">
        <f t="shared" si="2"/>
        <v>0</v>
      </c>
      <c r="H52" s="36"/>
      <c r="I52" s="47"/>
    </row>
    <row r="53" spans="1:9">
      <c r="A53" s="45"/>
      <c r="B53" s="387"/>
      <c r="C53" s="388"/>
      <c r="D53" s="135"/>
      <c r="E53" s="135"/>
      <c r="F53" s="117"/>
      <c r="G53" s="49">
        <f t="shared" si="2"/>
        <v>0</v>
      </c>
      <c r="H53" s="36"/>
      <c r="I53" s="47"/>
    </row>
    <row r="54" spans="1:9">
      <c r="A54" s="45"/>
      <c r="B54" s="387"/>
      <c r="C54" s="388"/>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35"/>
      <c r="E58" s="135"/>
      <c r="F58" s="117"/>
      <c r="G58" s="49">
        <f>E58*F58</f>
        <v>0</v>
      </c>
      <c r="H58" s="53"/>
      <c r="I58" s="47"/>
    </row>
    <row r="59" spans="1:9">
      <c r="A59" s="45"/>
      <c r="B59" s="387"/>
      <c r="C59" s="388"/>
      <c r="D59" s="135"/>
      <c r="E59" s="135"/>
      <c r="F59" s="117"/>
      <c r="G59" s="49">
        <f>E59*F59</f>
        <v>0</v>
      </c>
      <c r="H59" s="53"/>
      <c r="I59" s="47"/>
    </row>
    <row r="60" spans="1:9">
      <c r="A60" s="45"/>
      <c r="B60" s="387"/>
      <c r="C60" s="388"/>
      <c r="D60" s="135"/>
      <c r="E60" s="135"/>
      <c r="F60" s="117"/>
      <c r="G60" s="49">
        <f>E60*F60</f>
        <v>0</v>
      </c>
      <c r="H60" s="53"/>
      <c r="I60" s="47"/>
    </row>
    <row r="61" spans="1:9">
      <c r="A61" s="45"/>
      <c r="B61" s="387"/>
      <c r="C61" s="388"/>
      <c r="D61" s="135"/>
      <c r="E61" s="135"/>
      <c r="F61" s="117"/>
      <c r="G61" s="49">
        <f>E61*F61</f>
        <v>0</v>
      </c>
      <c r="H61" s="53"/>
      <c r="I61" s="47"/>
    </row>
    <row r="62" spans="1:9">
      <c r="A62" s="45"/>
      <c r="B62" s="387"/>
      <c r="C62" s="388"/>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134</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1" t="s">
        <v>100</v>
      </c>
      <c r="C72" s="391"/>
      <c r="D72" s="65"/>
      <c r="E72" s="65"/>
      <c r="F72" s="65"/>
      <c r="G72" s="57"/>
      <c r="H72" s="53"/>
      <c r="I72" s="47"/>
    </row>
    <row r="73" spans="1:9" ht="15.5">
      <c r="A73" s="45"/>
      <c r="B73" s="373"/>
      <c r="C73" s="374"/>
      <c r="D73" s="135"/>
      <c r="E73" s="135"/>
      <c r="F73" s="125"/>
      <c r="G73" s="49">
        <f t="shared" ref="G73:G79" si="3">E73*F73</f>
        <v>0</v>
      </c>
      <c r="H73" s="53"/>
      <c r="I73" s="47"/>
    </row>
    <row r="74" spans="1:9" ht="15.5">
      <c r="A74" s="45"/>
      <c r="B74" s="385"/>
      <c r="C74" s="386"/>
      <c r="D74" s="135"/>
      <c r="E74" s="135"/>
      <c r="F74" s="125"/>
      <c r="G74" s="49">
        <f t="shared" si="3"/>
        <v>0</v>
      </c>
      <c r="H74" s="53"/>
      <c r="I74" s="47"/>
    </row>
    <row r="75" spans="1:9" ht="15.5">
      <c r="A75" s="45"/>
      <c r="B75" s="373"/>
      <c r="C75" s="374"/>
      <c r="D75" s="135"/>
      <c r="E75" s="135"/>
      <c r="F75" s="125"/>
      <c r="G75" s="49">
        <f t="shared" si="3"/>
        <v>0</v>
      </c>
      <c r="H75" s="53"/>
      <c r="I75" s="47"/>
    </row>
    <row r="76" spans="1:9" ht="15.5">
      <c r="A76" s="45"/>
      <c r="B76" s="385"/>
      <c r="C76" s="386"/>
      <c r="D76" s="135"/>
      <c r="E76" s="135"/>
      <c r="F76" s="125"/>
      <c r="G76" s="49">
        <f t="shared" si="3"/>
        <v>0</v>
      </c>
      <c r="H76" s="53"/>
      <c r="I76" s="47"/>
    </row>
    <row r="77" spans="1:9" ht="15.5">
      <c r="A77" s="45"/>
      <c r="B77" s="373"/>
      <c r="C77" s="374"/>
      <c r="D77" s="135"/>
      <c r="E77" s="135"/>
      <c r="F77" s="125"/>
      <c r="G77" s="49">
        <f t="shared" si="3"/>
        <v>0</v>
      </c>
      <c r="H77" s="53"/>
      <c r="I77" s="47"/>
    </row>
    <row r="78" spans="1:9" ht="15.5">
      <c r="A78" s="45"/>
      <c r="B78" s="373"/>
      <c r="C78" s="374"/>
      <c r="D78" s="135"/>
      <c r="E78" s="135"/>
      <c r="F78" s="125"/>
      <c r="G78" s="49">
        <f t="shared" si="3"/>
        <v>0</v>
      </c>
      <c r="H78" s="53"/>
      <c r="I78" s="47"/>
    </row>
    <row r="79" spans="1:9" ht="15.5">
      <c r="A79" s="45"/>
      <c r="B79" s="373"/>
      <c r="C79" s="374"/>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135</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5" priority="1" stopIfTrue="1">
      <formula>ISERROR(B8)=TRUE</formula>
    </cfRule>
  </conditionalFormatting>
  <pageMargins left="0.7" right="0.7" top="0.75" bottom="0.75"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10"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1'!A33</f>
        <v>1.b.vi</v>
      </c>
      <c r="C8" s="376" t="str">
        <f>'Price List - Part 1'!B29</f>
        <v>Sheeting and ballasting of moved stockpiles</v>
      </c>
      <c r="D8" s="379" t="str">
        <f>'Price List - Part 1'!B27</f>
        <v>Location salt is being moved from</v>
      </c>
      <c r="E8" s="379"/>
      <c r="F8" s="379" t="str">
        <f>'Price List - Part 1'!B32</f>
        <v>Ridham</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35"/>
      <c r="F15" s="117"/>
      <c r="G15" s="49">
        <f>E15*F15</f>
        <v>0</v>
      </c>
      <c r="H15" s="36"/>
      <c r="I15" s="47"/>
    </row>
    <row r="16" spans="1:9">
      <c r="A16" s="45"/>
      <c r="B16" s="387"/>
      <c r="C16" s="388"/>
      <c r="D16" s="115"/>
      <c r="E16" s="135"/>
      <c r="F16" s="117"/>
      <c r="G16" s="49">
        <f t="shared" ref="G16:G28" si="0">E16*F16</f>
        <v>0</v>
      </c>
      <c r="H16" s="36"/>
      <c r="I16" s="47"/>
    </row>
    <row r="17" spans="1:9">
      <c r="A17" s="45"/>
      <c r="B17" s="387"/>
      <c r="C17" s="388"/>
      <c r="D17" s="115"/>
      <c r="E17" s="135"/>
      <c r="F17" s="117"/>
      <c r="G17" s="49">
        <f t="shared" si="0"/>
        <v>0</v>
      </c>
      <c r="H17" s="36"/>
      <c r="I17" s="47"/>
    </row>
    <row r="18" spans="1:9">
      <c r="A18" s="45"/>
      <c r="B18" s="387"/>
      <c r="C18" s="388"/>
      <c r="D18" s="135"/>
      <c r="E18" s="135"/>
      <c r="F18" s="117"/>
      <c r="G18" s="49">
        <f t="shared" si="0"/>
        <v>0</v>
      </c>
      <c r="H18" s="36"/>
      <c r="I18" s="47"/>
    </row>
    <row r="19" spans="1:9">
      <c r="A19" s="45"/>
      <c r="B19" s="387"/>
      <c r="C19" s="388"/>
      <c r="D19" s="135"/>
      <c r="E19" s="135"/>
      <c r="F19" s="117"/>
      <c r="G19" s="49">
        <f t="shared" si="0"/>
        <v>0</v>
      </c>
      <c r="H19" s="36"/>
      <c r="I19" s="47"/>
    </row>
    <row r="20" spans="1:9">
      <c r="A20" s="45"/>
      <c r="B20" s="387"/>
      <c r="C20" s="388"/>
      <c r="D20" s="135"/>
      <c r="E20" s="135"/>
      <c r="F20" s="117"/>
      <c r="G20" s="49">
        <f t="shared" si="0"/>
        <v>0</v>
      </c>
      <c r="H20" s="36"/>
      <c r="I20" s="47"/>
    </row>
    <row r="21" spans="1:9">
      <c r="A21" s="45"/>
      <c r="B21" s="387"/>
      <c r="C21" s="388"/>
      <c r="D21" s="135"/>
      <c r="E21" s="135"/>
      <c r="F21" s="117"/>
      <c r="G21" s="49">
        <f t="shared" si="0"/>
        <v>0</v>
      </c>
      <c r="H21" s="36"/>
      <c r="I21" s="47"/>
    </row>
    <row r="22" spans="1:9">
      <c r="A22" s="45"/>
      <c r="B22" s="387"/>
      <c r="C22" s="388"/>
      <c r="D22" s="135"/>
      <c r="E22" s="135"/>
      <c r="F22" s="117"/>
      <c r="G22" s="49">
        <f t="shared" si="0"/>
        <v>0</v>
      </c>
      <c r="H22" s="36"/>
      <c r="I22" s="47"/>
    </row>
    <row r="23" spans="1:9">
      <c r="A23" s="45"/>
      <c r="B23" s="387"/>
      <c r="C23" s="388"/>
      <c r="D23" s="135"/>
      <c r="E23" s="135"/>
      <c r="F23" s="117"/>
      <c r="G23" s="49">
        <f t="shared" si="0"/>
        <v>0</v>
      </c>
      <c r="H23" s="36"/>
      <c r="I23" s="47"/>
    </row>
    <row r="24" spans="1:9">
      <c r="A24" s="45"/>
      <c r="B24" s="387"/>
      <c r="C24" s="388"/>
      <c r="D24" s="135"/>
      <c r="E24" s="135"/>
      <c r="F24" s="117"/>
      <c r="G24" s="49">
        <f t="shared" si="0"/>
        <v>0</v>
      </c>
      <c r="H24" s="36"/>
      <c r="I24" s="47"/>
    </row>
    <row r="25" spans="1:9">
      <c r="A25" s="45"/>
      <c r="B25" s="387"/>
      <c r="C25" s="388"/>
      <c r="D25" s="135"/>
      <c r="E25" s="135"/>
      <c r="F25" s="117"/>
      <c r="G25" s="49">
        <f t="shared" si="0"/>
        <v>0</v>
      </c>
      <c r="H25" s="36"/>
      <c r="I25" s="47"/>
    </row>
    <row r="26" spans="1:9">
      <c r="A26" s="45"/>
      <c r="B26" s="387"/>
      <c r="C26" s="388"/>
      <c r="D26" s="135"/>
      <c r="E26" s="135"/>
      <c r="F26" s="117"/>
      <c r="G26" s="49">
        <f t="shared" si="0"/>
        <v>0</v>
      </c>
      <c r="H26" s="36"/>
      <c r="I26" s="47"/>
    </row>
    <row r="27" spans="1:9">
      <c r="A27" s="45"/>
      <c r="B27" s="387"/>
      <c r="C27" s="388"/>
      <c r="D27" s="135"/>
      <c r="E27" s="135"/>
      <c r="F27" s="117"/>
      <c r="G27" s="49">
        <f t="shared" si="0"/>
        <v>0</v>
      </c>
      <c r="H27" s="36"/>
      <c r="I27" s="47"/>
    </row>
    <row r="28" spans="1:9">
      <c r="A28" s="45"/>
      <c r="B28" s="387"/>
      <c r="C28" s="388"/>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35"/>
      <c r="E32" s="135"/>
      <c r="F32" s="117"/>
      <c r="G32" s="49">
        <f t="shared" ref="G32:G42" si="1">E32*F32</f>
        <v>0</v>
      </c>
      <c r="H32" s="53"/>
      <c r="I32" s="47"/>
    </row>
    <row r="33" spans="1:9">
      <c r="A33" s="45"/>
      <c r="B33" s="385"/>
      <c r="C33" s="393"/>
      <c r="D33" s="135"/>
      <c r="E33" s="135"/>
      <c r="F33" s="117"/>
      <c r="G33" s="49">
        <f t="shared" si="1"/>
        <v>0</v>
      </c>
      <c r="H33" s="53"/>
      <c r="I33" s="47"/>
    </row>
    <row r="34" spans="1:9">
      <c r="A34" s="45"/>
      <c r="B34" s="385"/>
      <c r="C34" s="393"/>
      <c r="D34" s="135"/>
      <c r="E34" s="135"/>
      <c r="F34" s="117"/>
      <c r="G34" s="49">
        <f t="shared" si="1"/>
        <v>0</v>
      </c>
      <c r="H34" s="53"/>
      <c r="I34" s="47"/>
    </row>
    <row r="35" spans="1:9">
      <c r="A35" s="45"/>
      <c r="B35" s="385"/>
      <c r="C35" s="393"/>
      <c r="D35" s="135"/>
      <c r="E35" s="135"/>
      <c r="F35" s="117"/>
      <c r="G35" s="49">
        <f t="shared" si="1"/>
        <v>0</v>
      </c>
      <c r="H35" s="53"/>
      <c r="I35" s="47"/>
    </row>
    <row r="36" spans="1:9">
      <c r="A36" s="45"/>
      <c r="B36" s="385"/>
      <c r="C36" s="393"/>
      <c r="D36" s="135"/>
      <c r="E36" s="135"/>
      <c r="F36" s="117"/>
      <c r="G36" s="49">
        <f t="shared" si="1"/>
        <v>0</v>
      </c>
      <c r="H36" s="53"/>
      <c r="I36" s="47"/>
    </row>
    <row r="37" spans="1:9">
      <c r="A37" s="45"/>
      <c r="B37" s="385"/>
      <c r="C37" s="393"/>
      <c r="D37" s="135"/>
      <c r="E37" s="135"/>
      <c r="F37" s="117"/>
      <c r="G37" s="49">
        <f t="shared" si="1"/>
        <v>0</v>
      </c>
      <c r="H37" s="53"/>
      <c r="I37" s="47"/>
    </row>
    <row r="38" spans="1:9">
      <c r="A38" s="45"/>
      <c r="B38" s="385"/>
      <c r="C38" s="393"/>
      <c r="D38" s="135"/>
      <c r="E38" s="135"/>
      <c r="F38" s="117"/>
      <c r="G38" s="49">
        <f t="shared" si="1"/>
        <v>0</v>
      </c>
      <c r="H38" s="53"/>
      <c r="I38" s="47"/>
    </row>
    <row r="39" spans="1:9">
      <c r="A39" s="45"/>
      <c r="B39" s="385"/>
      <c r="C39" s="393"/>
      <c r="D39" s="135"/>
      <c r="E39" s="135"/>
      <c r="F39" s="117"/>
      <c r="G39" s="49">
        <f t="shared" si="1"/>
        <v>0</v>
      </c>
      <c r="H39" s="53"/>
      <c r="I39" s="47"/>
    </row>
    <row r="40" spans="1:9">
      <c r="A40" s="45"/>
      <c r="B40" s="385"/>
      <c r="C40" s="393"/>
      <c r="D40" s="135"/>
      <c r="E40" s="135"/>
      <c r="F40" s="117"/>
      <c r="G40" s="49">
        <f t="shared" si="1"/>
        <v>0</v>
      </c>
      <c r="H40" s="53"/>
      <c r="I40" s="47"/>
    </row>
    <row r="41" spans="1:9">
      <c r="A41" s="45"/>
      <c r="B41" s="385"/>
      <c r="C41" s="393"/>
      <c r="D41" s="135"/>
      <c r="E41" s="135"/>
      <c r="F41" s="117"/>
      <c r="G41" s="49">
        <f t="shared" si="1"/>
        <v>0</v>
      </c>
      <c r="H41" s="53"/>
      <c r="I41" s="47"/>
    </row>
    <row r="42" spans="1:9">
      <c r="A42" s="45"/>
      <c r="B42" s="385"/>
      <c r="C42" s="393"/>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35"/>
      <c r="F46" s="117"/>
      <c r="G46" s="49">
        <f t="shared" ref="G46:G54" si="2">E46*F46</f>
        <v>0</v>
      </c>
      <c r="H46" s="36"/>
      <c r="I46" s="47"/>
    </row>
    <row r="47" spans="1:9">
      <c r="A47" s="45"/>
      <c r="B47" s="387"/>
      <c r="C47" s="388"/>
      <c r="D47" s="115"/>
      <c r="E47" s="135"/>
      <c r="F47" s="117"/>
      <c r="G47" s="49">
        <f t="shared" si="2"/>
        <v>0</v>
      </c>
      <c r="H47" s="36"/>
      <c r="I47" s="47"/>
    </row>
    <row r="48" spans="1:9">
      <c r="A48" s="45"/>
      <c r="B48" s="387"/>
      <c r="C48" s="388"/>
      <c r="D48" s="115"/>
      <c r="E48" s="135"/>
      <c r="F48" s="117"/>
      <c r="G48" s="49">
        <f t="shared" si="2"/>
        <v>0</v>
      </c>
      <c r="H48" s="36"/>
      <c r="I48" s="47"/>
    </row>
    <row r="49" spans="1:9">
      <c r="A49" s="45"/>
      <c r="B49" s="387"/>
      <c r="C49" s="388"/>
      <c r="D49" s="135"/>
      <c r="E49" s="135"/>
      <c r="F49" s="117"/>
      <c r="G49" s="49">
        <f t="shared" si="2"/>
        <v>0</v>
      </c>
      <c r="H49" s="36"/>
      <c r="I49" s="47"/>
    </row>
    <row r="50" spans="1:9">
      <c r="A50" s="45"/>
      <c r="B50" s="387"/>
      <c r="C50" s="388"/>
      <c r="D50" s="135"/>
      <c r="E50" s="135"/>
      <c r="F50" s="117"/>
      <c r="G50" s="49">
        <f t="shared" si="2"/>
        <v>0</v>
      </c>
      <c r="H50" s="36"/>
      <c r="I50" s="47"/>
    </row>
    <row r="51" spans="1:9">
      <c r="A51" s="45"/>
      <c r="B51" s="387"/>
      <c r="C51" s="388"/>
      <c r="D51" s="135"/>
      <c r="E51" s="135"/>
      <c r="F51" s="117"/>
      <c r="G51" s="49">
        <f t="shared" si="2"/>
        <v>0</v>
      </c>
      <c r="H51" s="36"/>
      <c r="I51" s="47"/>
    </row>
    <row r="52" spans="1:9">
      <c r="A52" s="45"/>
      <c r="B52" s="387"/>
      <c r="C52" s="388"/>
      <c r="D52" s="135"/>
      <c r="E52" s="135"/>
      <c r="F52" s="117"/>
      <c r="G52" s="49">
        <f t="shared" si="2"/>
        <v>0</v>
      </c>
      <c r="H52" s="36"/>
      <c r="I52" s="47"/>
    </row>
    <row r="53" spans="1:9">
      <c r="A53" s="45"/>
      <c r="B53" s="387"/>
      <c r="C53" s="388"/>
      <c r="D53" s="135"/>
      <c r="E53" s="135"/>
      <c r="F53" s="117"/>
      <c r="G53" s="49">
        <f t="shared" si="2"/>
        <v>0</v>
      </c>
      <c r="H53" s="36"/>
      <c r="I53" s="47"/>
    </row>
    <row r="54" spans="1:9">
      <c r="A54" s="45"/>
      <c r="B54" s="387"/>
      <c r="C54" s="388"/>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35"/>
      <c r="E58" s="135"/>
      <c r="F58" s="117"/>
      <c r="G58" s="49">
        <f>E58*F58</f>
        <v>0</v>
      </c>
      <c r="H58" s="53"/>
      <c r="I58" s="47"/>
    </row>
    <row r="59" spans="1:9">
      <c r="A59" s="45"/>
      <c r="B59" s="387"/>
      <c r="C59" s="388"/>
      <c r="D59" s="135"/>
      <c r="E59" s="135"/>
      <c r="F59" s="117"/>
      <c r="G59" s="49">
        <f>E59*F59</f>
        <v>0</v>
      </c>
      <c r="H59" s="53"/>
      <c r="I59" s="47"/>
    </row>
    <row r="60" spans="1:9">
      <c r="A60" s="45"/>
      <c r="B60" s="387"/>
      <c r="C60" s="388"/>
      <c r="D60" s="135"/>
      <c r="E60" s="135"/>
      <c r="F60" s="117"/>
      <c r="G60" s="49">
        <f>E60*F60</f>
        <v>0</v>
      </c>
      <c r="H60" s="53"/>
      <c r="I60" s="47"/>
    </row>
    <row r="61" spans="1:9">
      <c r="A61" s="45"/>
      <c r="B61" s="387"/>
      <c r="C61" s="388"/>
      <c r="D61" s="135"/>
      <c r="E61" s="135"/>
      <c r="F61" s="117"/>
      <c r="G61" s="49">
        <f>E61*F61</f>
        <v>0</v>
      </c>
      <c r="H61" s="53"/>
      <c r="I61" s="47"/>
    </row>
    <row r="62" spans="1:9">
      <c r="A62" s="45"/>
      <c r="B62" s="387"/>
      <c r="C62" s="388"/>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134</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1" t="s">
        <v>100</v>
      </c>
      <c r="C72" s="391"/>
      <c r="D72" s="65"/>
      <c r="E72" s="65"/>
      <c r="F72" s="65"/>
      <c r="G72" s="57"/>
      <c r="H72" s="53"/>
      <c r="I72" s="47"/>
    </row>
    <row r="73" spans="1:9" ht="15.5">
      <c r="A73" s="45"/>
      <c r="B73" s="373"/>
      <c r="C73" s="374"/>
      <c r="D73" s="135"/>
      <c r="E73" s="135"/>
      <c r="F73" s="125"/>
      <c r="G73" s="49">
        <f t="shared" ref="G73:G79" si="3">E73*F73</f>
        <v>0</v>
      </c>
      <c r="H73" s="53"/>
      <c r="I73" s="47"/>
    </row>
    <row r="74" spans="1:9" ht="15.5">
      <c r="A74" s="45"/>
      <c r="B74" s="385"/>
      <c r="C74" s="386"/>
      <c r="D74" s="135"/>
      <c r="E74" s="135"/>
      <c r="F74" s="125"/>
      <c r="G74" s="49">
        <f t="shared" si="3"/>
        <v>0</v>
      </c>
      <c r="H74" s="53"/>
      <c r="I74" s="47"/>
    </row>
    <row r="75" spans="1:9" ht="15.5">
      <c r="A75" s="45"/>
      <c r="B75" s="373"/>
      <c r="C75" s="374"/>
      <c r="D75" s="135"/>
      <c r="E75" s="135"/>
      <c r="F75" s="125"/>
      <c r="G75" s="49">
        <f t="shared" si="3"/>
        <v>0</v>
      </c>
      <c r="H75" s="53"/>
      <c r="I75" s="47"/>
    </row>
    <row r="76" spans="1:9" ht="15.5">
      <c r="A76" s="45"/>
      <c r="B76" s="385"/>
      <c r="C76" s="386"/>
      <c r="D76" s="135"/>
      <c r="E76" s="135"/>
      <c r="F76" s="125"/>
      <c r="G76" s="49">
        <f t="shared" si="3"/>
        <v>0</v>
      </c>
      <c r="H76" s="53"/>
      <c r="I76" s="47"/>
    </row>
    <row r="77" spans="1:9" ht="15.5">
      <c r="A77" s="45"/>
      <c r="B77" s="373"/>
      <c r="C77" s="374"/>
      <c r="D77" s="135"/>
      <c r="E77" s="135"/>
      <c r="F77" s="125"/>
      <c r="G77" s="49">
        <f t="shared" si="3"/>
        <v>0</v>
      </c>
      <c r="H77" s="53"/>
      <c r="I77" s="47"/>
    </row>
    <row r="78" spans="1:9" ht="15.5">
      <c r="A78" s="45"/>
      <c r="B78" s="373"/>
      <c r="C78" s="374"/>
      <c r="D78" s="135"/>
      <c r="E78" s="135"/>
      <c r="F78" s="125"/>
      <c r="G78" s="49">
        <f t="shared" si="3"/>
        <v>0</v>
      </c>
      <c r="H78" s="53"/>
      <c r="I78" s="47"/>
    </row>
    <row r="79" spans="1:9" ht="15.5">
      <c r="A79" s="45"/>
      <c r="B79" s="373"/>
      <c r="C79" s="374"/>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135</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1.b.vi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4" priority="1" stopIfTrue="1">
      <formula>ISERROR(B8)=TRUE</formula>
    </cfRule>
  </conditionalFormatting>
  <pageMargins left="0.7" right="0.7" top="0.75" bottom="0.75"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1'!A40</f>
        <v>2.i</v>
      </c>
      <c r="C8" s="376" t="str">
        <f>'Price List - Part 1'!B37</f>
        <v xml:space="preserve">Item 2: Monthly charge for storing salt at approved location(s) </v>
      </c>
      <c r="D8" s="379" t="str">
        <f>'Price List - Part 1'!B39</f>
        <v>Year</v>
      </c>
      <c r="E8" s="379"/>
      <c r="F8" s="379" t="str">
        <f>'Price List - Part 1'!B40</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2.i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3" priority="1" stopIfTrue="1">
      <formula>ISERROR(B8)=TRUE</formula>
    </cfRule>
  </conditionalFormatting>
  <pageMargins left="0.7" right="0.7" top="0.75" bottom="0.75"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1'!A41</f>
        <v>2.ii</v>
      </c>
      <c r="C8" s="376" t="str">
        <f>'Price List - Part 1'!B37</f>
        <v xml:space="preserve">Item 2: Monthly charge for storing salt at approved location(s) </v>
      </c>
      <c r="D8" s="379" t="str">
        <f>'Price List - Part 1'!B39</f>
        <v>Year</v>
      </c>
      <c r="E8" s="379"/>
      <c r="F8" s="379" t="str">
        <f>'Price List - Part 1'!B41</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2.ii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2" priority="1" stopIfTrue="1">
      <formula>ISERROR(B8)=TRUE</formula>
    </cfRule>
  </conditionalFormatting>
  <pageMargins left="0.7" right="0.7" top="0.75" bottom="0.75" header="0.3" footer="0.3"/>
  <pageSetup paperSize="9" scale="5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1'!A42</f>
        <v>2.iii</v>
      </c>
      <c r="C8" s="376" t="str">
        <f>'Price List - Part 1'!B37</f>
        <v xml:space="preserve">Item 2: Monthly charge for storing salt at approved location(s) </v>
      </c>
      <c r="D8" s="379" t="str">
        <f>'Price List - Part 1'!B39</f>
        <v>Year</v>
      </c>
      <c r="E8" s="379"/>
      <c r="F8" s="379" t="str">
        <f>'Price List - Part 1'!B42</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2.iii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1:C21"/>
    <mergeCell ref="B22:C22"/>
    <mergeCell ref="B23:C23"/>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1" priority="1" stopIfTrue="1">
      <formula>ISERROR(B8)=TRUE</formula>
    </cfRule>
  </conditionalFormatting>
  <pageMargins left="0.7" right="0.7" top="0.75" bottom="0.75" header="0.3" footer="0.3"/>
  <pageSetup paperSize="9"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1'!A43</f>
        <v>2.iv</v>
      </c>
      <c r="C8" s="376" t="str">
        <f>'Price List - Part 1'!B37</f>
        <v xml:space="preserve">Item 2: Monthly charge for storing salt at approved location(s) </v>
      </c>
      <c r="D8" s="379" t="str">
        <f>'Price List - Part 1'!B39</f>
        <v>Year</v>
      </c>
      <c r="E8" s="379"/>
      <c r="F8" s="379" t="str">
        <f>'Price List - Part 1'!B43</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2.iv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EKboO4qPMFJseKR5d6tAHeouKUMeR9gYZvG/HO/XjMBdgD53VOAxdOFjPSb25NDG8jI4F2FGDBbKDeEHsm6PNQ==" saltValue="BdE3v2vE1dTh5WyP3+jwNQ==" spinCount="100000" sheet="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0" priority="1" stopIfTrue="1">
      <formula>ISERROR(B8)=TRUE</formula>
    </cfRule>
  </conditionalFormatting>
  <pageMargins left="0.7" right="0.7"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topLeftCell="A7" workbookViewId="0">
      <selection activeCell="H6" sqref="H6"/>
    </sheetView>
  </sheetViews>
  <sheetFormatPr defaultColWidth="8.07421875" defaultRowHeight="14"/>
  <cols>
    <col min="1" max="1" width="10.07421875" style="174" customWidth="1"/>
    <col min="2" max="2" width="68.23046875" style="188" customWidth="1"/>
    <col min="3" max="3" width="8.61328125" style="174" customWidth="1"/>
    <col min="4" max="7" width="8.07421875" style="174"/>
    <col min="8" max="8" width="55.61328125" style="174" bestFit="1" customWidth="1"/>
    <col min="9" max="16384" width="8.07421875" style="174"/>
  </cols>
  <sheetData>
    <row r="1" spans="1:3" ht="40.75" customHeight="1">
      <c r="A1" s="296" t="s">
        <v>169</v>
      </c>
      <c r="B1" s="300"/>
      <c r="C1" s="173"/>
    </row>
    <row r="2" spans="1:3" s="178" customFormat="1" ht="15.5">
      <c r="A2" s="175" t="s">
        <v>81</v>
      </c>
      <c r="B2" s="176"/>
      <c r="C2" s="177"/>
    </row>
    <row r="3" spans="1:3">
      <c r="A3" s="179" t="s">
        <v>84</v>
      </c>
      <c r="B3" s="180" t="s">
        <v>82</v>
      </c>
    </row>
    <row r="4" spans="1:3" s="183" customFormat="1" ht="41.4" customHeight="1">
      <c r="A4" s="181">
        <v>1</v>
      </c>
      <c r="B4" s="182" t="s">
        <v>161</v>
      </c>
    </row>
    <row r="5" spans="1:3" s="183" customFormat="1" ht="78.650000000000006" customHeight="1">
      <c r="A5" s="181">
        <v>2</v>
      </c>
      <c r="B5" s="184" t="s">
        <v>162</v>
      </c>
    </row>
    <row r="6" spans="1:3" s="183" customFormat="1" ht="129" customHeight="1">
      <c r="A6" s="181">
        <v>3</v>
      </c>
      <c r="B6" s="184" t="s">
        <v>133</v>
      </c>
    </row>
    <row r="7" spans="1:3" s="183" customFormat="1" ht="124.25" customHeight="1">
      <c r="A7" s="181">
        <v>4</v>
      </c>
      <c r="B7" s="184" t="s">
        <v>132</v>
      </c>
    </row>
    <row r="8" spans="1:3" s="183" customFormat="1" ht="88" customHeight="1">
      <c r="A8" s="181">
        <v>5</v>
      </c>
      <c r="B8" s="184" t="s">
        <v>155</v>
      </c>
    </row>
    <row r="9" spans="1:3" s="183" customFormat="1" ht="141.5">
      <c r="A9" s="181">
        <v>6</v>
      </c>
      <c r="B9" s="185" t="s">
        <v>156</v>
      </c>
    </row>
    <row r="17" spans="2:3">
      <c r="B17" s="186"/>
      <c r="C17" s="187"/>
    </row>
  </sheetData>
  <sheetProtection algorithmName="SHA-512" hashValue="5JPoh2fBdqBgkdIh+U5B1OAJiq7RV0fiYkYO98r4nlftzWZ+5H2X+wTKnaRKg59CACVAkHs48d3vDl/UKNED6A==" saltValue="Fl8IsEqrHejkuVdK8Q9GuQ==" spinCount="100000" sheet="1" selectLockedCells="1" selectUnlockedCells="1"/>
  <mergeCells count="1">
    <mergeCell ref="A1:B1"/>
  </mergeCells>
  <pageMargins left="0.7" right="0.7" top="0.75" bottom="0.75" header="0.3" footer="0.3"/>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1'!A50</f>
        <v>3.i</v>
      </c>
      <c r="C8" s="376" t="str">
        <f>'Price List - Part 1'!B47</f>
        <v>Item 3 :Provision of routine sheeting inspection and general maintenance</v>
      </c>
      <c r="D8" s="379" t="str">
        <f>'Price List - Part 1'!B49</f>
        <v>Winter Season</v>
      </c>
      <c r="E8" s="379"/>
      <c r="F8" s="379" t="str">
        <f>'Price List - Part 1'!B50</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3.i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9" priority="1" stopIfTrue="1">
      <formula>ISERROR(B8)=TRUE</formula>
    </cfRule>
  </conditionalFormatting>
  <pageMargins left="0.7" right="0.7" top="0.75" bottom="0.75"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1'!A51</f>
        <v>3.ii</v>
      </c>
      <c r="C8" s="376" t="str">
        <f>'Price List - Part 1'!B47</f>
        <v>Item 3 :Provision of routine sheeting inspection and general maintenance</v>
      </c>
      <c r="D8" s="379" t="str">
        <f>'Price List - Part 1'!B49</f>
        <v>Winter Season</v>
      </c>
      <c r="E8" s="379"/>
      <c r="F8" s="379" t="str">
        <f>'Price List - Part 1'!B51</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3.ii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8" priority="1" stopIfTrue="1">
      <formula>ISERROR(B8)=TRUE</formula>
    </cfRule>
  </conditionalFormatting>
  <pageMargins left="0.7" right="0.7" top="0.75" bottom="0.75" header="0.3" footer="0.3"/>
  <pageSetup paperSize="9"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1'!A52</f>
        <v>3.iii</v>
      </c>
      <c r="C8" s="376" t="str">
        <f>'Price List - Part 1'!B47</f>
        <v>Item 3 :Provision of routine sheeting inspection and general maintenance</v>
      </c>
      <c r="D8" s="379" t="str">
        <f>'Price List - Part 1'!B49</f>
        <v>Winter Season</v>
      </c>
      <c r="E8" s="379"/>
      <c r="F8" s="379" t="str">
        <f>'Price List - Part 1'!B52</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3.iii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HcLIYc4apE1/1jtt+N7IFgbl5/nAsRHU3HwGjMmTAxGKZa73B6qzYq7W5+xQxi0hdxRSDglRnsmRjSivF+if7w==" saltValue="GomQLK+wKfd8+xRqXA4GK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7" priority="1" stopIfTrue="1">
      <formula>ISERROR(B8)=TRUE</formula>
    </cfRule>
  </conditionalFormatting>
  <pageMargins left="0.7" right="0.7" top="0.75" bottom="0.75"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1'!A53</f>
        <v>3.iv</v>
      </c>
      <c r="C8" s="376" t="str">
        <f>'Price List - Part 1'!B47</f>
        <v>Item 3 :Provision of routine sheeting inspection and general maintenance</v>
      </c>
      <c r="D8" s="379" t="str">
        <f>'Price List - Part 1'!B49</f>
        <v>Winter Season</v>
      </c>
      <c r="E8" s="379"/>
      <c r="F8" s="379" t="str">
        <f>'Price List - Part 1'!B53</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5" customHeight="1">
      <c r="A89" s="45"/>
      <c r="B89" s="65"/>
      <c r="C89" s="65"/>
      <c r="D89" s="406" t="s">
        <v>67</v>
      </c>
      <c r="E89" s="406"/>
      <c r="F89" s="69" t="str">
        <f>B8</f>
        <v>3.iv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0VYoBozGCY7Z77ff0D4ORNz9ok8XuNiIT0lcz3BGu+uUczHYo5ze+DFj+TcHxcdLR0zmUY+N/HDdJbYwpBaOg==" saltValue="M9NzONBKVRixQdmR04Z9S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6" priority="1" stopIfTrue="1">
      <formula>ISERROR(B8)=TRUE</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2'!A18</f>
        <v>4.a.i</v>
      </c>
      <c r="C8" s="376" t="str">
        <f>'Price List - Part 2'!B15</f>
        <v>Item 4a: Mobilisation cost for distributing National Salt Reserve following the issue of a Task Order</v>
      </c>
      <c r="D8" s="379" t="str">
        <f>'Price List - Part 2'!B17</f>
        <v>Winter Season</v>
      </c>
      <c r="E8" s="379"/>
      <c r="F8" s="379" t="str">
        <f>'Price List - Part 2'!B18</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4.a.i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FcPVH8jTRt2s2qWJJPjQlR/lPqmgoMlKimkhVshClwltx6uReZIEujHaabSK0OlC8dSRuTwz9S3KX23/0o3Lg==" saltValue="8Pj0Gh0td7DdRv0lLp8Of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5" priority="1" stopIfTrue="1">
      <formula>ISERROR(B8)=TRUE</formula>
    </cfRule>
  </conditionalFormatting>
  <pageMargins left="0.7" right="0.7" top="0.75" bottom="0.75"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2'!A19</f>
        <v>4.a.ii</v>
      </c>
      <c r="C8" s="376" t="str">
        <f>'Price List - Part 2'!B15</f>
        <v>Item 4a: Mobilisation cost for distributing National Salt Reserve following the issue of a Task Order</v>
      </c>
      <c r="D8" s="379" t="str">
        <f>'Price List - Part 2'!B17</f>
        <v>Winter Season</v>
      </c>
      <c r="E8" s="379"/>
      <c r="F8" s="379" t="str">
        <f>'Price List - Part 2'!B19</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4.a.ii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HlFQGS8GQGwRiNNm7ktw2W/PS6gusq6mInhOevAQZzXJzkvhbzF4A2mMp7gvc/GrT327FEoAkdYnwYDwWbWTdA==" saltValue="xgkbIJY/gRSG5uu+2npY6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4" priority="1" stopIfTrue="1">
      <formula>ISERROR(B8)=TRUE</formula>
    </cfRule>
  </conditionalFormatting>
  <pageMargins left="0.7" right="0.7" top="0.75" bottom="0.75" header="0.3" footer="0.3"/>
  <pageSetup paperSize="9" scale="5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2'!A20</f>
        <v>4.a.iii</v>
      </c>
      <c r="C8" s="376" t="str">
        <f>'Price List - Part 2'!B15</f>
        <v>Item 4a: Mobilisation cost for distributing National Salt Reserve following the issue of a Task Order</v>
      </c>
      <c r="D8" s="379" t="str">
        <f>'Price List - Part 2'!B17</f>
        <v>Winter Season</v>
      </c>
      <c r="E8" s="379"/>
      <c r="F8" s="379" t="str">
        <f>'Price List - Part 2'!B20</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4.a.iii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C4yhUw03SbU9EfspZi8XERwkSuhJV1E7FGwLcun3qov/yTGw3MbA5x96g37WMOyf5f0zaAXIqSVp5JfQn076Mg==" saltValue="Mc95Ny13Bm2reckm1ZLB6A=="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3" priority="1" stopIfTrue="1">
      <formula>ISERROR(B8)=TRUE</formula>
    </cfRule>
  </conditionalFormatting>
  <pageMargins left="0.7" right="0.7" top="0.75" bottom="0.75" header="0.3" footer="0.3"/>
  <pageSetup paperSize="9" scale="5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2'!A21</f>
        <v>4.a.iv</v>
      </c>
      <c r="C8" s="376" t="str">
        <f>'Price List - Part 2'!B15</f>
        <v>Item 4a: Mobilisation cost for distributing National Salt Reserve following the issue of a Task Order</v>
      </c>
      <c r="D8" s="379" t="str">
        <f>'Price List - Part 2'!B17</f>
        <v>Winter Season</v>
      </c>
      <c r="E8" s="379"/>
      <c r="F8" s="379" t="str">
        <f>'Price List - Part 2'!B21</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4.a.iv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anDc3dK0x1rkWUsyTgNCTzuQyeBD0Yw2le/apzcznXeTUJ8dP7N9yMdxUCg1ZqBcGHCUKNn59m1RCHwSVIn+TA==" saltValue="xHAXd+B/PfVHQxMS3uEGr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2" priority="1" stopIfTrue="1">
      <formula>ISERROR(B8)=TRUE</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2'!A28</f>
        <v>4.b.i</v>
      </c>
      <c r="C8" s="376" t="str">
        <f>'Price List - Part 2'!B25</f>
        <v>Item 4b: Weekly charge for maintaining capability for distributing National Salt Reserve following issue of a Task Order</v>
      </c>
      <c r="D8" s="379" t="str">
        <f>'Price List - Part 2'!B27</f>
        <v>Winter Season</v>
      </c>
      <c r="E8" s="379"/>
      <c r="F8" s="379" t="str">
        <f>'Price List - Part 2'!B28</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4.b.i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B1yfw4senFUoWV3Z5TztHv99245CgULIGNOohj8mOvxZhj111C8PuyI5BxSCKnFU/HBXzNKqHhL3Bp2v8sU+mQ==" saltValue="vm15i2u42t1dY+4n83xX3w==" spinCount="100000"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1" priority="1" stopIfTrue="1">
      <formula>ISERROR(B8)=TRUE</formula>
    </cfRule>
  </conditionalFormatting>
  <pageMargins left="0.7" right="0.7" top="0.75" bottom="0.75"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2'!A29</f>
        <v>4.b.ii</v>
      </c>
      <c r="C8" s="376" t="str">
        <f>'Price List - Part 2'!B25</f>
        <v>Item 4b: Weekly charge for maintaining capability for distributing National Salt Reserve following issue of a Task Order</v>
      </c>
      <c r="D8" s="379" t="str">
        <f>'Price List - Part 2'!B27</f>
        <v>Winter Season</v>
      </c>
      <c r="E8" s="379"/>
      <c r="F8" s="379" t="str">
        <f>'Price List - Part 2'!B29</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4.b.ii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0" priority="1" stopIfTrue="1">
      <formula>ISERROR(B8)=TRUE</formula>
    </cfRule>
  </conditionalFormatting>
  <pageMargins left="0.7" right="0.7" top="0.75" bottom="0.75"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topLeftCell="A4" workbookViewId="0">
      <selection activeCell="C1" sqref="C1"/>
    </sheetView>
  </sheetViews>
  <sheetFormatPr defaultColWidth="8.53515625" defaultRowHeight="14"/>
  <cols>
    <col min="1" max="1" width="5.3828125" style="194" customWidth="1"/>
    <col min="2" max="2" width="18.69140625" style="288" bestFit="1" customWidth="1"/>
    <col min="3" max="3" width="66.53515625" style="183" customWidth="1"/>
    <col min="4" max="7" width="8.53515625" style="194"/>
    <col min="8" max="8" width="58.53515625" style="194" bestFit="1" customWidth="1"/>
    <col min="9" max="16384" width="8.53515625" style="194"/>
  </cols>
  <sheetData>
    <row r="1" spans="1:14" ht="39.9" customHeight="1">
      <c r="A1" s="275"/>
      <c r="B1" s="275"/>
      <c r="C1" s="276" t="s">
        <v>169</v>
      </c>
    </row>
    <row r="2" spans="1:14" s="277" customFormat="1" ht="20.149999999999999" customHeight="1">
      <c r="A2" s="301" t="s">
        <v>83</v>
      </c>
      <c r="B2" s="302"/>
      <c r="C2" s="302"/>
    </row>
    <row r="3" spans="1:14" ht="18" customHeight="1">
      <c r="A3" s="278" t="s">
        <v>84</v>
      </c>
      <c r="B3" s="278" t="s">
        <v>8</v>
      </c>
      <c r="C3" s="279" t="s">
        <v>34</v>
      </c>
    </row>
    <row r="4" spans="1:14" ht="28">
      <c r="A4" s="280">
        <v>1</v>
      </c>
      <c r="B4" s="281" t="s">
        <v>113</v>
      </c>
      <c r="C4" s="192" t="s">
        <v>126</v>
      </c>
      <c r="D4" s="282"/>
      <c r="E4" s="193"/>
      <c r="F4" s="193"/>
      <c r="G4" s="193"/>
      <c r="H4" s="193"/>
      <c r="I4" s="193"/>
      <c r="J4" s="283"/>
      <c r="K4" s="193"/>
      <c r="L4" s="283"/>
      <c r="M4" s="193"/>
      <c r="N4" s="193"/>
    </row>
    <row r="5" spans="1:14" ht="37.75" customHeight="1">
      <c r="A5" s="190"/>
      <c r="B5" s="191"/>
      <c r="C5" s="192" t="s">
        <v>127</v>
      </c>
      <c r="D5" s="193"/>
      <c r="E5" s="193"/>
      <c r="F5" s="193"/>
      <c r="G5" s="193"/>
      <c r="H5" s="193"/>
      <c r="I5" s="193"/>
      <c r="J5" s="193"/>
      <c r="K5" s="193"/>
      <c r="L5" s="193"/>
      <c r="M5" s="193"/>
      <c r="N5" s="193"/>
    </row>
    <row r="6" spans="1:14" ht="18" customHeight="1">
      <c r="A6" s="278"/>
      <c r="B6" s="278"/>
      <c r="C6" s="284"/>
    </row>
    <row r="7" spans="1:14" ht="15.5">
      <c r="A7" s="280">
        <v>2</v>
      </c>
      <c r="B7" s="281" t="s">
        <v>101</v>
      </c>
      <c r="C7" s="189" t="s">
        <v>85</v>
      </c>
      <c r="D7" s="282"/>
      <c r="E7" s="193"/>
      <c r="F7" s="193"/>
      <c r="G7" s="193"/>
      <c r="H7" s="193"/>
      <c r="I7" s="193"/>
      <c r="J7" s="283"/>
      <c r="K7" s="193"/>
      <c r="L7" s="283"/>
      <c r="M7" s="193"/>
      <c r="N7" s="193"/>
    </row>
    <row r="8" spans="1:14" ht="35.4" customHeight="1">
      <c r="A8" s="190"/>
      <c r="B8" s="191"/>
      <c r="C8" s="192" t="s">
        <v>128</v>
      </c>
      <c r="D8" s="193"/>
      <c r="E8" s="193"/>
      <c r="F8" s="193"/>
      <c r="G8" s="193"/>
      <c r="H8" s="193"/>
      <c r="I8" s="193"/>
      <c r="J8" s="193"/>
      <c r="K8" s="193"/>
      <c r="L8" s="193"/>
      <c r="M8" s="193"/>
      <c r="N8" s="193"/>
    </row>
    <row r="9" spans="1:14" ht="64.75" customHeight="1">
      <c r="A9" s="190"/>
      <c r="B9" s="191"/>
      <c r="C9" s="192" t="s">
        <v>160</v>
      </c>
      <c r="D9" s="193"/>
      <c r="E9" s="193"/>
      <c r="F9" s="193"/>
      <c r="G9" s="193"/>
      <c r="H9" s="193"/>
      <c r="I9" s="193"/>
      <c r="J9" s="193"/>
      <c r="K9" s="193"/>
      <c r="L9" s="193"/>
      <c r="M9" s="193"/>
      <c r="N9" s="193"/>
    </row>
    <row r="10" spans="1:14" ht="30" customHeight="1">
      <c r="A10" s="190"/>
      <c r="B10" s="191"/>
      <c r="C10" s="192"/>
      <c r="D10" s="193"/>
      <c r="E10" s="193"/>
      <c r="F10" s="193"/>
      <c r="G10" s="193"/>
      <c r="H10" s="193"/>
      <c r="I10" s="193"/>
      <c r="J10" s="193"/>
      <c r="K10" s="193"/>
      <c r="L10" s="193"/>
      <c r="M10" s="193"/>
      <c r="N10" s="193"/>
    </row>
    <row r="11" spans="1:14" ht="15.5">
      <c r="A11" s="280">
        <v>3</v>
      </c>
      <c r="B11" s="281" t="s">
        <v>116</v>
      </c>
      <c r="C11" s="189" t="s">
        <v>85</v>
      </c>
      <c r="D11" s="282"/>
      <c r="E11" s="193"/>
      <c r="F11" s="193"/>
      <c r="G11" s="193"/>
      <c r="H11" s="193"/>
      <c r="I11" s="193"/>
      <c r="J11" s="283"/>
      <c r="K11" s="193"/>
      <c r="L11" s="283"/>
      <c r="M11" s="193"/>
      <c r="N11" s="193"/>
    </row>
    <row r="12" spans="1:14" ht="35.4" customHeight="1">
      <c r="A12" s="190"/>
      <c r="B12" s="191"/>
      <c r="C12" s="192" t="s">
        <v>129</v>
      </c>
      <c r="D12" s="193"/>
      <c r="E12" s="193"/>
      <c r="F12" s="193"/>
      <c r="G12" s="193"/>
      <c r="H12" s="193"/>
      <c r="I12" s="193"/>
      <c r="J12" s="193"/>
      <c r="K12" s="193"/>
      <c r="L12" s="193"/>
      <c r="M12" s="193"/>
      <c r="N12" s="193"/>
    </row>
    <row r="13" spans="1:14" ht="64.75" customHeight="1">
      <c r="A13" s="190"/>
      <c r="B13" s="191"/>
      <c r="C13" s="192" t="s">
        <v>159</v>
      </c>
      <c r="D13" s="193"/>
      <c r="E13" s="193"/>
      <c r="F13" s="193"/>
      <c r="G13" s="193"/>
      <c r="H13" s="193"/>
      <c r="I13" s="193"/>
      <c r="J13" s="193"/>
      <c r="K13" s="193"/>
      <c r="L13" s="193"/>
      <c r="M13" s="193"/>
      <c r="N13" s="193"/>
    </row>
    <row r="14" spans="1:14" ht="18.649999999999999" customHeight="1">
      <c r="A14" s="190"/>
      <c r="B14" s="191"/>
      <c r="C14" s="192"/>
      <c r="D14" s="193"/>
      <c r="E14" s="193"/>
      <c r="F14" s="193"/>
      <c r="G14" s="193"/>
      <c r="H14" s="193"/>
      <c r="I14" s="193"/>
      <c r="J14" s="193"/>
      <c r="K14" s="193"/>
      <c r="L14" s="193"/>
      <c r="M14" s="193"/>
      <c r="N14" s="193"/>
    </row>
    <row r="15" spans="1:14" ht="22.75" customHeight="1">
      <c r="A15" s="280">
        <v>4</v>
      </c>
      <c r="B15" s="281" t="s">
        <v>158</v>
      </c>
      <c r="C15" s="189" t="s">
        <v>85</v>
      </c>
      <c r="D15" s="193"/>
      <c r="E15" s="193"/>
      <c r="F15" s="193"/>
      <c r="G15" s="193"/>
      <c r="H15" s="193"/>
      <c r="I15" s="193"/>
      <c r="J15" s="193"/>
      <c r="K15" s="193"/>
      <c r="L15" s="193"/>
      <c r="M15" s="193"/>
      <c r="N15" s="193"/>
    </row>
    <row r="16" spans="1:14" ht="56">
      <c r="A16" s="190"/>
      <c r="B16" s="191"/>
      <c r="C16" s="192" t="s">
        <v>157</v>
      </c>
      <c r="D16" s="193"/>
      <c r="E16" s="193"/>
      <c r="F16" s="193"/>
      <c r="G16" s="193"/>
      <c r="H16" s="193"/>
      <c r="I16" s="193"/>
      <c r="J16" s="193"/>
      <c r="K16" s="193"/>
      <c r="L16" s="193"/>
      <c r="M16" s="193"/>
      <c r="N16" s="193"/>
    </row>
    <row r="17" spans="1:3" ht="42">
      <c r="A17" s="285"/>
      <c r="B17" s="286"/>
      <c r="C17" s="192" t="s">
        <v>136</v>
      </c>
    </row>
    <row r="18" spans="1:3" ht="42">
      <c r="A18" s="285"/>
      <c r="B18" s="286"/>
      <c r="C18" s="192" t="s">
        <v>137</v>
      </c>
    </row>
    <row r="24" spans="1:3">
      <c r="B24" s="194"/>
    </row>
    <row r="28" spans="1:3">
      <c r="B28" s="194"/>
      <c r="C28" s="287"/>
    </row>
  </sheetData>
  <sheetProtection algorithmName="SHA-512" hashValue="VDBlfoysFTs556gnEiKZw98WORUA7mBas7cmizMWq8doD8wnULf+gA4RQNaMMOXG15Z0WPZHb2ZiPadkHZVh6g==" saltValue="rBV3km19mL6mYWB4ZUWt3A==" spinCount="100000" sheet="1" selectLockedCells="1" selectUnlockedCells="1"/>
  <mergeCells count="1">
    <mergeCell ref="A2:C2"/>
  </mergeCells>
  <pageMargins left="0.7" right="0.7" top="0.75" bottom="0.75" header="0.3" footer="0.3"/>
  <pageSetup paperSize="9"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2'!A30</f>
        <v>4.b.iii</v>
      </c>
      <c r="C8" s="376" t="str">
        <f>'Price List - Part 2'!B25</f>
        <v>Item 4b: Weekly charge for maintaining capability for distributing National Salt Reserve following issue of a Task Order</v>
      </c>
      <c r="D8" s="379" t="str">
        <f>'Price List - Part 2'!B27</f>
        <v>Winter Season</v>
      </c>
      <c r="E8" s="379"/>
      <c r="F8" s="379" t="str">
        <f>'Price List - Part 2'!B30</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4.b.iii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twnVYIEe+eCm/y+pdWQJmW6XaUlWPPMQtNqrKTT7wFMOGHmwTcHolKcbZAoB8P4p8jANgavdU0QnQkoDTXQ6ew==" saltValue="288by4M9uctW6wLQbIPSo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9" priority="1" stopIfTrue="1">
      <formula>ISERROR(B8)=TRUE</formula>
    </cfRule>
  </conditionalFormatting>
  <pageMargins left="0.7" right="0.7" top="0.75" bottom="0.75" header="0.3" footer="0.3"/>
  <pageSetup paperSize="9" scale="5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2'!A31</f>
        <v>4.b.iv</v>
      </c>
      <c r="C8" s="376" t="str">
        <f>'Price List - Part 2'!B25</f>
        <v>Item 4b: Weekly charge for maintaining capability for distributing National Salt Reserve following issue of a Task Order</v>
      </c>
      <c r="D8" s="379" t="str">
        <f>'Price List - Part 2'!B27</f>
        <v>Winter Season</v>
      </c>
      <c r="E8" s="379"/>
      <c r="F8" s="379" t="str">
        <f>'Price List - Part 2'!B31</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4.b.iv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CscdbxQqv87VvLEmGtiAu6+x+D05yTBEOMxDNYbAtYOSx9AfXveDvpj2QyA5c8GZuePQKwKqlP6GzuZwa5HLw==" saltValue="xbp+SU0ftQ0jkD4vx5Wb3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8" priority="1" stopIfTrue="1">
      <formula>ISERROR(B8)=TRUE</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2'!A37</f>
        <v>4.c.i</v>
      </c>
      <c r="C8" s="376" t="str">
        <f>'Price List - Part 2'!B34</f>
        <v>Item 4c: Rate per tonne for salt despatched from all storage sites within this lot for distributing National Salt Reserve following issue of Task Order</v>
      </c>
      <c r="D8" s="379" t="str">
        <f>'Price List - Part 2'!B36</f>
        <v>Winter Season</v>
      </c>
      <c r="E8" s="379"/>
      <c r="F8" s="379" t="str">
        <f>'Price List - Part 2'!B37</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4.c.i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7" priority="1" stopIfTrue="1">
      <formula>ISERROR(B8)=TRUE</formula>
    </cfRule>
  </conditionalFormatting>
  <pageMargins left="0.7" right="0.7" top="0.75" bottom="0.75" header="0.3" footer="0.3"/>
  <pageSetup paperSize="9" scale="5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2'!A38</f>
        <v>4.c.ii</v>
      </c>
      <c r="C8" s="376" t="str">
        <f>'Price List - Part 2'!B34</f>
        <v>Item 4c: Rate per tonne for salt despatched from all storage sites within this lot for distributing National Salt Reserve following issue of Task Order</v>
      </c>
      <c r="D8" s="379" t="str">
        <f>'Price List - Part 2'!B36</f>
        <v>Winter Season</v>
      </c>
      <c r="E8" s="379"/>
      <c r="F8" s="379" t="str">
        <f>'Price List - Part 2'!B38</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4.c.ii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6" priority="1" stopIfTrue="1">
      <formula>ISERROR(B8)=TRUE</formula>
    </cfRule>
  </conditionalFormatting>
  <pageMargins left="0.7" right="0.7" top="0.75" bottom="0.75" header="0.3" footer="0.3"/>
  <pageSetup paperSize="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2'!A39</f>
        <v>4.c.iii</v>
      </c>
      <c r="C8" s="376" t="str">
        <f>'Price List - Part 2'!B34</f>
        <v>Item 4c: Rate per tonne for salt despatched from all storage sites within this lot for distributing National Salt Reserve following issue of Task Order</v>
      </c>
      <c r="D8" s="379" t="str">
        <f>'Price List - Part 2'!B36</f>
        <v>Winter Season</v>
      </c>
      <c r="E8" s="379"/>
      <c r="F8" s="379" t="str">
        <f>'Price List - Part 2'!B39</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4.c.iii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PHtVPCn3rYFvyUYUntz+N/7IoYA3t5qx68LsfhQ656Kxw7g3CqYfg/7UnBDdW900PgS7FymgOSbFxiP/iG/59Q==" saltValue="4tWFwOmu0LU602deO2ABJ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5" priority="1" stopIfTrue="1">
      <formula>ISERROR(B8)=TRUE</formula>
    </cfRule>
  </conditionalFormatting>
  <pageMargins left="0.7" right="0.7" top="0.75" bottom="0.75" header="0.3" footer="0.3"/>
  <pageSetup paperSize="9" scale="5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2'!A40</f>
        <v>4.c.iv</v>
      </c>
      <c r="C8" s="376" t="str">
        <f>'Price List - Part 2'!B34</f>
        <v>Item 4c: Rate per tonne for salt despatched from all storage sites within this lot for distributing National Salt Reserve following issue of Task Order</v>
      </c>
      <c r="D8" s="379" t="str">
        <f>'Price List - Part 2'!B36</f>
        <v>Winter Season</v>
      </c>
      <c r="E8" s="379"/>
      <c r="F8" s="379" t="str">
        <f>'Price List - Part 2'!B40</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4.c.iv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msrf4WlECiUbCfuwxMnCHYDxW0l1IfB3eJ2Xi5++Fuyqy4jX4t8OAJVNKnKg+51vJORb/5XERiv5BkoYibeWTg==" saltValue="UcvhFZb+PedYGTMRe87afw=="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4" priority="1" stopIfTrue="1">
      <formula>ISERROR(B8)=TRUE</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2'!A46</f>
        <v>4.d.i</v>
      </c>
      <c r="C8" s="376" t="str">
        <f>'Price List - Part 2'!B43</f>
        <v>Item 4d: De-mobilisation cost for distributing National Salt Reserve during a severe winter following issue of a Task Order</v>
      </c>
      <c r="D8" s="379" t="str">
        <f>'Price List - Part 2'!B45</f>
        <v>Winter Season</v>
      </c>
      <c r="E8" s="379"/>
      <c r="F8" s="379" t="str">
        <f>'Price List - Part 2'!B46</f>
        <v xml:space="preserve">Year 1 (01/05/21 to 30/04/22)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4.d.i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 priority="1" stopIfTrue="1">
      <formula>ISERROR(B8)=TRUE</formula>
    </cfRule>
  </conditionalFormatting>
  <pageMargins left="0.7" right="0.7" top="0.75" bottom="0.75" header="0.3" footer="0.3"/>
  <pageSetup paperSize="9" scale="5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2'!A47</f>
        <v>4.d.ii</v>
      </c>
      <c r="C8" s="376" t="str">
        <f>'Price List - Part 2'!B43</f>
        <v>Item 4d: De-mobilisation cost for distributing National Salt Reserve during a severe winter following issue of a Task Order</v>
      </c>
      <c r="D8" s="379" t="str">
        <f>'Price List - Part 2'!B45</f>
        <v>Winter Season</v>
      </c>
      <c r="E8" s="379"/>
      <c r="F8" s="379" t="str">
        <f>'Price List - Part 2'!B47</f>
        <v xml:space="preserve">Year 2 (01/05/22 to 30/04/23) </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4.d.ii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 priority="1" stopIfTrue="1">
      <formula>ISERROR(B8)=TRUE</formula>
    </cfRule>
  </conditionalFormatting>
  <pageMargins left="0.7" right="0.7" top="0.75" bottom="0.75" header="0.3" footer="0.3"/>
  <pageSetup paperSize="9" scale="5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2'!A48</f>
        <v>4.d.iii</v>
      </c>
      <c r="C8" s="376" t="str">
        <f>'Price List - Part 2'!B43</f>
        <v>Item 4d: De-mobilisation cost for distributing National Salt Reserve during a severe winter following issue of a Task Order</v>
      </c>
      <c r="D8" s="379" t="str">
        <f>'Price List - Part 2'!B45</f>
        <v>Winter Season</v>
      </c>
      <c r="E8" s="379"/>
      <c r="F8" s="379" t="str">
        <f>'Price List - Part 2'!B48</f>
        <v>Year 3 (01/05/23 to 30/04/24)</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16"/>
      <c r="F15" s="117"/>
      <c r="G15" s="49">
        <f>E15*F15</f>
        <v>0</v>
      </c>
      <c r="H15" s="36"/>
      <c r="I15" s="47"/>
    </row>
    <row r="16" spans="1:9">
      <c r="A16" s="45"/>
      <c r="B16" s="387"/>
      <c r="C16" s="388"/>
      <c r="D16" s="115"/>
      <c r="E16" s="116"/>
      <c r="F16" s="117"/>
      <c r="G16" s="49">
        <f t="shared" ref="G16:G28" si="0">E16*F16</f>
        <v>0</v>
      </c>
      <c r="H16" s="36"/>
      <c r="I16" s="47"/>
    </row>
    <row r="17" spans="1:9">
      <c r="A17" s="45"/>
      <c r="B17" s="387"/>
      <c r="C17" s="388"/>
      <c r="D17" s="115"/>
      <c r="E17" s="116"/>
      <c r="F17" s="117"/>
      <c r="G17" s="49">
        <f t="shared" si="0"/>
        <v>0</v>
      </c>
      <c r="H17" s="36"/>
      <c r="I17" s="47"/>
    </row>
    <row r="18" spans="1:9">
      <c r="A18" s="45"/>
      <c r="B18" s="387"/>
      <c r="C18" s="388"/>
      <c r="D18" s="116"/>
      <c r="E18" s="116"/>
      <c r="F18" s="117"/>
      <c r="G18" s="49">
        <f t="shared" si="0"/>
        <v>0</v>
      </c>
      <c r="H18" s="36"/>
      <c r="I18" s="47"/>
    </row>
    <row r="19" spans="1:9">
      <c r="A19" s="45"/>
      <c r="B19" s="387"/>
      <c r="C19" s="388"/>
      <c r="D19" s="116"/>
      <c r="E19" s="116"/>
      <c r="F19" s="117"/>
      <c r="G19" s="49">
        <f t="shared" si="0"/>
        <v>0</v>
      </c>
      <c r="H19" s="36"/>
      <c r="I19" s="47"/>
    </row>
    <row r="20" spans="1:9">
      <c r="A20" s="45"/>
      <c r="B20" s="387"/>
      <c r="C20" s="388"/>
      <c r="D20" s="116"/>
      <c r="E20" s="116"/>
      <c r="F20" s="117"/>
      <c r="G20" s="49">
        <f t="shared" si="0"/>
        <v>0</v>
      </c>
      <c r="H20" s="36"/>
      <c r="I20" s="47"/>
    </row>
    <row r="21" spans="1:9">
      <c r="A21" s="45"/>
      <c r="B21" s="387"/>
      <c r="C21" s="388"/>
      <c r="D21" s="116"/>
      <c r="E21" s="116"/>
      <c r="F21" s="117"/>
      <c r="G21" s="49">
        <f t="shared" si="0"/>
        <v>0</v>
      </c>
      <c r="H21" s="36"/>
      <c r="I21" s="47"/>
    </row>
    <row r="22" spans="1:9">
      <c r="A22" s="45"/>
      <c r="B22" s="387"/>
      <c r="C22" s="388"/>
      <c r="D22" s="116"/>
      <c r="E22" s="116"/>
      <c r="F22" s="117"/>
      <c r="G22" s="49">
        <f t="shared" si="0"/>
        <v>0</v>
      </c>
      <c r="H22" s="36"/>
      <c r="I22" s="47"/>
    </row>
    <row r="23" spans="1:9">
      <c r="A23" s="45"/>
      <c r="B23" s="387"/>
      <c r="C23" s="388"/>
      <c r="D23" s="116"/>
      <c r="E23" s="116"/>
      <c r="F23" s="117"/>
      <c r="G23" s="49">
        <f t="shared" si="0"/>
        <v>0</v>
      </c>
      <c r="H23" s="36"/>
      <c r="I23" s="47"/>
    </row>
    <row r="24" spans="1:9">
      <c r="A24" s="45"/>
      <c r="B24" s="387"/>
      <c r="C24" s="388"/>
      <c r="D24" s="116"/>
      <c r="E24" s="116"/>
      <c r="F24" s="117"/>
      <c r="G24" s="49">
        <f t="shared" si="0"/>
        <v>0</v>
      </c>
      <c r="H24" s="36"/>
      <c r="I24" s="47"/>
    </row>
    <row r="25" spans="1:9">
      <c r="A25" s="45"/>
      <c r="B25" s="387"/>
      <c r="C25" s="388"/>
      <c r="D25" s="116"/>
      <c r="E25" s="116"/>
      <c r="F25" s="117"/>
      <c r="G25" s="49">
        <f t="shared" si="0"/>
        <v>0</v>
      </c>
      <c r="H25" s="36"/>
      <c r="I25" s="47"/>
    </row>
    <row r="26" spans="1:9">
      <c r="A26" s="45"/>
      <c r="B26" s="387"/>
      <c r="C26" s="388"/>
      <c r="D26" s="116"/>
      <c r="E26" s="116"/>
      <c r="F26" s="117"/>
      <c r="G26" s="49">
        <f t="shared" si="0"/>
        <v>0</v>
      </c>
      <c r="H26" s="36"/>
      <c r="I26" s="47"/>
    </row>
    <row r="27" spans="1:9">
      <c r="A27" s="45"/>
      <c r="B27" s="387"/>
      <c r="C27" s="388"/>
      <c r="D27" s="116"/>
      <c r="E27" s="116"/>
      <c r="F27" s="117"/>
      <c r="G27" s="49">
        <f t="shared" si="0"/>
        <v>0</v>
      </c>
      <c r="H27" s="36"/>
      <c r="I27" s="47"/>
    </row>
    <row r="28" spans="1:9">
      <c r="A28" s="45"/>
      <c r="B28" s="387"/>
      <c r="C28" s="388"/>
      <c r="D28" s="116"/>
      <c r="E28" s="116"/>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16"/>
      <c r="E32" s="116"/>
      <c r="F32" s="117"/>
      <c r="G32" s="49">
        <f t="shared" ref="G32:G42" si="1">E32*F32</f>
        <v>0</v>
      </c>
      <c r="H32" s="53"/>
      <c r="I32" s="47"/>
    </row>
    <row r="33" spans="1:9">
      <c r="A33" s="45"/>
      <c r="B33" s="385"/>
      <c r="C33" s="393"/>
      <c r="D33" s="116"/>
      <c r="E33" s="116"/>
      <c r="F33" s="117"/>
      <c r="G33" s="49">
        <f t="shared" si="1"/>
        <v>0</v>
      </c>
      <c r="H33" s="53"/>
      <c r="I33" s="47"/>
    </row>
    <row r="34" spans="1:9">
      <c r="A34" s="45"/>
      <c r="B34" s="385"/>
      <c r="C34" s="393"/>
      <c r="D34" s="116"/>
      <c r="E34" s="116"/>
      <c r="F34" s="117"/>
      <c r="G34" s="49">
        <f t="shared" si="1"/>
        <v>0</v>
      </c>
      <c r="H34" s="53"/>
      <c r="I34" s="47"/>
    </row>
    <row r="35" spans="1:9">
      <c r="A35" s="45"/>
      <c r="B35" s="385"/>
      <c r="C35" s="393"/>
      <c r="D35" s="116"/>
      <c r="E35" s="116"/>
      <c r="F35" s="117"/>
      <c r="G35" s="49">
        <f t="shared" si="1"/>
        <v>0</v>
      </c>
      <c r="H35" s="53"/>
      <c r="I35" s="47"/>
    </row>
    <row r="36" spans="1:9">
      <c r="A36" s="45"/>
      <c r="B36" s="385"/>
      <c r="C36" s="393"/>
      <c r="D36" s="116"/>
      <c r="E36" s="116"/>
      <c r="F36" s="117"/>
      <c r="G36" s="49">
        <f t="shared" si="1"/>
        <v>0</v>
      </c>
      <c r="H36" s="53"/>
      <c r="I36" s="47"/>
    </row>
    <row r="37" spans="1:9">
      <c r="A37" s="45"/>
      <c r="B37" s="385"/>
      <c r="C37" s="393"/>
      <c r="D37" s="116"/>
      <c r="E37" s="116"/>
      <c r="F37" s="117"/>
      <c r="G37" s="49">
        <f t="shared" si="1"/>
        <v>0</v>
      </c>
      <c r="H37" s="53"/>
      <c r="I37" s="47"/>
    </row>
    <row r="38" spans="1:9">
      <c r="A38" s="45"/>
      <c r="B38" s="385"/>
      <c r="C38" s="393"/>
      <c r="D38" s="116"/>
      <c r="E38" s="116"/>
      <c r="F38" s="117"/>
      <c r="G38" s="49">
        <f t="shared" si="1"/>
        <v>0</v>
      </c>
      <c r="H38" s="53"/>
      <c r="I38" s="47"/>
    </row>
    <row r="39" spans="1:9">
      <c r="A39" s="45"/>
      <c r="B39" s="385"/>
      <c r="C39" s="393"/>
      <c r="D39" s="116"/>
      <c r="E39" s="116"/>
      <c r="F39" s="117"/>
      <c r="G39" s="49">
        <f t="shared" si="1"/>
        <v>0</v>
      </c>
      <c r="H39" s="53"/>
      <c r="I39" s="47"/>
    </row>
    <row r="40" spans="1:9">
      <c r="A40" s="45"/>
      <c r="B40" s="385"/>
      <c r="C40" s="393"/>
      <c r="D40" s="116"/>
      <c r="E40" s="116"/>
      <c r="F40" s="117"/>
      <c r="G40" s="49">
        <f t="shared" si="1"/>
        <v>0</v>
      </c>
      <c r="H40" s="53"/>
      <c r="I40" s="47"/>
    </row>
    <row r="41" spans="1:9">
      <c r="A41" s="45"/>
      <c r="B41" s="385"/>
      <c r="C41" s="393"/>
      <c r="D41" s="116"/>
      <c r="E41" s="116"/>
      <c r="F41" s="117"/>
      <c r="G41" s="49">
        <f t="shared" si="1"/>
        <v>0</v>
      </c>
      <c r="H41" s="53"/>
      <c r="I41" s="47"/>
    </row>
    <row r="42" spans="1:9">
      <c r="A42" s="45"/>
      <c r="B42" s="385"/>
      <c r="C42" s="393"/>
      <c r="D42" s="116"/>
      <c r="E42" s="116"/>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16"/>
      <c r="F46" s="117"/>
      <c r="G46" s="49">
        <f t="shared" ref="G46:G54" si="2">E46*F46</f>
        <v>0</v>
      </c>
      <c r="H46" s="36"/>
      <c r="I46" s="47"/>
    </row>
    <row r="47" spans="1:9">
      <c r="A47" s="45"/>
      <c r="B47" s="387"/>
      <c r="C47" s="388"/>
      <c r="D47" s="115"/>
      <c r="E47" s="116"/>
      <c r="F47" s="117"/>
      <c r="G47" s="49">
        <f t="shared" si="2"/>
        <v>0</v>
      </c>
      <c r="H47" s="36"/>
      <c r="I47" s="47"/>
    </row>
    <row r="48" spans="1:9">
      <c r="A48" s="45"/>
      <c r="B48" s="387"/>
      <c r="C48" s="388"/>
      <c r="D48" s="115"/>
      <c r="E48" s="116"/>
      <c r="F48" s="117"/>
      <c r="G48" s="49">
        <f t="shared" si="2"/>
        <v>0</v>
      </c>
      <c r="H48" s="36"/>
      <c r="I48" s="47"/>
    </row>
    <row r="49" spans="1:9">
      <c r="A49" s="45"/>
      <c r="B49" s="387"/>
      <c r="C49" s="388"/>
      <c r="D49" s="116"/>
      <c r="E49" s="116"/>
      <c r="F49" s="117"/>
      <c r="G49" s="49">
        <f t="shared" si="2"/>
        <v>0</v>
      </c>
      <c r="H49" s="36"/>
      <c r="I49" s="47"/>
    </row>
    <row r="50" spans="1:9">
      <c r="A50" s="45"/>
      <c r="B50" s="387"/>
      <c r="C50" s="388"/>
      <c r="D50" s="116"/>
      <c r="E50" s="116"/>
      <c r="F50" s="117"/>
      <c r="G50" s="49">
        <f t="shared" si="2"/>
        <v>0</v>
      </c>
      <c r="H50" s="36"/>
      <c r="I50" s="47"/>
    </row>
    <row r="51" spans="1:9">
      <c r="A51" s="45"/>
      <c r="B51" s="387"/>
      <c r="C51" s="388"/>
      <c r="D51" s="116"/>
      <c r="E51" s="116"/>
      <c r="F51" s="117"/>
      <c r="G51" s="49">
        <f t="shared" si="2"/>
        <v>0</v>
      </c>
      <c r="H51" s="36"/>
      <c r="I51" s="47"/>
    </row>
    <row r="52" spans="1:9">
      <c r="A52" s="45"/>
      <c r="B52" s="387"/>
      <c r="C52" s="388"/>
      <c r="D52" s="116"/>
      <c r="E52" s="116"/>
      <c r="F52" s="117"/>
      <c r="G52" s="49">
        <f t="shared" si="2"/>
        <v>0</v>
      </c>
      <c r="H52" s="36"/>
      <c r="I52" s="47"/>
    </row>
    <row r="53" spans="1:9">
      <c r="A53" s="45"/>
      <c r="B53" s="387"/>
      <c r="C53" s="388"/>
      <c r="D53" s="116"/>
      <c r="E53" s="116"/>
      <c r="F53" s="117"/>
      <c r="G53" s="49">
        <f t="shared" si="2"/>
        <v>0</v>
      </c>
      <c r="H53" s="36"/>
      <c r="I53" s="47"/>
    </row>
    <row r="54" spans="1:9">
      <c r="A54" s="45"/>
      <c r="B54" s="387"/>
      <c r="C54" s="388"/>
      <c r="D54" s="116"/>
      <c r="E54" s="116"/>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16"/>
      <c r="E58" s="116"/>
      <c r="F58" s="117"/>
      <c r="G58" s="49">
        <f>E58*F58</f>
        <v>0</v>
      </c>
      <c r="H58" s="53"/>
      <c r="I58" s="47"/>
    </row>
    <row r="59" spans="1:9">
      <c r="A59" s="45"/>
      <c r="B59" s="387"/>
      <c r="C59" s="388"/>
      <c r="D59" s="116"/>
      <c r="E59" s="116"/>
      <c r="F59" s="117"/>
      <c r="G59" s="49">
        <f>E59*F59</f>
        <v>0</v>
      </c>
      <c r="H59" s="53"/>
      <c r="I59" s="47"/>
    </row>
    <row r="60" spans="1:9">
      <c r="A60" s="45"/>
      <c r="B60" s="387"/>
      <c r="C60" s="388"/>
      <c r="D60" s="116"/>
      <c r="E60" s="116"/>
      <c r="F60" s="117"/>
      <c r="G60" s="49">
        <f>E60*F60</f>
        <v>0</v>
      </c>
      <c r="H60" s="53"/>
      <c r="I60" s="47"/>
    </row>
    <row r="61" spans="1:9">
      <c r="A61" s="45"/>
      <c r="B61" s="387"/>
      <c r="C61" s="388"/>
      <c r="D61" s="116"/>
      <c r="E61" s="116"/>
      <c r="F61" s="117"/>
      <c r="G61" s="49">
        <f>E61*F61</f>
        <v>0</v>
      </c>
      <c r="H61" s="53"/>
      <c r="I61" s="47"/>
    </row>
    <row r="62" spans="1:9">
      <c r="A62" s="45"/>
      <c r="B62" s="387"/>
      <c r="C62" s="388"/>
      <c r="D62" s="116"/>
      <c r="E62" s="116"/>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92</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134</v>
      </c>
      <c r="G68" s="206"/>
      <c r="H68" s="53"/>
      <c r="I68" s="47"/>
    </row>
    <row r="69" spans="1:9" ht="14.25" customHeight="1">
      <c r="A69" s="45"/>
      <c r="B69" s="50"/>
      <c r="C69" s="50"/>
      <c r="D69" s="59"/>
      <c r="E69" s="59"/>
      <c r="F69" s="61"/>
      <c r="G69" s="60"/>
      <c r="H69" s="53"/>
      <c r="I69" s="47"/>
    </row>
    <row r="70" spans="1:9" ht="14.25" customHeight="1">
      <c r="A70" s="45"/>
      <c r="B70" s="50"/>
      <c r="C70" s="50"/>
      <c r="D70" s="59"/>
      <c r="E70" s="59"/>
      <c r="F70" s="61" t="s">
        <v>93</v>
      </c>
      <c r="G70" s="64">
        <f>G66+(G66*G68)</f>
        <v>0</v>
      </c>
      <c r="H70" s="53"/>
      <c r="I70" s="47"/>
    </row>
    <row r="71" spans="1:9" ht="14.25" customHeight="1">
      <c r="A71" s="45"/>
      <c r="B71" s="50"/>
      <c r="C71" s="50"/>
      <c r="D71" s="59"/>
      <c r="E71" s="59"/>
      <c r="F71" s="61"/>
      <c r="G71" s="60"/>
      <c r="H71" s="53"/>
      <c r="I71" s="47"/>
    </row>
    <row r="72" spans="1:9" ht="13.75" customHeight="1">
      <c r="A72" s="45"/>
      <c r="B72" s="391" t="s">
        <v>100</v>
      </c>
      <c r="C72" s="391"/>
      <c r="D72" s="65"/>
      <c r="E72" s="65"/>
      <c r="F72" s="65"/>
      <c r="G72" s="57"/>
      <c r="H72" s="53"/>
      <c r="I72" s="47"/>
    </row>
    <row r="73" spans="1:9" ht="15.5">
      <c r="A73" s="45"/>
      <c r="B73" s="373"/>
      <c r="C73" s="374"/>
      <c r="D73" s="116"/>
      <c r="E73" s="116"/>
      <c r="F73" s="125"/>
      <c r="G73" s="49">
        <f t="shared" ref="G73:G79" si="3">E73*F73</f>
        <v>0</v>
      </c>
      <c r="H73" s="53"/>
      <c r="I73" s="47"/>
    </row>
    <row r="74" spans="1:9" ht="15.5">
      <c r="A74" s="45"/>
      <c r="B74" s="385"/>
      <c r="C74" s="386"/>
      <c r="D74" s="116"/>
      <c r="E74" s="116"/>
      <c r="F74" s="125"/>
      <c r="G74" s="49">
        <f t="shared" si="3"/>
        <v>0</v>
      </c>
      <c r="H74" s="53"/>
      <c r="I74" s="47"/>
    </row>
    <row r="75" spans="1:9" ht="15.5">
      <c r="A75" s="45"/>
      <c r="B75" s="373"/>
      <c r="C75" s="374"/>
      <c r="D75" s="116"/>
      <c r="E75" s="116"/>
      <c r="F75" s="125"/>
      <c r="G75" s="49">
        <f t="shared" si="3"/>
        <v>0</v>
      </c>
      <c r="H75" s="53"/>
      <c r="I75" s="47"/>
    </row>
    <row r="76" spans="1:9" ht="15.5">
      <c r="A76" s="45"/>
      <c r="B76" s="385"/>
      <c r="C76" s="386"/>
      <c r="D76" s="116"/>
      <c r="E76" s="116"/>
      <c r="F76" s="125"/>
      <c r="G76" s="49">
        <f t="shared" si="3"/>
        <v>0</v>
      </c>
      <c r="H76" s="53"/>
      <c r="I76" s="47"/>
    </row>
    <row r="77" spans="1:9" ht="15.5">
      <c r="A77" s="45"/>
      <c r="B77" s="373"/>
      <c r="C77" s="374"/>
      <c r="D77" s="116"/>
      <c r="E77" s="116"/>
      <c r="F77" s="125"/>
      <c r="G77" s="49">
        <f t="shared" si="3"/>
        <v>0</v>
      </c>
      <c r="H77" s="53"/>
      <c r="I77" s="47"/>
    </row>
    <row r="78" spans="1:9" ht="15.5">
      <c r="A78" s="45"/>
      <c r="B78" s="373"/>
      <c r="C78" s="374"/>
      <c r="D78" s="116"/>
      <c r="E78" s="116"/>
      <c r="F78" s="125"/>
      <c r="G78" s="49">
        <f t="shared" si="3"/>
        <v>0</v>
      </c>
      <c r="H78" s="53"/>
      <c r="I78" s="47"/>
    </row>
    <row r="79" spans="1:9" ht="15.5">
      <c r="A79" s="45"/>
      <c r="B79" s="373"/>
      <c r="C79" s="374"/>
      <c r="D79" s="116"/>
      <c r="E79" s="116"/>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135</v>
      </c>
      <c r="G83" s="207"/>
      <c r="H83" s="53"/>
      <c r="I83" s="47"/>
    </row>
    <row r="84" spans="1:9" ht="14.25" customHeight="1">
      <c r="A84" s="45"/>
      <c r="B84" s="50"/>
      <c r="C84" s="50"/>
      <c r="D84" s="59"/>
      <c r="E84" s="59"/>
      <c r="F84" s="59"/>
      <c r="G84" s="66"/>
      <c r="H84" s="53"/>
      <c r="I84" s="47"/>
    </row>
    <row r="85" spans="1:9" ht="14.25" customHeight="1">
      <c r="A85" s="45"/>
      <c r="B85" s="50"/>
      <c r="C85" s="50"/>
      <c r="D85" s="59"/>
      <c r="E85" s="5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4.d.iii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IO2qF0NdfJmHTjuxd0WPGxD/k7sRxU18VyON4FuGcHBQusnzUA83F/ZtBKSiGI/DXB+VG1o7tXByEyMAlvEeQ==" saltValue="Vp+WLZWwLTACRgVWxB9VGQ=="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 priority="1" stopIfTrue="1">
      <formula>ISERROR(B8)=TRUE</formula>
    </cfRule>
  </conditionalFormatting>
  <pageMargins left="0.7" right="0.7" top="0.75" bottom="0.75" header="0.3" footer="0.3"/>
  <pageSetup paperSize="9" scale="5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abSelected="1"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9.23046875" style="19"/>
    <col min="235" max="235" width="2" style="19" customWidth="1"/>
    <col min="236" max="236" width="2.07421875" style="19" customWidth="1"/>
    <col min="237" max="237" width="27.69140625" style="19" customWidth="1"/>
    <col min="238" max="238" width="9.921875" style="19" customWidth="1"/>
    <col min="239" max="242" width="9.2304687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9.23046875" style="19"/>
    <col min="491" max="491" width="2" style="19" customWidth="1"/>
    <col min="492" max="492" width="2.07421875" style="19" customWidth="1"/>
    <col min="493" max="493" width="27.69140625" style="19" customWidth="1"/>
    <col min="494" max="494" width="9.921875" style="19" customWidth="1"/>
    <col min="495" max="498" width="9.2304687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9.23046875" style="19"/>
    <col min="747" max="747" width="2" style="19" customWidth="1"/>
    <col min="748" max="748" width="2.07421875" style="19" customWidth="1"/>
    <col min="749" max="749" width="27.69140625" style="19" customWidth="1"/>
    <col min="750" max="750" width="9.921875" style="19" customWidth="1"/>
    <col min="751" max="754" width="9.2304687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9.23046875" style="19"/>
    <col min="1003" max="1003" width="2" style="19" customWidth="1"/>
    <col min="1004" max="1004" width="2.07421875" style="19" customWidth="1"/>
    <col min="1005" max="1005" width="27.69140625" style="19" customWidth="1"/>
    <col min="1006" max="1006" width="9.921875" style="19" customWidth="1"/>
    <col min="1007" max="1010" width="9.2304687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9.23046875" style="19"/>
    <col min="1259" max="1259" width="2" style="19" customWidth="1"/>
    <col min="1260" max="1260" width="2.07421875" style="19" customWidth="1"/>
    <col min="1261" max="1261" width="27.69140625" style="19" customWidth="1"/>
    <col min="1262" max="1262" width="9.921875" style="19" customWidth="1"/>
    <col min="1263" max="1266" width="9.2304687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9.23046875" style="19"/>
    <col min="1515" max="1515" width="2" style="19" customWidth="1"/>
    <col min="1516" max="1516" width="2.07421875" style="19" customWidth="1"/>
    <col min="1517" max="1517" width="27.69140625" style="19" customWidth="1"/>
    <col min="1518" max="1518" width="9.921875" style="19" customWidth="1"/>
    <col min="1519" max="1522" width="9.2304687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9.23046875" style="19"/>
    <col min="1771" max="1771" width="2" style="19" customWidth="1"/>
    <col min="1772" max="1772" width="2.07421875" style="19" customWidth="1"/>
    <col min="1773" max="1773" width="27.69140625" style="19" customWidth="1"/>
    <col min="1774" max="1774" width="9.921875" style="19" customWidth="1"/>
    <col min="1775" max="1778" width="9.2304687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9.23046875" style="19"/>
    <col min="2027" max="2027" width="2" style="19" customWidth="1"/>
    <col min="2028" max="2028" width="2.07421875" style="19" customWidth="1"/>
    <col min="2029" max="2029" width="27.69140625" style="19" customWidth="1"/>
    <col min="2030" max="2030" width="9.921875" style="19" customWidth="1"/>
    <col min="2031" max="2034" width="9.2304687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9.23046875" style="19"/>
    <col min="2283" max="2283" width="2" style="19" customWidth="1"/>
    <col min="2284" max="2284" width="2.07421875" style="19" customWidth="1"/>
    <col min="2285" max="2285" width="27.69140625" style="19" customWidth="1"/>
    <col min="2286" max="2286" width="9.921875" style="19" customWidth="1"/>
    <col min="2287" max="2290" width="9.2304687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9.23046875" style="19"/>
    <col min="2539" max="2539" width="2" style="19" customWidth="1"/>
    <col min="2540" max="2540" width="2.07421875" style="19" customWidth="1"/>
    <col min="2541" max="2541" width="27.69140625" style="19" customWidth="1"/>
    <col min="2542" max="2542" width="9.921875" style="19" customWidth="1"/>
    <col min="2543" max="2546" width="9.2304687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9.23046875" style="19"/>
    <col min="2795" max="2795" width="2" style="19" customWidth="1"/>
    <col min="2796" max="2796" width="2.07421875" style="19" customWidth="1"/>
    <col min="2797" max="2797" width="27.69140625" style="19" customWidth="1"/>
    <col min="2798" max="2798" width="9.921875" style="19" customWidth="1"/>
    <col min="2799" max="2802" width="9.2304687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9.23046875" style="19"/>
    <col min="3051" max="3051" width="2" style="19" customWidth="1"/>
    <col min="3052" max="3052" width="2.07421875" style="19" customWidth="1"/>
    <col min="3053" max="3053" width="27.69140625" style="19" customWidth="1"/>
    <col min="3054" max="3054" width="9.921875" style="19" customWidth="1"/>
    <col min="3055" max="3058" width="9.2304687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9.23046875" style="19"/>
    <col min="3307" max="3307" width="2" style="19" customWidth="1"/>
    <col min="3308" max="3308" width="2.07421875" style="19" customWidth="1"/>
    <col min="3309" max="3309" width="27.69140625" style="19" customWidth="1"/>
    <col min="3310" max="3310" width="9.921875" style="19" customWidth="1"/>
    <col min="3311" max="3314" width="9.2304687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9.23046875" style="19"/>
    <col min="3563" max="3563" width="2" style="19" customWidth="1"/>
    <col min="3564" max="3564" width="2.07421875" style="19" customWidth="1"/>
    <col min="3565" max="3565" width="27.69140625" style="19" customWidth="1"/>
    <col min="3566" max="3566" width="9.921875" style="19" customWidth="1"/>
    <col min="3567" max="3570" width="9.2304687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9.23046875" style="19"/>
    <col min="3819" max="3819" width="2" style="19" customWidth="1"/>
    <col min="3820" max="3820" width="2.07421875" style="19" customWidth="1"/>
    <col min="3821" max="3821" width="27.69140625" style="19" customWidth="1"/>
    <col min="3822" max="3822" width="9.921875" style="19" customWidth="1"/>
    <col min="3823" max="3826" width="9.2304687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9.23046875" style="19"/>
    <col min="4075" max="4075" width="2" style="19" customWidth="1"/>
    <col min="4076" max="4076" width="2.07421875" style="19" customWidth="1"/>
    <col min="4077" max="4077" width="27.69140625" style="19" customWidth="1"/>
    <col min="4078" max="4078" width="9.921875" style="19" customWidth="1"/>
    <col min="4079" max="4082" width="9.2304687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9.23046875" style="19"/>
    <col min="4331" max="4331" width="2" style="19" customWidth="1"/>
    <col min="4332" max="4332" width="2.07421875" style="19" customWidth="1"/>
    <col min="4333" max="4333" width="27.69140625" style="19" customWidth="1"/>
    <col min="4334" max="4334" width="9.921875" style="19" customWidth="1"/>
    <col min="4335" max="4338" width="9.2304687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9.23046875" style="19"/>
    <col min="4587" max="4587" width="2" style="19" customWidth="1"/>
    <col min="4588" max="4588" width="2.07421875" style="19" customWidth="1"/>
    <col min="4589" max="4589" width="27.69140625" style="19" customWidth="1"/>
    <col min="4590" max="4590" width="9.921875" style="19" customWidth="1"/>
    <col min="4591" max="4594" width="9.2304687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9.23046875" style="19"/>
    <col min="4843" max="4843" width="2" style="19" customWidth="1"/>
    <col min="4844" max="4844" width="2.07421875" style="19" customWidth="1"/>
    <col min="4845" max="4845" width="27.69140625" style="19" customWidth="1"/>
    <col min="4846" max="4846" width="9.921875" style="19" customWidth="1"/>
    <col min="4847" max="4850" width="9.2304687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9.23046875" style="19"/>
    <col min="5099" max="5099" width="2" style="19" customWidth="1"/>
    <col min="5100" max="5100" width="2.07421875" style="19" customWidth="1"/>
    <col min="5101" max="5101" width="27.69140625" style="19" customWidth="1"/>
    <col min="5102" max="5102" width="9.921875" style="19" customWidth="1"/>
    <col min="5103" max="5106" width="9.2304687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9.23046875" style="19"/>
    <col min="5355" max="5355" width="2" style="19" customWidth="1"/>
    <col min="5356" max="5356" width="2.07421875" style="19" customWidth="1"/>
    <col min="5357" max="5357" width="27.69140625" style="19" customWidth="1"/>
    <col min="5358" max="5358" width="9.921875" style="19" customWidth="1"/>
    <col min="5359" max="5362" width="9.2304687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9.23046875" style="19"/>
    <col min="5611" max="5611" width="2" style="19" customWidth="1"/>
    <col min="5612" max="5612" width="2.07421875" style="19" customWidth="1"/>
    <col min="5613" max="5613" width="27.69140625" style="19" customWidth="1"/>
    <col min="5614" max="5614" width="9.921875" style="19" customWidth="1"/>
    <col min="5615" max="5618" width="9.2304687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9.23046875" style="19"/>
    <col min="5867" max="5867" width="2" style="19" customWidth="1"/>
    <col min="5868" max="5868" width="2.07421875" style="19" customWidth="1"/>
    <col min="5869" max="5869" width="27.69140625" style="19" customWidth="1"/>
    <col min="5870" max="5870" width="9.921875" style="19" customWidth="1"/>
    <col min="5871" max="5874" width="9.2304687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9.23046875" style="19"/>
    <col min="6123" max="6123" width="2" style="19" customWidth="1"/>
    <col min="6124" max="6124" width="2.07421875" style="19" customWidth="1"/>
    <col min="6125" max="6125" width="27.69140625" style="19" customWidth="1"/>
    <col min="6126" max="6126" width="9.921875" style="19" customWidth="1"/>
    <col min="6127" max="6130" width="9.2304687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9.23046875" style="19"/>
    <col min="6379" max="6379" width="2" style="19" customWidth="1"/>
    <col min="6380" max="6380" width="2.07421875" style="19" customWidth="1"/>
    <col min="6381" max="6381" width="27.69140625" style="19" customWidth="1"/>
    <col min="6382" max="6382" width="9.921875" style="19" customWidth="1"/>
    <col min="6383" max="6386" width="9.2304687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9.23046875" style="19"/>
    <col min="6635" max="6635" width="2" style="19" customWidth="1"/>
    <col min="6636" max="6636" width="2.07421875" style="19" customWidth="1"/>
    <col min="6637" max="6637" width="27.69140625" style="19" customWidth="1"/>
    <col min="6638" max="6638" width="9.921875" style="19" customWidth="1"/>
    <col min="6639" max="6642" width="9.2304687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9.23046875" style="19"/>
    <col min="6891" max="6891" width="2" style="19" customWidth="1"/>
    <col min="6892" max="6892" width="2.07421875" style="19" customWidth="1"/>
    <col min="6893" max="6893" width="27.69140625" style="19" customWidth="1"/>
    <col min="6894" max="6894" width="9.921875" style="19" customWidth="1"/>
    <col min="6895" max="6898" width="9.2304687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9.23046875" style="19"/>
    <col min="7147" max="7147" width="2" style="19" customWidth="1"/>
    <col min="7148" max="7148" width="2.07421875" style="19" customWidth="1"/>
    <col min="7149" max="7149" width="27.69140625" style="19" customWidth="1"/>
    <col min="7150" max="7150" width="9.921875" style="19" customWidth="1"/>
    <col min="7151" max="7154" width="9.2304687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9.23046875" style="19"/>
    <col min="7403" max="7403" width="2" style="19" customWidth="1"/>
    <col min="7404" max="7404" width="2.07421875" style="19" customWidth="1"/>
    <col min="7405" max="7405" width="27.69140625" style="19" customWidth="1"/>
    <col min="7406" max="7406" width="9.921875" style="19" customWidth="1"/>
    <col min="7407" max="7410" width="9.2304687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9.23046875" style="19"/>
    <col min="7659" max="7659" width="2" style="19" customWidth="1"/>
    <col min="7660" max="7660" width="2.07421875" style="19" customWidth="1"/>
    <col min="7661" max="7661" width="27.69140625" style="19" customWidth="1"/>
    <col min="7662" max="7662" width="9.921875" style="19" customWidth="1"/>
    <col min="7663" max="7666" width="9.2304687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9.23046875" style="19"/>
    <col min="7915" max="7915" width="2" style="19" customWidth="1"/>
    <col min="7916" max="7916" width="2.07421875" style="19" customWidth="1"/>
    <col min="7917" max="7917" width="27.69140625" style="19" customWidth="1"/>
    <col min="7918" max="7918" width="9.921875" style="19" customWidth="1"/>
    <col min="7919" max="7922" width="9.2304687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9.23046875" style="19"/>
    <col min="8171" max="8171" width="2" style="19" customWidth="1"/>
    <col min="8172" max="8172" width="2.07421875" style="19" customWidth="1"/>
    <col min="8173" max="8173" width="27.69140625" style="19" customWidth="1"/>
    <col min="8174" max="8174" width="9.921875" style="19" customWidth="1"/>
    <col min="8175" max="8178" width="9.2304687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9.23046875" style="19"/>
    <col min="8427" max="8427" width="2" style="19" customWidth="1"/>
    <col min="8428" max="8428" width="2.07421875" style="19" customWidth="1"/>
    <col min="8429" max="8429" width="27.69140625" style="19" customWidth="1"/>
    <col min="8430" max="8430" width="9.921875" style="19" customWidth="1"/>
    <col min="8431" max="8434" width="9.2304687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9.23046875" style="19"/>
    <col min="8683" max="8683" width="2" style="19" customWidth="1"/>
    <col min="8684" max="8684" width="2.07421875" style="19" customWidth="1"/>
    <col min="8685" max="8685" width="27.69140625" style="19" customWidth="1"/>
    <col min="8686" max="8686" width="9.921875" style="19" customWidth="1"/>
    <col min="8687" max="8690" width="9.2304687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9.23046875" style="19"/>
    <col min="8939" max="8939" width="2" style="19" customWidth="1"/>
    <col min="8940" max="8940" width="2.07421875" style="19" customWidth="1"/>
    <col min="8941" max="8941" width="27.69140625" style="19" customWidth="1"/>
    <col min="8942" max="8942" width="9.921875" style="19" customWidth="1"/>
    <col min="8943" max="8946" width="9.2304687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9.23046875" style="19"/>
    <col min="9195" max="9195" width="2" style="19" customWidth="1"/>
    <col min="9196" max="9196" width="2.07421875" style="19" customWidth="1"/>
    <col min="9197" max="9197" width="27.69140625" style="19" customWidth="1"/>
    <col min="9198" max="9198" width="9.921875" style="19" customWidth="1"/>
    <col min="9199" max="9202" width="9.2304687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9.23046875" style="19"/>
    <col min="9451" max="9451" width="2" style="19" customWidth="1"/>
    <col min="9452" max="9452" width="2.07421875" style="19" customWidth="1"/>
    <col min="9453" max="9453" width="27.69140625" style="19" customWidth="1"/>
    <col min="9454" max="9454" width="9.921875" style="19" customWidth="1"/>
    <col min="9455" max="9458" width="9.2304687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9.23046875" style="19"/>
    <col min="9707" max="9707" width="2" style="19" customWidth="1"/>
    <col min="9708" max="9708" width="2.07421875" style="19" customWidth="1"/>
    <col min="9709" max="9709" width="27.69140625" style="19" customWidth="1"/>
    <col min="9710" max="9710" width="9.921875" style="19" customWidth="1"/>
    <col min="9711" max="9714" width="9.2304687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9.23046875" style="19"/>
    <col min="9963" max="9963" width="2" style="19" customWidth="1"/>
    <col min="9964" max="9964" width="2.07421875" style="19" customWidth="1"/>
    <col min="9965" max="9965" width="27.69140625" style="19" customWidth="1"/>
    <col min="9966" max="9966" width="9.921875" style="19" customWidth="1"/>
    <col min="9967" max="9970" width="9.2304687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9.23046875" style="19"/>
    <col min="10219" max="10219" width="2" style="19" customWidth="1"/>
    <col min="10220" max="10220" width="2.07421875" style="19" customWidth="1"/>
    <col min="10221" max="10221" width="27.69140625" style="19" customWidth="1"/>
    <col min="10222" max="10222" width="9.921875" style="19" customWidth="1"/>
    <col min="10223" max="10226" width="9.2304687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9.23046875" style="19"/>
    <col min="10475" max="10475" width="2" style="19" customWidth="1"/>
    <col min="10476" max="10476" width="2.07421875" style="19" customWidth="1"/>
    <col min="10477" max="10477" width="27.69140625" style="19" customWidth="1"/>
    <col min="10478" max="10478" width="9.921875" style="19" customWidth="1"/>
    <col min="10479" max="10482" width="9.2304687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9.23046875" style="19"/>
    <col min="10731" max="10731" width="2" style="19" customWidth="1"/>
    <col min="10732" max="10732" width="2.07421875" style="19" customWidth="1"/>
    <col min="10733" max="10733" width="27.69140625" style="19" customWidth="1"/>
    <col min="10734" max="10734" width="9.921875" style="19" customWidth="1"/>
    <col min="10735" max="10738" width="9.2304687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9.23046875" style="19"/>
    <col min="10987" max="10987" width="2" style="19" customWidth="1"/>
    <col min="10988" max="10988" width="2.07421875" style="19" customWidth="1"/>
    <col min="10989" max="10989" width="27.69140625" style="19" customWidth="1"/>
    <col min="10990" max="10990" width="9.921875" style="19" customWidth="1"/>
    <col min="10991" max="10994" width="9.2304687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9.23046875" style="19"/>
    <col min="11243" max="11243" width="2" style="19" customWidth="1"/>
    <col min="11244" max="11244" width="2.07421875" style="19" customWidth="1"/>
    <col min="11245" max="11245" width="27.69140625" style="19" customWidth="1"/>
    <col min="11246" max="11246" width="9.921875" style="19" customWidth="1"/>
    <col min="11247" max="11250" width="9.2304687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9.23046875" style="19"/>
    <col min="11499" max="11499" width="2" style="19" customWidth="1"/>
    <col min="11500" max="11500" width="2.07421875" style="19" customWidth="1"/>
    <col min="11501" max="11501" width="27.69140625" style="19" customWidth="1"/>
    <col min="11502" max="11502" width="9.921875" style="19" customWidth="1"/>
    <col min="11503" max="11506" width="9.2304687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9.23046875" style="19"/>
    <col min="11755" max="11755" width="2" style="19" customWidth="1"/>
    <col min="11756" max="11756" width="2.07421875" style="19" customWidth="1"/>
    <col min="11757" max="11757" width="27.69140625" style="19" customWidth="1"/>
    <col min="11758" max="11758" width="9.921875" style="19" customWidth="1"/>
    <col min="11759" max="11762" width="9.2304687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9.23046875" style="19"/>
    <col min="12011" max="12011" width="2" style="19" customWidth="1"/>
    <col min="12012" max="12012" width="2.07421875" style="19" customWidth="1"/>
    <col min="12013" max="12013" width="27.69140625" style="19" customWidth="1"/>
    <col min="12014" max="12014" width="9.921875" style="19" customWidth="1"/>
    <col min="12015" max="12018" width="9.2304687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9.23046875" style="19"/>
    <col min="12267" max="12267" width="2" style="19" customWidth="1"/>
    <col min="12268" max="12268" width="2.07421875" style="19" customWidth="1"/>
    <col min="12269" max="12269" width="27.69140625" style="19" customWidth="1"/>
    <col min="12270" max="12270" width="9.921875" style="19" customWidth="1"/>
    <col min="12271" max="12274" width="9.2304687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9.23046875" style="19"/>
    <col min="12523" max="12523" width="2" style="19" customWidth="1"/>
    <col min="12524" max="12524" width="2.07421875" style="19" customWidth="1"/>
    <col min="12525" max="12525" width="27.69140625" style="19" customWidth="1"/>
    <col min="12526" max="12526" width="9.921875" style="19" customWidth="1"/>
    <col min="12527" max="12530" width="9.2304687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9.23046875" style="19"/>
    <col min="12779" max="12779" width="2" style="19" customWidth="1"/>
    <col min="12780" max="12780" width="2.07421875" style="19" customWidth="1"/>
    <col min="12781" max="12781" width="27.69140625" style="19" customWidth="1"/>
    <col min="12782" max="12782" width="9.921875" style="19" customWidth="1"/>
    <col min="12783" max="12786" width="9.2304687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9.23046875" style="19"/>
    <col min="13035" max="13035" width="2" style="19" customWidth="1"/>
    <col min="13036" max="13036" width="2.07421875" style="19" customWidth="1"/>
    <col min="13037" max="13037" width="27.69140625" style="19" customWidth="1"/>
    <col min="13038" max="13038" width="9.921875" style="19" customWidth="1"/>
    <col min="13039" max="13042" width="9.2304687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9.23046875" style="19"/>
    <col min="13291" max="13291" width="2" style="19" customWidth="1"/>
    <col min="13292" max="13292" width="2.07421875" style="19" customWidth="1"/>
    <col min="13293" max="13293" width="27.69140625" style="19" customWidth="1"/>
    <col min="13294" max="13294" width="9.921875" style="19" customWidth="1"/>
    <col min="13295" max="13298" width="9.2304687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9.23046875" style="19"/>
    <col min="13547" max="13547" width="2" style="19" customWidth="1"/>
    <col min="13548" max="13548" width="2.07421875" style="19" customWidth="1"/>
    <col min="13549" max="13549" width="27.69140625" style="19" customWidth="1"/>
    <col min="13550" max="13550" width="9.921875" style="19" customWidth="1"/>
    <col min="13551" max="13554" width="9.2304687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9.23046875" style="19"/>
    <col min="13803" max="13803" width="2" style="19" customWidth="1"/>
    <col min="13804" max="13804" width="2.07421875" style="19" customWidth="1"/>
    <col min="13805" max="13805" width="27.69140625" style="19" customWidth="1"/>
    <col min="13806" max="13806" width="9.921875" style="19" customWidth="1"/>
    <col min="13807" max="13810" width="9.2304687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9.23046875" style="19"/>
    <col min="14059" max="14059" width="2" style="19" customWidth="1"/>
    <col min="14060" max="14060" width="2.07421875" style="19" customWidth="1"/>
    <col min="14061" max="14061" width="27.69140625" style="19" customWidth="1"/>
    <col min="14062" max="14062" width="9.921875" style="19" customWidth="1"/>
    <col min="14063" max="14066" width="9.2304687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9.23046875" style="19"/>
    <col min="14315" max="14315" width="2" style="19" customWidth="1"/>
    <col min="14316" max="14316" width="2.07421875" style="19" customWidth="1"/>
    <col min="14317" max="14317" width="27.69140625" style="19" customWidth="1"/>
    <col min="14318" max="14318" width="9.921875" style="19" customWidth="1"/>
    <col min="14319" max="14322" width="9.2304687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9.23046875" style="19"/>
    <col min="14571" max="14571" width="2" style="19" customWidth="1"/>
    <col min="14572" max="14572" width="2.07421875" style="19" customWidth="1"/>
    <col min="14573" max="14573" width="27.69140625" style="19" customWidth="1"/>
    <col min="14574" max="14574" width="9.921875" style="19" customWidth="1"/>
    <col min="14575" max="14578" width="9.2304687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9.23046875" style="19"/>
    <col min="14827" max="14827" width="2" style="19" customWidth="1"/>
    <col min="14828" max="14828" width="2.07421875" style="19" customWidth="1"/>
    <col min="14829" max="14829" width="27.69140625" style="19" customWidth="1"/>
    <col min="14830" max="14830" width="9.921875" style="19" customWidth="1"/>
    <col min="14831" max="14834" width="9.2304687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9.23046875" style="19"/>
    <col min="15083" max="15083" width="2" style="19" customWidth="1"/>
    <col min="15084" max="15084" width="2.07421875" style="19" customWidth="1"/>
    <col min="15085" max="15085" width="27.69140625" style="19" customWidth="1"/>
    <col min="15086" max="15086" width="9.921875" style="19" customWidth="1"/>
    <col min="15087" max="15090" width="9.2304687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9.23046875" style="19"/>
    <col min="15339" max="15339" width="2" style="19" customWidth="1"/>
    <col min="15340" max="15340" width="2.07421875" style="19" customWidth="1"/>
    <col min="15341" max="15341" width="27.69140625" style="19" customWidth="1"/>
    <col min="15342" max="15342" width="9.921875" style="19" customWidth="1"/>
    <col min="15343" max="15346" width="9.2304687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9.23046875" style="19"/>
    <col min="15595" max="15595" width="2" style="19" customWidth="1"/>
    <col min="15596" max="15596" width="2.07421875" style="19" customWidth="1"/>
    <col min="15597" max="15597" width="27.69140625" style="19" customWidth="1"/>
    <col min="15598" max="15598" width="9.921875" style="19" customWidth="1"/>
    <col min="15599" max="15602" width="9.2304687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9.23046875" style="19"/>
    <col min="15851" max="15851" width="2" style="19" customWidth="1"/>
    <col min="15852" max="15852" width="2.07421875" style="19" customWidth="1"/>
    <col min="15853" max="15853" width="27.69140625" style="19" customWidth="1"/>
    <col min="15854" max="15854" width="9.921875" style="19" customWidth="1"/>
    <col min="15855" max="15858" width="9.2304687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9.23046875" style="19"/>
    <col min="16107" max="16107" width="2" style="19" customWidth="1"/>
    <col min="16108" max="16108" width="2.07421875" style="19" customWidth="1"/>
    <col min="16109" max="16109" width="27.69140625" style="19" customWidth="1"/>
    <col min="16110" max="16110" width="9.921875" style="19" customWidth="1"/>
    <col min="16111" max="16114" width="9.2304687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9.2304687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2'!A49</f>
        <v>4.d.iv</v>
      </c>
      <c r="C8" s="376" t="str">
        <f>'Price List - Part 2'!B43</f>
        <v>Item 4d: De-mobilisation cost for distributing National Salt Reserve during a severe winter following issue of a Task Order</v>
      </c>
      <c r="D8" s="379" t="str">
        <f>'Price List - Part 2'!B45</f>
        <v>Winter Season</v>
      </c>
      <c r="E8" s="379"/>
      <c r="F8" s="379" t="str">
        <f>'Price List - Part 2'!B49</f>
        <v>Year 4 (01/05/24 to 30/04/25)</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90"/>
      <c r="F15" s="117"/>
      <c r="G15" s="49">
        <f>E15*F15</f>
        <v>0</v>
      </c>
      <c r="H15" s="36"/>
      <c r="I15" s="47"/>
    </row>
    <row r="16" spans="1:9">
      <c r="A16" s="45"/>
      <c r="B16" s="387"/>
      <c r="C16" s="388"/>
      <c r="D16" s="115"/>
      <c r="E16" s="290"/>
      <c r="F16" s="117"/>
      <c r="G16" s="49">
        <f t="shared" ref="G16:G28" si="0">E16*F16</f>
        <v>0</v>
      </c>
      <c r="H16" s="36"/>
      <c r="I16" s="47"/>
    </row>
    <row r="17" spans="1:9">
      <c r="A17" s="45"/>
      <c r="B17" s="387"/>
      <c r="C17" s="388"/>
      <c r="D17" s="115"/>
      <c r="E17" s="290"/>
      <c r="F17" s="117"/>
      <c r="G17" s="49">
        <f t="shared" si="0"/>
        <v>0</v>
      </c>
      <c r="H17" s="36"/>
      <c r="I17" s="47"/>
    </row>
    <row r="18" spans="1:9">
      <c r="A18" s="45"/>
      <c r="B18" s="387"/>
      <c r="C18" s="388"/>
      <c r="D18" s="290"/>
      <c r="E18" s="290"/>
      <c r="F18" s="117"/>
      <c r="G18" s="49">
        <f t="shared" si="0"/>
        <v>0</v>
      </c>
      <c r="H18" s="36"/>
      <c r="I18" s="47"/>
    </row>
    <row r="19" spans="1:9">
      <c r="A19" s="45"/>
      <c r="B19" s="387"/>
      <c r="C19" s="388"/>
      <c r="D19" s="290"/>
      <c r="E19" s="290"/>
      <c r="F19" s="117"/>
      <c r="G19" s="49">
        <f t="shared" si="0"/>
        <v>0</v>
      </c>
      <c r="H19" s="36"/>
      <c r="I19" s="47"/>
    </row>
    <row r="20" spans="1:9">
      <c r="A20" s="45"/>
      <c r="B20" s="387"/>
      <c r="C20" s="388"/>
      <c r="D20" s="290"/>
      <c r="E20" s="290"/>
      <c r="F20" s="117"/>
      <c r="G20" s="49">
        <f t="shared" si="0"/>
        <v>0</v>
      </c>
      <c r="H20" s="36"/>
      <c r="I20" s="47"/>
    </row>
    <row r="21" spans="1:9">
      <c r="A21" s="45"/>
      <c r="B21" s="387"/>
      <c r="C21" s="388"/>
      <c r="D21" s="290"/>
      <c r="E21" s="290"/>
      <c r="F21" s="117"/>
      <c r="G21" s="49">
        <f t="shared" si="0"/>
        <v>0</v>
      </c>
      <c r="H21" s="36"/>
      <c r="I21" s="47"/>
    </row>
    <row r="22" spans="1:9">
      <c r="A22" s="45"/>
      <c r="B22" s="387"/>
      <c r="C22" s="388"/>
      <c r="D22" s="290"/>
      <c r="E22" s="290"/>
      <c r="F22" s="117"/>
      <c r="G22" s="49">
        <f t="shared" si="0"/>
        <v>0</v>
      </c>
      <c r="H22" s="36"/>
      <c r="I22" s="47"/>
    </row>
    <row r="23" spans="1:9">
      <c r="A23" s="45"/>
      <c r="B23" s="387"/>
      <c r="C23" s="388"/>
      <c r="D23" s="290"/>
      <c r="E23" s="290"/>
      <c r="F23" s="117"/>
      <c r="G23" s="49">
        <f t="shared" si="0"/>
        <v>0</v>
      </c>
      <c r="H23" s="36"/>
      <c r="I23" s="47"/>
    </row>
    <row r="24" spans="1:9">
      <c r="A24" s="45"/>
      <c r="B24" s="387"/>
      <c r="C24" s="388"/>
      <c r="D24" s="290"/>
      <c r="E24" s="290"/>
      <c r="F24" s="117"/>
      <c r="G24" s="49">
        <f t="shared" si="0"/>
        <v>0</v>
      </c>
      <c r="H24" s="36"/>
      <c r="I24" s="47"/>
    </row>
    <row r="25" spans="1:9">
      <c r="A25" s="45"/>
      <c r="B25" s="387"/>
      <c r="C25" s="388"/>
      <c r="D25" s="290"/>
      <c r="E25" s="290"/>
      <c r="F25" s="117"/>
      <c r="G25" s="49">
        <f t="shared" si="0"/>
        <v>0</v>
      </c>
      <c r="H25" s="36"/>
      <c r="I25" s="47"/>
    </row>
    <row r="26" spans="1:9">
      <c r="A26" s="45"/>
      <c r="B26" s="387"/>
      <c r="C26" s="388"/>
      <c r="D26" s="290"/>
      <c r="E26" s="290"/>
      <c r="F26" s="117"/>
      <c r="G26" s="49">
        <f t="shared" si="0"/>
        <v>0</v>
      </c>
      <c r="H26" s="36"/>
      <c r="I26" s="47"/>
    </row>
    <row r="27" spans="1:9">
      <c r="A27" s="45"/>
      <c r="B27" s="387"/>
      <c r="C27" s="388"/>
      <c r="D27" s="290"/>
      <c r="E27" s="290"/>
      <c r="F27" s="117"/>
      <c r="G27" s="49">
        <f t="shared" si="0"/>
        <v>0</v>
      </c>
      <c r="H27" s="36"/>
      <c r="I27" s="47"/>
    </row>
    <row r="28" spans="1:9">
      <c r="A28" s="45"/>
      <c r="B28" s="387"/>
      <c r="C28" s="388"/>
      <c r="D28" s="290"/>
      <c r="E28" s="290"/>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90"/>
      <c r="E32" s="290"/>
      <c r="F32" s="117"/>
      <c r="G32" s="49">
        <f t="shared" ref="G32:G42" si="1">E32*F32</f>
        <v>0</v>
      </c>
      <c r="H32" s="53"/>
      <c r="I32" s="47"/>
    </row>
    <row r="33" spans="1:9">
      <c r="A33" s="45"/>
      <c r="B33" s="385"/>
      <c r="C33" s="393"/>
      <c r="D33" s="290"/>
      <c r="E33" s="290"/>
      <c r="F33" s="117"/>
      <c r="G33" s="49">
        <f t="shared" si="1"/>
        <v>0</v>
      </c>
      <c r="H33" s="53"/>
      <c r="I33" s="47"/>
    </row>
    <row r="34" spans="1:9">
      <c r="A34" s="45"/>
      <c r="B34" s="385"/>
      <c r="C34" s="393"/>
      <c r="D34" s="290"/>
      <c r="E34" s="290"/>
      <c r="F34" s="117"/>
      <c r="G34" s="49">
        <f t="shared" si="1"/>
        <v>0</v>
      </c>
      <c r="H34" s="53"/>
      <c r="I34" s="47"/>
    </row>
    <row r="35" spans="1:9">
      <c r="A35" s="45"/>
      <c r="B35" s="385"/>
      <c r="C35" s="393"/>
      <c r="D35" s="290"/>
      <c r="E35" s="290"/>
      <c r="F35" s="117"/>
      <c r="G35" s="49">
        <f t="shared" si="1"/>
        <v>0</v>
      </c>
      <c r="H35" s="53"/>
      <c r="I35" s="47"/>
    </row>
    <row r="36" spans="1:9">
      <c r="A36" s="45"/>
      <c r="B36" s="385"/>
      <c r="C36" s="393"/>
      <c r="D36" s="290"/>
      <c r="E36" s="290"/>
      <c r="F36" s="117"/>
      <c r="G36" s="49">
        <f t="shared" si="1"/>
        <v>0</v>
      </c>
      <c r="H36" s="53"/>
      <c r="I36" s="47"/>
    </row>
    <row r="37" spans="1:9">
      <c r="A37" s="45"/>
      <c r="B37" s="385"/>
      <c r="C37" s="393"/>
      <c r="D37" s="290"/>
      <c r="E37" s="290"/>
      <c r="F37" s="117"/>
      <c r="G37" s="49">
        <f t="shared" si="1"/>
        <v>0</v>
      </c>
      <c r="H37" s="53"/>
      <c r="I37" s="47"/>
    </row>
    <row r="38" spans="1:9">
      <c r="A38" s="45"/>
      <c r="B38" s="385"/>
      <c r="C38" s="393"/>
      <c r="D38" s="290"/>
      <c r="E38" s="290"/>
      <c r="F38" s="117"/>
      <c r="G38" s="49">
        <f t="shared" si="1"/>
        <v>0</v>
      </c>
      <c r="H38" s="53"/>
      <c r="I38" s="47"/>
    </row>
    <row r="39" spans="1:9">
      <c r="A39" s="45"/>
      <c r="B39" s="385"/>
      <c r="C39" s="393"/>
      <c r="D39" s="290"/>
      <c r="E39" s="290"/>
      <c r="F39" s="117"/>
      <c r="G39" s="49">
        <f t="shared" si="1"/>
        <v>0</v>
      </c>
      <c r="H39" s="53"/>
      <c r="I39" s="47"/>
    </row>
    <row r="40" spans="1:9">
      <c r="A40" s="45"/>
      <c r="B40" s="385"/>
      <c r="C40" s="393"/>
      <c r="D40" s="290"/>
      <c r="E40" s="290"/>
      <c r="F40" s="117"/>
      <c r="G40" s="49">
        <f t="shared" si="1"/>
        <v>0</v>
      </c>
      <c r="H40" s="53"/>
      <c r="I40" s="47"/>
    </row>
    <row r="41" spans="1:9">
      <c r="A41" s="45"/>
      <c r="B41" s="385"/>
      <c r="C41" s="393"/>
      <c r="D41" s="290"/>
      <c r="E41" s="290"/>
      <c r="F41" s="117"/>
      <c r="G41" s="49">
        <f t="shared" si="1"/>
        <v>0</v>
      </c>
      <c r="H41" s="53"/>
      <c r="I41" s="47"/>
    </row>
    <row r="42" spans="1:9">
      <c r="A42" s="45"/>
      <c r="B42" s="385"/>
      <c r="C42" s="393"/>
      <c r="D42" s="290"/>
      <c r="E42" s="290"/>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90"/>
      <c r="F46" s="117"/>
      <c r="G46" s="49">
        <f t="shared" ref="G46:G54" si="2">E46*F46</f>
        <v>0</v>
      </c>
      <c r="H46" s="36"/>
      <c r="I46" s="47"/>
    </row>
    <row r="47" spans="1:9">
      <c r="A47" s="45"/>
      <c r="B47" s="387"/>
      <c r="C47" s="388"/>
      <c r="D47" s="115"/>
      <c r="E47" s="290"/>
      <c r="F47" s="117"/>
      <c r="G47" s="49">
        <f t="shared" si="2"/>
        <v>0</v>
      </c>
      <c r="H47" s="36"/>
      <c r="I47" s="47"/>
    </row>
    <row r="48" spans="1:9">
      <c r="A48" s="45"/>
      <c r="B48" s="387"/>
      <c r="C48" s="388"/>
      <c r="D48" s="115"/>
      <c r="E48" s="290"/>
      <c r="F48" s="117"/>
      <c r="G48" s="49">
        <f t="shared" si="2"/>
        <v>0</v>
      </c>
      <c r="H48" s="36"/>
      <c r="I48" s="47"/>
    </row>
    <row r="49" spans="1:9">
      <c r="A49" s="45"/>
      <c r="B49" s="387"/>
      <c r="C49" s="388"/>
      <c r="D49" s="290"/>
      <c r="E49" s="290"/>
      <c r="F49" s="117"/>
      <c r="G49" s="49">
        <f t="shared" si="2"/>
        <v>0</v>
      </c>
      <c r="H49" s="36"/>
      <c r="I49" s="47"/>
    </row>
    <row r="50" spans="1:9">
      <c r="A50" s="45"/>
      <c r="B50" s="387"/>
      <c r="C50" s="388"/>
      <c r="D50" s="290"/>
      <c r="E50" s="290"/>
      <c r="F50" s="117"/>
      <c r="G50" s="49">
        <f t="shared" si="2"/>
        <v>0</v>
      </c>
      <c r="H50" s="36"/>
      <c r="I50" s="47"/>
    </row>
    <row r="51" spans="1:9">
      <c r="A51" s="45"/>
      <c r="B51" s="387"/>
      <c r="C51" s="388"/>
      <c r="D51" s="290"/>
      <c r="E51" s="290"/>
      <c r="F51" s="117"/>
      <c r="G51" s="49">
        <f t="shared" si="2"/>
        <v>0</v>
      </c>
      <c r="H51" s="36"/>
      <c r="I51" s="47"/>
    </row>
    <row r="52" spans="1:9">
      <c r="A52" s="45"/>
      <c r="B52" s="387"/>
      <c r="C52" s="388"/>
      <c r="D52" s="290"/>
      <c r="E52" s="290"/>
      <c r="F52" s="117"/>
      <c r="G52" s="49">
        <f t="shared" si="2"/>
        <v>0</v>
      </c>
      <c r="H52" s="36"/>
      <c r="I52" s="47"/>
    </row>
    <row r="53" spans="1:9">
      <c r="A53" s="45"/>
      <c r="B53" s="387"/>
      <c r="C53" s="388"/>
      <c r="D53" s="290"/>
      <c r="E53" s="290"/>
      <c r="F53" s="117"/>
      <c r="G53" s="49">
        <f t="shared" si="2"/>
        <v>0</v>
      </c>
      <c r="H53" s="36"/>
      <c r="I53" s="47"/>
    </row>
    <row r="54" spans="1:9">
      <c r="A54" s="45"/>
      <c r="B54" s="387"/>
      <c r="C54" s="388"/>
      <c r="D54" s="290"/>
      <c r="E54" s="290"/>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90"/>
      <c r="E58" s="290"/>
      <c r="F58" s="117"/>
      <c r="G58" s="49">
        <f>E58*F58</f>
        <v>0</v>
      </c>
      <c r="H58" s="53"/>
      <c r="I58" s="47"/>
    </row>
    <row r="59" spans="1:9">
      <c r="A59" s="45"/>
      <c r="B59" s="387"/>
      <c r="C59" s="388"/>
      <c r="D59" s="290"/>
      <c r="E59" s="290"/>
      <c r="F59" s="117"/>
      <c r="G59" s="49">
        <f>E59*F59</f>
        <v>0</v>
      </c>
      <c r="H59" s="53"/>
      <c r="I59" s="47"/>
    </row>
    <row r="60" spans="1:9">
      <c r="A60" s="45"/>
      <c r="B60" s="387"/>
      <c r="C60" s="388"/>
      <c r="D60" s="290"/>
      <c r="E60" s="290"/>
      <c r="F60" s="117"/>
      <c r="G60" s="49">
        <f>E60*F60</f>
        <v>0</v>
      </c>
      <c r="H60" s="53"/>
      <c r="I60" s="47"/>
    </row>
    <row r="61" spans="1:9">
      <c r="A61" s="45"/>
      <c r="B61" s="387"/>
      <c r="C61" s="388"/>
      <c r="D61" s="290"/>
      <c r="E61" s="290"/>
      <c r="F61" s="117"/>
      <c r="G61" s="49">
        <f>E61*F61</f>
        <v>0</v>
      </c>
      <c r="H61" s="53"/>
      <c r="I61" s="47"/>
    </row>
    <row r="62" spans="1:9">
      <c r="A62" s="45"/>
      <c r="B62" s="387"/>
      <c r="C62" s="388"/>
      <c r="D62" s="290"/>
      <c r="E62" s="290"/>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89"/>
      <c r="E65" s="289"/>
      <c r="F65" s="289"/>
      <c r="G65" s="60"/>
      <c r="H65" s="53"/>
      <c r="I65" s="47"/>
    </row>
    <row r="66" spans="1:9" ht="14.25" customHeight="1">
      <c r="A66" s="45"/>
      <c r="B66" s="50"/>
      <c r="C66" s="50"/>
      <c r="D66" s="289"/>
      <c r="E66" s="289"/>
      <c r="F66" s="61" t="s">
        <v>92</v>
      </c>
      <c r="G66" s="62">
        <f>G64+G56+G44+G30</f>
        <v>0</v>
      </c>
      <c r="H66" s="53"/>
      <c r="I66" s="47"/>
    </row>
    <row r="67" spans="1:9" ht="14.25" customHeight="1">
      <c r="A67" s="45"/>
      <c r="B67" s="50"/>
      <c r="C67" s="50"/>
      <c r="D67" s="289"/>
      <c r="E67" s="289"/>
      <c r="F67" s="61"/>
      <c r="G67" s="63"/>
      <c r="H67" s="53"/>
      <c r="I67" s="47"/>
    </row>
    <row r="68" spans="1:9" ht="14.25" customHeight="1">
      <c r="A68" s="45"/>
      <c r="B68" s="50"/>
      <c r="C68" s="50"/>
      <c r="D68" s="289"/>
      <c r="E68" s="289"/>
      <c r="F68" s="61" t="s">
        <v>134</v>
      </c>
      <c r="G68" s="206"/>
      <c r="H68" s="53"/>
      <c r="I68" s="47"/>
    </row>
    <row r="69" spans="1:9" ht="14.25" customHeight="1">
      <c r="A69" s="45"/>
      <c r="B69" s="50"/>
      <c r="C69" s="50"/>
      <c r="D69" s="289"/>
      <c r="E69" s="289"/>
      <c r="F69" s="61"/>
      <c r="G69" s="60"/>
      <c r="H69" s="53"/>
      <c r="I69" s="47"/>
    </row>
    <row r="70" spans="1:9" ht="14.25" customHeight="1">
      <c r="A70" s="45"/>
      <c r="B70" s="50"/>
      <c r="C70" s="50"/>
      <c r="D70" s="289"/>
      <c r="E70" s="289"/>
      <c r="F70" s="61" t="s">
        <v>93</v>
      </c>
      <c r="G70" s="64">
        <f>G66+(G66*G68)</f>
        <v>0</v>
      </c>
      <c r="H70" s="53"/>
      <c r="I70" s="47"/>
    </row>
    <row r="71" spans="1:9" ht="14.25" customHeight="1">
      <c r="A71" s="45"/>
      <c r="B71" s="50"/>
      <c r="C71" s="50"/>
      <c r="D71" s="289"/>
      <c r="E71" s="289"/>
      <c r="F71" s="61"/>
      <c r="G71" s="60"/>
      <c r="H71" s="53"/>
      <c r="I71" s="47"/>
    </row>
    <row r="72" spans="1:9" ht="13.75" customHeight="1">
      <c r="A72" s="45"/>
      <c r="B72" s="391" t="s">
        <v>100</v>
      </c>
      <c r="C72" s="391"/>
      <c r="D72" s="65"/>
      <c r="E72" s="65"/>
      <c r="F72" s="65"/>
      <c r="G72" s="57"/>
      <c r="H72" s="53"/>
      <c r="I72" s="47"/>
    </row>
    <row r="73" spans="1:9" ht="15.5">
      <c r="A73" s="45"/>
      <c r="B73" s="373"/>
      <c r="C73" s="374"/>
      <c r="D73" s="290"/>
      <c r="E73" s="290"/>
      <c r="F73" s="125"/>
      <c r="G73" s="49">
        <f t="shared" ref="G73:G79" si="3">E73*F73</f>
        <v>0</v>
      </c>
      <c r="H73" s="53"/>
      <c r="I73" s="47"/>
    </row>
    <row r="74" spans="1:9" ht="15.5">
      <c r="A74" s="45"/>
      <c r="B74" s="385"/>
      <c r="C74" s="386"/>
      <c r="D74" s="290"/>
      <c r="E74" s="290"/>
      <c r="F74" s="125"/>
      <c r="G74" s="49">
        <f t="shared" si="3"/>
        <v>0</v>
      </c>
      <c r="H74" s="53"/>
      <c r="I74" s="47"/>
    </row>
    <row r="75" spans="1:9" ht="15.5">
      <c r="A75" s="45"/>
      <c r="B75" s="373"/>
      <c r="C75" s="374"/>
      <c r="D75" s="290"/>
      <c r="E75" s="290"/>
      <c r="F75" s="125"/>
      <c r="G75" s="49">
        <f t="shared" si="3"/>
        <v>0</v>
      </c>
      <c r="H75" s="53"/>
      <c r="I75" s="47"/>
    </row>
    <row r="76" spans="1:9" ht="15.5">
      <c r="A76" s="45"/>
      <c r="B76" s="385"/>
      <c r="C76" s="386"/>
      <c r="D76" s="290"/>
      <c r="E76" s="290"/>
      <c r="F76" s="125"/>
      <c r="G76" s="49">
        <f t="shared" si="3"/>
        <v>0</v>
      </c>
      <c r="H76" s="53"/>
      <c r="I76" s="47"/>
    </row>
    <row r="77" spans="1:9" ht="15.5">
      <c r="A77" s="45"/>
      <c r="B77" s="373"/>
      <c r="C77" s="374"/>
      <c r="D77" s="290"/>
      <c r="E77" s="290"/>
      <c r="F77" s="125"/>
      <c r="G77" s="49">
        <f t="shared" si="3"/>
        <v>0</v>
      </c>
      <c r="H77" s="53"/>
      <c r="I77" s="47"/>
    </row>
    <row r="78" spans="1:9" ht="15.5">
      <c r="A78" s="45"/>
      <c r="B78" s="373"/>
      <c r="C78" s="374"/>
      <c r="D78" s="290"/>
      <c r="E78" s="290"/>
      <c r="F78" s="125"/>
      <c r="G78" s="49">
        <f t="shared" si="3"/>
        <v>0</v>
      </c>
      <c r="H78" s="53"/>
      <c r="I78" s="47"/>
    </row>
    <row r="79" spans="1:9" ht="15.5">
      <c r="A79" s="45"/>
      <c r="B79" s="373"/>
      <c r="C79" s="374"/>
      <c r="D79" s="290"/>
      <c r="E79" s="290"/>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89"/>
      <c r="E82" s="289"/>
      <c r="F82" s="61"/>
      <c r="G82" s="66"/>
      <c r="H82" s="53"/>
      <c r="I82" s="47"/>
    </row>
    <row r="83" spans="1:9" ht="14.25" customHeight="1">
      <c r="A83" s="45"/>
      <c r="B83" s="50"/>
      <c r="C83" s="50"/>
      <c r="D83" s="289"/>
      <c r="E83" s="289"/>
      <c r="F83" s="61" t="s">
        <v>135</v>
      </c>
      <c r="G83" s="207"/>
      <c r="H83" s="53"/>
      <c r="I83" s="47"/>
    </row>
    <row r="84" spans="1:9" ht="14.25" customHeight="1">
      <c r="A84" s="45"/>
      <c r="B84" s="50"/>
      <c r="C84" s="50"/>
      <c r="D84" s="289"/>
      <c r="E84" s="289"/>
      <c r="F84" s="289"/>
      <c r="G84" s="66"/>
      <c r="H84" s="53"/>
      <c r="I84" s="47"/>
    </row>
    <row r="85" spans="1:9" ht="14.25" customHeight="1">
      <c r="A85" s="45"/>
      <c r="B85" s="50"/>
      <c r="C85" s="50"/>
      <c r="D85" s="289"/>
      <c r="E85" s="289"/>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c r="A89" s="45"/>
      <c r="B89" s="65"/>
      <c r="C89" s="65"/>
      <c r="D89" s="406" t="s">
        <v>67</v>
      </c>
      <c r="E89" s="406"/>
      <c r="F89" s="69" t="str">
        <f>B8</f>
        <v>4.d.iv</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5GxCtOEE3LIRVF5ueD9taCwYMoHnZj4pYkCfVtKwXyOLw6fXvsxB1zKpJDrxMewn1qp+6wtWHkZAZ2OsTSo+HA==" saltValue="BBkkdp8AIBLh9sgoj7iMW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0" priority="1" stopIfTrue="1">
      <formula>ISERROR(B8)=TRUE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55"/>
  <sheetViews>
    <sheetView workbookViewId="0">
      <selection activeCell="G11" sqref="G11"/>
    </sheetView>
  </sheetViews>
  <sheetFormatPr defaultColWidth="7.4609375" defaultRowHeight="15.5"/>
  <cols>
    <col min="1" max="1" width="12.3828125" style="257" customWidth="1"/>
    <col min="2" max="2" width="47.84375" style="258" customWidth="1"/>
    <col min="3" max="3" width="1.3828125" style="211" customWidth="1"/>
    <col min="4" max="4" width="16.3828125" style="253" customWidth="1"/>
    <col min="5" max="16384" width="7.4609375" style="211"/>
  </cols>
  <sheetData>
    <row r="1" spans="1:196" ht="39.9" customHeight="1">
      <c r="A1" s="291"/>
      <c r="B1" s="294" t="s">
        <v>168</v>
      </c>
      <c r="C1" s="292"/>
      <c r="D1" s="293"/>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row>
    <row r="2" spans="1:196" s="214" customFormat="1" ht="6.75" customHeight="1">
      <c r="A2" s="212"/>
      <c r="B2" s="212"/>
      <c r="C2" s="212"/>
      <c r="D2" s="212"/>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row>
    <row r="3" spans="1:196" s="214" customFormat="1" ht="30" customHeight="1">
      <c r="A3" s="303" t="s">
        <v>106</v>
      </c>
      <c r="B3" s="303"/>
      <c r="C3" s="303"/>
      <c r="D3" s="303"/>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row>
    <row r="4" spans="1:196" s="214" customFormat="1" ht="6.75" customHeight="1" thickBot="1">
      <c r="A4" s="215"/>
      <c r="B4" s="215"/>
      <c r="C4" s="215"/>
      <c r="D4" s="215"/>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row>
    <row r="5" spans="1:196" s="214" customFormat="1" ht="21.65" customHeight="1">
      <c r="A5" s="216" t="s">
        <v>107</v>
      </c>
      <c r="B5" s="295">
        <f>'Price List - Part 1'!C7</f>
        <v>0</v>
      </c>
      <c r="C5" s="215"/>
      <c r="D5" s="215"/>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row>
    <row r="6" spans="1:196" ht="20.149999999999999" customHeight="1">
      <c r="A6" s="304" t="s">
        <v>113</v>
      </c>
      <c r="B6" s="305"/>
      <c r="C6" s="305"/>
      <c r="D6" s="305"/>
    </row>
    <row r="7" spans="1:196" ht="20.149999999999999" customHeight="1">
      <c r="A7" s="217"/>
      <c r="B7" s="218"/>
      <c r="C7" s="219"/>
      <c r="D7" s="219"/>
    </row>
    <row r="8" spans="1:196" ht="57.65" customHeight="1">
      <c r="A8" s="306" t="s">
        <v>114</v>
      </c>
      <c r="B8" s="307"/>
      <c r="C8" s="307"/>
      <c r="D8" s="308"/>
      <c r="F8" s="220"/>
    </row>
    <row r="9" spans="1:196" s="225" customFormat="1" ht="10.75" customHeight="1">
      <c r="A9" s="221"/>
      <c r="B9" s="222"/>
      <c r="C9" s="223"/>
      <c r="D9" s="224"/>
    </row>
    <row r="10" spans="1:196" s="225" customFormat="1" ht="28.75" customHeight="1">
      <c r="A10" s="226" t="s">
        <v>110</v>
      </c>
      <c r="B10" s="227" t="s">
        <v>115</v>
      </c>
      <c r="C10" s="228"/>
      <c r="D10" s="229" t="s">
        <v>108</v>
      </c>
    </row>
    <row r="11" spans="1:196" s="225" customFormat="1" ht="37.5" customHeight="1">
      <c r="A11" s="230" t="s">
        <v>131</v>
      </c>
      <c r="B11" s="264" t="str">
        <f>'Price List - Part 1'!B15</f>
        <v xml:space="preserve">Item 1(a): Mobilisation cost where salt is not being moved i.e. it is staying at the existing location   </v>
      </c>
      <c r="C11" s="231"/>
      <c r="D11" s="232">
        <f>'Price List - Part 1'!G21</f>
        <v>0</v>
      </c>
    </row>
    <row r="12" spans="1:196" s="225" customFormat="1" ht="37.5" customHeight="1">
      <c r="A12" s="230" t="s">
        <v>117</v>
      </c>
      <c r="B12" s="264" t="str">
        <f>'Price List - Part 1'!B25</f>
        <v>Item 1(b): Mobilisation cost where salt is being moved to a new proposed location.</v>
      </c>
      <c r="C12" s="231"/>
      <c r="D12" s="232">
        <f>'Price List - Part 1'!G34</f>
        <v>0</v>
      </c>
    </row>
    <row r="13" spans="1:196" s="225" customFormat="1" ht="53.4" customHeight="1">
      <c r="A13" s="230" t="s">
        <v>148</v>
      </c>
      <c r="B13" s="264" t="str">
        <f>'Price List - Part 1'!B37</f>
        <v xml:space="preserve">Item 2: Monthly charge for storing salt at approved location(s) </v>
      </c>
      <c r="C13" s="233"/>
      <c r="D13" s="232">
        <f>'Price List - Part 1'!G44</f>
        <v>0</v>
      </c>
    </row>
    <row r="14" spans="1:196" s="225" customFormat="1" ht="37.5" customHeight="1">
      <c r="A14" s="230" t="s">
        <v>149</v>
      </c>
      <c r="B14" s="264" t="str">
        <f>'Price List - Part 1'!B47</f>
        <v>Item 3 :Provision of routine sheeting inspection and general maintenance</v>
      </c>
      <c r="C14" s="233"/>
      <c r="D14" s="232">
        <f>'Price List - Part 1'!G54</f>
        <v>0</v>
      </c>
    </row>
    <row r="15" spans="1:196" s="225" customFormat="1" ht="37.5" customHeight="1">
      <c r="A15" s="271"/>
      <c r="B15" s="272" t="s">
        <v>109</v>
      </c>
      <c r="C15" s="273"/>
      <c r="D15" s="274">
        <f>SUM(D11:D14)</f>
        <v>0</v>
      </c>
    </row>
    <row r="16" spans="1:196" s="225" customFormat="1" ht="28.25" customHeight="1">
      <c r="A16" s="234"/>
      <c r="B16" s="234"/>
      <c r="C16" s="234"/>
      <c r="D16" s="234"/>
    </row>
    <row r="17" spans="1:4" s="225" customFormat="1" ht="42" customHeight="1">
      <c r="A17" s="306" t="s">
        <v>119</v>
      </c>
      <c r="B17" s="307"/>
      <c r="C17" s="307"/>
      <c r="D17" s="308"/>
    </row>
    <row r="18" spans="1:4" s="225" customFormat="1" ht="7.25" customHeight="1">
      <c r="A18" s="235"/>
      <c r="B18" s="236"/>
      <c r="C18" s="237"/>
      <c r="D18" s="238"/>
    </row>
    <row r="19" spans="1:4" s="225" customFormat="1" ht="38.25" customHeight="1">
      <c r="A19" s="239" t="s">
        <v>110</v>
      </c>
      <c r="B19" s="227" t="s">
        <v>115</v>
      </c>
      <c r="C19" s="240"/>
      <c r="D19" s="229" t="s">
        <v>108</v>
      </c>
    </row>
    <row r="20" spans="1:4" s="225" customFormat="1" ht="39.65" customHeight="1">
      <c r="A20" s="241" t="s">
        <v>150</v>
      </c>
      <c r="B20" s="266" t="str">
        <f>'Price List - Part 2'!B15</f>
        <v>Item 4a: Mobilisation cost for distributing National Salt Reserve following the issue of a Task Order</v>
      </c>
      <c r="C20" s="242"/>
      <c r="D20" s="243">
        <f>'Price List - Part 2'!G22</f>
        <v>0</v>
      </c>
    </row>
    <row r="21" spans="1:4" s="225" customFormat="1" ht="64.75" customHeight="1">
      <c r="A21" s="241" t="s">
        <v>151</v>
      </c>
      <c r="B21" s="266" t="str">
        <f>'Price List - Part 2'!B25</f>
        <v>Item 4b: Weekly charge for maintaining capability for distributing National Salt Reserve following issue of a Task Order</v>
      </c>
      <c r="C21" s="242"/>
      <c r="D21" s="243">
        <f>'Price List - Part 2'!G32</f>
        <v>0</v>
      </c>
    </row>
    <row r="22" spans="1:4" s="225" customFormat="1" ht="61.75" customHeight="1">
      <c r="A22" s="241" t="s">
        <v>152</v>
      </c>
      <c r="B22" s="266" t="str">
        <f>'Price List - Part 2'!B34</f>
        <v>Item 4c: Rate per tonne for salt despatched from all storage sites within this lot for distributing National Salt Reserve following issue of Task Order</v>
      </c>
      <c r="C22" s="242"/>
      <c r="D22" s="243">
        <f>'Price List - Part 2'!G41</f>
        <v>0</v>
      </c>
    </row>
    <row r="23" spans="1:4" s="225" customFormat="1" ht="57.65" customHeight="1" thickBot="1">
      <c r="A23" s="241" t="s">
        <v>153</v>
      </c>
      <c r="B23" s="266" t="str">
        <f>'Price List - Part 2'!B43</f>
        <v>Item 4d: De-mobilisation cost for distributing National Salt Reserve during a severe winter following issue of a Task Order</v>
      </c>
      <c r="C23" s="242"/>
      <c r="D23" s="243">
        <f>'Price List - Part 2'!G50</f>
        <v>0</v>
      </c>
    </row>
    <row r="24" spans="1:4" ht="37.5" customHeight="1" thickTop="1" thickBot="1">
      <c r="A24" s="267"/>
      <c r="B24" s="268" t="s">
        <v>111</v>
      </c>
      <c r="C24" s="269"/>
      <c r="D24" s="270">
        <f>SUM(D20:D23)</f>
        <v>0</v>
      </c>
    </row>
    <row r="25" spans="1:4" ht="16" thickBot="1">
      <c r="A25" s="244"/>
      <c r="B25" s="245"/>
      <c r="C25" s="214"/>
      <c r="D25" s="246"/>
    </row>
    <row r="26" spans="1:4" ht="25.75" customHeight="1" thickBot="1">
      <c r="A26" s="247"/>
      <c r="B26" s="248" t="s">
        <v>112</v>
      </c>
      <c r="C26" s="249"/>
      <c r="D26" s="250">
        <f>D15+D24</f>
        <v>0</v>
      </c>
    </row>
    <row r="31" spans="1:4">
      <c r="A31" s="251"/>
      <c r="B31" s="252"/>
    </row>
    <row r="32" spans="1:4">
      <c r="A32" s="251"/>
      <c r="B32" s="252"/>
    </row>
    <row r="33" spans="1:6">
      <c r="A33" s="251"/>
      <c r="B33" s="252"/>
    </row>
    <row r="34" spans="1:6" ht="17.5">
      <c r="A34" s="251"/>
      <c r="B34" s="252"/>
      <c r="F34" s="254"/>
    </row>
    <row r="35" spans="1:6">
      <c r="A35" s="255"/>
      <c r="B35" s="256"/>
    </row>
    <row r="36" spans="1:6">
      <c r="A36" s="255"/>
      <c r="B36" s="256"/>
    </row>
    <row r="37" spans="1:6">
      <c r="A37" s="255"/>
      <c r="B37" s="256"/>
    </row>
    <row r="38" spans="1:6">
      <c r="A38" s="255"/>
      <c r="B38" s="256"/>
    </row>
    <row r="39" spans="1:6">
      <c r="A39" s="255"/>
      <c r="B39" s="256"/>
    </row>
    <row r="40" spans="1:6">
      <c r="A40" s="255"/>
      <c r="B40" s="256"/>
    </row>
    <row r="41" spans="1:6">
      <c r="A41" s="255"/>
      <c r="B41" s="256"/>
    </row>
    <row r="42" spans="1:6">
      <c r="A42" s="255"/>
      <c r="B42" s="256"/>
      <c r="D42" s="211"/>
    </row>
    <row r="43" spans="1:6">
      <c r="A43" s="255"/>
      <c r="B43" s="256"/>
      <c r="D43" s="211"/>
    </row>
    <row r="44" spans="1:6">
      <c r="A44" s="255"/>
      <c r="B44" s="256"/>
      <c r="D44" s="211"/>
    </row>
    <row r="45" spans="1:6">
      <c r="A45" s="255"/>
      <c r="B45" s="256"/>
      <c r="D45" s="211"/>
    </row>
    <row r="46" spans="1:6">
      <c r="A46" s="255"/>
      <c r="B46" s="256"/>
      <c r="D46" s="211"/>
    </row>
    <row r="47" spans="1:6">
      <c r="A47" s="255"/>
      <c r="B47" s="256"/>
      <c r="D47" s="211"/>
    </row>
    <row r="48" spans="1:6">
      <c r="A48" s="255"/>
      <c r="B48" s="256"/>
      <c r="D48" s="211"/>
    </row>
    <row r="49" spans="1:4">
      <c r="A49" s="255"/>
      <c r="B49" s="256"/>
      <c r="D49" s="211"/>
    </row>
    <row r="50" spans="1:4">
      <c r="A50" s="255"/>
      <c r="B50" s="256"/>
      <c r="D50" s="211"/>
    </row>
    <row r="51" spans="1:4">
      <c r="A51" s="255"/>
      <c r="B51" s="256"/>
      <c r="D51" s="211"/>
    </row>
    <row r="52" spans="1:4">
      <c r="A52" s="255"/>
      <c r="B52" s="256"/>
      <c r="D52" s="211"/>
    </row>
    <row r="53" spans="1:4">
      <c r="A53" s="255"/>
      <c r="B53" s="256"/>
      <c r="D53" s="211"/>
    </row>
    <row r="54" spans="1:4">
      <c r="A54" s="255"/>
      <c r="B54" s="256"/>
      <c r="D54" s="211"/>
    </row>
    <row r="55" spans="1:4">
      <c r="A55" s="255"/>
      <c r="B55" s="256"/>
      <c r="D55" s="211"/>
    </row>
  </sheetData>
  <sheetProtection algorithmName="SHA-512" hashValue="bI2NJZLpXbJxifq+yguxMRvLa1xjnk8vo8I5SnbMEtJHCp7NjcIFfoLCunvsXpX5SgQOjikvFESRU/UogSK2mA==" saltValue="4CQeujL+syCD40Ir+wNV+A==" spinCount="100000" sheet="1" objects="1" scenarios="1"/>
  <mergeCells count="4">
    <mergeCell ref="A3:D3"/>
    <mergeCell ref="A6:D6"/>
    <mergeCell ref="A8:D8"/>
    <mergeCell ref="A17:D17"/>
  </mergeCells>
  <pageMargins left="0.7" right="0.7" top="0.75" bottom="0.75" header="0.3" footer="0.3"/>
  <pageSetup paperSize="9"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zoomScale="70" zoomScaleNormal="70" workbookViewId="0">
      <selection activeCell="C7" sqref="C7:G7"/>
    </sheetView>
  </sheetViews>
  <sheetFormatPr defaultColWidth="8.69140625" defaultRowHeight="15.5"/>
  <cols>
    <col min="1" max="1" width="8.69140625" style="84"/>
    <col min="2" max="2" width="25.15234375" style="84" customWidth="1"/>
    <col min="3" max="3" width="26" style="84" customWidth="1"/>
    <col min="4" max="4" width="10.69140625" style="84" customWidth="1"/>
    <col min="5" max="5" width="11.53515625" style="84" customWidth="1"/>
    <col min="6" max="6" width="10.4609375" style="84" customWidth="1"/>
    <col min="7" max="7" width="44.61328125" style="84" customWidth="1"/>
    <col min="8" max="16384" width="8.69140625" style="84"/>
  </cols>
  <sheetData>
    <row r="1" spans="1:7" ht="18">
      <c r="A1" s="321" t="s">
        <v>25</v>
      </c>
      <c r="B1" s="321"/>
      <c r="C1" s="321"/>
      <c r="D1" s="321"/>
      <c r="E1" s="321"/>
      <c r="F1" s="321"/>
      <c r="G1" s="321"/>
    </row>
    <row r="2" spans="1:7" ht="18.5" thickBot="1">
      <c r="A2" s="321" t="s">
        <v>63</v>
      </c>
      <c r="B2" s="321"/>
      <c r="C2" s="321"/>
      <c r="D2" s="321"/>
      <c r="E2" s="321"/>
      <c r="F2" s="321"/>
      <c r="G2" s="321"/>
    </row>
    <row r="3" spans="1:7" ht="16" thickBot="1">
      <c r="A3" s="329" t="s">
        <v>26</v>
      </c>
      <c r="B3" s="329"/>
      <c r="C3" s="334" t="s">
        <v>163</v>
      </c>
      <c r="D3" s="335"/>
      <c r="E3" s="335"/>
      <c r="F3" s="335"/>
      <c r="G3" s="336"/>
    </row>
    <row r="4" spans="1:7" ht="16" thickBot="1">
      <c r="A4" s="329" t="s">
        <v>64</v>
      </c>
      <c r="B4" s="330"/>
      <c r="C4" s="322" t="s">
        <v>164</v>
      </c>
      <c r="D4" s="323"/>
      <c r="E4" s="323"/>
      <c r="F4" s="323"/>
      <c r="G4" s="324"/>
    </row>
    <row r="5" spans="1:7" ht="16" thickBot="1">
      <c r="A5" s="131"/>
      <c r="B5" s="132"/>
      <c r="C5" s="322" t="s">
        <v>165</v>
      </c>
      <c r="D5" s="323"/>
      <c r="E5" s="323"/>
      <c r="F5" s="323"/>
      <c r="G5" s="324"/>
    </row>
    <row r="6" spans="1:7">
      <c r="A6" s="131"/>
      <c r="B6" s="132"/>
      <c r="C6" s="337" t="s">
        <v>166</v>
      </c>
      <c r="D6" s="338"/>
      <c r="E6" s="338"/>
      <c r="F6" s="338"/>
      <c r="G6" s="339"/>
    </row>
    <row r="7" spans="1:7" ht="33.65" customHeight="1">
      <c r="A7" s="329" t="s">
        <v>105</v>
      </c>
      <c r="B7" s="343"/>
      <c r="C7" s="331"/>
      <c r="D7" s="332"/>
      <c r="E7" s="332"/>
      <c r="F7" s="332"/>
      <c r="G7" s="333"/>
    </row>
    <row r="8" spans="1:7">
      <c r="A8" s="5"/>
      <c r="B8" s="5"/>
      <c r="C8" s="5"/>
      <c r="D8" s="5"/>
      <c r="E8" s="5"/>
      <c r="F8" s="5"/>
      <c r="G8" s="79"/>
    </row>
    <row r="9" spans="1:7" ht="15" customHeight="1">
      <c r="A9" s="325" t="s">
        <v>0</v>
      </c>
      <c r="B9" s="325"/>
      <c r="C9" s="325"/>
      <c r="D9" s="325"/>
      <c r="E9" s="325"/>
      <c r="F9" s="325"/>
      <c r="G9" s="325"/>
    </row>
    <row r="10" spans="1:7">
      <c r="A10" s="5"/>
      <c r="B10" s="90"/>
      <c r="C10" s="90"/>
      <c r="D10" s="5"/>
      <c r="E10" s="5"/>
      <c r="F10" s="5"/>
      <c r="G10" s="79"/>
    </row>
    <row r="11" spans="1:7" ht="32.4" customHeight="1">
      <c r="A11" s="141" t="s">
        <v>125</v>
      </c>
      <c r="B11" s="142"/>
      <c r="C11" s="142"/>
      <c r="D11" s="142"/>
      <c r="E11" s="142"/>
      <c r="F11" s="142"/>
      <c r="G11" s="143"/>
    </row>
    <row r="12" spans="1:7">
      <c r="A12" s="5"/>
      <c r="B12" s="90"/>
      <c r="C12" s="90"/>
      <c r="D12" s="5"/>
      <c r="E12" s="5"/>
      <c r="F12" s="5"/>
      <c r="G12" s="79"/>
    </row>
    <row r="13" spans="1:7" ht="59.25" customHeight="1">
      <c r="A13" s="326" t="s">
        <v>1</v>
      </c>
      <c r="B13" s="327"/>
      <c r="C13" s="327"/>
      <c r="D13" s="327"/>
      <c r="E13" s="327"/>
      <c r="F13" s="327"/>
      <c r="G13" s="328"/>
    </row>
    <row r="15" spans="1:7" ht="15.65" customHeight="1">
      <c r="A15" s="137" t="s">
        <v>66</v>
      </c>
      <c r="B15" s="138" t="s">
        <v>68</v>
      </c>
      <c r="C15" s="139"/>
      <c r="D15" s="139"/>
      <c r="E15" s="139"/>
      <c r="F15" s="139"/>
      <c r="G15" s="140"/>
    </row>
    <row r="16" spans="1:7" ht="56.25" customHeight="1">
      <c r="A16" s="15"/>
      <c r="B16" s="311" t="s">
        <v>102</v>
      </c>
      <c r="C16" s="344"/>
      <c r="D16" s="344"/>
      <c r="E16" s="344"/>
      <c r="F16" s="344"/>
      <c r="G16" s="345"/>
    </row>
    <row r="17" spans="1:13" ht="31">
      <c r="A17" s="195" t="s">
        <v>170</v>
      </c>
      <c r="B17" s="346" t="s">
        <v>10</v>
      </c>
      <c r="C17" s="347"/>
      <c r="D17" s="1" t="s">
        <v>4</v>
      </c>
      <c r="E17" s="1" t="s">
        <v>5</v>
      </c>
      <c r="F17" s="1" t="s">
        <v>6</v>
      </c>
      <c r="G17" s="2" t="s">
        <v>7</v>
      </c>
    </row>
    <row r="18" spans="1:13" ht="75" customHeight="1">
      <c r="A18" s="195" t="s">
        <v>42</v>
      </c>
      <c r="B18" s="348" t="str">
        <f>C4</f>
        <v>Sharpness Stock Pile 1</v>
      </c>
      <c r="C18" s="349"/>
      <c r="D18" s="3">
        <v>1</v>
      </c>
      <c r="E18" s="3" t="s">
        <v>8</v>
      </c>
      <c r="F18" s="198">
        <f>'1.a.i'!G89</f>
        <v>0</v>
      </c>
      <c r="G18" s="80">
        <f>F18*D18</f>
        <v>0</v>
      </c>
      <c r="H18" s="340"/>
      <c r="I18" s="341"/>
      <c r="J18" s="341"/>
      <c r="K18" s="341"/>
      <c r="L18" s="341"/>
      <c r="M18" s="341"/>
    </row>
    <row r="19" spans="1:13" ht="75" customHeight="1">
      <c r="A19" s="195" t="s">
        <v>43</v>
      </c>
      <c r="B19" s="348" t="str">
        <f>C5</f>
        <v>Sharpness Stock Pile 2</v>
      </c>
      <c r="C19" s="349"/>
      <c r="D19" s="3">
        <v>1</v>
      </c>
      <c r="E19" s="3" t="s">
        <v>8</v>
      </c>
      <c r="F19" s="198">
        <f>'1.a.ii'!G89</f>
        <v>0</v>
      </c>
      <c r="G19" s="80">
        <f>F19*D19</f>
        <v>0</v>
      </c>
      <c r="H19" s="113"/>
      <c r="I19" s="114"/>
      <c r="J19" s="114"/>
      <c r="K19" s="114"/>
      <c r="L19" s="114"/>
      <c r="M19" s="114"/>
    </row>
    <row r="20" spans="1:13" ht="75" customHeight="1">
      <c r="A20" s="195" t="s">
        <v>86</v>
      </c>
      <c r="B20" s="348" t="str">
        <f>C6</f>
        <v>Ridham</v>
      </c>
      <c r="C20" s="349"/>
      <c r="D20" s="3">
        <v>1</v>
      </c>
      <c r="E20" s="3" t="s">
        <v>8</v>
      </c>
      <c r="F20" s="198">
        <f>'1.a.iii'!G89</f>
        <v>0</v>
      </c>
      <c r="G20" s="80">
        <f>F20*D20</f>
        <v>0</v>
      </c>
      <c r="H20" s="134"/>
      <c r="I20" s="133"/>
      <c r="J20" s="133"/>
      <c r="K20" s="133"/>
      <c r="L20" s="133"/>
      <c r="M20" s="133"/>
    </row>
    <row r="21" spans="1:13" ht="28.25" customHeight="1" thickBot="1">
      <c r="A21" s="86"/>
      <c r="B21" s="350"/>
      <c r="C21" s="351"/>
      <c r="D21" s="4"/>
      <c r="E21" s="4"/>
      <c r="F21" s="94" t="s">
        <v>9</v>
      </c>
      <c r="G21" s="81">
        <f>SUM(G18:G20)</f>
        <v>0</v>
      </c>
    </row>
    <row r="22" spans="1:13" ht="22.25" customHeight="1">
      <c r="A22" s="5"/>
      <c r="B22" s="5"/>
      <c r="C22" s="5"/>
      <c r="D22" s="5"/>
      <c r="E22" s="5"/>
      <c r="F22" s="5"/>
      <c r="G22" s="79"/>
    </row>
    <row r="23" spans="1:13" ht="12" customHeight="1">
      <c r="A23" s="5"/>
      <c r="B23" s="5"/>
      <c r="C23" s="5"/>
      <c r="D23" s="5"/>
      <c r="E23" s="5"/>
      <c r="F23" s="5"/>
      <c r="G23" s="79"/>
    </row>
    <row r="24" spans="1:13" ht="12" customHeight="1" thickBot="1">
      <c r="A24" s="5"/>
      <c r="B24" s="5"/>
      <c r="C24" s="5"/>
      <c r="D24" s="5"/>
      <c r="E24" s="5"/>
      <c r="F24" s="5"/>
      <c r="G24" s="79"/>
    </row>
    <row r="25" spans="1:13">
      <c r="A25" s="85" t="s">
        <v>66</v>
      </c>
      <c r="B25" s="118" t="s">
        <v>69</v>
      </c>
      <c r="C25" s="119"/>
      <c r="D25" s="119"/>
      <c r="E25" s="119"/>
      <c r="F25" s="119"/>
      <c r="G25" s="120"/>
    </row>
    <row r="26" spans="1:13" ht="121.5" customHeight="1">
      <c r="A26" s="15"/>
      <c r="B26" s="311" t="s">
        <v>118</v>
      </c>
      <c r="C26" s="344"/>
      <c r="D26" s="344"/>
      <c r="E26" s="344"/>
      <c r="F26" s="344"/>
      <c r="G26" s="345"/>
    </row>
    <row r="27" spans="1:13" ht="31">
      <c r="A27" s="195" t="s">
        <v>171</v>
      </c>
      <c r="B27" s="7" t="s">
        <v>2</v>
      </c>
      <c r="C27" s="7" t="s">
        <v>3</v>
      </c>
      <c r="D27" s="1" t="s">
        <v>4</v>
      </c>
      <c r="E27" s="1" t="s">
        <v>5</v>
      </c>
      <c r="F27" s="1" t="s">
        <v>6</v>
      </c>
      <c r="G27" s="2" t="s">
        <v>7</v>
      </c>
    </row>
    <row r="28" spans="1:13" ht="121.5" customHeight="1">
      <c r="A28" s="195" t="s">
        <v>61</v>
      </c>
      <c r="B28" s="91" t="str">
        <f>C4</f>
        <v>Sharpness Stock Pile 1</v>
      </c>
      <c r="C28" s="92"/>
      <c r="D28" s="3">
        <v>1</v>
      </c>
      <c r="E28" s="3" t="s">
        <v>8</v>
      </c>
      <c r="F28" s="198">
        <f>'1.b.i'!G89</f>
        <v>0</v>
      </c>
      <c r="G28" s="80">
        <f>F28*D28</f>
        <v>0</v>
      </c>
      <c r="H28" s="340"/>
      <c r="I28" s="341"/>
      <c r="J28" s="341"/>
      <c r="K28" s="341"/>
      <c r="L28" s="341"/>
      <c r="M28" s="341"/>
    </row>
    <row r="29" spans="1:13" ht="121.5" customHeight="1">
      <c r="A29" s="196" t="s">
        <v>62</v>
      </c>
      <c r="B29" s="129" t="s">
        <v>32</v>
      </c>
      <c r="C29" s="93"/>
      <c r="D29" s="17">
        <v>1</v>
      </c>
      <c r="E29" s="18" t="s">
        <v>31</v>
      </c>
      <c r="F29" s="199">
        <f>'1.b.ii'!G89</f>
        <v>0</v>
      </c>
      <c r="G29" s="80">
        <f>F29*D29</f>
        <v>0</v>
      </c>
      <c r="H29" s="340"/>
      <c r="I29" s="342"/>
      <c r="J29" s="342"/>
      <c r="K29" s="342"/>
      <c r="L29" s="342"/>
      <c r="M29" s="342"/>
    </row>
    <row r="30" spans="1:13" ht="121.5" customHeight="1">
      <c r="A30" s="195" t="s">
        <v>70</v>
      </c>
      <c r="B30" s="91" t="str">
        <f>C5</f>
        <v>Sharpness Stock Pile 2</v>
      </c>
      <c r="C30" s="128"/>
      <c r="D30" s="3">
        <v>1</v>
      </c>
      <c r="E30" s="3" t="s">
        <v>8</v>
      </c>
      <c r="F30" s="198">
        <f>'1.b.iii'!G89</f>
        <v>0</v>
      </c>
      <c r="G30" s="80">
        <f>F30*D30</f>
        <v>0</v>
      </c>
      <c r="H30" s="113"/>
      <c r="I30" s="113"/>
      <c r="J30" s="113"/>
      <c r="K30" s="113"/>
      <c r="L30" s="113"/>
      <c r="M30" s="113"/>
    </row>
    <row r="31" spans="1:13" ht="121.5" customHeight="1">
      <c r="A31" s="196" t="s">
        <v>71</v>
      </c>
      <c r="B31" s="130" t="s">
        <v>32</v>
      </c>
      <c r="C31" s="93"/>
      <c r="D31" s="17">
        <v>1</v>
      </c>
      <c r="E31" s="18" t="s">
        <v>31</v>
      </c>
      <c r="F31" s="199">
        <f>'1.b.iv'!$G$89</f>
        <v>0</v>
      </c>
      <c r="G31" s="80">
        <f>F31*D31</f>
        <v>0</v>
      </c>
      <c r="H31" s="113"/>
      <c r="I31" s="113"/>
      <c r="J31" s="113"/>
      <c r="K31" s="113"/>
      <c r="L31" s="113"/>
      <c r="M31" s="113"/>
    </row>
    <row r="32" spans="1:13" ht="121.5" customHeight="1">
      <c r="A32" s="196" t="s">
        <v>87</v>
      </c>
      <c r="B32" s="91" t="str">
        <f>C6</f>
        <v>Ridham</v>
      </c>
      <c r="C32" s="93"/>
      <c r="D32" s="17">
        <v>1</v>
      </c>
      <c r="E32" s="18" t="s">
        <v>31</v>
      </c>
      <c r="F32" s="199">
        <f>'1.b.v'!$G$89</f>
        <v>0</v>
      </c>
      <c r="G32" s="80">
        <f t="shared" ref="G32:G33" si="0">F32*D32</f>
        <v>0</v>
      </c>
      <c r="H32" s="134"/>
      <c r="I32" s="134"/>
      <c r="J32" s="134"/>
      <c r="K32" s="134"/>
      <c r="L32" s="134"/>
      <c r="M32" s="134"/>
    </row>
    <row r="33" spans="1:13" ht="121.5" customHeight="1">
      <c r="A33" s="196" t="s">
        <v>88</v>
      </c>
      <c r="B33" s="129" t="s">
        <v>32</v>
      </c>
      <c r="C33" s="93"/>
      <c r="D33" s="17">
        <v>1</v>
      </c>
      <c r="E33" s="18" t="s">
        <v>31</v>
      </c>
      <c r="F33" s="199">
        <f>'1.b.vi'!$G$89</f>
        <v>0</v>
      </c>
      <c r="G33" s="80">
        <f t="shared" si="0"/>
        <v>0</v>
      </c>
      <c r="H33" s="134"/>
      <c r="I33" s="134"/>
      <c r="J33" s="134"/>
      <c r="K33" s="134"/>
      <c r="L33" s="134"/>
      <c r="M33" s="134"/>
    </row>
    <row r="34" spans="1:13" ht="27.65" customHeight="1" thickBot="1">
      <c r="A34" s="86"/>
      <c r="B34" s="309"/>
      <c r="C34" s="310"/>
      <c r="D34" s="4"/>
      <c r="E34" s="4"/>
      <c r="F34" s="94" t="s">
        <v>9</v>
      </c>
      <c r="G34" s="81">
        <f>SUM(G28:G33)</f>
        <v>0</v>
      </c>
    </row>
    <row r="35" spans="1:13" ht="28.75" customHeight="1">
      <c r="A35" s="5"/>
      <c r="B35" s="95"/>
      <c r="C35" s="96"/>
      <c r="D35" s="96"/>
      <c r="E35" s="5"/>
      <c r="F35" s="6"/>
      <c r="G35" s="82"/>
    </row>
    <row r="36" spans="1:13" ht="18">
      <c r="A36" s="259"/>
      <c r="B36" s="260"/>
      <c r="C36" s="261"/>
      <c r="D36" s="261"/>
      <c r="E36" s="261"/>
      <c r="F36" s="262"/>
      <c r="G36" s="263"/>
    </row>
    <row r="37" spans="1:13" ht="19.25" customHeight="1">
      <c r="A37" s="137" t="s">
        <v>65</v>
      </c>
      <c r="B37" s="138" t="s">
        <v>11</v>
      </c>
      <c r="C37" s="139"/>
      <c r="D37" s="139"/>
      <c r="E37" s="139"/>
      <c r="F37" s="139"/>
      <c r="G37" s="140"/>
    </row>
    <row r="38" spans="1:13" ht="58.5" customHeight="1">
      <c r="A38" s="15"/>
      <c r="B38" s="311" t="s">
        <v>33</v>
      </c>
      <c r="C38" s="312"/>
      <c r="D38" s="312"/>
      <c r="E38" s="312"/>
      <c r="F38" s="312"/>
      <c r="G38" s="313"/>
    </row>
    <row r="39" spans="1:13" ht="31">
      <c r="A39" s="15"/>
      <c r="B39" s="97" t="s">
        <v>12</v>
      </c>
      <c r="C39" s="315" t="s">
        <v>4</v>
      </c>
      <c r="D39" s="316"/>
      <c r="E39" s="8" t="s">
        <v>13</v>
      </c>
      <c r="F39" s="8" t="s">
        <v>14</v>
      </c>
      <c r="G39" s="8" t="s">
        <v>7</v>
      </c>
    </row>
    <row r="40" spans="1:13">
      <c r="A40" s="195" t="s">
        <v>55</v>
      </c>
      <c r="B40" s="108" t="s">
        <v>138</v>
      </c>
      <c r="C40" s="317">
        <v>12</v>
      </c>
      <c r="D40" s="318"/>
      <c r="E40" s="9" t="s">
        <v>15</v>
      </c>
      <c r="F40" s="126">
        <f>'2.i'!G89</f>
        <v>0</v>
      </c>
      <c r="G40" s="99">
        <f>C40*F40</f>
        <v>0</v>
      </c>
    </row>
    <row r="41" spans="1:13">
      <c r="A41" s="195" t="s">
        <v>56</v>
      </c>
      <c r="B41" s="108" t="s">
        <v>139</v>
      </c>
      <c r="C41" s="317">
        <v>12</v>
      </c>
      <c r="D41" s="318"/>
      <c r="E41" s="9" t="s">
        <v>15</v>
      </c>
      <c r="F41" s="126">
        <f>'2.ii'!G89</f>
        <v>0</v>
      </c>
      <c r="G41" s="99">
        <f>C41*F41</f>
        <v>0</v>
      </c>
    </row>
    <row r="42" spans="1:13">
      <c r="A42" s="197" t="s">
        <v>57</v>
      </c>
      <c r="B42" s="109" t="s">
        <v>140</v>
      </c>
      <c r="C42" s="319">
        <v>12</v>
      </c>
      <c r="D42" s="320"/>
      <c r="E42" s="13" t="s">
        <v>15</v>
      </c>
      <c r="F42" s="127">
        <f>'2.iii'!G89</f>
        <v>0</v>
      </c>
      <c r="G42" s="100">
        <f>C42*F42</f>
        <v>0</v>
      </c>
    </row>
    <row r="43" spans="1:13" ht="16" thickBot="1">
      <c r="A43" s="197" t="s">
        <v>141</v>
      </c>
      <c r="B43" s="109" t="s">
        <v>143</v>
      </c>
      <c r="C43" s="319">
        <v>12</v>
      </c>
      <c r="D43" s="320"/>
      <c r="E43" s="13" t="s">
        <v>15</v>
      </c>
      <c r="F43" s="127">
        <f>'2.iii'!G90</f>
        <v>0</v>
      </c>
      <c r="G43" s="100">
        <f>C43*F43</f>
        <v>0</v>
      </c>
    </row>
    <row r="44" spans="1:13" ht="30" customHeight="1" thickBot="1">
      <c r="A44" s="87"/>
      <c r="B44" s="102"/>
      <c r="C44" s="357"/>
      <c r="D44" s="358"/>
      <c r="E44" s="11"/>
      <c r="F44" s="103" t="s">
        <v>9</v>
      </c>
      <c r="G44" s="103">
        <f>SUM(G40:G43)</f>
        <v>0</v>
      </c>
    </row>
    <row r="45" spans="1:13">
      <c r="A45" s="5"/>
      <c r="B45" s="104"/>
      <c r="C45" s="14"/>
      <c r="D45" s="14"/>
      <c r="E45" s="105"/>
      <c r="F45" s="105"/>
      <c r="G45" s="5"/>
    </row>
    <row r="46" spans="1:13" ht="28.75" customHeight="1" thickBot="1">
      <c r="A46" s="5"/>
      <c r="B46" s="104"/>
      <c r="C46" s="14"/>
      <c r="D46" s="14"/>
      <c r="E46" s="105"/>
      <c r="F46" s="105"/>
      <c r="G46" s="5"/>
    </row>
    <row r="47" spans="1:13" ht="15" customHeight="1">
      <c r="A47" s="85" t="s">
        <v>66</v>
      </c>
      <c r="B47" s="121" t="s">
        <v>29</v>
      </c>
      <c r="C47" s="122"/>
      <c r="D47" s="122"/>
      <c r="E47" s="122"/>
      <c r="F47" s="122"/>
      <c r="G47" s="123"/>
    </row>
    <row r="48" spans="1:13" ht="75.75" customHeight="1">
      <c r="A48" s="88"/>
      <c r="B48" s="311" t="s">
        <v>28</v>
      </c>
      <c r="C48" s="311"/>
      <c r="D48" s="311"/>
      <c r="E48" s="311"/>
      <c r="F48" s="311"/>
      <c r="G48" s="314"/>
    </row>
    <row r="49" spans="1:7" ht="46.5">
      <c r="A49" s="15"/>
      <c r="B49" s="97" t="s">
        <v>17</v>
      </c>
      <c r="C49" s="315" t="s">
        <v>4</v>
      </c>
      <c r="D49" s="316"/>
      <c r="E49" s="8" t="s">
        <v>13</v>
      </c>
      <c r="F49" s="1" t="s">
        <v>72</v>
      </c>
      <c r="G49" s="8" t="s">
        <v>7</v>
      </c>
    </row>
    <row r="50" spans="1:7">
      <c r="A50" s="195" t="s">
        <v>58</v>
      </c>
      <c r="B50" s="108" t="s">
        <v>138</v>
      </c>
      <c r="C50" s="317">
        <v>4</v>
      </c>
      <c r="D50" s="318"/>
      <c r="E50" s="9" t="s">
        <v>27</v>
      </c>
      <c r="F50" s="198">
        <f>'3.i'!G89</f>
        <v>0</v>
      </c>
      <c r="G50" s="99">
        <f>C50*F50</f>
        <v>0</v>
      </c>
    </row>
    <row r="51" spans="1:7">
      <c r="A51" s="195" t="s">
        <v>59</v>
      </c>
      <c r="B51" s="108" t="s">
        <v>139</v>
      </c>
      <c r="C51" s="317">
        <v>4</v>
      </c>
      <c r="D51" s="318"/>
      <c r="E51" s="9" t="s">
        <v>27</v>
      </c>
      <c r="F51" s="198">
        <f>'3.ii'!G89</f>
        <v>0</v>
      </c>
      <c r="G51" s="99">
        <f>C51*F51</f>
        <v>0</v>
      </c>
    </row>
    <row r="52" spans="1:7">
      <c r="A52" s="197" t="s">
        <v>60</v>
      </c>
      <c r="B52" s="109" t="s">
        <v>140</v>
      </c>
      <c r="C52" s="319">
        <v>4</v>
      </c>
      <c r="D52" s="320"/>
      <c r="E52" s="13" t="s">
        <v>27</v>
      </c>
      <c r="F52" s="200">
        <f>'3.iii'!G89</f>
        <v>0</v>
      </c>
      <c r="G52" s="100">
        <f>C52*F52</f>
        <v>0</v>
      </c>
    </row>
    <row r="53" spans="1:7">
      <c r="A53" s="197" t="s">
        <v>142</v>
      </c>
      <c r="B53" s="109" t="s">
        <v>143</v>
      </c>
      <c r="C53" s="319">
        <v>4</v>
      </c>
      <c r="D53" s="320"/>
      <c r="E53" s="13" t="s">
        <v>27</v>
      </c>
      <c r="F53" s="200">
        <f>'3.iii'!G90</f>
        <v>0</v>
      </c>
      <c r="G53" s="100">
        <f>C53*F53</f>
        <v>0</v>
      </c>
    </row>
    <row r="54" spans="1:7" ht="33.65" customHeight="1" thickBot="1">
      <c r="A54" s="89"/>
      <c r="B54" s="101"/>
      <c r="C54" s="352"/>
      <c r="D54" s="353"/>
      <c r="E54" s="10"/>
      <c r="F54" s="94" t="s">
        <v>9</v>
      </c>
      <c r="G54" s="94">
        <f>SUM(G50:G51)</f>
        <v>0</v>
      </c>
    </row>
    <row r="55" spans="1:7">
      <c r="A55" s="79"/>
      <c r="B55" s="79"/>
      <c r="C55" s="79"/>
      <c r="D55" s="79"/>
      <c r="E55" s="79"/>
      <c r="F55" s="79"/>
      <c r="G55" s="79"/>
    </row>
    <row r="56" spans="1:7" ht="39.65" customHeight="1">
      <c r="A56" s="5"/>
      <c r="B56" s="146"/>
      <c r="C56" s="354" t="s">
        <v>103</v>
      </c>
      <c r="D56" s="355"/>
      <c r="E56" s="355"/>
      <c r="F56" s="356"/>
      <c r="G56" s="208">
        <f>G21+G34+G44+G54</f>
        <v>0</v>
      </c>
    </row>
    <row r="58" spans="1:7">
      <c r="D58" s="110"/>
    </row>
  </sheetData>
  <sheetProtection algorithmName="SHA-512" hashValue="5Jpopoq+JDabqlU2HN2Gd96p7jXvvDwRh0exvn1w4cMgbNCdWvdCgZbUlop/2MuO+hzoH+a+CJo6XM84Wt3NdA==" saltValue="nJyWruJBKqCcyP12uOTItA==" spinCount="100000" sheet="1" selectLockedCells="1"/>
  <mergeCells count="38">
    <mergeCell ref="C54:D54"/>
    <mergeCell ref="C56:F56"/>
    <mergeCell ref="C44:D44"/>
    <mergeCell ref="C49:D49"/>
    <mergeCell ref="C50:D50"/>
    <mergeCell ref="C51:D51"/>
    <mergeCell ref="C52:D52"/>
    <mergeCell ref="C53:D53"/>
    <mergeCell ref="H28:M28"/>
    <mergeCell ref="H29:M29"/>
    <mergeCell ref="A3:B3"/>
    <mergeCell ref="A7:B7"/>
    <mergeCell ref="B26:G26"/>
    <mergeCell ref="B16:G16"/>
    <mergeCell ref="B17:C17"/>
    <mergeCell ref="B18:C18"/>
    <mergeCell ref="H18:M18"/>
    <mergeCell ref="B19:C19"/>
    <mergeCell ref="B21:C21"/>
    <mergeCell ref="B20:C20"/>
    <mergeCell ref="A1:G1"/>
    <mergeCell ref="A2:G2"/>
    <mergeCell ref="C4:G4"/>
    <mergeCell ref="A9:G9"/>
    <mergeCell ref="A13:G13"/>
    <mergeCell ref="A4:B4"/>
    <mergeCell ref="C7:G7"/>
    <mergeCell ref="C3:G3"/>
    <mergeCell ref="C5:G5"/>
    <mergeCell ref="C6:G6"/>
    <mergeCell ref="B34:C34"/>
    <mergeCell ref="B38:G38"/>
    <mergeCell ref="B48:G48"/>
    <mergeCell ref="C39:D39"/>
    <mergeCell ref="C40:D40"/>
    <mergeCell ref="C41:D41"/>
    <mergeCell ref="C42:D42"/>
    <mergeCell ref="C43:D43"/>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5"/>
  <sheetViews>
    <sheetView zoomScale="70" zoomScaleNormal="70" workbookViewId="0">
      <selection activeCell="C7" sqref="C7:G7"/>
    </sheetView>
  </sheetViews>
  <sheetFormatPr defaultColWidth="8.69140625" defaultRowHeight="15.5"/>
  <cols>
    <col min="1" max="1" width="8.69140625" style="84"/>
    <col min="2" max="2" width="25.15234375" style="84" customWidth="1"/>
    <col min="3" max="3" width="26" style="84" customWidth="1"/>
    <col min="4" max="4" width="7.15234375" style="84" customWidth="1"/>
    <col min="5" max="5" width="14.23046875" style="84" customWidth="1"/>
    <col min="6" max="6" width="13.53515625" style="84" customWidth="1"/>
    <col min="7" max="7" width="39.61328125" style="84" customWidth="1"/>
    <col min="8" max="16384" width="8.69140625" style="84"/>
  </cols>
  <sheetData>
    <row r="1" spans="1:7" ht="18">
      <c r="A1" s="321" t="s">
        <v>25</v>
      </c>
      <c r="B1" s="321"/>
      <c r="C1" s="321"/>
      <c r="D1" s="321"/>
      <c r="E1" s="321"/>
      <c r="F1" s="321"/>
      <c r="G1" s="321"/>
    </row>
    <row r="2" spans="1:7" ht="18.5" thickBot="1">
      <c r="A2" s="321" t="s">
        <v>63</v>
      </c>
      <c r="B2" s="321"/>
      <c r="C2" s="321"/>
      <c r="D2" s="321"/>
      <c r="E2" s="321"/>
      <c r="F2" s="321"/>
      <c r="G2" s="321"/>
    </row>
    <row r="3" spans="1:7" ht="16" thickBot="1">
      <c r="A3" s="329" t="s">
        <v>26</v>
      </c>
      <c r="B3" s="329"/>
      <c r="C3" s="334" t="str">
        <f>'Price List - Part 1'!C3:G3</f>
        <v>South</v>
      </c>
      <c r="D3" s="335"/>
      <c r="E3" s="335"/>
      <c r="F3" s="335"/>
      <c r="G3" s="336"/>
    </row>
    <row r="4" spans="1:7" ht="16" thickBot="1">
      <c r="A4" s="329" t="s">
        <v>64</v>
      </c>
      <c r="B4" s="330"/>
      <c r="C4" s="334" t="str">
        <f>'Price List - Part 1'!C4:G4</f>
        <v>Sharpness Stock Pile 1</v>
      </c>
      <c r="D4" s="335"/>
      <c r="E4" s="335"/>
      <c r="F4" s="335"/>
      <c r="G4" s="336"/>
    </row>
    <row r="5" spans="1:7" ht="16" thickBot="1">
      <c r="A5" s="201"/>
      <c r="B5" s="202"/>
      <c r="C5" s="334" t="str">
        <f>'Price List - Part 1'!C5:G5</f>
        <v>Sharpness Stock Pile 2</v>
      </c>
      <c r="D5" s="335"/>
      <c r="E5" s="335"/>
      <c r="F5" s="335"/>
      <c r="G5" s="336"/>
    </row>
    <row r="6" spans="1:7" ht="16" thickBot="1">
      <c r="A6" s="201"/>
      <c r="B6" s="202"/>
      <c r="C6" s="334" t="str">
        <f>'Price List - Part 1'!C6:G6</f>
        <v>Ridham</v>
      </c>
      <c r="D6" s="335"/>
      <c r="E6" s="335"/>
      <c r="F6" s="335"/>
      <c r="G6" s="336"/>
    </row>
    <row r="7" spans="1:7" ht="33" customHeight="1">
      <c r="A7" s="329" t="s">
        <v>105</v>
      </c>
      <c r="B7" s="343"/>
      <c r="C7" s="359"/>
      <c r="D7" s="332"/>
      <c r="E7" s="332"/>
      <c r="F7" s="332"/>
      <c r="G7" s="333"/>
    </row>
    <row r="8" spans="1:7">
      <c r="A8" s="5"/>
      <c r="B8" s="5"/>
      <c r="C8" s="5"/>
      <c r="D8" s="5"/>
      <c r="E8" s="5"/>
      <c r="F8" s="5"/>
      <c r="G8" s="79"/>
    </row>
    <row r="9" spans="1:7" ht="15" customHeight="1">
      <c r="A9" s="325" t="s">
        <v>0</v>
      </c>
      <c r="B9" s="325"/>
      <c r="C9" s="325"/>
      <c r="D9" s="325"/>
      <c r="E9" s="325"/>
      <c r="F9" s="325"/>
      <c r="G9" s="325"/>
    </row>
    <row r="10" spans="1:7">
      <c r="A10" s="5"/>
      <c r="B10" s="90"/>
      <c r="C10" s="90"/>
      <c r="D10" s="5"/>
      <c r="E10" s="5"/>
      <c r="F10" s="5"/>
      <c r="G10" s="79"/>
    </row>
    <row r="11" spans="1:7" ht="24.65" customHeight="1" thickBot="1">
      <c r="A11" s="141" t="s">
        <v>130</v>
      </c>
      <c r="B11" s="144"/>
      <c r="C11" s="145"/>
      <c r="D11" s="145"/>
      <c r="E11" s="145"/>
      <c r="F11" s="142"/>
      <c r="G11" s="143"/>
    </row>
    <row r="12" spans="1:7">
      <c r="A12" s="366" t="s">
        <v>120</v>
      </c>
      <c r="B12" s="367"/>
      <c r="C12" s="367"/>
      <c r="D12" s="367"/>
      <c r="E12" s="367"/>
      <c r="F12" s="367"/>
      <c r="G12" s="368"/>
    </row>
    <row r="13" spans="1:7" ht="84.75" customHeight="1" thickBot="1">
      <c r="A13" s="369" t="s">
        <v>30</v>
      </c>
      <c r="B13" s="370"/>
      <c r="C13" s="370"/>
      <c r="D13" s="370"/>
      <c r="E13" s="370"/>
      <c r="F13" s="370"/>
      <c r="G13" s="371"/>
    </row>
    <row r="14" spans="1:7" ht="16" thickBot="1">
      <c r="A14" s="79"/>
      <c r="B14" s="83"/>
      <c r="C14" s="83"/>
      <c r="D14" s="83"/>
      <c r="E14" s="83"/>
      <c r="F14" s="83"/>
      <c r="G14" s="83"/>
    </row>
    <row r="15" spans="1:7" ht="39" customHeight="1">
      <c r="A15" s="203" t="s">
        <v>66</v>
      </c>
      <c r="B15" s="121" t="s">
        <v>121</v>
      </c>
      <c r="C15" s="122"/>
      <c r="D15" s="122"/>
      <c r="E15" s="122"/>
      <c r="F15" s="122"/>
      <c r="G15" s="123"/>
    </row>
    <row r="16" spans="1:7" ht="71.25" customHeight="1">
      <c r="A16" s="88"/>
      <c r="B16" s="311" t="s">
        <v>16</v>
      </c>
      <c r="C16" s="311"/>
      <c r="D16" s="311"/>
      <c r="E16" s="311"/>
      <c r="F16" s="311"/>
      <c r="G16" s="314"/>
    </row>
    <row r="17" spans="1:8" ht="31">
      <c r="A17" s="15"/>
      <c r="B17" s="97" t="s">
        <v>17</v>
      </c>
      <c r="C17" s="315" t="s">
        <v>4</v>
      </c>
      <c r="D17" s="316"/>
      <c r="E17" s="8" t="s">
        <v>13</v>
      </c>
      <c r="F17" s="1" t="s">
        <v>6</v>
      </c>
      <c r="G17" s="8" t="s">
        <v>7</v>
      </c>
    </row>
    <row r="18" spans="1:8">
      <c r="A18" s="195" t="s">
        <v>44</v>
      </c>
      <c r="B18" s="108" t="s">
        <v>138</v>
      </c>
      <c r="C18" s="317">
        <v>1</v>
      </c>
      <c r="D18" s="318"/>
      <c r="E18" s="12" t="s">
        <v>8</v>
      </c>
      <c r="F18" s="198">
        <f>'4.a.i'!G89</f>
        <v>0</v>
      </c>
      <c r="G18" s="99">
        <f>C18*F18</f>
        <v>0</v>
      </c>
    </row>
    <row r="19" spans="1:8">
      <c r="A19" s="195" t="s">
        <v>45</v>
      </c>
      <c r="B19" s="108" t="s">
        <v>139</v>
      </c>
      <c r="C19" s="317">
        <v>1</v>
      </c>
      <c r="D19" s="318"/>
      <c r="E19" s="12" t="s">
        <v>8</v>
      </c>
      <c r="F19" s="198">
        <f>'4.a.ii'!G89</f>
        <v>0</v>
      </c>
      <c r="G19" s="99">
        <f>C19*F19</f>
        <v>0</v>
      </c>
    </row>
    <row r="20" spans="1:8">
      <c r="A20" s="197" t="s">
        <v>89</v>
      </c>
      <c r="B20" s="109" t="s">
        <v>140</v>
      </c>
      <c r="C20" s="319">
        <v>1</v>
      </c>
      <c r="D20" s="320"/>
      <c r="E20" s="16" t="s">
        <v>8</v>
      </c>
      <c r="F20" s="200">
        <f>'4.a.iii'!G89</f>
        <v>0</v>
      </c>
      <c r="G20" s="100">
        <f>C20*F20</f>
        <v>0</v>
      </c>
    </row>
    <row r="21" spans="1:8">
      <c r="A21" s="197" t="s">
        <v>144</v>
      </c>
      <c r="B21" s="109" t="s">
        <v>143</v>
      </c>
      <c r="C21" s="319">
        <v>1</v>
      </c>
      <c r="D21" s="320"/>
      <c r="E21" s="16" t="s">
        <v>8</v>
      </c>
      <c r="F21" s="200">
        <f>'4.a.iii'!G90</f>
        <v>0</v>
      </c>
      <c r="G21" s="100">
        <f>C21*F21</f>
        <v>0</v>
      </c>
    </row>
    <row r="22" spans="1:8" ht="35.4" customHeight="1" thickBot="1">
      <c r="A22" s="89"/>
      <c r="B22" s="101"/>
      <c r="C22" s="352"/>
      <c r="D22" s="353"/>
      <c r="E22" s="10"/>
      <c r="F22" s="94" t="s">
        <v>9</v>
      </c>
      <c r="G22" s="94">
        <f>SUM(G18:G21)</f>
        <v>0</v>
      </c>
    </row>
    <row r="23" spans="1:8">
      <c r="A23" s="79"/>
      <c r="B23" s="79"/>
      <c r="C23" s="79"/>
      <c r="D23" s="79"/>
      <c r="E23" s="79"/>
      <c r="F23" s="79"/>
      <c r="G23" s="79"/>
    </row>
    <row r="24" spans="1:8" ht="16" thickBot="1">
      <c r="A24" s="79"/>
      <c r="B24" s="79"/>
      <c r="C24" s="79"/>
      <c r="D24" s="79"/>
      <c r="E24" s="79"/>
      <c r="F24" s="79"/>
      <c r="G24" s="79"/>
    </row>
    <row r="25" spans="1:8" ht="35.25" customHeight="1">
      <c r="A25" s="203" t="s">
        <v>66</v>
      </c>
      <c r="B25" s="121" t="s">
        <v>122</v>
      </c>
      <c r="C25" s="122"/>
      <c r="D25" s="122"/>
      <c r="E25" s="122"/>
      <c r="F25" s="122"/>
      <c r="G25" s="123"/>
    </row>
    <row r="26" spans="1:8" ht="34.5" customHeight="1">
      <c r="A26" s="15"/>
      <c r="B26" s="311" t="s">
        <v>18</v>
      </c>
      <c r="C26" s="311"/>
      <c r="D26" s="311"/>
      <c r="E26" s="311"/>
      <c r="F26" s="311"/>
      <c r="G26" s="314"/>
    </row>
    <row r="27" spans="1:8" ht="31">
      <c r="A27" s="15"/>
      <c r="B27" s="106" t="s">
        <v>17</v>
      </c>
      <c r="C27" s="315" t="s">
        <v>19</v>
      </c>
      <c r="D27" s="316"/>
      <c r="E27" s="1" t="s">
        <v>13</v>
      </c>
      <c r="F27" s="1" t="s">
        <v>20</v>
      </c>
      <c r="G27" s="1" t="s">
        <v>7</v>
      </c>
      <c r="H27" s="5"/>
    </row>
    <row r="28" spans="1:8">
      <c r="A28" s="195" t="s">
        <v>46</v>
      </c>
      <c r="B28" s="108" t="s">
        <v>138</v>
      </c>
      <c r="C28" s="317">
        <v>4</v>
      </c>
      <c r="D28" s="318"/>
      <c r="E28" s="12" t="s">
        <v>21</v>
      </c>
      <c r="F28" s="198">
        <f>'4.b.i'!G89</f>
        <v>0</v>
      </c>
      <c r="G28" s="99">
        <f>C28*F28</f>
        <v>0</v>
      </c>
      <c r="H28" s="5"/>
    </row>
    <row r="29" spans="1:8">
      <c r="A29" s="195" t="s">
        <v>47</v>
      </c>
      <c r="B29" s="108" t="s">
        <v>139</v>
      </c>
      <c r="C29" s="317">
        <v>4</v>
      </c>
      <c r="D29" s="318"/>
      <c r="E29" s="12" t="s">
        <v>21</v>
      </c>
      <c r="F29" s="198">
        <f>'4.b.ii'!G89</f>
        <v>0</v>
      </c>
      <c r="G29" s="99">
        <f>C29*F29</f>
        <v>0</v>
      </c>
      <c r="H29" s="5"/>
    </row>
    <row r="30" spans="1:8">
      <c r="A30" s="197" t="s">
        <v>48</v>
      </c>
      <c r="B30" s="109" t="s">
        <v>140</v>
      </c>
      <c r="C30" s="319">
        <v>4</v>
      </c>
      <c r="D30" s="320"/>
      <c r="E30" s="16" t="s">
        <v>21</v>
      </c>
      <c r="F30" s="200">
        <f>'4.b.iii'!G89</f>
        <v>0</v>
      </c>
      <c r="G30" s="100">
        <f>C30*F30</f>
        <v>0</v>
      </c>
      <c r="H30" s="265"/>
    </row>
    <row r="31" spans="1:8">
      <c r="A31" s="197" t="s">
        <v>145</v>
      </c>
      <c r="B31" s="109" t="s">
        <v>143</v>
      </c>
      <c r="C31" s="319">
        <v>4</v>
      </c>
      <c r="D31" s="320"/>
      <c r="E31" s="16" t="s">
        <v>21</v>
      </c>
      <c r="F31" s="200">
        <f>'4.b.iii'!G90</f>
        <v>0</v>
      </c>
      <c r="G31" s="100">
        <f>C31*F31</f>
        <v>0</v>
      </c>
      <c r="H31" s="265"/>
    </row>
    <row r="32" spans="1:8" ht="31.75" customHeight="1" thickBot="1">
      <c r="A32" s="86"/>
      <c r="B32" s="101"/>
      <c r="C32" s="352"/>
      <c r="D32" s="353"/>
      <c r="E32" s="94" t="s">
        <v>9</v>
      </c>
      <c r="F32" s="94">
        <f>SUM(G28:G30)</f>
        <v>0</v>
      </c>
      <c r="G32" s="94">
        <f>SUM(G28:G31)</f>
        <v>0</v>
      </c>
    </row>
    <row r="33" spans="1:7" ht="16" thickBot="1">
      <c r="A33" s="79"/>
      <c r="B33" s="79"/>
      <c r="C33" s="79"/>
      <c r="D33" s="79"/>
      <c r="E33" s="79"/>
      <c r="F33" s="79"/>
      <c r="G33" s="79"/>
    </row>
    <row r="34" spans="1:7" ht="37.5" customHeight="1">
      <c r="A34" s="203" t="s">
        <v>66</v>
      </c>
      <c r="B34" s="121" t="s">
        <v>123</v>
      </c>
      <c r="C34" s="122"/>
      <c r="D34" s="122"/>
      <c r="E34" s="122"/>
      <c r="F34" s="122"/>
      <c r="G34" s="123"/>
    </row>
    <row r="35" spans="1:7" ht="76.5" customHeight="1">
      <c r="A35" s="15"/>
      <c r="B35" s="311" t="s">
        <v>167</v>
      </c>
      <c r="C35" s="311"/>
      <c r="D35" s="311"/>
      <c r="E35" s="311"/>
      <c r="F35" s="311"/>
      <c r="G35" s="314"/>
    </row>
    <row r="36" spans="1:7" ht="31">
      <c r="A36" s="15"/>
      <c r="B36" s="106" t="s">
        <v>17</v>
      </c>
      <c r="C36" s="315" t="s">
        <v>19</v>
      </c>
      <c r="D36" s="316"/>
      <c r="E36" s="1" t="s">
        <v>13</v>
      </c>
      <c r="F36" s="1" t="s">
        <v>22</v>
      </c>
      <c r="G36" s="1" t="s">
        <v>7</v>
      </c>
    </row>
    <row r="37" spans="1:7">
      <c r="A37" s="195" t="s">
        <v>49</v>
      </c>
      <c r="B37" s="108" t="s">
        <v>138</v>
      </c>
      <c r="C37" s="362">
        <v>10000</v>
      </c>
      <c r="D37" s="363"/>
      <c r="E37" s="12" t="s">
        <v>23</v>
      </c>
      <c r="F37" s="198">
        <f>'4.c.i'!G89</f>
        <v>0</v>
      </c>
      <c r="G37" s="99">
        <f>C37*F37</f>
        <v>0</v>
      </c>
    </row>
    <row r="38" spans="1:7">
      <c r="A38" s="195" t="s">
        <v>50</v>
      </c>
      <c r="B38" s="108" t="s">
        <v>139</v>
      </c>
      <c r="C38" s="362">
        <v>10000</v>
      </c>
      <c r="D38" s="363"/>
      <c r="E38" s="12" t="s">
        <v>23</v>
      </c>
      <c r="F38" s="198">
        <f>'4.c.ii'!G89</f>
        <v>0</v>
      </c>
      <c r="G38" s="99">
        <f>C38*F38</f>
        <v>0</v>
      </c>
    </row>
    <row r="39" spans="1:7">
      <c r="A39" s="197" t="s">
        <v>51</v>
      </c>
      <c r="B39" s="109" t="s">
        <v>140</v>
      </c>
      <c r="C39" s="364">
        <v>10000</v>
      </c>
      <c r="D39" s="365"/>
      <c r="E39" s="16" t="s">
        <v>23</v>
      </c>
      <c r="F39" s="200">
        <f>'4.c.iii'!G89</f>
        <v>0</v>
      </c>
      <c r="G39" s="100">
        <f>C39*F39</f>
        <v>0</v>
      </c>
    </row>
    <row r="40" spans="1:7">
      <c r="A40" s="197" t="s">
        <v>146</v>
      </c>
      <c r="B40" s="109" t="s">
        <v>143</v>
      </c>
      <c r="C40" s="364">
        <v>10000</v>
      </c>
      <c r="D40" s="365"/>
      <c r="E40" s="16" t="s">
        <v>23</v>
      </c>
      <c r="F40" s="200">
        <f>'4.c.iii'!G90</f>
        <v>0</v>
      </c>
      <c r="G40" s="100">
        <f>C40*F40</f>
        <v>0</v>
      </c>
    </row>
    <row r="41" spans="1:7" ht="31.75" customHeight="1" thickBot="1">
      <c r="A41" s="86"/>
      <c r="B41" s="101"/>
      <c r="C41" s="352"/>
      <c r="D41" s="353"/>
      <c r="E41" s="10"/>
      <c r="F41" s="94" t="s">
        <v>9</v>
      </c>
      <c r="G41" s="94">
        <f>SUM(G37:G40)</f>
        <v>0</v>
      </c>
    </row>
    <row r="42" spans="1:7" ht="16" thickBot="1">
      <c r="A42" s="79"/>
      <c r="B42" s="79"/>
      <c r="C42" s="79"/>
      <c r="D42" s="79"/>
      <c r="E42" s="79"/>
      <c r="F42" s="79"/>
      <c r="G42" s="79"/>
    </row>
    <row r="43" spans="1:7" ht="45.75" customHeight="1">
      <c r="A43" s="203" t="s">
        <v>66</v>
      </c>
      <c r="B43" s="121" t="s">
        <v>124</v>
      </c>
      <c r="C43" s="122"/>
      <c r="D43" s="122"/>
      <c r="E43" s="122"/>
      <c r="F43" s="122"/>
      <c r="G43" s="123"/>
    </row>
    <row r="44" spans="1:7" ht="57" customHeight="1">
      <c r="A44" s="15"/>
      <c r="B44" s="311" t="s">
        <v>24</v>
      </c>
      <c r="C44" s="311"/>
      <c r="D44" s="311"/>
      <c r="E44" s="311"/>
      <c r="F44" s="311"/>
      <c r="G44" s="314"/>
    </row>
    <row r="45" spans="1:7" ht="31">
      <c r="A45" s="15"/>
      <c r="B45" s="107" t="s">
        <v>17</v>
      </c>
      <c r="C45" s="315" t="s">
        <v>19</v>
      </c>
      <c r="D45" s="316"/>
      <c r="E45" s="1" t="s">
        <v>13</v>
      </c>
      <c r="F45" s="1" t="s">
        <v>6</v>
      </c>
      <c r="G45" s="1" t="s">
        <v>7</v>
      </c>
    </row>
    <row r="46" spans="1:7">
      <c r="A46" s="195" t="s">
        <v>52</v>
      </c>
      <c r="B46" s="108" t="s">
        <v>138</v>
      </c>
      <c r="C46" s="317">
        <v>1</v>
      </c>
      <c r="D46" s="318"/>
      <c r="E46" s="12" t="s">
        <v>8</v>
      </c>
      <c r="F46" s="198">
        <f>'4.d.i'!G89</f>
        <v>0</v>
      </c>
      <c r="G46" s="99">
        <f>C46*F46</f>
        <v>0</v>
      </c>
    </row>
    <row r="47" spans="1:7">
      <c r="A47" s="195" t="s">
        <v>53</v>
      </c>
      <c r="B47" s="108" t="s">
        <v>139</v>
      </c>
      <c r="C47" s="317">
        <v>1</v>
      </c>
      <c r="D47" s="318"/>
      <c r="E47" s="12" t="s">
        <v>8</v>
      </c>
      <c r="F47" s="198">
        <f>'4.d.ii'!G89</f>
        <v>0</v>
      </c>
      <c r="G47" s="99">
        <f>C47*F47</f>
        <v>0</v>
      </c>
    </row>
    <row r="48" spans="1:7">
      <c r="A48" s="197" t="s">
        <v>54</v>
      </c>
      <c r="B48" s="109" t="s">
        <v>140</v>
      </c>
      <c r="C48" s="319">
        <v>1</v>
      </c>
      <c r="D48" s="320"/>
      <c r="E48" s="16" t="s">
        <v>8</v>
      </c>
      <c r="F48" s="200">
        <f>'4.d.iii'!G89</f>
        <v>0</v>
      </c>
      <c r="G48" s="100">
        <f>C48*F48</f>
        <v>0</v>
      </c>
    </row>
    <row r="49" spans="1:7">
      <c r="A49" s="197" t="s">
        <v>147</v>
      </c>
      <c r="B49" s="109" t="s">
        <v>143</v>
      </c>
      <c r="C49" s="319">
        <v>1</v>
      </c>
      <c r="D49" s="320"/>
      <c r="E49" s="16" t="s">
        <v>8</v>
      </c>
      <c r="F49" s="200">
        <f>'4.d.iii'!G90</f>
        <v>0</v>
      </c>
      <c r="G49" s="100">
        <f>C49*F49</f>
        <v>0</v>
      </c>
    </row>
    <row r="50" spans="1:7" ht="27.65" customHeight="1">
      <c r="A50" s="15"/>
      <c r="B50" s="98"/>
      <c r="C50" s="360"/>
      <c r="D50" s="361"/>
      <c r="E50" s="9"/>
      <c r="F50" s="99" t="s">
        <v>9</v>
      </c>
      <c r="G50" s="99">
        <f>SUM(G46:G49)</f>
        <v>0</v>
      </c>
    </row>
    <row r="51" spans="1:7">
      <c r="A51" s="5"/>
      <c r="B51" s="104"/>
      <c r="C51" s="111"/>
      <c r="D51" s="14"/>
      <c r="E51" s="105"/>
      <c r="F51" s="105"/>
      <c r="G51" s="5"/>
    </row>
    <row r="52" spans="1:7" s="112" customFormat="1">
      <c r="A52" s="5"/>
      <c r="B52" s="104"/>
      <c r="C52" s="111"/>
      <c r="D52" s="14"/>
      <c r="E52" s="105"/>
      <c r="F52" s="105"/>
      <c r="G52" s="5"/>
    </row>
    <row r="53" spans="1:7" ht="39.65" customHeight="1">
      <c r="A53" s="5"/>
      <c r="B53" s="146"/>
      <c r="C53" s="354" t="s">
        <v>104</v>
      </c>
      <c r="D53" s="355"/>
      <c r="E53" s="355"/>
      <c r="F53" s="356"/>
      <c r="G53" s="208">
        <f>G22+G32+G41+G50</f>
        <v>0</v>
      </c>
    </row>
    <row r="55" spans="1:7">
      <c r="D55" s="110"/>
    </row>
  </sheetData>
  <sheetProtection algorithmName="SHA-512" hashValue="oZtnUU/gy3P16bXCxoFWbYAcoF+sD/zJ3L2HtMnlZM0qNQccBToOOH6fOD00g4T4hPQ+6NsnaDfkSKZc1i53Bw==" saltValue="Z1CdW1d+2hTwr4PSKOsGvQ==" spinCount="100000" sheet="1" selectLockedCells="1"/>
  <mergeCells count="42">
    <mergeCell ref="C49:D49"/>
    <mergeCell ref="C48:D48"/>
    <mergeCell ref="A12:G12"/>
    <mergeCell ref="A13:G13"/>
    <mergeCell ref="B16:G16"/>
    <mergeCell ref="B26:G26"/>
    <mergeCell ref="B35:G35"/>
    <mergeCell ref="C27:D27"/>
    <mergeCell ref="C28:D28"/>
    <mergeCell ref="C29:D29"/>
    <mergeCell ref="C30:D30"/>
    <mergeCell ref="C32:D32"/>
    <mergeCell ref="C21:D21"/>
    <mergeCell ref="C31:D31"/>
    <mergeCell ref="C40:D40"/>
    <mergeCell ref="C53:F53"/>
    <mergeCell ref="C20:D20"/>
    <mergeCell ref="C22:D22"/>
    <mergeCell ref="C17:D17"/>
    <mergeCell ref="C18:D18"/>
    <mergeCell ref="C19:D19"/>
    <mergeCell ref="C50:D50"/>
    <mergeCell ref="B44:G44"/>
    <mergeCell ref="C36:D36"/>
    <mergeCell ref="C37:D37"/>
    <mergeCell ref="C38:D38"/>
    <mergeCell ref="C39:D39"/>
    <mergeCell ref="C41:D41"/>
    <mergeCell ref="C45:D45"/>
    <mergeCell ref="C46:D46"/>
    <mergeCell ref="C47:D47"/>
    <mergeCell ref="C5:G5"/>
    <mergeCell ref="C6:G6"/>
    <mergeCell ref="A7:B7"/>
    <mergeCell ref="C7:G7"/>
    <mergeCell ref="A9:G9"/>
    <mergeCell ref="A1:G1"/>
    <mergeCell ref="A2:G2"/>
    <mergeCell ref="A3:B3"/>
    <mergeCell ref="C3:G3"/>
    <mergeCell ref="A4:B4"/>
    <mergeCell ref="C4:G4"/>
  </mergeCells>
  <pageMargins left="0.7" right="0.7" top="0.75" bottom="0.75" header="0.3" footer="0.3"/>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84375" style="19" customWidth="1"/>
    <col min="3" max="3" width="43.07421875" style="19" customWidth="1"/>
    <col min="4" max="4" width="12.84375" style="19" customWidth="1"/>
    <col min="5" max="5" width="11.84375" style="19" customWidth="1"/>
    <col min="6" max="6" width="10.8437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84375" style="19" customWidth="1"/>
    <col min="238" max="238" width="9.921875" style="19" customWidth="1"/>
    <col min="239" max="242" width="8.69140625" style="19"/>
    <col min="243" max="243" width="1.921875" style="19" customWidth="1"/>
    <col min="244" max="244" width="10.152343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84375" style="19" customWidth="1"/>
    <col min="494" max="494" width="9.921875" style="19" customWidth="1"/>
    <col min="495" max="498" width="8.69140625" style="19"/>
    <col min="499" max="499" width="1.921875" style="19" customWidth="1"/>
    <col min="500" max="500" width="10.152343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84375" style="19" customWidth="1"/>
    <col min="750" max="750" width="9.921875" style="19" customWidth="1"/>
    <col min="751" max="754" width="8.69140625" style="19"/>
    <col min="755" max="755" width="1.921875" style="19" customWidth="1"/>
    <col min="756" max="756" width="10.152343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84375" style="19" customWidth="1"/>
    <col min="1006" max="1006" width="9.921875" style="19" customWidth="1"/>
    <col min="1007" max="1010" width="8.69140625" style="19"/>
    <col min="1011" max="1011" width="1.921875" style="19" customWidth="1"/>
    <col min="1012" max="1012" width="10.152343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84375" style="19" customWidth="1"/>
    <col min="1262" max="1262" width="9.921875" style="19" customWidth="1"/>
    <col min="1263" max="1266" width="8.69140625" style="19"/>
    <col min="1267" max="1267" width="1.921875" style="19" customWidth="1"/>
    <col min="1268" max="1268" width="10.152343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84375" style="19" customWidth="1"/>
    <col min="1518" max="1518" width="9.921875" style="19" customWidth="1"/>
    <col min="1519" max="1522" width="8.69140625" style="19"/>
    <col min="1523" max="1523" width="1.921875" style="19" customWidth="1"/>
    <col min="1524" max="1524" width="10.152343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84375" style="19" customWidth="1"/>
    <col min="1774" max="1774" width="9.921875" style="19" customWidth="1"/>
    <col min="1775" max="1778" width="8.69140625" style="19"/>
    <col min="1779" max="1779" width="1.921875" style="19" customWidth="1"/>
    <col min="1780" max="1780" width="10.152343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84375" style="19" customWidth="1"/>
    <col min="2030" max="2030" width="9.921875" style="19" customWidth="1"/>
    <col min="2031" max="2034" width="8.69140625" style="19"/>
    <col min="2035" max="2035" width="1.921875" style="19" customWidth="1"/>
    <col min="2036" max="2036" width="10.152343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84375" style="19" customWidth="1"/>
    <col min="2286" max="2286" width="9.921875" style="19" customWidth="1"/>
    <col min="2287" max="2290" width="8.69140625" style="19"/>
    <col min="2291" max="2291" width="1.921875" style="19" customWidth="1"/>
    <col min="2292" max="2292" width="10.152343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84375" style="19" customWidth="1"/>
    <col min="2542" max="2542" width="9.921875" style="19" customWidth="1"/>
    <col min="2543" max="2546" width="8.69140625" style="19"/>
    <col min="2547" max="2547" width="1.921875" style="19" customWidth="1"/>
    <col min="2548" max="2548" width="10.152343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84375" style="19" customWidth="1"/>
    <col min="2798" max="2798" width="9.921875" style="19" customWidth="1"/>
    <col min="2799" max="2802" width="8.69140625" style="19"/>
    <col min="2803" max="2803" width="1.921875" style="19" customWidth="1"/>
    <col min="2804" max="2804" width="10.152343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84375" style="19" customWidth="1"/>
    <col min="3054" max="3054" width="9.921875" style="19" customWidth="1"/>
    <col min="3055" max="3058" width="8.69140625" style="19"/>
    <col min="3059" max="3059" width="1.921875" style="19" customWidth="1"/>
    <col min="3060" max="3060" width="10.152343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84375" style="19" customWidth="1"/>
    <col min="3310" max="3310" width="9.921875" style="19" customWidth="1"/>
    <col min="3311" max="3314" width="8.69140625" style="19"/>
    <col min="3315" max="3315" width="1.921875" style="19" customWidth="1"/>
    <col min="3316" max="3316" width="10.152343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84375" style="19" customWidth="1"/>
    <col min="3566" max="3566" width="9.921875" style="19" customWidth="1"/>
    <col min="3567" max="3570" width="8.69140625" style="19"/>
    <col min="3571" max="3571" width="1.921875" style="19" customWidth="1"/>
    <col min="3572" max="3572" width="10.152343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84375" style="19" customWidth="1"/>
    <col min="3822" max="3822" width="9.921875" style="19" customWidth="1"/>
    <col min="3823" max="3826" width="8.69140625" style="19"/>
    <col min="3827" max="3827" width="1.921875" style="19" customWidth="1"/>
    <col min="3828" max="3828" width="10.152343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84375" style="19" customWidth="1"/>
    <col min="4078" max="4078" width="9.921875" style="19" customWidth="1"/>
    <col min="4079" max="4082" width="8.69140625" style="19"/>
    <col min="4083" max="4083" width="1.921875" style="19" customWidth="1"/>
    <col min="4084" max="4084" width="10.152343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84375" style="19" customWidth="1"/>
    <col min="4334" max="4334" width="9.921875" style="19" customWidth="1"/>
    <col min="4335" max="4338" width="8.69140625" style="19"/>
    <col min="4339" max="4339" width="1.921875" style="19" customWidth="1"/>
    <col min="4340" max="4340" width="10.152343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84375" style="19" customWidth="1"/>
    <col min="4590" max="4590" width="9.921875" style="19" customWidth="1"/>
    <col min="4591" max="4594" width="8.69140625" style="19"/>
    <col min="4595" max="4595" width="1.921875" style="19" customWidth="1"/>
    <col min="4596" max="4596" width="10.152343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84375" style="19" customWidth="1"/>
    <col min="4846" max="4846" width="9.921875" style="19" customWidth="1"/>
    <col min="4847" max="4850" width="8.69140625" style="19"/>
    <col min="4851" max="4851" width="1.921875" style="19" customWidth="1"/>
    <col min="4852" max="4852" width="10.152343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84375" style="19" customWidth="1"/>
    <col min="5102" max="5102" width="9.921875" style="19" customWidth="1"/>
    <col min="5103" max="5106" width="8.69140625" style="19"/>
    <col min="5107" max="5107" width="1.921875" style="19" customWidth="1"/>
    <col min="5108" max="5108" width="10.152343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84375" style="19" customWidth="1"/>
    <col min="5358" max="5358" width="9.921875" style="19" customWidth="1"/>
    <col min="5359" max="5362" width="8.69140625" style="19"/>
    <col min="5363" max="5363" width="1.921875" style="19" customWidth="1"/>
    <col min="5364" max="5364" width="10.152343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84375" style="19" customWidth="1"/>
    <col min="5614" max="5614" width="9.921875" style="19" customWidth="1"/>
    <col min="5615" max="5618" width="8.69140625" style="19"/>
    <col min="5619" max="5619" width="1.921875" style="19" customWidth="1"/>
    <col min="5620" max="5620" width="10.152343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84375" style="19" customWidth="1"/>
    <col min="5870" max="5870" width="9.921875" style="19" customWidth="1"/>
    <col min="5871" max="5874" width="8.69140625" style="19"/>
    <col min="5875" max="5875" width="1.921875" style="19" customWidth="1"/>
    <col min="5876" max="5876" width="10.152343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84375" style="19" customWidth="1"/>
    <col min="6126" max="6126" width="9.921875" style="19" customWidth="1"/>
    <col min="6127" max="6130" width="8.69140625" style="19"/>
    <col min="6131" max="6131" width="1.921875" style="19" customWidth="1"/>
    <col min="6132" max="6132" width="10.152343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84375" style="19" customWidth="1"/>
    <col min="6382" max="6382" width="9.921875" style="19" customWidth="1"/>
    <col min="6383" max="6386" width="8.69140625" style="19"/>
    <col min="6387" max="6387" width="1.921875" style="19" customWidth="1"/>
    <col min="6388" max="6388" width="10.152343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84375" style="19" customWidth="1"/>
    <col min="6638" max="6638" width="9.921875" style="19" customWidth="1"/>
    <col min="6639" max="6642" width="8.69140625" style="19"/>
    <col min="6643" max="6643" width="1.921875" style="19" customWidth="1"/>
    <col min="6644" max="6644" width="10.152343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84375" style="19" customWidth="1"/>
    <col min="6894" max="6894" width="9.921875" style="19" customWidth="1"/>
    <col min="6895" max="6898" width="8.69140625" style="19"/>
    <col min="6899" max="6899" width="1.921875" style="19" customWidth="1"/>
    <col min="6900" max="6900" width="10.152343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84375" style="19" customWidth="1"/>
    <col min="7150" max="7150" width="9.921875" style="19" customWidth="1"/>
    <col min="7151" max="7154" width="8.69140625" style="19"/>
    <col min="7155" max="7155" width="1.921875" style="19" customWidth="1"/>
    <col min="7156" max="7156" width="10.152343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84375" style="19" customWidth="1"/>
    <col min="7406" max="7406" width="9.921875" style="19" customWidth="1"/>
    <col min="7407" max="7410" width="8.69140625" style="19"/>
    <col min="7411" max="7411" width="1.921875" style="19" customWidth="1"/>
    <col min="7412" max="7412" width="10.152343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84375" style="19" customWidth="1"/>
    <col min="7662" max="7662" width="9.921875" style="19" customWidth="1"/>
    <col min="7663" max="7666" width="8.69140625" style="19"/>
    <col min="7667" max="7667" width="1.921875" style="19" customWidth="1"/>
    <col min="7668" max="7668" width="10.152343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84375" style="19" customWidth="1"/>
    <col min="7918" max="7918" width="9.921875" style="19" customWidth="1"/>
    <col min="7919" max="7922" width="8.69140625" style="19"/>
    <col min="7923" max="7923" width="1.921875" style="19" customWidth="1"/>
    <col min="7924" max="7924" width="10.152343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84375" style="19" customWidth="1"/>
    <col min="8174" max="8174" width="9.921875" style="19" customWidth="1"/>
    <col min="8175" max="8178" width="8.69140625" style="19"/>
    <col min="8179" max="8179" width="1.921875" style="19" customWidth="1"/>
    <col min="8180" max="8180" width="10.152343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84375" style="19" customWidth="1"/>
    <col min="8430" max="8430" width="9.921875" style="19" customWidth="1"/>
    <col min="8431" max="8434" width="8.69140625" style="19"/>
    <col min="8435" max="8435" width="1.921875" style="19" customWidth="1"/>
    <col min="8436" max="8436" width="10.152343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84375" style="19" customWidth="1"/>
    <col min="8686" max="8686" width="9.921875" style="19" customWidth="1"/>
    <col min="8687" max="8690" width="8.69140625" style="19"/>
    <col min="8691" max="8691" width="1.921875" style="19" customWidth="1"/>
    <col min="8692" max="8692" width="10.152343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84375" style="19" customWidth="1"/>
    <col min="8942" max="8942" width="9.921875" style="19" customWidth="1"/>
    <col min="8943" max="8946" width="8.69140625" style="19"/>
    <col min="8947" max="8947" width="1.921875" style="19" customWidth="1"/>
    <col min="8948" max="8948" width="10.152343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84375" style="19" customWidth="1"/>
    <col min="9198" max="9198" width="9.921875" style="19" customWidth="1"/>
    <col min="9199" max="9202" width="8.69140625" style="19"/>
    <col min="9203" max="9203" width="1.921875" style="19" customWidth="1"/>
    <col min="9204" max="9204" width="10.152343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84375" style="19" customWidth="1"/>
    <col min="9454" max="9454" width="9.921875" style="19" customWidth="1"/>
    <col min="9455" max="9458" width="8.69140625" style="19"/>
    <col min="9459" max="9459" width="1.921875" style="19" customWidth="1"/>
    <col min="9460" max="9460" width="10.152343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84375" style="19" customWidth="1"/>
    <col min="9710" max="9710" width="9.921875" style="19" customWidth="1"/>
    <col min="9711" max="9714" width="8.69140625" style="19"/>
    <col min="9715" max="9715" width="1.921875" style="19" customWidth="1"/>
    <col min="9716" max="9716" width="10.152343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84375" style="19" customWidth="1"/>
    <col min="9966" max="9966" width="9.921875" style="19" customWidth="1"/>
    <col min="9967" max="9970" width="8.69140625" style="19"/>
    <col min="9971" max="9971" width="1.921875" style="19" customWidth="1"/>
    <col min="9972" max="9972" width="10.152343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84375" style="19" customWidth="1"/>
    <col min="10222" max="10222" width="9.921875" style="19" customWidth="1"/>
    <col min="10223" max="10226" width="8.69140625" style="19"/>
    <col min="10227" max="10227" width="1.921875" style="19" customWidth="1"/>
    <col min="10228" max="10228" width="10.152343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84375" style="19" customWidth="1"/>
    <col min="10478" max="10478" width="9.921875" style="19" customWidth="1"/>
    <col min="10479" max="10482" width="8.69140625" style="19"/>
    <col min="10483" max="10483" width="1.921875" style="19" customWidth="1"/>
    <col min="10484" max="10484" width="10.152343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84375" style="19" customWidth="1"/>
    <col min="10734" max="10734" width="9.921875" style="19" customWidth="1"/>
    <col min="10735" max="10738" width="8.69140625" style="19"/>
    <col min="10739" max="10739" width="1.921875" style="19" customWidth="1"/>
    <col min="10740" max="10740" width="10.152343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84375" style="19" customWidth="1"/>
    <col min="10990" max="10990" width="9.921875" style="19" customWidth="1"/>
    <col min="10991" max="10994" width="8.69140625" style="19"/>
    <col min="10995" max="10995" width="1.921875" style="19" customWidth="1"/>
    <col min="10996" max="10996" width="10.152343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84375" style="19" customWidth="1"/>
    <col min="11246" max="11246" width="9.921875" style="19" customWidth="1"/>
    <col min="11247" max="11250" width="8.69140625" style="19"/>
    <col min="11251" max="11251" width="1.921875" style="19" customWidth="1"/>
    <col min="11252" max="11252" width="10.152343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84375" style="19" customWidth="1"/>
    <col min="11502" max="11502" width="9.921875" style="19" customWidth="1"/>
    <col min="11503" max="11506" width="8.69140625" style="19"/>
    <col min="11507" max="11507" width="1.921875" style="19" customWidth="1"/>
    <col min="11508" max="11508" width="10.152343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84375" style="19" customWidth="1"/>
    <col min="11758" max="11758" width="9.921875" style="19" customWidth="1"/>
    <col min="11759" max="11762" width="8.69140625" style="19"/>
    <col min="11763" max="11763" width="1.921875" style="19" customWidth="1"/>
    <col min="11764" max="11764" width="10.152343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84375" style="19" customWidth="1"/>
    <col min="12014" max="12014" width="9.921875" style="19" customWidth="1"/>
    <col min="12015" max="12018" width="8.69140625" style="19"/>
    <col min="12019" max="12019" width="1.921875" style="19" customWidth="1"/>
    <col min="12020" max="12020" width="10.152343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84375" style="19" customWidth="1"/>
    <col min="12270" max="12270" width="9.921875" style="19" customWidth="1"/>
    <col min="12271" max="12274" width="8.69140625" style="19"/>
    <col min="12275" max="12275" width="1.921875" style="19" customWidth="1"/>
    <col min="12276" max="12276" width="10.152343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84375" style="19" customWidth="1"/>
    <col min="12526" max="12526" width="9.921875" style="19" customWidth="1"/>
    <col min="12527" max="12530" width="8.69140625" style="19"/>
    <col min="12531" max="12531" width="1.921875" style="19" customWidth="1"/>
    <col min="12532" max="12532" width="10.152343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84375" style="19" customWidth="1"/>
    <col min="12782" max="12782" width="9.921875" style="19" customWidth="1"/>
    <col min="12783" max="12786" width="8.69140625" style="19"/>
    <col min="12787" max="12787" width="1.921875" style="19" customWidth="1"/>
    <col min="12788" max="12788" width="10.152343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84375" style="19" customWidth="1"/>
    <col min="13038" max="13038" width="9.921875" style="19" customWidth="1"/>
    <col min="13039" max="13042" width="8.69140625" style="19"/>
    <col min="13043" max="13043" width="1.921875" style="19" customWidth="1"/>
    <col min="13044" max="13044" width="10.152343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84375" style="19" customWidth="1"/>
    <col min="13294" max="13294" width="9.921875" style="19" customWidth="1"/>
    <col min="13295" max="13298" width="8.69140625" style="19"/>
    <col min="13299" max="13299" width="1.921875" style="19" customWidth="1"/>
    <col min="13300" max="13300" width="10.152343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84375" style="19" customWidth="1"/>
    <col min="13550" max="13550" width="9.921875" style="19" customWidth="1"/>
    <col min="13551" max="13554" width="8.69140625" style="19"/>
    <col min="13555" max="13555" width="1.921875" style="19" customWidth="1"/>
    <col min="13556" max="13556" width="10.152343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84375" style="19" customWidth="1"/>
    <col min="13806" max="13806" width="9.921875" style="19" customWidth="1"/>
    <col min="13807" max="13810" width="8.69140625" style="19"/>
    <col min="13811" max="13811" width="1.921875" style="19" customWidth="1"/>
    <col min="13812" max="13812" width="10.152343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84375" style="19" customWidth="1"/>
    <col min="14062" max="14062" width="9.921875" style="19" customWidth="1"/>
    <col min="14063" max="14066" width="8.69140625" style="19"/>
    <col min="14067" max="14067" width="1.921875" style="19" customWidth="1"/>
    <col min="14068" max="14068" width="10.152343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84375" style="19" customWidth="1"/>
    <col min="14318" max="14318" width="9.921875" style="19" customWidth="1"/>
    <col min="14319" max="14322" width="8.69140625" style="19"/>
    <col min="14323" max="14323" width="1.921875" style="19" customWidth="1"/>
    <col min="14324" max="14324" width="10.152343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84375" style="19" customWidth="1"/>
    <col min="14574" max="14574" width="9.921875" style="19" customWidth="1"/>
    <col min="14575" max="14578" width="8.69140625" style="19"/>
    <col min="14579" max="14579" width="1.921875" style="19" customWidth="1"/>
    <col min="14580" max="14580" width="10.152343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84375" style="19" customWidth="1"/>
    <col min="14830" max="14830" width="9.921875" style="19" customWidth="1"/>
    <col min="14831" max="14834" width="8.69140625" style="19"/>
    <col min="14835" max="14835" width="1.921875" style="19" customWidth="1"/>
    <col min="14836" max="14836" width="10.152343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84375" style="19" customWidth="1"/>
    <col min="15086" max="15086" width="9.921875" style="19" customWidth="1"/>
    <col min="15087" max="15090" width="8.69140625" style="19"/>
    <col min="15091" max="15091" width="1.921875" style="19" customWidth="1"/>
    <col min="15092" max="15092" width="10.152343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84375" style="19" customWidth="1"/>
    <col min="15342" max="15342" width="9.921875" style="19" customWidth="1"/>
    <col min="15343" max="15346" width="8.69140625" style="19"/>
    <col min="15347" max="15347" width="1.921875" style="19" customWidth="1"/>
    <col min="15348" max="15348" width="10.152343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84375" style="19" customWidth="1"/>
    <col min="15598" max="15598" width="9.921875" style="19" customWidth="1"/>
    <col min="15599" max="15602" width="8.69140625" style="19"/>
    <col min="15603" max="15603" width="1.921875" style="19" customWidth="1"/>
    <col min="15604" max="15604" width="10.152343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84375" style="19" customWidth="1"/>
    <col min="15854" max="15854" width="9.921875" style="19" customWidth="1"/>
    <col min="15855" max="15858" width="8.69140625" style="19"/>
    <col min="15859" max="15859" width="1.921875" style="19" customWidth="1"/>
    <col min="15860" max="15860" width="10.152343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84375" style="19" customWidth="1"/>
    <col min="16110" max="16110" width="9.921875" style="19" customWidth="1"/>
    <col min="16111" max="16114" width="8.69140625" style="19"/>
    <col min="16115" max="16115" width="1.921875" style="19" customWidth="1"/>
    <col min="16116" max="16116" width="10.152343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152343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1'!A18</f>
        <v>1.a.i</v>
      </c>
      <c r="C8" s="376" t="str">
        <f>'Price List - Part 1'!B15</f>
        <v xml:space="preserve">Item 1(a): Mobilisation cost where salt is not being moved i.e. it is staying at the existing location   </v>
      </c>
      <c r="D8" s="379" t="str">
        <f>'Price List - Part 1'!B17</f>
        <v xml:space="preserve">Location </v>
      </c>
      <c r="E8" s="379"/>
      <c r="F8" s="379" t="str">
        <f>'Price List - Part 1'!B18</f>
        <v>Sharpness Stock Pile 1</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205"/>
      <c r="F15" s="117"/>
      <c r="G15" s="49">
        <f>E15*F15</f>
        <v>0</v>
      </c>
      <c r="H15" s="36"/>
      <c r="I15" s="47"/>
    </row>
    <row r="16" spans="1:9">
      <c r="A16" s="45"/>
      <c r="B16" s="387"/>
      <c r="C16" s="388"/>
      <c r="D16" s="115"/>
      <c r="E16" s="205"/>
      <c r="F16" s="117"/>
      <c r="G16" s="49">
        <f t="shared" ref="G16:G28" si="0">E16*F16</f>
        <v>0</v>
      </c>
      <c r="H16" s="36"/>
      <c r="I16" s="47"/>
    </row>
    <row r="17" spans="1:9">
      <c r="A17" s="45"/>
      <c r="B17" s="387"/>
      <c r="C17" s="388"/>
      <c r="D17" s="115"/>
      <c r="E17" s="205"/>
      <c r="F17" s="117"/>
      <c r="G17" s="49">
        <f t="shared" si="0"/>
        <v>0</v>
      </c>
      <c r="H17" s="36"/>
      <c r="I17" s="47"/>
    </row>
    <row r="18" spans="1:9">
      <c r="A18" s="45"/>
      <c r="B18" s="387"/>
      <c r="C18" s="388"/>
      <c r="D18" s="205"/>
      <c r="E18" s="205"/>
      <c r="F18" s="117"/>
      <c r="G18" s="49">
        <f t="shared" si="0"/>
        <v>0</v>
      </c>
      <c r="H18" s="36"/>
      <c r="I18" s="47"/>
    </row>
    <row r="19" spans="1:9">
      <c r="A19" s="45"/>
      <c r="B19" s="387"/>
      <c r="C19" s="388"/>
      <c r="D19" s="205"/>
      <c r="E19" s="205"/>
      <c r="F19" s="117"/>
      <c r="G19" s="49">
        <f t="shared" si="0"/>
        <v>0</v>
      </c>
      <c r="H19" s="36"/>
      <c r="I19" s="47"/>
    </row>
    <row r="20" spans="1:9">
      <c r="A20" s="45"/>
      <c r="B20" s="387"/>
      <c r="C20" s="388"/>
      <c r="D20" s="205"/>
      <c r="E20" s="205"/>
      <c r="F20" s="117"/>
      <c r="G20" s="49">
        <f t="shared" si="0"/>
        <v>0</v>
      </c>
      <c r="H20" s="36"/>
      <c r="I20" s="47"/>
    </row>
    <row r="21" spans="1:9">
      <c r="A21" s="45"/>
      <c r="B21" s="387"/>
      <c r="C21" s="388"/>
      <c r="D21" s="205"/>
      <c r="E21" s="205"/>
      <c r="F21" s="117"/>
      <c r="G21" s="49">
        <f t="shared" si="0"/>
        <v>0</v>
      </c>
      <c r="H21" s="36"/>
      <c r="I21" s="47"/>
    </row>
    <row r="22" spans="1:9">
      <c r="A22" s="45"/>
      <c r="B22" s="387"/>
      <c r="C22" s="388"/>
      <c r="D22" s="205"/>
      <c r="E22" s="205"/>
      <c r="F22" s="117"/>
      <c r="G22" s="49">
        <f t="shared" si="0"/>
        <v>0</v>
      </c>
      <c r="H22" s="36"/>
      <c r="I22" s="47"/>
    </row>
    <row r="23" spans="1:9">
      <c r="A23" s="45"/>
      <c r="B23" s="387"/>
      <c r="C23" s="388"/>
      <c r="D23" s="205"/>
      <c r="E23" s="205"/>
      <c r="F23" s="117"/>
      <c r="G23" s="49">
        <f t="shared" si="0"/>
        <v>0</v>
      </c>
      <c r="H23" s="36"/>
      <c r="I23" s="47"/>
    </row>
    <row r="24" spans="1:9">
      <c r="A24" s="45"/>
      <c r="B24" s="387"/>
      <c r="C24" s="388"/>
      <c r="D24" s="205"/>
      <c r="E24" s="205"/>
      <c r="F24" s="117"/>
      <c r="G24" s="49">
        <f t="shared" si="0"/>
        <v>0</v>
      </c>
      <c r="H24" s="36"/>
      <c r="I24" s="47"/>
    </row>
    <row r="25" spans="1:9">
      <c r="A25" s="45"/>
      <c r="B25" s="387"/>
      <c r="C25" s="388"/>
      <c r="D25" s="205"/>
      <c r="E25" s="205"/>
      <c r="F25" s="117"/>
      <c r="G25" s="49">
        <f t="shared" si="0"/>
        <v>0</v>
      </c>
      <c r="H25" s="36"/>
      <c r="I25" s="47"/>
    </row>
    <row r="26" spans="1:9">
      <c r="A26" s="45"/>
      <c r="B26" s="387"/>
      <c r="C26" s="388"/>
      <c r="D26" s="205"/>
      <c r="E26" s="205"/>
      <c r="F26" s="117"/>
      <c r="G26" s="49">
        <f t="shared" si="0"/>
        <v>0</v>
      </c>
      <c r="H26" s="36"/>
      <c r="I26" s="47"/>
    </row>
    <row r="27" spans="1:9">
      <c r="A27" s="45"/>
      <c r="B27" s="387"/>
      <c r="C27" s="388"/>
      <c r="D27" s="205"/>
      <c r="E27" s="205"/>
      <c r="F27" s="117"/>
      <c r="G27" s="49">
        <f t="shared" si="0"/>
        <v>0</v>
      </c>
      <c r="H27" s="36"/>
      <c r="I27" s="47"/>
    </row>
    <row r="28" spans="1:9">
      <c r="A28" s="45"/>
      <c r="B28" s="387"/>
      <c r="C28" s="388"/>
      <c r="D28" s="205"/>
      <c r="E28" s="205"/>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205"/>
      <c r="E32" s="205"/>
      <c r="F32" s="117"/>
      <c r="G32" s="49">
        <f t="shared" ref="G32:G42" si="1">E32*F32</f>
        <v>0</v>
      </c>
      <c r="H32" s="53"/>
      <c r="I32" s="47"/>
    </row>
    <row r="33" spans="1:9">
      <c r="A33" s="45"/>
      <c r="B33" s="385"/>
      <c r="C33" s="393"/>
      <c r="D33" s="205"/>
      <c r="E33" s="205"/>
      <c r="F33" s="117"/>
      <c r="G33" s="49">
        <f t="shared" si="1"/>
        <v>0</v>
      </c>
      <c r="H33" s="53"/>
      <c r="I33" s="47"/>
    </row>
    <row r="34" spans="1:9">
      <c r="A34" s="45"/>
      <c r="B34" s="385"/>
      <c r="C34" s="393"/>
      <c r="D34" s="205"/>
      <c r="E34" s="205"/>
      <c r="F34" s="117"/>
      <c r="G34" s="49">
        <f t="shared" si="1"/>
        <v>0</v>
      </c>
      <c r="H34" s="53"/>
      <c r="I34" s="47"/>
    </row>
    <row r="35" spans="1:9">
      <c r="A35" s="45"/>
      <c r="B35" s="385"/>
      <c r="C35" s="393"/>
      <c r="D35" s="205"/>
      <c r="E35" s="205"/>
      <c r="F35" s="117"/>
      <c r="G35" s="49">
        <f t="shared" si="1"/>
        <v>0</v>
      </c>
      <c r="H35" s="53"/>
      <c r="I35" s="47"/>
    </row>
    <row r="36" spans="1:9">
      <c r="A36" s="45"/>
      <c r="B36" s="385"/>
      <c r="C36" s="393"/>
      <c r="D36" s="205"/>
      <c r="E36" s="205"/>
      <c r="F36" s="117"/>
      <c r="G36" s="49">
        <f t="shared" si="1"/>
        <v>0</v>
      </c>
      <c r="H36" s="53"/>
      <c r="I36" s="47"/>
    </row>
    <row r="37" spans="1:9">
      <c r="A37" s="45"/>
      <c r="B37" s="385"/>
      <c r="C37" s="393"/>
      <c r="D37" s="205"/>
      <c r="E37" s="205"/>
      <c r="F37" s="117"/>
      <c r="G37" s="49">
        <f t="shared" si="1"/>
        <v>0</v>
      </c>
      <c r="H37" s="53"/>
      <c r="I37" s="47"/>
    </row>
    <row r="38" spans="1:9">
      <c r="A38" s="45"/>
      <c r="B38" s="385"/>
      <c r="C38" s="393"/>
      <c r="D38" s="205"/>
      <c r="E38" s="205"/>
      <c r="F38" s="117"/>
      <c r="G38" s="49">
        <f t="shared" si="1"/>
        <v>0</v>
      </c>
      <c r="H38" s="53"/>
      <c r="I38" s="47"/>
    </row>
    <row r="39" spans="1:9">
      <c r="A39" s="45"/>
      <c r="B39" s="385"/>
      <c r="C39" s="393"/>
      <c r="D39" s="205"/>
      <c r="E39" s="205"/>
      <c r="F39" s="117"/>
      <c r="G39" s="49">
        <f t="shared" si="1"/>
        <v>0</v>
      </c>
      <c r="H39" s="53"/>
      <c r="I39" s="47"/>
    </row>
    <row r="40" spans="1:9">
      <c r="A40" s="45"/>
      <c r="B40" s="385"/>
      <c r="C40" s="393"/>
      <c r="D40" s="205"/>
      <c r="E40" s="205"/>
      <c r="F40" s="117"/>
      <c r="G40" s="49">
        <f t="shared" si="1"/>
        <v>0</v>
      </c>
      <c r="H40" s="53"/>
      <c r="I40" s="47"/>
    </row>
    <row r="41" spans="1:9">
      <c r="A41" s="45"/>
      <c r="B41" s="385"/>
      <c r="C41" s="393"/>
      <c r="D41" s="205"/>
      <c r="E41" s="205"/>
      <c r="F41" s="117"/>
      <c r="G41" s="49">
        <f t="shared" si="1"/>
        <v>0</v>
      </c>
      <c r="H41" s="53"/>
      <c r="I41" s="47"/>
    </row>
    <row r="42" spans="1:9">
      <c r="A42" s="45"/>
      <c r="B42" s="385"/>
      <c r="C42" s="393"/>
      <c r="D42" s="205"/>
      <c r="E42" s="205"/>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205"/>
      <c r="F46" s="117"/>
      <c r="G46" s="49">
        <f t="shared" ref="G46:G54" si="2">E46*F46</f>
        <v>0</v>
      </c>
      <c r="H46" s="36"/>
      <c r="I46" s="47"/>
    </row>
    <row r="47" spans="1:9">
      <c r="A47" s="45"/>
      <c r="B47" s="387"/>
      <c r="C47" s="388"/>
      <c r="D47" s="115"/>
      <c r="E47" s="205"/>
      <c r="F47" s="117"/>
      <c r="G47" s="49">
        <f t="shared" si="2"/>
        <v>0</v>
      </c>
      <c r="H47" s="36"/>
      <c r="I47" s="47"/>
    </row>
    <row r="48" spans="1:9">
      <c r="A48" s="45"/>
      <c r="B48" s="387"/>
      <c r="C48" s="388"/>
      <c r="D48" s="115"/>
      <c r="E48" s="205"/>
      <c r="F48" s="117"/>
      <c r="G48" s="49">
        <f t="shared" si="2"/>
        <v>0</v>
      </c>
      <c r="H48" s="36"/>
      <c r="I48" s="47"/>
    </row>
    <row r="49" spans="1:9">
      <c r="A49" s="45"/>
      <c r="B49" s="387"/>
      <c r="C49" s="388"/>
      <c r="D49" s="205"/>
      <c r="E49" s="205"/>
      <c r="F49" s="117"/>
      <c r="G49" s="49">
        <f t="shared" si="2"/>
        <v>0</v>
      </c>
      <c r="H49" s="36"/>
      <c r="I49" s="47"/>
    </row>
    <row r="50" spans="1:9">
      <c r="A50" s="45"/>
      <c r="B50" s="387"/>
      <c r="C50" s="388"/>
      <c r="D50" s="205"/>
      <c r="E50" s="205"/>
      <c r="F50" s="117"/>
      <c r="G50" s="49">
        <f t="shared" si="2"/>
        <v>0</v>
      </c>
      <c r="H50" s="36"/>
      <c r="I50" s="47"/>
    </row>
    <row r="51" spans="1:9">
      <c r="A51" s="45"/>
      <c r="B51" s="387"/>
      <c r="C51" s="388"/>
      <c r="D51" s="205"/>
      <c r="E51" s="205"/>
      <c r="F51" s="117"/>
      <c r="G51" s="49">
        <f t="shared" si="2"/>
        <v>0</v>
      </c>
      <c r="H51" s="36"/>
      <c r="I51" s="47"/>
    </row>
    <row r="52" spans="1:9">
      <c r="A52" s="45"/>
      <c r="B52" s="387"/>
      <c r="C52" s="388"/>
      <c r="D52" s="205"/>
      <c r="E52" s="205"/>
      <c r="F52" s="117"/>
      <c r="G52" s="49">
        <f t="shared" si="2"/>
        <v>0</v>
      </c>
      <c r="H52" s="36"/>
      <c r="I52" s="47"/>
    </row>
    <row r="53" spans="1:9">
      <c r="A53" s="45"/>
      <c r="B53" s="387"/>
      <c r="C53" s="388"/>
      <c r="D53" s="205"/>
      <c r="E53" s="205"/>
      <c r="F53" s="117"/>
      <c r="G53" s="49">
        <f t="shared" si="2"/>
        <v>0</v>
      </c>
      <c r="H53" s="36"/>
      <c r="I53" s="47"/>
    </row>
    <row r="54" spans="1:9">
      <c r="A54" s="45"/>
      <c r="B54" s="387"/>
      <c r="C54" s="388"/>
      <c r="D54" s="205"/>
      <c r="E54" s="205"/>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205"/>
      <c r="E58" s="205"/>
      <c r="F58" s="117"/>
      <c r="G58" s="49">
        <f>E58*F58</f>
        <v>0</v>
      </c>
      <c r="H58" s="53"/>
      <c r="I58" s="47"/>
    </row>
    <row r="59" spans="1:9">
      <c r="A59" s="45"/>
      <c r="B59" s="387"/>
      <c r="C59" s="388"/>
      <c r="D59" s="205"/>
      <c r="E59" s="205"/>
      <c r="F59" s="117"/>
      <c r="G59" s="49">
        <f>E59*F59</f>
        <v>0</v>
      </c>
      <c r="H59" s="53"/>
      <c r="I59" s="47"/>
    </row>
    <row r="60" spans="1:9">
      <c r="A60" s="45"/>
      <c r="B60" s="387"/>
      <c r="C60" s="388"/>
      <c r="D60" s="205"/>
      <c r="E60" s="205"/>
      <c r="F60" s="117"/>
      <c r="G60" s="49">
        <f>E60*F60</f>
        <v>0</v>
      </c>
      <c r="H60" s="53"/>
      <c r="I60" s="47"/>
    </row>
    <row r="61" spans="1:9">
      <c r="A61" s="45"/>
      <c r="B61" s="387"/>
      <c r="C61" s="388"/>
      <c r="D61" s="205"/>
      <c r="E61" s="205"/>
      <c r="F61" s="117"/>
      <c r="G61" s="49">
        <f>E61*F61</f>
        <v>0</v>
      </c>
      <c r="H61" s="53"/>
      <c r="I61" s="47"/>
    </row>
    <row r="62" spans="1:9">
      <c r="A62" s="45"/>
      <c r="B62" s="387"/>
      <c r="C62" s="388"/>
      <c r="D62" s="205"/>
      <c r="E62" s="205"/>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204"/>
      <c r="E65" s="204"/>
      <c r="F65" s="204"/>
      <c r="G65" s="60"/>
      <c r="H65" s="53"/>
      <c r="I65" s="47"/>
    </row>
    <row r="66" spans="1:9" ht="14.25" customHeight="1">
      <c r="A66" s="45"/>
      <c r="B66" s="50"/>
      <c r="C66" s="50"/>
      <c r="D66" s="204"/>
      <c r="E66" s="204"/>
      <c r="F66" s="61" t="s">
        <v>92</v>
      </c>
      <c r="G66" s="62">
        <f>G64+G56+G44+G30</f>
        <v>0</v>
      </c>
      <c r="H66" s="53"/>
      <c r="I66" s="47"/>
    </row>
    <row r="67" spans="1:9" ht="14.25" customHeight="1">
      <c r="A67" s="45"/>
      <c r="B67" s="50"/>
      <c r="C67" s="50"/>
      <c r="D67" s="204"/>
      <c r="E67" s="204"/>
      <c r="F67" s="61"/>
      <c r="G67" s="63"/>
      <c r="H67" s="53"/>
      <c r="I67" s="47"/>
    </row>
    <row r="68" spans="1:9" ht="14.25" customHeight="1">
      <c r="A68" s="45"/>
      <c r="B68" s="50"/>
      <c r="C68" s="50"/>
      <c r="D68" s="204"/>
      <c r="E68" s="204"/>
      <c r="F68" s="61" t="s">
        <v>134</v>
      </c>
      <c r="G68" s="206"/>
      <c r="H68" s="53"/>
      <c r="I68" s="47"/>
    </row>
    <row r="69" spans="1:9" ht="14.25" customHeight="1">
      <c r="A69" s="45"/>
      <c r="B69" s="50"/>
      <c r="C69" s="50"/>
      <c r="D69" s="204"/>
      <c r="E69" s="204"/>
      <c r="F69" s="61"/>
      <c r="G69" s="60"/>
      <c r="H69" s="53"/>
      <c r="I69" s="47"/>
    </row>
    <row r="70" spans="1:9" ht="14.25" customHeight="1">
      <c r="A70" s="45"/>
      <c r="B70" s="50"/>
      <c r="C70" s="50"/>
      <c r="D70" s="204"/>
      <c r="E70" s="204"/>
      <c r="F70" s="61" t="s">
        <v>93</v>
      </c>
      <c r="G70" s="64">
        <f>G66+(G66*G68)</f>
        <v>0</v>
      </c>
      <c r="H70" s="53"/>
      <c r="I70" s="47"/>
    </row>
    <row r="71" spans="1:9" ht="14.25" customHeight="1">
      <c r="A71" s="45"/>
      <c r="B71" s="50"/>
      <c r="C71" s="50"/>
      <c r="D71" s="204"/>
      <c r="E71" s="204"/>
      <c r="F71" s="61"/>
      <c r="G71" s="60"/>
      <c r="H71" s="53"/>
      <c r="I71" s="47"/>
    </row>
    <row r="72" spans="1:9" ht="15" customHeight="1">
      <c r="A72" s="45"/>
      <c r="B72" s="391" t="s">
        <v>100</v>
      </c>
      <c r="C72" s="391"/>
      <c r="D72" s="65"/>
      <c r="E72" s="65"/>
      <c r="F72" s="65"/>
      <c r="G72" s="57"/>
      <c r="H72" s="53"/>
      <c r="I72" s="47"/>
    </row>
    <row r="73" spans="1:9" ht="15.5">
      <c r="A73" s="45"/>
      <c r="B73" s="373"/>
      <c r="C73" s="374"/>
      <c r="D73" s="205"/>
      <c r="E73" s="205"/>
      <c r="F73" s="125"/>
      <c r="G73" s="49">
        <f t="shared" ref="G73:G79" si="3">E73*F73</f>
        <v>0</v>
      </c>
      <c r="H73" s="53"/>
      <c r="I73" s="47"/>
    </row>
    <row r="74" spans="1:9" ht="15.5">
      <c r="A74" s="45"/>
      <c r="B74" s="385"/>
      <c r="C74" s="386"/>
      <c r="D74" s="205"/>
      <c r="E74" s="205"/>
      <c r="F74" s="125"/>
      <c r="G74" s="49">
        <f t="shared" si="3"/>
        <v>0</v>
      </c>
      <c r="H74" s="53"/>
      <c r="I74" s="47"/>
    </row>
    <row r="75" spans="1:9" ht="15.5">
      <c r="A75" s="45"/>
      <c r="B75" s="373"/>
      <c r="C75" s="374"/>
      <c r="D75" s="205"/>
      <c r="E75" s="205"/>
      <c r="F75" s="125"/>
      <c r="G75" s="49">
        <f t="shared" si="3"/>
        <v>0</v>
      </c>
      <c r="H75" s="53"/>
      <c r="I75" s="47"/>
    </row>
    <row r="76" spans="1:9" ht="15.5">
      <c r="A76" s="45"/>
      <c r="B76" s="385"/>
      <c r="C76" s="386"/>
      <c r="D76" s="205"/>
      <c r="E76" s="205"/>
      <c r="F76" s="125"/>
      <c r="G76" s="49">
        <f t="shared" si="3"/>
        <v>0</v>
      </c>
      <c r="H76" s="53"/>
      <c r="I76" s="47"/>
    </row>
    <row r="77" spans="1:9" ht="15.5">
      <c r="A77" s="45"/>
      <c r="B77" s="373"/>
      <c r="C77" s="374"/>
      <c r="D77" s="205"/>
      <c r="E77" s="205"/>
      <c r="F77" s="125"/>
      <c r="G77" s="49">
        <f t="shared" si="3"/>
        <v>0</v>
      </c>
      <c r="H77" s="53"/>
      <c r="I77" s="47"/>
    </row>
    <row r="78" spans="1:9" ht="15.5">
      <c r="A78" s="45"/>
      <c r="B78" s="373"/>
      <c r="C78" s="374"/>
      <c r="D78" s="205"/>
      <c r="E78" s="205"/>
      <c r="F78" s="125"/>
      <c r="G78" s="49">
        <f t="shared" si="3"/>
        <v>0</v>
      </c>
      <c r="H78" s="53"/>
      <c r="I78" s="47"/>
    </row>
    <row r="79" spans="1:9" ht="15.5">
      <c r="A79" s="45"/>
      <c r="B79" s="373"/>
      <c r="C79" s="374"/>
      <c r="D79" s="205"/>
      <c r="E79" s="20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204"/>
      <c r="E82" s="204"/>
      <c r="F82" s="204"/>
      <c r="G82" s="66"/>
      <c r="H82" s="53"/>
      <c r="I82" s="47"/>
    </row>
    <row r="83" spans="1:9" ht="14.25" customHeight="1">
      <c r="A83" s="45"/>
      <c r="B83" s="50"/>
      <c r="C83" s="50"/>
      <c r="D83" s="204"/>
      <c r="E83" s="204"/>
      <c r="F83" s="61" t="s">
        <v>135</v>
      </c>
      <c r="G83" s="207"/>
      <c r="H83" s="53"/>
      <c r="I83" s="47"/>
    </row>
    <row r="84" spans="1:9" ht="14.25" customHeight="1">
      <c r="A84" s="45"/>
      <c r="B84" s="50"/>
      <c r="C84" s="50"/>
      <c r="D84" s="204"/>
      <c r="E84" s="204"/>
      <c r="F84" s="204"/>
      <c r="G84" s="66"/>
      <c r="H84" s="53"/>
      <c r="I84" s="47"/>
    </row>
    <row r="85" spans="1:9" ht="14.25" customHeight="1">
      <c r="A85" s="45"/>
      <c r="B85" s="50"/>
      <c r="C85" s="50"/>
      <c r="D85" s="204"/>
      <c r="E85" s="204"/>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2" t="s">
        <v>67</v>
      </c>
      <c r="E89" s="372"/>
      <c r="F89" s="69" t="str">
        <f>B8</f>
        <v>1.a.i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vR7Ue4Xs/aIE2kyq1Igk/ovgg//2+wl7i05zms2frhWjnwz6LBIhbEKQURV801mgP2sEpU9cUc1747ViGRLcVA==" saltValue="E1D8E6QvsjMFHHROIFVcIw=="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32" priority="1" stopIfTrue="1">
      <formula>ISERROR(B8)=TRUE</formula>
    </cfRule>
  </conditionalFormatting>
  <pageMargins left="0.7" right="0.7" top="0.75" bottom="0.75"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1'!A19</f>
        <v>1.a.ii</v>
      </c>
      <c r="C8" s="376" t="str">
        <f>'Price List - Part 1'!B15</f>
        <v xml:space="preserve">Item 1(a): Mobilisation cost where salt is not being moved i.e. it is staying at the existing location   </v>
      </c>
      <c r="D8" s="379" t="str">
        <f>'Price List - Part 1'!B17</f>
        <v xml:space="preserve">Location </v>
      </c>
      <c r="E8" s="379"/>
      <c r="F8" s="379" t="str">
        <f>'Price List - Part 1'!B19</f>
        <v>Sharpness Stock Pile 2</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35"/>
      <c r="F15" s="117"/>
      <c r="G15" s="49">
        <f>E15*F15</f>
        <v>0</v>
      </c>
      <c r="H15" s="36"/>
      <c r="I15" s="47"/>
    </row>
    <row r="16" spans="1:9">
      <c r="A16" s="45"/>
      <c r="B16" s="387"/>
      <c r="C16" s="388"/>
      <c r="D16" s="115"/>
      <c r="E16" s="135"/>
      <c r="F16" s="117"/>
      <c r="G16" s="49">
        <f t="shared" ref="G16:G28" si="0">E16*F16</f>
        <v>0</v>
      </c>
      <c r="H16" s="36"/>
      <c r="I16" s="47"/>
    </row>
    <row r="17" spans="1:9">
      <c r="A17" s="45"/>
      <c r="B17" s="387"/>
      <c r="C17" s="388"/>
      <c r="D17" s="115"/>
      <c r="E17" s="135"/>
      <c r="F17" s="117"/>
      <c r="G17" s="49">
        <f t="shared" si="0"/>
        <v>0</v>
      </c>
      <c r="H17" s="36"/>
      <c r="I17" s="47"/>
    </row>
    <row r="18" spans="1:9">
      <c r="A18" s="45"/>
      <c r="B18" s="387"/>
      <c r="C18" s="388"/>
      <c r="D18" s="135"/>
      <c r="E18" s="135"/>
      <c r="F18" s="117"/>
      <c r="G18" s="49">
        <f t="shared" si="0"/>
        <v>0</v>
      </c>
      <c r="H18" s="36"/>
      <c r="I18" s="47"/>
    </row>
    <row r="19" spans="1:9">
      <c r="A19" s="45"/>
      <c r="B19" s="387"/>
      <c r="C19" s="388"/>
      <c r="D19" s="135"/>
      <c r="E19" s="135"/>
      <c r="F19" s="117"/>
      <c r="G19" s="49">
        <f t="shared" si="0"/>
        <v>0</v>
      </c>
      <c r="H19" s="36"/>
      <c r="I19" s="47"/>
    </row>
    <row r="20" spans="1:9">
      <c r="A20" s="45"/>
      <c r="B20" s="387"/>
      <c r="C20" s="388"/>
      <c r="D20" s="135"/>
      <c r="E20" s="135"/>
      <c r="F20" s="117"/>
      <c r="G20" s="49">
        <f t="shared" si="0"/>
        <v>0</v>
      </c>
      <c r="H20" s="36"/>
      <c r="I20" s="47"/>
    </row>
    <row r="21" spans="1:9">
      <c r="A21" s="45"/>
      <c r="B21" s="387"/>
      <c r="C21" s="388"/>
      <c r="D21" s="135"/>
      <c r="E21" s="135"/>
      <c r="F21" s="117"/>
      <c r="G21" s="49">
        <f t="shared" si="0"/>
        <v>0</v>
      </c>
      <c r="H21" s="36"/>
      <c r="I21" s="47"/>
    </row>
    <row r="22" spans="1:9">
      <c r="A22" s="45"/>
      <c r="B22" s="387"/>
      <c r="C22" s="388"/>
      <c r="D22" s="135"/>
      <c r="E22" s="135"/>
      <c r="F22" s="117"/>
      <c r="G22" s="49">
        <f t="shared" si="0"/>
        <v>0</v>
      </c>
      <c r="H22" s="36"/>
      <c r="I22" s="47"/>
    </row>
    <row r="23" spans="1:9">
      <c r="A23" s="45"/>
      <c r="B23" s="387"/>
      <c r="C23" s="388"/>
      <c r="D23" s="135"/>
      <c r="E23" s="135"/>
      <c r="F23" s="117"/>
      <c r="G23" s="49">
        <f t="shared" si="0"/>
        <v>0</v>
      </c>
      <c r="H23" s="36"/>
      <c r="I23" s="47"/>
    </row>
    <row r="24" spans="1:9">
      <c r="A24" s="45"/>
      <c r="B24" s="387"/>
      <c r="C24" s="388"/>
      <c r="D24" s="135"/>
      <c r="E24" s="135"/>
      <c r="F24" s="117"/>
      <c r="G24" s="49">
        <f t="shared" si="0"/>
        <v>0</v>
      </c>
      <c r="H24" s="36"/>
      <c r="I24" s="47"/>
    </row>
    <row r="25" spans="1:9">
      <c r="A25" s="45"/>
      <c r="B25" s="387"/>
      <c r="C25" s="388"/>
      <c r="D25" s="135"/>
      <c r="E25" s="135"/>
      <c r="F25" s="117"/>
      <c r="G25" s="49">
        <f t="shared" si="0"/>
        <v>0</v>
      </c>
      <c r="H25" s="36"/>
      <c r="I25" s="47"/>
    </row>
    <row r="26" spans="1:9">
      <c r="A26" s="45"/>
      <c r="B26" s="387"/>
      <c r="C26" s="388"/>
      <c r="D26" s="135"/>
      <c r="E26" s="135"/>
      <c r="F26" s="117"/>
      <c r="G26" s="49">
        <f t="shared" si="0"/>
        <v>0</v>
      </c>
      <c r="H26" s="36"/>
      <c r="I26" s="47"/>
    </row>
    <row r="27" spans="1:9">
      <c r="A27" s="45"/>
      <c r="B27" s="387"/>
      <c r="C27" s="388"/>
      <c r="D27" s="135"/>
      <c r="E27" s="135"/>
      <c r="F27" s="117"/>
      <c r="G27" s="49">
        <f t="shared" si="0"/>
        <v>0</v>
      </c>
      <c r="H27" s="36"/>
      <c r="I27" s="47"/>
    </row>
    <row r="28" spans="1:9">
      <c r="A28" s="45"/>
      <c r="B28" s="387"/>
      <c r="C28" s="388"/>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35"/>
      <c r="E32" s="135"/>
      <c r="F32" s="117"/>
      <c r="G32" s="49">
        <f t="shared" ref="G32:G42" si="1">E32*F32</f>
        <v>0</v>
      </c>
      <c r="H32" s="53"/>
      <c r="I32" s="47"/>
    </row>
    <row r="33" spans="1:9">
      <c r="A33" s="45"/>
      <c r="B33" s="385"/>
      <c r="C33" s="393"/>
      <c r="D33" s="135"/>
      <c r="E33" s="135"/>
      <c r="F33" s="117"/>
      <c r="G33" s="49">
        <f t="shared" si="1"/>
        <v>0</v>
      </c>
      <c r="H33" s="53"/>
      <c r="I33" s="47"/>
    </row>
    <row r="34" spans="1:9">
      <c r="A34" s="45"/>
      <c r="B34" s="385"/>
      <c r="C34" s="393"/>
      <c r="D34" s="135"/>
      <c r="E34" s="135"/>
      <c r="F34" s="117"/>
      <c r="G34" s="49">
        <f t="shared" si="1"/>
        <v>0</v>
      </c>
      <c r="H34" s="53"/>
      <c r="I34" s="47"/>
    </row>
    <row r="35" spans="1:9">
      <c r="A35" s="45"/>
      <c r="B35" s="385"/>
      <c r="C35" s="393"/>
      <c r="D35" s="135"/>
      <c r="E35" s="135"/>
      <c r="F35" s="117"/>
      <c r="G35" s="49">
        <f t="shared" si="1"/>
        <v>0</v>
      </c>
      <c r="H35" s="53"/>
      <c r="I35" s="47"/>
    </row>
    <row r="36" spans="1:9">
      <c r="A36" s="45"/>
      <c r="B36" s="385"/>
      <c r="C36" s="393"/>
      <c r="D36" s="135"/>
      <c r="E36" s="135"/>
      <c r="F36" s="117"/>
      <c r="G36" s="49">
        <f t="shared" si="1"/>
        <v>0</v>
      </c>
      <c r="H36" s="53"/>
      <c r="I36" s="47"/>
    </row>
    <row r="37" spans="1:9">
      <c r="A37" s="45"/>
      <c r="B37" s="385"/>
      <c r="C37" s="393"/>
      <c r="D37" s="135"/>
      <c r="E37" s="135"/>
      <c r="F37" s="117"/>
      <c r="G37" s="49">
        <f t="shared" si="1"/>
        <v>0</v>
      </c>
      <c r="H37" s="53"/>
      <c r="I37" s="47"/>
    </row>
    <row r="38" spans="1:9">
      <c r="A38" s="45"/>
      <c r="B38" s="385"/>
      <c r="C38" s="393"/>
      <c r="D38" s="135"/>
      <c r="E38" s="135"/>
      <c r="F38" s="117"/>
      <c r="G38" s="49">
        <f t="shared" si="1"/>
        <v>0</v>
      </c>
      <c r="H38" s="53"/>
      <c r="I38" s="47"/>
    </row>
    <row r="39" spans="1:9">
      <c r="A39" s="45"/>
      <c r="B39" s="385"/>
      <c r="C39" s="393"/>
      <c r="D39" s="135"/>
      <c r="E39" s="135"/>
      <c r="F39" s="117"/>
      <c r="G39" s="49">
        <f t="shared" si="1"/>
        <v>0</v>
      </c>
      <c r="H39" s="53"/>
      <c r="I39" s="47"/>
    </row>
    <row r="40" spans="1:9">
      <c r="A40" s="45"/>
      <c r="B40" s="385"/>
      <c r="C40" s="393"/>
      <c r="D40" s="135"/>
      <c r="E40" s="135"/>
      <c r="F40" s="117"/>
      <c r="G40" s="49">
        <f t="shared" si="1"/>
        <v>0</v>
      </c>
      <c r="H40" s="53"/>
      <c r="I40" s="47"/>
    </row>
    <row r="41" spans="1:9">
      <c r="A41" s="45"/>
      <c r="B41" s="385"/>
      <c r="C41" s="393"/>
      <c r="D41" s="135"/>
      <c r="E41" s="135"/>
      <c r="F41" s="117"/>
      <c r="G41" s="49">
        <f t="shared" si="1"/>
        <v>0</v>
      </c>
      <c r="H41" s="53"/>
      <c r="I41" s="47"/>
    </row>
    <row r="42" spans="1:9">
      <c r="A42" s="45"/>
      <c r="B42" s="385"/>
      <c r="C42" s="393"/>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35"/>
      <c r="F46" s="117"/>
      <c r="G46" s="49">
        <f t="shared" ref="G46:G54" si="2">E46*F46</f>
        <v>0</v>
      </c>
      <c r="H46" s="36"/>
      <c r="I46" s="47"/>
    </row>
    <row r="47" spans="1:9">
      <c r="A47" s="45"/>
      <c r="B47" s="387"/>
      <c r="C47" s="388"/>
      <c r="D47" s="115"/>
      <c r="E47" s="135"/>
      <c r="F47" s="117"/>
      <c r="G47" s="49">
        <f t="shared" si="2"/>
        <v>0</v>
      </c>
      <c r="H47" s="36"/>
      <c r="I47" s="47"/>
    </row>
    <row r="48" spans="1:9">
      <c r="A48" s="45"/>
      <c r="B48" s="387"/>
      <c r="C48" s="388"/>
      <c r="D48" s="115"/>
      <c r="E48" s="135"/>
      <c r="F48" s="117"/>
      <c r="G48" s="49">
        <f t="shared" si="2"/>
        <v>0</v>
      </c>
      <c r="H48" s="36"/>
      <c r="I48" s="47"/>
    </row>
    <row r="49" spans="1:9">
      <c r="A49" s="45"/>
      <c r="B49" s="387"/>
      <c r="C49" s="388"/>
      <c r="D49" s="135"/>
      <c r="E49" s="135"/>
      <c r="F49" s="117"/>
      <c r="G49" s="49">
        <f t="shared" si="2"/>
        <v>0</v>
      </c>
      <c r="H49" s="36"/>
      <c r="I49" s="47"/>
    </row>
    <row r="50" spans="1:9">
      <c r="A50" s="45"/>
      <c r="B50" s="387"/>
      <c r="C50" s="388"/>
      <c r="D50" s="135"/>
      <c r="E50" s="135"/>
      <c r="F50" s="117"/>
      <c r="G50" s="49">
        <f t="shared" si="2"/>
        <v>0</v>
      </c>
      <c r="H50" s="36"/>
      <c r="I50" s="47"/>
    </row>
    <row r="51" spans="1:9">
      <c r="A51" s="45"/>
      <c r="B51" s="387"/>
      <c r="C51" s="388"/>
      <c r="D51" s="135"/>
      <c r="E51" s="135"/>
      <c r="F51" s="117"/>
      <c r="G51" s="49">
        <f t="shared" si="2"/>
        <v>0</v>
      </c>
      <c r="H51" s="36"/>
      <c r="I51" s="47"/>
    </row>
    <row r="52" spans="1:9">
      <c r="A52" s="45"/>
      <c r="B52" s="387"/>
      <c r="C52" s="388"/>
      <c r="D52" s="135"/>
      <c r="E52" s="135"/>
      <c r="F52" s="117"/>
      <c r="G52" s="49">
        <f t="shared" si="2"/>
        <v>0</v>
      </c>
      <c r="H52" s="36"/>
      <c r="I52" s="47"/>
    </row>
    <row r="53" spans="1:9">
      <c r="A53" s="45"/>
      <c r="B53" s="387"/>
      <c r="C53" s="388"/>
      <c r="D53" s="135"/>
      <c r="E53" s="135"/>
      <c r="F53" s="117"/>
      <c r="G53" s="49">
        <f t="shared" si="2"/>
        <v>0</v>
      </c>
      <c r="H53" s="36"/>
      <c r="I53" s="47"/>
    </row>
    <row r="54" spans="1:9">
      <c r="A54" s="45"/>
      <c r="B54" s="387"/>
      <c r="C54" s="388"/>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35"/>
      <c r="E58" s="135"/>
      <c r="F58" s="117"/>
      <c r="G58" s="49">
        <f>E58*F58</f>
        <v>0</v>
      </c>
      <c r="H58" s="53"/>
      <c r="I58" s="47"/>
    </row>
    <row r="59" spans="1:9">
      <c r="A59" s="45"/>
      <c r="B59" s="387"/>
      <c r="C59" s="388"/>
      <c r="D59" s="135"/>
      <c r="E59" s="135"/>
      <c r="F59" s="117"/>
      <c r="G59" s="49">
        <f>E59*F59</f>
        <v>0</v>
      </c>
      <c r="H59" s="53"/>
      <c r="I59" s="47"/>
    </row>
    <row r="60" spans="1:9">
      <c r="A60" s="45"/>
      <c r="B60" s="387"/>
      <c r="C60" s="388"/>
      <c r="D60" s="135"/>
      <c r="E60" s="135"/>
      <c r="F60" s="117"/>
      <c r="G60" s="49">
        <f>E60*F60</f>
        <v>0</v>
      </c>
      <c r="H60" s="53"/>
      <c r="I60" s="47"/>
    </row>
    <row r="61" spans="1:9">
      <c r="A61" s="45"/>
      <c r="B61" s="387"/>
      <c r="C61" s="388"/>
      <c r="D61" s="135"/>
      <c r="E61" s="135"/>
      <c r="F61" s="117"/>
      <c r="G61" s="49">
        <f>E61*F61</f>
        <v>0</v>
      </c>
      <c r="H61" s="53"/>
      <c r="I61" s="47"/>
    </row>
    <row r="62" spans="1:9">
      <c r="A62" s="45"/>
      <c r="B62" s="387"/>
      <c r="C62" s="388"/>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134</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1" t="s">
        <v>100</v>
      </c>
      <c r="C72" s="391"/>
      <c r="D72" s="65"/>
      <c r="E72" s="65"/>
      <c r="F72" s="65"/>
      <c r="G72" s="57"/>
      <c r="H72" s="53"/>
      <c r="I72" s="47"/>
    </row>
    <row r="73" spans="1:9" ht="15.5">
      <c r="A73" s="45"/>
      <c r="B73" s="373"/>
      <c r="C73" s="374"/>
      <c r="D73" s="135"/>
      <c r="E73" s="135"/>
      <c r="F73" s="125"/>
      <c r="G73" s="49">
        <f t="shared" ref="G73:G79" si="3">E73*F73</f>
        <v>0</v>
      </c>
      <c r="H73" s="53"/>
      <c r="I73" s="47"/>
    </row>
    <row r="74" spans="1:9" ht="15.5">
      <c r="A74" s="45"/>
      <c r="B74" s="385"/>
      <c r="C74" s="386"/>
      <c r="D74" s="135"/>
      <c r="E74" s="135"/>
      <c r="F74" s="125"/>
      <c r="G74" s="49">
        <f t="shared" si="3"/>
        <v>0</v>
      </c>
      <c r="H74" s="53"/>
      <c r="I74" s="47"/>
    </row>
    <row r="75" spans="1:9" ht="15.5">
      <c r="A75" s="45"/>
      <c r="B75" s="373"/>
      <c r="C75" s="374"/>
      <c r="D75" s="135"/>
      <c r="E75" s="135"/>
      <c r="F75" s="125"/>
      <c r="G75" s="49">
        <f t="shared" si="3"/>
        <v>0</v>
      </c>
      <c r="H75" s="53"/>
      <c r="I75" s="47"/>
    </row>
    <row r="76" spans="1:9" ht="15.5">
      <c r="A76" s="45"/>
      <c r="B76" s="385"/>
      <c r="C76" s="386"/>
      <c r="D76" s="135"/>
      <c r="E76" s="135"/>
      <c r="F76" s="125"/>
      <c r="G76" s="49">
        <f t="shared" si="3"/>
        <v>0</v>
      </c>
      <c r="H76" s="53"/>
      <c r="I76" s="47"/>
    </row>
    <row r="77" spans="1:9" ht="15.5">
      <c r="A77" s="45"/>
      <c r="B77" s="373"/>
      <c r="C77" s="374"/>
      <c r="D77" s="135"/>
      <c r="E77" s="135"/>
      <c r="F77" s="125"/>
      <c r="G77" s="49">
        <f t="shared" si="3"/>
        <v>0</v>
      </c>
      <c r="H77" s="53"/>
      <c r="I77" s="47"/>
    </row>
    <row r="78" spans="1:9" ht="15.5">
      <c r="A78" s="45"/>
      <c r="B78" s="373"/>
      <c r="C78" s="374"/>
      <c r="D78" s="135"/>
      <c r="E78" s="135"/>
      <c r="F78" s="125"/>
      <c r="G78" s="49">
        <f t="shared" si="3"/>
        <v>0</v>
      </c>
      <c r="H78" s="53"/>
      <c r="I78" s="47"/>
    </row>
    <row r="79" spans="1:9" ht="15.5">
      <c r="A79" s="45"/>
      <c r="B79" s="373"/>
      <c r="C79" s="374"/>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135</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2" t="s">
        <v>67</v>
      </c>
      <c r="E89" s="372"/>
      <c r="F89" s="69" t="str">
        <f>B8</f>
        <v>1.a.ii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f17GVIo8jPre/ok3TuMiuto0Cfh0kCn+YDNUKSDey41KdjlPqSVTHwq+eMuTIOmuoQ5NGFrmhIUv8LAo3v64fw==" saltValue="Xy+1vM/a2aYdXSw0GlKcgQ=="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C8:C10"/>
    <mergeCell ref="D8:E10"/>
    <mergeCell ref="F8:G10"/>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72:C72"/>
    <mergeCell ref="B52:C52"/>
    <mergeCell ref="B53:C53"/>
    <mergeCell ref="B54:C54"/>
    <mergeCell ref="D56:F56"/>
    <mergeCell ref="B57:C57"/>
    <mergeCell ref="B58:C58"/>
    <mergeCell ref="B59:C59"/>
    <mergeCell ref="B60:C60"/>
    <mergeCell ref="B61:C61"/>
    <mergeCell ref="B62:C62"/>
    <mergeCell ref="D64:F64"/>
    <mergeCell ref="B79:C79"/>
    <mergeCell ref="C86:D86"/>
    <mergeCell ref="E86:F86"/>
    <mergeCell ref="D89:E89"/>
    <mergeCell ref="B73:C73"/>
    <mergeCell ref="B74:C74"/>
    <mergeCell ref="B75:C75"/>
    <mergeCell ref="B76:C76"/>
    <mergeCell ref="B77:C77"/>
    <mergeCell ref="B78:C78"/>
  </mergeCells>
  <conditionalFormatting sqref="C8">
    <cfRule type="expression" dxfId="31" priority="1" stopIfTrue="1">
      <formula>ISERROR(B8)=TRUE</formula>
    </cfRule>
  </conditionalFormatting>
  <pageMargins left="0.7" right="0.7" top="0.75" bottom="0.75"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
  <cols>
    <col min="1" max="1" width="2.07421875" style="19" customWidth="1"/>
    <col min="2" max="2" width="27.69140625" style="19" customWidth="1"/>
    <col min="3" max="3" width="43.07421875" style="19" customWidth="1"/>
    <col min="4" max="4" width="12.84375" style="19" customWidth="1"/>
    <col min="5" max="5" width="11.69140625" style="19" customWidth="1"/>
    <col min="6" max="6" width="10.69140625" style="19" customWidth="1"/>
    <col min="7" max="7" width="13" style="19" customWidth="1"/>
    <col min="8" max="8" width="1.921875" style="19" customWidth="1"/>
    <col min="9" max="9" width="2.53515625" style="19" customWidth="1"/>
    <col min="10" max="234" width="8.69140625" style="19"/>
    <col min="235" max="235" width="2" style="19" customWidth="1"/>
    <col min="236" max="236" width="2.07421875" style="19" customWidth="1"/>
    <col min="237" max="237" width="27.69140625" style="19" customWidth="1"/>
    <col min="238" max="238" width="9.921875" style="19" customWidth="1"/>
    <col min="239" max="242" width="8.69140625" style="19"/>
    <col min="243" max="243" width="1.921875" style="19" customWidth="1"/>
    <col min="244" max="244" width="10.23046875" style="19" customWidth="1"/>
    <col min="245" max="245" width="10.3828125" style="19" customWidth="1"/>
    <col min="246" max="246" width="1.921875" style="19" customWidth="1"/>
    <col min="247" max="247" width="2.07421875" style="19" customWidth="1"/>
    <col min="248" max="248" width="2.53515625" style="19" customWidth="1"/>
    <col min="249" max="490" width="8.69140625" style="19"/>
    <col min="491" max="491" width="2" style="19" customWidth="1"/>
    <col min="492" max="492" width="2.07421875" style="19" customWidth="1"/>
    <col min="493" max="493" width="27.69140625" style="19" customWidth="1"/>
    <col min="494" max="494" width="9.921875" style="19" customWidth="1"/>
    <col min="495" max="498" width="8.69140625" style="19"/>
    <col min="499" max="499" width="1.921875" style="19" customWidth="1"/>
    <col min="500" max="500" width="10.23046875" style="19" customWidth="1"/>
    <col min="501" max="501" width="10.3828125" style="19" customWidth="1"/>
    <col min="502" max="502" width="1.921875" style="19" customWidth="1"/>
    <col min="503" max="503" width="2.07421875" style="19" customWidth="1"/>
    <col min="504" max="504" width="2.53515625" style="19" customWidth="1"/>
    <col min="505" max="746" width="8.69140625" style="19"/>
    <col min="747" max="747" width="2" style="19" customWidth="1"/>
    <col min="748" max="748" width="2.07421875" style="19" customWidth="1"/>
    <col min="749" max="749" width="27.69140625" style="19" customWidth="1"/>
    <col min="750" max="750" width="9.921875" style="19" customWidth="1"/>
    <col min="751" max="754" width="8.69140625" style="19"/>
    <col min="755" max="755" width="1.921875" style="19" customWidth="1"/>
    <col min="756" max="756" width="10.23046875" style="19" customWidth="1"/>
    <col min="757" max="757" width="10.3828125" style="19" customWidth="1"/>
    <col min="758" max="758" width="1.921875" style="19" customWidth="1"/>
    <col min="759" max="759" width="2.07421875" style="19" customWidth="1"/>
    <col min="760" max="760" width="2.53515625" style="19" customWidth="1"/>
    <col min="761" max="1002" width="8.69140625" style="19"/>
    <col min="1003" max="1003" width="2" style="19" customWidth="1"/>
    <col min="1004" max="1004" width="2.07421875" style="19" customWidth="1"/>
    <col min="1005" max="1005" width="27.69140625" style="19" customWidth="1"/>
    <col min="1006" max="1006" width="9.921875" style="19" customWidth="1"/>
    <col min="1007" max="1010" width="8.69140625" style="19"/>
    <col min="1011" max="1011" width="1.921875" style="19" customWidth="1"/>
    <col min="1012" max="1012" width="10.23046875" style="19" customWidth="1"/>
    <col min="1013" max="1013" width="10.3828125" style="19" customWidth="1"/>
    <col min="1014" max="1014" width="1.921875" style="19" customWidth="1"/>
    <col min="1015" max="1015" width="2.07421875" style="19" customWidth="1"/>
    <col min="1016" max="1016" width="2.53515625" style="19" customWidth="1"/>
    <col min="1017" max="1258" width="8.69140625" style="19"/>
    <col min="1259" max="1259" width="2" style="19" customWidth="1"/>
    <col min="1260" max="1260" width="2.07421875" style="19" customWidth="1"/>
    <col min="1261" max="1261" width="27.69140625" style="19" customWidth="1"/>
    <col min="1262" max="1262" width="9.921875" style="19" customWidth="1"/>
    <col min="1263" max="1266" width="8.69140625" style="19"/>
    <col min="1267" max="1267" width="1.921875" style="19" customWidth="1"/>
    <col min="1268" max="1268" width="10.23046875" style="19" customWidth="1"/>
    <col min="1269" max="1269" width="10.3828125" style="19" customWidth="1"/>
    <col min="1270" max="1270" width="1.921875" style="19" customWidth="1"/>
    <col min="1271" max="1271" width="2.07421875" style="19" customWidth="1"/>
    <col min="1272" max="1272" width="2.53515625" style="19" customWidth="1"/>
    <col min="1273" max="1514" width="8.69140625" style="19"/>
    <col min="1515" max="1515" width="2" style="19" customWidth="1"/>
    <col min="1516" max="1516" width="2.07421875" style="19" customWidth="1"/>
    <col min="1517" max="1517" width="27.69140625" style="19" customWidth="1"/>
    <col min="1518" max="1518" width="9.921875" style="19" customWidth="1"/>
    <col min="1519" max="1522" width="8.69140625" style="19"/>
    <col min="1523" max="1523" width="1.921875" style="19" customWidth="1"/>
    <col min="1524" max="1524" width="10.23046875" style="19" customWidth="1"/>
    <col min="1525" max="1525" width="10.3828125" style="19" customWidth="1"/>
    <col min="1526" max="1526" width="1.921875" style="19" customWidth="1"/>
    <col min="1527" max="1527" width="2.07421875" style="19" customWidth="1"/>
    <col min="1528" max="1528" width="2.53515625" style="19" customWidth="1"/>
    <col min="1529" max="1770" width="8.69140625" style="19"/>
    <col min="1771" max="1771" width="2" style="19" customWidth="1"/>
    <col min="1772" max="1772" width="2.07421875" style="19" customWidth="1"/>
    <col min="1773" max="1773" width="27.69140625" style="19" customWidth="1"/>
    <col min="1774" max="1774" width="9.921875" style="19" customWidth="1"/>
    <col min="1775" max="1778" width="8.69140625" style="19"/>
    <col min="1779" max="1779" width="1.921875" style="19" customWidth="1"/>
    <col min="1780" max="1780" width="10.23046875" style="19" customWidth="1"/>
    <col min="1781" max="1781" width="10.3828125" style="19" customWidth="1"/>
    <col min="1782" max="1782" width="1.921875" style="19" customWidth="1"/>
    <col min="1783" max="1783" width="2.07421875" style="19" customWidth="1"/>
    <col min="1784" max="1784" width="2.53515625" style="19" customWidth="1"/>
    <col min="1785" max="2026" width="8.69140625" style="19"/>
    <col min="2027" max="2027" width="2" style="19" customWidth="1"/>
    <col min="2028" max="2028" width="2.07421875" style="19" customWidth="1"/>
    <col min="2029" max="2029" width="27.69140625" style="19" customWidth="1"/>
    <col min="2030" max="2030" width="9.921875" style="19" customWidth="1"/>
    <col min="2031" max="2034" width="8.69140625" style="19"/>
    <col min="2035" max="2035" width="1.921875" style="19" customWidth="1"/>
    <col min="2036" max="2036" width="10.23046875" style="19" customWidth="1"/>
    <col min="2037" max="2037" width="10.3828125" style="19" customWidth="1"/>
    <col min="2038" max="2038" width="1.921875" style="19" customWidth="1"/>
    <col min="2039" max="2039" width="2.07421875" style="19" customWidth="1"/>
    <col min="2040" max="2040" width="2.53515625" style="19" customWidth="1"/>
    <col min="2041" max="2282" width="8.69140625" style="19"/>
    <col min="2283" max="2283" width="2" style="19" customWidth="1"/>
    <col min="2284" max="2284" width="2.07421875" style="19" customWidth="1"/>
    <col min="2285" max="2285" width="27.69140625" style="19" customWidth="1"/>
    <col min="2286" max="2286" width="9.921875" style="19" customWidth="1"/>
    <col min="2287" max="2290" width="8.69140625" style="19"/>
    <col min="2291" max="2291" width="1.921875" style="19" customWidth="1"/>
    <col min="2292" max="2292" width="10.23046875" style="19" customWidth="1"/>
    <col min="2293" max="2293" width="10.3828125" style="19" customWidth="1"/>
    <col min="2294" max="2294" width="1.921875" style="19" customWidth="1"/>
    <col min="2295" max="2295" width="2.07421875" style="19" customWidth="1"/>
    <col min="2296" max="2296" width="2.53515625" style="19" customWidth="1"/>
    <col min="2297" max="2538" width="8.69140625" style="19"/>
    <col min="2539" max="2539" width="2" style="19" customWidth="1"/>
    <col min="2540" max="2540" width="2.07421875" style="19" customWidth="1"/>
    <col min="2541" max="2541" width="27.69140625" style="19" customWidth="1"/>
    <col min="2542" max="2542" width="9.921875" style="19" customWidth="1"/>
    <col min="2543" max="2546" width="8.69140625" style="19"/>
    <col min="2547" max="2547" width="1.921875" style="19" customWidth="1"/>
    <col min="2548" max="2548" width="10.23046875" style="19" customWidth="1"/>
    <col min="2549" max="2549" width="10.3828125" style="19" customWidth="1"/>
    <col min="2550" max="2550" width="1.921875" style="19" customWidth="1"/>
    <col min="2551" max="2551" width="2.07421875" style="19" customWidth="1"/>
    <col min="2552" max="2552" width="2.53515625" style="19" customWidth="1"/>
    <col min="2553" max="2794" width="8.69140625" style="19"/>
    <col min="2795" max="2795" width="2" style="19" customWidth="1"/>
    <col min="2796" max="2796" width="2.07421875" style="19" customWidth="1"/>
    <col min="2797" max="2797" width="27.69140625" style="19" customWidth="1"/>
    <col min="2798" max="2798" width="9.921875" style="19" customWidth="1"/>
    <col min="2799" max="2802" width="8.69140625" style="19"/>
    <col min="2803" max="2803" width="1.921875" style="19" customWidth="1"/>
    <col min="2804" max="2804" width="10.23046875" style="19" customWidth="1"/>
    <col min="2805" max="2805" width="10.3828125" style="19" customWidth="1"/>
    <col min="2806" max="2806" width="1.921875" style="19" customWidth="1"/>
    <col min="2807" max="2807" width="2.07421875" style="19" customWidth="1"/>
    <col min="2808" max="2808" width="2.53515625" style="19" customWidth="1"/>
    <col min="2809" max="3050" width="8.69140625" style="19"/>
    <col min="3051" max="3051" width="2" style="19" customWidth="1"/>
    <col min="3052" max="3052" width="2.07421875" style="19" customWidth="1"/>
    <col min="3053" max="3053" width="27.69140625" style="19" customWidth="1"/>
    <col min="3054" max="3054" width="9.921875" style="19" customWidth="1"/>
    <col min="3055" max="3058" width="8.69140625" style="19"/>
    <col min="3059" max="3059" width="1.921875" style="19" customWidth="1"/>
    <col min="3060" max="3060" width="10.23046875" style="19" customWidth="1"/>
    <col min="3061" max="3061" width="10.3828125" style="19" customWidth="1"/>
    <col min="3062" max="3062" width="1.921875" style="19" customWidth="1"/>
    <col min="3063" max="3063" width="2.07421875" style="19" customWidth="1"/>
    <col min="3064" max="3064" width="2.53515625" style="19" customWidth="1"/>
    <col min="3065" max="3306" width="8.69140625" style="19"/>
    <col min="3307" max="3307" width="2" style="19" customWidth="1"/>
    <col min="3308" max="3308" width="2.07421875" style="19" customWidth="1"/>
    <col min="3309" max="3309" width="27.69140625" style="19" customWidth="1"/>
    <col min="3310" max="3310" width="9.921875" style="19" customWidth="1"/>
    <col min="3311" max="3314" width="8.69140625" style="19"/>
    <col min="3315" max="3315" width="1.921875" style="19" customWidth="1"/>
    <col min="3316" max="3316" width="10.23046875" style="19" customWidth="1"/>
    <col min="3317" max="3317" width="10.3828125" style="19" customWidth="1"/>
    <col min="3318" max="3318" width="1.921875" style="19" customWidth="1"/>
    <col min="3319" max="3319" width="2.07421875" style="19" customWidth="1"/>
    <col min="3320" max="3320" width="2.53515625" style="19" customWidth="1"/>
    <col min="3321" max="3562" width="8.69140625" style="19"/>
    <col min="3563" max="3563" width="2" style="19" customWidth="1"/>
    <col min="3564" max="3564" width="2.07421875" style="19" customWidth="1"/>
    <col min="3565" max="3565" width="27.69140625" style="19" customWidth="1"/>
    <col min="3566" max="3566" width="9.921875" style="19" customWidth="1"/>
    <col min="3567" max="3570" width="8.69140625" style="19"/>
    <col min="3571" max="3571" width="1.921875" style="19" customWidth="1"/>
    <col min="3572" max="3572" width="10.23046875" style="19" customWidth="1"/>
    <col min="3573" max="3573" width="10.3828125" style="19" customWidth="1"/>
    <col min="3574" max="3574" width="1.921875" style="19" customWidth="1"/>
    <col min="3575" max="3575" width="2.07421875" style="19" customWidth="1"/>
    <col min="3576" max="3576" width="2.53515625" style="19" customWidth="1"/>
    <col min="3577" max="3818" width="8.69140625" style="19"/>
    <col min="3819" max="3819" width="2" style="19" customWidth="1"/>
    <col min="3820" max="3820" width="2.07421875" style="19" customWidth="1"/>
    <col min="3821" max="3821" width="27.69140625" style="19" customWidth="1"/>
    <col min="3822" max="3822" width="9.921875" style="19" customWidth="1"/>
    <col min="3823" max="3826" width="8.69140625" style="19"/>
    <col min="3827" max="3827" width="1.921875" style="19" customWidth="1"/>
    <col min="3828" max="3828" width="10.23046875" style="19" customWidth="1"/>
    <col min="3829" max="3829" width="10.3828125" style="19" customWidth="1"/>
    <col min="3830" max="3830" width="1.921875" style="19" customWidth="1"/>
    <col min="3831" max="3831" width="2.07421875" style="19" customWidth="1"/>
    <col min="3832" max="3832" width="2.53515625" style="19" customWidth="1"/>
    <col min="3833" max="4074" width="8.69140625" style="19"/>
    <col min="4075" max="4075" width="2" style="19" customWidth="1"/>
    <col min="4076" max="4076" width="2.07421875" style="19" customWidth="1"/>
    <col min="4077" max="4077" width="27.69140625" style="19" customWidth="1"/>
    <col min="4078" max="4078" width="9.921875" style="19" customWidth="1"/>
    <col min="4079" max="4082" width="8.69140625" style="19"/>
    <col min="4083" max="4083" width="1.921875" style="19" customWidth="1"/>
    <col min="4084" max="4084" width="10.23046875" style="19" customWidth="1"/>
    <col min="4085" max="4085" width="10.3828125" style="19" customWidth="1"/>
    <col min="4086" max="4086" width="1.921875" style="19" customWidth="1"/>
    <col min="4087" max="4087" width="2.07421875" style="19" customWidth="1"/>
    <col min="4088" max="4088" width="2.53515625" style="19" customWidth="1"/>
    <col min="4089" max="4330" width="8.69140625" style="19"/>
    <col min="4331" max="4331" width="2" style="19" customWidth="1"/>
    <col min="4332" max="4332" width="2.07421875" style="19" customWidth="1"/>
    <col min="4333" max="4333" width="27.69140625" style="19" customWidth="1"/>
    <col min="4334" max="4334" width="9.921875" style="19" customWidth="1"/>
    <col min="4335" max="4338" width="8.69140625" style="19"/>
    <col min="4339" max="4339" width="1.921875" style="19" customWidth="1"/>
    <col min="4340" max="4340" width="10.23046875" style="19" customWidth="1"/>
    <col min="4341" max="4341" width="10.3828125" style="19" customWidth="1"/>
    <col min="4342" max="4342" width="1.921875" style="19" customWidth="1"/>
    <col min="4343" max="4343" width="2.07421875" style="19" customWidth="1"/>
    <col min="4344" max="4344" width="2.53515625" style="19" customWidth="1"/>
    <col min="4345" max="4586" width="8.69140625" style="19"/>
    <col min="4587" max="4587" width="2" style="19" customWidth="1"/>
    <col min="4588" max="4588" width="2.07421875" style="19" customWidth="1"/>
    <col min="4589" max="4589" width="27.69140625" style="19" customWidth="1"/>
    <col min="4590" max="4590" width="9.921875" style="19" customWidth="1"/>
    <col min="4591" max="4594" width="8.69140625" style="19"/>
    <col min="4595" max="4595" width="1.921875" style="19" customWidth="1"/>
    <col min="4596" max="4596" width="10.23046875" style="19" customWidth="1"/>
    <col min="4597" max="4597" width="10.3828125" style="19" customWidth="1"/>
    <col min="4598" max="4598" width="1.921875" style="19" customWidth="1"/>
    <col min="4599" max="4599" width="2.07421875" style="19" customWidth="1"/>
    <col min="4600" max="4600" width="2.53515625" style="19" customWidth="1"/>
    <col min="4601" max="4842" width="8.69140625" style="19"/>
    <col min="4843" max="4843" width="2" style="19" customWidth="1"/>
    <col min="4844" max="4844" width="2.07421875" style="19" customWidth="1"/>
    <col min="4845" max="4845" width="27.69140625" style="19" customWidth="1"/>
    <col min="4846" max="4846" width="9.921875" style="19" customWidth="1"/>
    <col min="4847" max="4850" width="8.69140625" style="19"/>
    <col min="4851" max="4851" width="1.921875" style="19" customWidth="1"/>
    <col min="4852" max="4852" width="10.23046875" style="19" customWidth="1"/>
    <col min="4853" max="4853" width="10.3828125" style="19" customWidth="1"/>
    <col min="4854" max="4854" width="1.921875" style="19" customWidth="1"/>
    <col min="4855" max="4855" width="2.07421875" style="19" customWidth="1"/>
    <col min="4856" max="4856" width="2.53515625" style="19" customWidth="1"/>
    <col min="4857" max="5098" width="8.69140625" style="19"/>
    <col min="5099" max="5099" width="2" style="19" customWidth="1"/>
    <col min="5100" max="5100" width="2.07421875" style="19" customWidth="1"/>
    <col min="5101" max="5101" width="27.69140625" style="19" customWidth="1"/>
    <col min="5102" max="5102" width="9.921875" style="19" customWidth="1"/>
    <col min="5103" max="5106" width="8.69140625" style="19"/>
    <col min="5107" max="5107" width="1.921875" style="19" customWidth="1"/>
    <col min="5108" max="5108" width="10.23046875" style="19" customWidth="1"/>
    <col min="5109" max="5109" width="10.3828125" style="19" customWidth="1"/>
    <col min="5110" max="5110" width="1.921875" style="19" customWidth="1"/>
    <col min="5111" max="5111" width="2.07421875" style="19" customWidth="1"/>
    <col min="5112" max="5112" width="2.53515625" style="19" customWidth="1"/>
    <col min="5113" max="5354" width="8.69140625" style="19"/>
    <col min="5355" max="5355" width="2" style="19" customWidth="1"/>
    <col min="5356" max="5356" width="2.07421875" style="19" customWidth="1"/>
    <col min="5357" max="5357" width="27.69140625" style="19" customWidth="1"/>
    <col min="5358" max="5358" width="9.921875" style="19" customWidth="1"/>
    <col min="5359" max="5362" width="8.69140625" style="19"/>
    <col min="5363" max="5363" width="1.921875" style="19" customWidth="1"/>
    <col min="5364" max="5364" width="10.23046875" style="19" customWidth="1"/>
    <col min="5365" max="5365" width="10.3828125" style="19" customWidth="1"/>
    <col min="5366" max="5366" width="1.921875" style="19" customWidth="1"/>
    <col min="5367" max="5367" width="2.07421875" style="19" customWidth="1"/>
    <col min="5368" max="5368" width="2.53515625" style="19" customWidth="1"/>
    <col min="5369" max="5610" width="8.69140625" style="19"/>
    <col min="5611" max="5611" width="2" style="19" customWidth="1"/>
    <col min="5612" max="5612" width="2.07421875" style="19" customWidth="1"/>
    <col min="5613" max="5613" width="27.69140625" style="19" customWidth="1"/>
    <col min="5614" max="5614" width="9.921875" style="19" customWidth="1"/>
    <col min="5615" max="5618" width="8.69140625" style="19"/>
    <col min="5619" max="5619" width="1.921875" style="19" customWidth="1"/>
    <col min="5620" max="5620" width="10.23046875" style="19" customWidth="1"/>
    <col min="5621" max="5621" width="10.3828125" style="19" customWidth="1"/>
    <col min="5622" max="5622" width="1.921875" style="19" customWidth="1"/>
    <col min="5623" max="5623" width="2.07421875" style="19" customWidth="1"/>
    <col min="5624" max="5624" width="2.53515625" style="19" customWidth="1"/>
    <col min="5625" max="5866" width="8.69140625" style="19"/>
    <col min="5867" max="5867" width="2" style="19" customWidth="1"/>
    <col min="5868" max="5868" width="2.07421875" style="19" customWidth="1"/>
    <col min="5869" max="5869" width="27.69140625" style="19" customWidth="1"/>
    <col min="5870" max="5870" width="9.921875" style="19" customWidth="1"/>
    <col min="5871" max="5874" width="8.69140625" style="19"/>
    <col min="5875" max="5875" width="1.921875" style="19" customWidth="1"/>
    <col min="5876" max="5876" width="10.23046875" style="19" customWidth="1"/>
    <col min="5877" max="5877" width="10.3828125" style="19" customWidth="1"/>
    <col min="5878" max="5878" width="1.921875" style="19" customWidth="1"/>
    <col min="5879" max="5879" width="2.07421875" style="19" customWidth="1"/>
    <col min="5880" max="5880" width="2.53515625" style="19" customWidth="1"/>
    <col min="5881" max="6122" width="8.69140625" style="19"/>
    <col min="6123" max="6123" width="2" style="19" customWidth="1"/>
    <col min="6124" max="6124" width="2.07421875" style="19" customWidth="1"/>
    <col min="6125" max="6125" width="27.69140625" style="19" customWidth="1"/>
    <col min="6126" max="6126" width="9.921875" style="19" customWidth="1"/>
    <col min="6127" max="6130" width="8.69140625" style="19"/>
    <col min="6131" max="6131" width="1.921875" style="19" customWidth="1"/>
    <col min="6132" max="6132" width="10.23046875" style="19" customWidth="1"/>
    <col min="6133" max="6133" width="10.3828125" style="19" customWidth="1"/>
    <col min="6134" max="6134" width="1.921875" style="19" customWidth="1"/>
    <col min="6135" max="6135" width="2.07421875" style="19" customWidth="1"/>
    <col min="6136" max="6136" width="2.53515625" style="19" customWidth="1"/>
    <col min="6137" max="6378" width="8.69140625" style="19"/>
    <col min="6379" max="6379" width="2" style="19" customWidth="1"/>
    <col min="6380" max="6380" width="2.07421875" style="19" customWidth="1"/>
    <col min="6381" max="6381" width="27.69140625" style="19" customWidth="1"/>
    <col min="6382" max="6382" width="9.921875" style="19" customWidth="1"/>
    <col min="6383" max="6386" width="8.69140625" style="19"/>
    <col min="6387" max="6387" width="1.921875" style="19" customWidth="1"/>
    <col min="6388" max="6388" width="10.23046875" style="19" customWidth="1"/>
    <col min="6389" max="6389" width="10.3828125" style="19" customWidth="1"/>
    <col min="6390" max="6390" width="1.921875" style="19" customWidth="1"/>
    <col min="6391" max="6391" width="2.07421875" style="19" customWidth="1"/>
    <col min="6392" max="6392" width="2.53515625" style="19" customWidth="1"/>
    <col min="6393" max="6634" width="8.69140625" style="19"/>
    <col min="6635" max="6635" width="2" style="19" customWidth="1"/>
    <col min="6636" max="6636" width="2.07421875" style="19" customWidth="1"/>
    <col min="6637" max="6637" width="27.69140625" style="19" customWidth="1"/>
    <col min="6638" max="6638" width="9.921875" style="19" customWidth="1"/>
    <col min="6639" max="6642" width="8.69140625" style="19"/>
    <col min="6643" max="6643" width="1.921875" style="19" customWidth="1"/>
    <col min="6644" max="6644" width="10.23046875" style="19" customWidth="1"/>
    <col min="6645" max="6645" width="10.3828125" style="19" customWidth="1"/>
    <col min="6646" max="6646" width="1.921875" style="19" customWidth="1"/>
    <col min="6647" max="6647" width="2.07421875" style="19" customWidth="1"/>
    <col min="6648" max="6648" width="2.53515625" style="19" customWidth="1"/>
    <col min="6649" max="6890" width="8.69140625" style="19"/>
    <col min="6891" max="6891" width="2" style="19" customWidth="1"/>
    <col min="6892" max="6892" width="2.07421875" style="19" customWidth="1"/>
    <col min="6893" max="6893" width="27.69140625" style="19" customWidth="1"/>
    <col min="6894" max="6894" width="9.921875" style="19" customWidth="1"/>
    <col min="6895" max="6898" width="8.69140625" style="19"/>
    <col min="6899" max="6899" width="1.921875" style="19" customWidth="1"/>
    <col min="6900" max="6900" width="10.23046875" style="19" customWidth="1"/>
    <col min="6901" max="6901" width="10.3828125" style="19" customWidth="1"/>
    <col min="6902" max="6902" width="1.921875" style="19" customWidth="1"/>
    <col min="6903" max="6903" width="2.07421875" style="19" customWidth="1"/>
    <col min="6904" max="6904" width="2.53515625" style="19" customWidth="1"/>
    <col min="6905" max="7146" width="8.69140625" style="19"/>
    <col min="7147" max="7147" width="2" style="19" customWidth="1"/>
    <col min="7148" max="7148" width="2.07421875" style="19" customWidth="1"/>
    <col min="7149" max="7149" width="27.69140625" style="19" customWidth="1"/>
    <col min="7150" max="7150" width="9.921875" style="19" customWidth="1"/>
    <col min="7151" max="7154" width="8.69140625" style="19"/>
    <col min="7155" max="7155" width="1.921875" style="19" customWidth="1"/>
    <col min="7156" max="7156" width="10.23046875" style="19" customWidth="1"/>
    <col min="7157" max="7157" width="10.3828125" style="19" customWidth="1"/>
    <col min="7158" max="7158" width="1.921875" style="19" customWidth="1"/>
    <col min="7159" max="7159" width="2.07421875" style="19" customWidth="1"/>
    <col min="7160" max="7160" width="2.53515625" style="19" customWidth="1"/>
    <col min="7161" max="7402" width="8.69140625" style="19"/>
    <col min="7403" max="7403" width="2" style="19" customWidth="1"/>
    <col min="7404" max="7404" width="2.07421875" style="19" customWidth="1"/>
    <col min="7405" max="7405" width="27.69140625" style="19" customWidth="1"/>
    <col min="7406" max="7406" width="9.921875" style="19" customWidth="1"/>
    <col min="7407" max="7410" width="8.69140625" style="19"/>
    <col min="7411" max="7411" width="1.921875" style="19" customWidth="1"/>
    <col min="7412" max="7412" width="10.23046875" style="19" customWidth="1"/>
    <col min="7413" max="7413" width="10.3828125" style="19" customWidth="1"/>
    <col min="7414" max="7414" width="1.921875" style="19" customWidth="1"/>
    <col min="7415" max="7415" width="2.07421875" style="19" customWidth="1"/>
    <col min="7416" max="7416" width="2.53515625" style="19" customWidth="1"/>
    <col min="7417" max="7658" width="8.69140625" style="19"/>
    <col min="7659" max="7659" width="2" style="19" customWidth="1"/>
    <col min="7660" max="7660" width="2.07421875" style="19" customWidth="1"/>
    <col min="7661" max="7661" width="27.69140625" style="19" customWidth="1"/>
    <col min="7662" max="7662" width="9.921875" style="19" customWidth="1"/>
    <col min="7663" max="7666" width="8.69140625" style="19"/>
    <col min="7667" max="7667" width="1.921875" style="19" customWidth="1"/>
    <col min="7668" max="7668" width="10.23046875" style="19" customWidth="1"/>
    <col min="7669" max="7669" width="10.3828125" style="19" customWidth="1"/>
    <col min="7670" max="7670" width="1.921875" style="19" customWidth="1"/>
    <col min="7671" max="7671" width="2.07421875" style="19" customWidth="1"/>
    <col min="7672" max="7672" width="2.53515625" style="19" customWidth="1"/>
    <col min="7673" max="7914" width="8.69140625" style="19"/>
    <col min="7915" max="7915" width="2" style="19" customWidth="1"/>
    <col min="7916" max="7916" width="2.07421875" style="19" customWidth="1"/>
    <col min="7917" max="7917" width="27.69140625" style="19" customWidth="1"/>
    <col min="7918" max="7918" width="9.921875" style="19" customWidth="1"/>
    <col min="7919" max="7922" width="8.69140625" style="19"/>
    <col min="7923" max="7923" width="1.921875" style="19" customWidth="1"/>
    <col min="7924" max="7924" width="10.23046875" style="19" customWidth="1"/>
    <col min="7925" max="7925" width="10.3828125" style="19" customWidth="1"/>
    <col min="7926" max="7926" width="1.921875" style="19" customWidth="1"/>
    <col min="7927" max="7927" width="2.07421875" style="19" customWidth="1"/>
    <col min="7928" max="7928" width="2.53515625" style="19" customWidth="1"/>
    <col min="7929" max="8170" width="8.69140625" style="19"/>
    <col min="8171" max="8171" width="2" style="19" customWidth="1"/>
    <col min="8172" max="8172" width="2.07421875" style="19" customWidth="1"/>
    <col min="8173" max="8173" width="27.69140625" style="19" customWidth="1"/>
    <col min="8174" max="8174" width="9.921875" style="19" customWidth="1"/>
    <col min="8175" max="8178" width="8.69140625" style="19"/>
    <col min="8179" max="8179" width="1.921875" style="19" customWidth="1"/>
    <col min="8180" max="8180" width="10.23046875" style="19" customWidth="1"/>
    <col min="8181" max="8181" width="10.3828125" style="19" customWidth="1"/>
    <col min="8182" max="8182" width="1.921875" style="19" customWidth="1"/>
    <col min="8183" max="8183" width="2.07421875" style="19" customWidth="1"/>
    <col min="8184" max="8184" width="2.53515625" style="19" customWidth="1"/>
    <col min="8185" max="8426" width="8.69140625" style="19"/>
    <col min="8427" max="8427" width="2" style="19" customWidth="1"/>
    <col min="8428" max="8428" width="2.07421875" style="19" customWidth="1"/>
    <col min="8429" max="8429" width="27.69140625" style="19" customWidth="1"/>
    <col min="8430" max="8430" width="9.921875" style="19" customWidth="1"/>
    <col min="8431" max="8434" width="8.69140625" style="19"/>
    <col min="8435" max="8435" width="1.921875" style="19" customWidth="1"/>
    <col min="8436" max="8436" width="10.23046875" style="19" customWidth="1"/>
    <col min="8437" max="8437" width="10.3828125" style="19" customWidth="1"/>
    <col min="8438" max="8438" width="1.921875" style="19" customWidth="1"/>
    <col min="8439" max="8439" width="2.07421875" style="19" customWidth="1"/>
    <col min="8440" max="8440" width="2.53515625" style="19" customWidth="1"/>
    <col min="8441" max="8682" width="8.69140625" style="19"/>
    <col min="8683" max="8683" width="2" style="19" customWidth="1"/>
    <col min="8684" max="8684" width="2.07421875" style="19" customWidth="1"/>
    <col min="8685" max="8685" width="27.69140625" style="19" customWidth="1"/>
    <col min="8686" max="8686" width="9.921875" style="19" customWidth="1"/>
    <col min="8687" max="8690" width="8.69140625" style="19"/>
    <col min="8691" max="8691" width="1.921875" style="19" customWidth="1"/>
    <col min="8692" max="8692" width="10.23046875" style="19" customWidth="1"/>
    <col min="8693" max="8693" width="10.3828125" style="19" customWidth="1"/>
    <col min="8694" max="8694" width="1.921875" style="19" customWidth="1"/>
    <col min="8695" max="8695" width="2.07421875" style="19" customWidth="1"/>
    <col min="8696" max="8696" width="2.53515625" style="19" customWidth="1"/>
    <col min="8697" max="8938" width="8.69140625" style="19"/>
    <col min="8939" max="8939" width="2" style="19" customWidth="1"/>
    <col min="8940" max="8940" width="2.07421875" style="19" customWidth="1"/>
    <col min="8941" max="8941" width="27.69140625" style="19" customWidth="1"/>
    <col min="8942" max="8942" width="9.921875" style="19" customWidth="1"/>
    <col min="8943" max="8946" width="8.69140625" style="19"/>
    <col min="8947" max="8947" width="1.921875" style="19" customWidth="1"/>
    <col min="8948" max="8948" width="10.23046875" style="19" customWidth="1"/>
    <col min="8949" max="8949" width="10.3828125" style="19" customWidth="1"/>
    <col min="8950" max="8950" width="1.921875" style="19" customWidth="1"/>
    <col min="8951" max="8951" width="2.07421875" style="19" customWidth="1"/>
    <col min="8952" max="8952" width="2.53515625" style="19" customWidth="1"/>
    <col min="8953" max="9194" width="8.69140625" style="19"/>
    <col min="9195" max="9195" width="2" style="19" customWidth="1"/>
    <col min="9196" max="9196" width="2.07421875" style="19" customWidth="1"/>
    <col min="9197" max="9197" width="27.69140625" style="19" customWidth="1"/>
    <col min="9198" max="9198" width="9.921875" style="19" customWidth="1"/>
    <col min="9199" max="9202" width="8.69140625" style="19"/>
    <col min="9203" max="9203" width="1.921875" style="19" customWidth="1"/>
    <col min="9204" max="9204" width="10.23046875" style="19" customWidth="1"/>
    <col min="9205" max="9205" width="10.3828125" style="19" customWidth="1"/>
    <col min="9206" max="9206" width="1.921875" style="19" customWidth="1"/>
    <col min="9207" max="9207" width="2.07421875" style="19" customWidth="1"/>
    <col min="9208" max="9208" width="2.53515625" style="19" customWidth="1"/>
    <col min="9209" max="9450" width="8.69140625" style="19"/>
    <col min="9451" max="9451" width="2" style="19" customWidth="1"/>
    <col min="9452" max="9452" width="2.07421875" style="19" customWidth="1"/>
    <col min="9453" max="9453" width="27.69140625" style="19" customWidth="1"/>
    <col min="9454" max="9454" width="9.921875" style="19" customWidth="1"/>
    <col min="9455" max="9458" width="8.69140625" style="19"/>
    <col min="9459" max="9459" width="1.921875" style="19" customWidth="1"/>
    <col min="9460" max="9460" width="10.23046875" style="19" customWidth="1"/>
    <col min="9461" max="9461" width="10.3828125" style="19" customWidth="1"/>
    <col min="9462" max="9462" width="1.921875" style="19" customWidth="1"/>
    <col min="9463" max="9463" width="2.07421875" style="19" customWidth="1"/>
    <col min="9464" max="9464" width="2.53515625" style="19" customWidth="1"/>
    <col min="9465" max="9706" width="8.69140625" style="19"/>
    <col min="9707" max="9707" width="2" style="19" customWidth="1"/>
    <col min="9708" max="9708" width="2.07421875" style="19" customWidth="1"/>
    <col min="9709" max="9709" width="27.69140625" style="19" customWidth="1"/>
    <col min="9710" max="9710" width="9.921875" style="19" customWidth="1"/>
    <col min="9711" max="9714" width="8.69140625" style="19"/>
    <col min="9715" max="9715" width="1.921875" style="19" customWidth="1"/>
    <col min="9716" max="9716" width="10.23046875" style="19" customWidth="1"/>
    <col min="9717" max="9717" width="10.3828125" style="19" customWidth="1"/>
    <col min="9718" max="9718" width="1.921875" style="19" customWidth="1"/>
    <col min="9719" max="9719" width="2.07421875" style="19" customWidth="1"/>
    <col min="9720" max="9720" width="2.53515625" style="19" customWidth="1"/>
    <col min="9721" max="9962" width="8.69140625" style="19"/>
    <col min="9963" max="9963" width="2" style="19" customWidth="1"/>
    <col min="9964" max="9964" width="2.07421875" style="19" customWidth="1"/>
    <col min="9965" max="9965" width="27.69140625" style="19" customWidth="1"/>
    <col min="9966" max="9966" width="9.921875" style="19" customWidth="1"/>
    <col min="9967" max="9970" width="8.69140625" style="19"/>
    <col min="9971" max="9971" width="1.921875" style="19" customWidth="1"/>
    <col min="9972" max="9972" width="10.23046875" style="19" customWidth="1"/>
    <col min="9973" max="9973" width="10.3828125" style="19" customWidth="1"/>
    <col min="9974" max="9974" width="1.921875" style="19" customWidth="1"/>
    <col min="9975" max="9975" width="2.07421875" style="19" customWidth="1"/>
    <col min="9976" max="9976" width="2.53515625" style="19" customWidth="1"/>
    <col min="9977" max="10218" width="8.69140625" style="19"/>
    <col min="10219" max="10219" width="2" style="19" customWidth="1"/>
    <col min="10220" max="10220" width="2.07421875" style="19" customWidth="1"/>
    <col min="10221" max="10221" width="27.69140625" style="19" customWidth="1"/>
    <col min="10222" max="10222" width="9.921875" style="19" customWidth="1"/>
    <col min="10223" max="10226" width="8.69140625" style="19"/>
    <col min="10227" max="10227" width="1.921875" style="19" customWidth="1"/>
    <col min="10228" max="10228" width="10.23046875" style="19" customWidth="1"/>
    <col min="10229" max="10229" width="10.3828125" style="19" customWidth="1"/>
    <col min="10230" max="10230" width="1.921875" style="19" customWidth="1"/>
    <col min="10231" max="10231" width="2.07421875" style="19" customWidth="1"/>
    <col min="10232" max="10232" width="2.53515625" style="19" customWidth="1"/>
    <col min="10233" max="10474" width="8.69140625" style="19"/>
    <col min="10475" max="10475" width="2" style="19" customWidth="1"/>
    <col min="10476" max="10476" width="2.07421875" style="19" customWidth="1"/>
    <col min="10477" max="10477" width="27.69140625" style="19" customWidth="1"/>
    <col min="10478" max="10478" width="9.921875" style="19" customWidth="1"/>
    <col min="10479" max="10482" width="8.69140625" style="19"/>
    <col min="10483" max="10483" width="1.921875" style="19" customWidth="1"/>
    <col min="10484" max="10484" width="10.23046875" style="19" customWidth="1"/>
    <col min="10485" max="10485" width="10.3828125" style="19" customWidth="1"/>
    <col min="10486" max="10486" width="1.921875" style="19" customWidth="1"/>
    <col min="10487" max="10487" width="2.07421875" style="19" customWidth="1"/>
    <col min="10488" max="10488" width="2.53515625" style="19" customWidth="1"/>
    <col min="10489" max="10730" width="8.69140625" style="19"/>
    <col min="10731" max="10731" width="2" style="19" customWidth="1"/>
    <col min="10732" max="10732" width="2.07421875" style="19" customWidth="1"/>
    <col min="10733" max="10733" width="27.69140625" style="19" customWidth="1"/>
    <col min="10734" max="10734" width="9.921875" style="19" customWidth="1"/>
    <col min="10735" max="10738" width="8.69140625" style="19"/>
    <col min="10739" max="10739" width="1.921875" style="19" customWidth="1"/>
    <col min="10740" max="10740" width="10.23046875" style="19" customWidth="1"/>
    <col min="10741" max="10741" width="10.3828125" style="19" customWidth="1"/>
    <col min="10742" max="10742" width="1.921875" style="19" customWidth="1"/>
    <col min="10743" max="10743" width="2.07421875" style="19" customWidth="1"/>
    <col min="10744" max="10744" width="2.53515625" style="19" customWidth="1"/>
    <col min="10745" max="10986" width="8.69140625" style="19"/>
    <col min="10987" max="10987" width="2" style="19" customWidth="1"/>
    <col min="10988" max="10988" width="2.07421875" style="19" customWidth="1"/>
    <col min="10989" max="10989" width="27.69140625" style="19" customWidth="1"/>
    <col min="10990" max="10990" width="9.921875" style="19" customWidth="1"/>
    <col min="10991" max="10994" width="8.69140625" style="19"/>
    <col min="10995" max="10995" width="1.921875" style="19" customWidth="1"/>
    <col min="10996" max="10996" width="10.23046875" style="19" customWidth="1"/>
    <col min="10997" max="10997" width="10.3828125" style="19" customWidth="1"/>
    <col min="10998" max="10998" width="1.921875" style="19" customWidth="1"/>
    <col min="10999" max="10999" width="2.07421875" style="19" customWidth="1"/>
    <col min="11000" max="11000" width="2.53515625" style="19" customWidth="1"/>
    <col min="11001" max="11242" width="8.69140625" style="19"/>
    <col min="11243" max="11243" width="2" style="19" customWidth="1"/>
    <col min="11244" max="11244" width="2.07421875" style="19" customWidth="1"/>
    <col min="11245" max="11245" width="27.69140625" style="19" customWidth="1"/>
    <col min="11246" max="11246" width="9.921875" style="19" customWidth="1"/>
    <col min="11247" max="11250" width="8.69140625" style="19"/>
    <col min="11251" max="11251" width="1.921875" style="19" customWidth="1"/>
    <col min="11252" max="11252" width="10.23046875" style="19" customWidth="1"/>
    <col min="11253" max="11253" width="10.3828125" style="19" customWidth="1"/>
    <col min="11254" max="11254" width="1.921875" style="19" customWidth="1"/>
    <col min="11255" max="11255" width="2.07421875" style="19" customWidth="1"/>
    <col min="11256" max="11256" width="2.53515625" style="19" customWidth="1"/>
    <col min="11257" max="11498" width="8.69140625" style="19"/>
    <col min="11499" max="11499" width="2" style="19" customWidth="1"/>
    <col min="11500" max="11500" width="2.07421875" style="19" customWidth="1"/>
    <col min="11501" max="11501" width="27.69140625" style="19" customWidth="1"/>
    <col min="11502" max="11502" width="9.921875" style="19" customWidth="1"/>
    <col min="11503" max="11506" width="8.69140625" style="19"/>
    <col min="11507" max="11507" width="1.921875" style="19" customWidth="1"/>
    <col min="11508" max="11508" width="10.23046875" style="19" customWidth="1"/>
    <col min="11509" max="11509" width="10.3828125" style="19" customWidth="1"/>
    <col min="11510" max="11510" width="1.921875" style="19" customWidth="1"/>
    <col min="11511" max="11511" width="2.07421875" style="19" customWidth="1"/>
    <col min="11512" max="11512" width="2.53515625" style="19" customWidth="1"/>
    <col min="11513" max="11754" width="8.69140625" style="19"/>
    <col min="11755" max="11755" width="2" style="19" customWidth="1"/>
    <col min="11756" max="11756" width="2.07421875" style="19" customWidth="1"/>
    <col min="11757" max="11757" width="27.69140625" style="19" customWidth="1"/>
    <col min="11758" max="11758" width="9.921875" style="19" customWidth="1"/>
    <col min="11759" max="11762" width="8.69140625" style="19"/>
    <col min="11763" max="11763" width="1.921875" style="19" customWidth="1"/>
    <col min="11764" max="11764" width="10.23046875" style="19" customWidth="1"/>
    <col min="11765" max="11765" width="10.3828125" style="19" customWidth="1"/>
    <col min="11766" max="11766" width="1.921875" style="19" customWidth="1"/>
    <col min="11767" max="11767" width="2.07421875" style="19" customWidth="1"/>
    <col min="11768" max="11768" width="2.53515625" style="19" customWidth="1"/>
    <col min="11769" max="12010" width="8.69140625" style="19"/>
    <col min="12011" max="12011" width="2" style="19" customWidth="1"/>
    <col min="12012" max="12012" width="2.07421875" style="19" customWidth="1"/>
    <col min="12013" max="12013" width="27.69140625" style="19" customWidth="1"/>
    <col min="12014" max="12014" width="9.921875" style="19" customWidth="1"/>
    <col min="12015" max="12018" width="8.69140625" style="19"/>
    <col min="12019" max="12019" width="1.921875" style="19" customWidth="1"/>
    <col min="12020" max="12020" width="10.23046875" style="19" customWidth="1"/>
    <col min="12021" max="12021" width="10.3828125" style="19" customWidth="1"/>
    <col min="12022" max="12022" width="1.921875" style="19" customWidth="1"/>
    <col min="12023" max="12023" width="2.07421875" style="19" customWidth="1"/>
    <col min="12024" max="12024" width="2.53515625" style="19" customWidth="1"/>
    <col min="12025" max="12266" width="8.69140625" style="19"/>
    <col min="12267" max="12267" width="2" style="19" customWidth="1"/>
    <col min="12268" max="12268" width="2.07421875" style="19" customWidth="1"/>
    <col min="12269" max="12269" width="27.69140625" style="19" customWidth="1"/>
    <col min="12270" max="12270" width="9.921875" style="19" customWidth="1"/>
    <col min="12271" max="12274" width="8.69140625" style="19"/>
    <col min="12275" max="12275" width="1.921875" style="19" customWidth="1"/>
    <col min="12276" max="12276" width="10.23046875" style="19" customWidth="1"/>
    <col min="12277" max="12277" width="10.3828125" style="19" customWidth="1"/>
    <col min="12278" max="12278" width="1.921875" style="19" customWidth="1"/>
    <col min="12279" max="12279" width="2.07421875" style="19" customWidth="1"/>
    <col min="12280" max="12280" width="2.53515625" style="19" customWidth="1"/>
    <col min="12281" max="12522" width="8.69140625" style="19"/>
    <col min="12523" max="12523" width="2" style="19" customWidth="1"/>
    <col min="12524" max="12524" width="2.07421875" style="19" customWidth="1"/>
    <col min="12525" max="12525" width="27.69140625" style="19" customWidth="1"/>
    <col min="12526" max="12526" width="9.921875" style="19" customWidth="1"/>
    <col min="12527" max="12530" width="8.69140625" style="19"/>
    <col min="12531" max="12531" width="1.921875" style="19" customWidth="1"/>
    <col min="12532" max="12532" width="10.23046875" style="19" customWidth="1"/>
    <col min="12533" max="12533" width="10.3828125" style="19" customWidth="1"/>
    <col min="12534" max="12534" width="1.921875" style="19" customWidth="1"/>
    <col min="12535" max="12535" width="2.07421875" style="19" customWidth="1"/>
    <col min="12536" max="12536" width="2.53515625" style="19" customWidth="1"/>
    <col min="12537" max="12778" width="8.69140625" style="19"/>
    <col min="12779" max="12779" width="2" style="19" customWidth="1"/>
    <col min="12780" max="12780" width="2.07421875" style="19" customWidth="1"/>
    <col min="12781" max="12781" width="27.69140625" style="19" customWidth="1"/>
    <col min="12782" max="12782" width="9.921875" style="19" customWidth="1"/>
    <col min="12783" max="12786" width="8.69140625" style="19"/>
    <col min="12787" max="12787" width="1.921875" style="19" customWidth="1"/>
    <col min="12788" max="12788" width="10.23046875" style="19" customWidth="1"/>
    <col min="12789" max="12789" width="10.3828125" style="19" customWidth="1"/>
    <col min="12790" max="12790" width="1.921875" style="19" customWidth="1"/>
    <col min="12791" max="12791" width="2.07421875" style="19" customWidth="1"/>
    <col min="12792" max="12792" width="2.53515625" style="19" customWidth="1"/>
    <col min="12793" max="13034" width="8.69140625" style="19"/>
    <col min="13035" max="13035" width="2" style="19" customWidth="1"/>
    <col min="13036" max="13036" width="2.07421875" style="19" customWidth="1"/>
    <col min="13037" max="13037" width="27.69140625" style="19" customWidth="1"/>
    <col min="13038" max="13038" width="9.921875" style="19" customWidth="1"/>
    <col min="13039" max="13042" width="8.69140625" style="19"/>
    <col min="13043" max="13043" width="1.921875" style="19" customWidth="1"/>
    <col min="13044" max="13044" width="10.23046875" style="19" customWidth="1"/>
    <col min="13045" max="13045" width="10.3828125" style="19" customWidth="1"/>
    <col min="13046" max="13046" width="1.921875" style="19" customWidth="1"/>
    <col min="13047" max="13047" width="2.07421875" style="19" customWidth="1"/>
    <col min="13048" max="13048" width="2.53515625" style="19" customWidth="1"/>
    <col min="13049" max="13290" width="8.69140625" style="19"/>
    <col min="13291" max="13291" width="2" style="19" customWidth="1"/>
    <col min="13292" max="13292" width="2.07421875" style="19" customWidth="1"/>
    <col min="13293" max="13293" width="27.69140625" style="19" customWidth="1"/>
    <col min="13294" max="13294" width="9.921875" style="19" customWidth="1"/>
    <col min="13295" max="13298" width="8.69140625" style="19"/>
    <col min="13299" max="13299" width="1.921875" style="19" customWidth="1"/>
    <col min="13300" max="13300" width="10.23046875" style="19" customWidth="1"/>
    <col min="13301" max="13301" width="10.3828125" style="19" customWidth="1"/>
    <col min="13302" max="13302" width="1.921875" style="19" customWidth="1"/>
    <col min="13303" max="13303" width="2.07421875" style="19" customWidth="1"/>
    <col min="13304" max="13304" width="2.53515625" style="19" customWidth="1"/>
    <col min="13305" max="13546" width="8.69140625" style="19"/>
    <col min="13547" max="13547" width="2" style="19" customWidth="1"/>
    <col min="13548" max="13548" width="2.07421875" style="19" customWidth="1"/>
    <col min="13549" max="13549" width="27.69140625" style="19" customWidth="1"/>
    <col min="13550" max="13550" width="9.921875" style="19" customWidth="1"/>
    <col min="13551" max="13554" width="8.69140625" style="19"/>
    <col min="13555" max="13555" width="1.921875" style="19" customWidth="1"/>
    <col min="13556" max="13556" width="10.23046875" style="19" customWidth="1"/>
    <col min="13557" max="13557" width="10.3828125" style="19" customWidth="1"/>
    <col min="13558" max="13558" width="1.921875" style="19" customWidth="1"/>
    <col min="13559" max="13559" width="2.07421875" style="19" customWidth="1"/>
    <col min="13560" max="13560" width="2.53515625" style="19" customWidth="1"/>
    <col min="13561" max="13802" width="8.69140625" style="19"/>
    <col min="13803" max="13803" width="2" style="19" customWidth="1"/>
    <col min="13804" max="13804" width="2.07421875" style="19" customWidth="1"/>
    <col min="13805" max="13805" width="27.69140625" style="19" customWidth="1"/>
    <col min="13806" max="13806" width="9.921875" style="19" customWidth="1"/>
    <col min="13807" max="13810" width="8.69140625" style="19"/>
    <col min="13811" max="13811" width="1.921875" style="19" customWidth="1"/>
    <col min="13812" max="13812" width="10.23046875" style="19" customWidth="1"/>
    <col min="13813" max="13813" width="10.3828125" style="19" customWidth="1"/>
    <col min="13814" max="13814" width="1.921875" style="19" customWidth="1"/>
    <col min="13815" max="13815" width="2.07421875" style="19" customWidth="1"/>
    <col min="13816" max="13816" width="2.53515625" style="19" customWidth="1"/>
    <col min="13817" max="14058" width="8.69140625" style="19"/>
    <col min="14059" max="14059" width="2" style="19" customWidth="1"/>
    <col min="14060" max="14060" width="2.07421875" style="19" customWidth="1"/>
    <col min="14061" max="14061" width="27.69140625" style="19" customWidth="1"/>
    <col min="14062" max="14062" width="9.921875" style="19" customWidth="1"/>
    <col min="14063" max="14066" width="8.69140625" style="19"/>
    <col min="14067" max="14067" width="1.921875" style="19" customWidth="1"/>
    <col min="14068" max="14068" width="10.23046875" style="19" customWidth="1"/>
    <col min="14069" max="14069" width="10.3828125" style="19" customWidth="1"/>
    <col min="14070" max="14070" width="1.921875" style="19" customWidth="1"/>
    <col min="14071" max="14071" width="2.07421875" style="19" customWidth="1"/>
    <col min="14072" max="14072" width="2.53515625" style="19" customWidth="1"/>
    <col min="14073" max="14314" width="8.69140625" style="19"/>
    <col min="14315" max="14315" width="2" style="19" customWidth="1"/>
    <col min="14316" max="14316" width="2.07421875" style="19" customWidth="1"/>
    <col min="14317" max="14317" width="27.69140625" style="19" customWidth="1"/>
    <col min="14318" max="14318" width="9.921875" style="19" customWidth="1"/>
    <col min="14319" max="14322" width="8.69140625" style="19"/>
    <col min="14323" max="14323" width="1.921875" style="19" customWidth="1"/>
    <col min="14324" max="14324" width="10.23046875" style="19" customWidth="1"/>
    <col min="14325" max="14325" width="10.3828125" style="19" customWidth="1"/>
    <col min="14326" max="14326" width="1.921875" style="19" customWidth="1"/>
    <col min="14327" max="14327" width="2.07421875" style="19" customWidth="1"/>
    <col min="14328" max="14328" width="2.53515625" style="19" customWidth="1"/>
    <col min="14329" max="14570" width="8.69140625" style="19"/>
    <col min="14571" max="14571" width="2" style="19" customWidth="1"/>
    <col min="14572" max="14572" width="2.07421875" style="19" customWidth="1"/>
    <col min="14573" max="14573" width="27.69140625" style="19" customWidth="1"/>
    <col min="14574" max="14574" width="9.921875" style="19" customWidth="1"/>
    <col min="14575" max="14578" width="8.69140625" style="19"/>
    <col min="14579" max="14579" width="1.921875" style="19" customWidth="1"/>
    <col min="14580" max="14580" width="10.23046875" style="19" customWidth="1"/>
    <col min="14581" max="14581" width="10.3828125" style="19" customWidth="1"/>
    <col min="14582" max="14582" width="1.921875" style="19" customWidth="1"/>
    <col min="14583" max="14583" width="2.07421875" style="19" customWidth="1"/>
    <col min="14584" max="14584" width="2.53515625" style="19" customWidth="1"/>
    <col min="14585" max="14826" width="8.69140625" style="19"/>
    <col min="14827" max="14827" width="2" style="19" customWidth="1"/>
    <col min="14828" max="14828" width="2.07421875" style="19" customWidth="1"/>
    <col min="14829" max="14829" width="27.69140625" style="19" customWidth="1"/>
    <col min="14830" max="14830" width="9.921875" style="19" customWidth="1"/>
    <col min="14831" max="14834" width="8.69140625" style="19"/>
    <col min="14835" max="14835" width="1.921875" style="19" customWidth="1"/>
    <col min="14836" max="14836" width="10.23046875" style="19" customWidth="1"/>
    <col min="14837" max="14837" width="10.3828125" style="19" customWidth="1"/>
    <col min="14838" max="14838" width="1.921875" style="19" customWidth="1"/>
    <col min="14839" max="14839" width="2.07421875" style="19" customWidth="1"/>
    <col min="14840" max="14840" width="2.53515625" style="19" customWidth="1"/>
    <col min="14841" max="15082" width="8.69140625" style="19"/>
    <col min="15083" max="15083" width="2" style="19" customWidth="1"/>
    <col min="15084" max="15084" width="2.07421875" style="19" customWidth="1"/>
    <col min="15085" max="15085" width="27.69140625" style="19" customWidth="1"/>
    <col min="15086" max="15086" width="9.921875" style="19" customWidth="1"/>
    <col min="15087" max="15090" width="8.69140625" style="19"/>
    <col min="15091" max="15091" width="1.921875" style="19" customWidth="1"/>
    <col min="15092" max="15092" width="10.23046875" style="19" customWidth="1"/>
    <col min="15093" max="15093" width="10.3828125" style="19" customWidth="1"/>
    <col min="15094" max="15094" width="1.921875" style="19" customWidth="1"/>
    <col min="15095" max="15095" width="2.07421875" style="19" customWidth="1"/>
    <col min="15096" max="15096" width="2.53515625" style="19" customWidth="1"/>
    <col min="15097" max="15338" width="8.69140625" style="19"/>
    <col min="15339" max="15339" width="2" style="19" customWidth="1"/>
    <col min="15340" max="15340" width="2.07421875" style="19" customWidth="1"/>
    <col min="15341" max="15341" width="27.69140625" style="19" customWidth="1"/>
    <col min="15342" max="15342" width="9.921875" style="19" customWidth="1"/>
    <col min="15343" max="15346" width="8.69140625" style="19"/>
    <col min="15347" max="15347" width="1.921875" style="19" customWidth="1"/>
    <col min="15348" max="15348" width="10.23046875" style="19" customWidth="1"/>
    <col min="15349" max="15349" width="10.3828125" style="19" customWidth="1"/>
    <col min="15350" max="15350" width="1.921875" style="19" customWidth="1"/>
    <col min="15351" max="15351" width="2.07421875" style="19" customWidth="1"/>
    <col min="15352" max="15352" width="2.53515625" style="19" customWidth="1"/>
    <col min="15353" max="15594" width="8.69140625" style="19"/>
    <col min="15595" max="15595" width="2" style="19" customWidth="1"/>
    <col min="15596" max="15596" width="2.07421875" style="19" customWidth="1"/>
    <col min="15597" max="15597" width="27.69140625" style="19" customWidth="1"/>
    <col min="15598" max="15598" width="9.921875" style="19" customWidth="1"/>
    <col min="15599" max="15602" width="8.69140625" style="19"/>
    <col min="15603" max="15603" width="1.921875" style="19" customWidth="1"/>
    <col min="15604" max="15604" width="10.23046875" style="19" customWidth="1"/>
    <col min="15605" max="15605" width="10.3828125" style="19" customWidth="1"/>
    <col min="15606" max="15606" width="1.921875" style="19" customWidth="1"/>
    <col min="15607" max="15607" width="2.07421875" style="19" customWidth="1"/>
    <col min="15608" max="15608" width="2.53515625" style="19" customWidth="1"/>
    <col min="15609" max="15850" width="8.69140625" style="19"/>
    <col min="15851" max="15851" width="2" style="19" customWidth="1"/>
    <col min="15852" max="15852" width="2.07421875" style="19" customWidth="1"/>
    <col min="15853" max="15853" width="27.69140625" style="19" customWidth="1"/>
    <col min="15854" max="15854" width="9.921875" style="19" customWidth="1"/>
    <col min="15855" max="15858" width="8.69140625" style="19"/>
    <col min="15859" max="15859" width="1.921875" style="19" customWidth="1"/>
    <col min="15860" max="15860" width="10.23046875" style="19" customWidth="1"/>
    <col min="15861" max="15861" width="10.3828125" style="19" customWidth="1"/>
    <col min="15862" max="15862" width="1.921875" style="19" customWidth="1"/>
    <col min="15863" max="15863" width="2.07421875" style="19" customWidth="1"/>
    <col min="15864" max="15864" width="2.53515625" style="19" customWidth="1"/>
    <col min="15865" max="16106" width="8.69140625" style="19"/>
    <col min="16107" max="16107" width="2" style="19" customWidth="1"/>
    <col min="16108" max="16108" width="2.07421875" style="19" customWidth="1"/>
    <col min="16109" max="16109" width="27.69140625" style="19" customWidth="1"/>
    <col min="16110" max="16110" width="9.921875" style="19" customWidth="1"/>
    <col min="16111" max="16114" width="8.69140625" style="19"/>
    <col min="16115" max="16115" width="1.921875" style="19" customWidth="1"/>
    <col min="16116" max="16116" width="10.23046875" style="19" customWidth="1"/>
    <col min="16117" max="16117" width="10.3828125" style="19" customWidth="1"/>
    <col min="16118" max="16118" width="1.921875" style="19" customWidth="1"/>
    <col min="16119" max="16119" width="2.07421875" style="19" customWidth="1"/>
    <col min="16120" max="16120" width="2.53515625" style="19" customWidth="1"/>
    <col min="16121" max="16361" width="8.69140625" style="19"/>
    <col min="16362" max="16384" width="7.23046875" style="19" customWidth="1"/>
  </cols>
  <sheetData>
    <row r="1" spans="1:9" ht="52.5" customHeight="1">
      <c r="A1" s="394" t="s">
        <v>90</v>
      </c>
      <c r="B1" s="395"/>
      <c r="C1" s="395"/>
      <c r="D1" s="395"/>
      <c r="E1" s="395"/>
      <c r="F1" s="395"/>
      <c r="G1" s="395"/>
      <c r="H1" s="395"/>
      <c r="I1" s="396"/>
    </row>
    <row r="2" spans="1:9">
      <c r="A2" s="20"/>
      <c r="B2" s="21"/>
      <c r="C2" s="21"/>
      <c r="D2" s="21"/>
      <c r="E2" s="20"/>
      <c r="F2" s="22"/>
      <c r="G2" s="20"/>
      <c r="H2" s="20"/>
      <c r="I2" s="20"/>
    </row>
    <row r="3" spans="1:9" ht="18">
      <c r="A3" s="397" t="str">
        <f>'Price List - Part 1'!A2:G2</f>
        <v xml:space="preserve">National Salt Storage </v>
      </c>
      <c r="B3" s="398"/>
      <c r="C3" s="398"/>
      <c r="D3" s="398"/>
      <c r="E3" s="398"/>
      <c r="F3" s="398"/>
      <c r="G3" s="398"/>
      <c r="H3" s="398"/>
      <c r="I3" s="398"/>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
      <c r="A6" s="29"/>
      <c r="B6" s="30"/>
      <c r="C6" s="31"/>
      <c r="D6" s="31"/>
      <c r="E6" s="32"/>
      <c r="F6" s="32"/>
      <c r="G6" s="32"/>
      <c r="H6" s="33"/>
      <c r="I6" s="27"/>
    </row>
    <row r="7" spans="1:9" ht="22.5" customHeight="1">
      <c r="A7" s="34"/>
      <c r="B7" s="35" t="s">
        <v>8</v>
      </c>
      <c r="C7" s="399" t="s">
        <v>34</v>
      </c>
      <c r="D7" s="400"/>
      <c r="E7" s="400"/>
      <c r="F7" s="400"/>
      <c r="G7" s="401"/>
      <c r="H7" s="36"/>
      <c r="I7" s="37"/>
    </row>
    <row r="8" spans="1:9" ht="30" customHeight="1">
      <c r="A8" s="34"/>
      <c r="B8" s="402" t="str">
        <f>'Price List - Part 1'!A20</f>
        <v>1.a.iii</v>
      </c>
      <c r="C8" s="376" t="str">
        <f>'Price List - Part 1'!B15</f>
        <v xml:space="preserve">Item 1(a): Mobilisation cost where salt is not being moved i.e. it is staying at the existing location   </v>
      </c>
      <c r="D8" s="379" t="str">
        <f>'Price List - Part 1'!B17</f>
        <v xml:space="preserve">Location </v>
      </c>
      <c r="E8" s="379"/>
      <c r="F8" s="379" t="str">
        <f>'Price List - Part 1'!B20</f>
        <v>Ridham</v>
      </c>
      <c r="G8" s="382"/>
      <c r="H8" s="36"/>
      <c r="I8" s="38"/>
    </row>
    <row r="9" spans="1:9" ht="30" customHeight="1">
      <c r="A9" s="34"/>
      <c r="B9" s="403"/>
      <c r="C9" s="377"/>
      <c r="D9" s="380"/>
      <c r="E9" s="380"/>
      <c r="F9" s="380"/>
      <c r="G9" s="383"/>
      <c r="H9" s="36"/>
      <c r="I9" s="38"/>
    </row>
    <row r="10" spans="1:9" ht="30" customHeight="1">
      <c r="A10" s="39"/>
      <c r="B10" s="404"/>
      <c r="C10" s="378"/>
      <c r="D10" s="381"/>
      <c r="E10" s="381"/>
      <c r="F10" s="381"/>
      <c r="G10" s="384"/>
      <c r="H10" s="36"/>
      <c r="I10" s="38"/>
    </row>
    <row r="11" spans="1:9">
      <c r="A11" s="34"/>
      <c r="B11" s="40"/>
      <c r="C11" s="40"/>
      <c r="D11" s="40"/>
      <c r="E11" s="41"/>
      <c r="F11" s="41"/>
      <c r="G11" s="41"/>
      <c r="H11" s="36"/>
      <c r="I11" s="38"/>
    </row>
    <row r="12" spans="1:9" ht="28">
      <c r="A12" s="42"/>
      <c r="B12" s="405" t="s">
        <v>35</v>
      </c>
      <c r="C12" s="405"/>
      <c r="D12" s="43" t="s">
        <v>5</v>
      </c>
      <c r="E12" s="43" t="s">
        <v>36</v>
      </c>
      <c r="F12" s="43" t="s">
        <v>37</v>
      </c>
      <c r="G12" s="43" t="s">
        <v>38</v>
      </c>
      <c r="H12" s="36"/>
      <c r="I12" s="44"/>
    </row>
    <row r="13" spans="1:9">
      <c r="A13" s="45"/>
      <c r="B13" s="405"/>
      <c r="C13" s="405"/>
      <c r="D13" s="46"/>
      <c r="E13" s="46"/>
      <c r="F13" s="46"/>
      <c r="G13" s="46"/>
      <c r="H13" s="36"/>
      <c r="I13" s="47"/>
    </row>
    <row r="14" spans="1:9">
      <c r="A14" s="45"/>
      <c r="B14" s="405" t="s">
        <v>39</v>
      </c>
      <c r="C14" s="405"/>
      <c r="D14" s="405"/>
      <c r="E14" s="405"/>
      <c r="F14" s="405"/>
      <c r="G14" s="48"/>
      <c r="H14" s="36"/>
      <c r="I14" s="47"/>
    </row>
    <row r="15" spans="1:9">
      <c r="A15" s="45"/>
      <c r="B15" s="387"/>
      <c r="C15" s="388"/>
      <c r="D15" s="115"/>
      <c r="E15" s="135"/>
      <c r="F15" s="117"/>
      <c r="G15" s="49">
        <f>E15*F15</f>
        <v>0</v>
      </c>
      <c r="H15" s="36"/>
      <c r="I15" s="47"/>
    </row>
    <row r="16" spans="1:9">
      <c r="A16" s="45"/>
      <c r="B16" s="387"/>
      <c r="C16" s="388"/>
      <c r="D16" s="115"/>
      <c r="E16" s="135"/>
      <c r="F16" s="117"/>
      <c r="G16" s="49">
        <f t="shared" ref="G16:G28" si="0">E16*F16</f>
        <v>0</v>
      </c>
      <c r="H16" s="36"/>
      <c r="I16" s="47"/>
    </row>
    <row r="17" spans="1:9">
      <c r="A17" s="45"/>
      <c r="B17" s="387"/>
      <c r="C17" s="388"/>
      <c r="D17" s="115"/>
      <c r="E17" s="135"/>
      <c r="F17" s="117"/>
      <c r="G17" s="49">
        <f t="shared" si="0"/>
        <v>0</v>
      </c>
      <c r="H17" s="36"/>
      <c r="I17" s="47"/>
    </row>
    <row r="18" spans="1:9">
      <c r="A18" s="45"/>
      <c r="B18" s="387"/>
      <c r="C18" s="388"/>
      <c r="D18" s="135"/>
      <c r="E18" s="135"/>
      <c r="F18" s="117"/>
      <c r="G18" s="49">
        <f t="shared" si="0"/>
        <v>0</v>
      </c>
      <c r="H18" s="36"/>
      <c r="I18" s="47"/>
    </row>
    <row r="19" spans="1:9">
      <c r="A19" s="45"/>
      <c r="B19" s="387"/>
      <c r="C19" s="388"/>
      <c r="D19" s="135"/>
      <c r="E19" s="135"/>
      <c r="F19" s="117"/>
      <c r="G19" s="49">
        <f t="shared" si="0"/>
        <v>0</v>
      </c>
      <c r="H19" s="36"/>
      <c r="I19" s="47"/>
    </row>
    <row r="20" spans="1:9">
      <c r="A20" s="45"/>
      <c r="B20" s="387"/>
      <c r="C20" s="388"/>
      <c r="D20" s="135"/>
      <c r="E20" s="135"/>
      <c r="F20" s="117"/>
      <c r="G20" s="49">
        <f t="shared" si="0"/>
        <v>0</v>
      </c>
      <c r="H20" s="36"/>
      <c r="I20" s="47"/>
    </row>
    <row r="21" spans="1:9">
      <c r="A21" s="45"/>
      <c r="B21" s="387"/>
      <c r="C21" s="388"/>
      <c r="D21" s="135"/>
      <c r="E21" s="135"/>
      <c r="F21" s="117"/>
      <c r="G21" s="49">
        <f t="shared" si="0"/>
        <v>0</v>
      </c>
      <c r="H21" s="36"/>
      <c r="I21" s="47"/>
    </row>
    <row r="22" spans="1:9">
      <c r="A22" s="45"/>
      <c r="B22" s="387"/>
      <c r="C22" s="388"/>
      <c r="D22" s="135"/>
      <c r="E22" s="135"/>
      <c r="F22" s="117"/>
      <c r="G22" s="49">
        <f t="shared" si="0"/>
        <v>0</v>
      </c>
      <c r="H22" s="36"/>
      <c r="I22" s="47"/>
    </row>
    <row r="23" spans="1:9">
      <c r="A23" s="45"/>
      <c r="B23" s="387"/>
      <c r="C23" s="388"/>
      <c r="D23" s="135"/>
      <c r="E23" s="135"/>
      <c r="F23" s="117"/>
      <c r="G23" s="49">
        <f t="shared" si="0"/>
        <v>0</v>
      </c>
      <c r="H23" s="36"/>
      <c r="I23" s="47"/>
    </row>
    <row r="24" spans="1:9">
      <c r="A24" s="45"/>
      <c r="B24" s="387"/>
      <c r="C24" s="388"/>
      <c r="D24" s="135"/>
      <c r="E24" s="135"/>
      <c r="F24" s="117"/>
      <c r="G24" s="49">
        <f t="shared" si="0"/>
        <v>0</v>
      </c>
      <c r="H24" s="36"/>
      <c r="I24" s="47"/>
    </row>
    <row r="25" spans="1:9">
      <c r="A25" s="45"/>
      <c r="B25" s="387"/>
      <c r="C25" s="388"/>
      <c r="D25" s="135"/>
      <c r="E25" s="135"/>
      <c r="F25" s="117"/>
      <c r="G25" s="49">
        <f t="shared" si="0"/>
        <v>0</v>
      </c>
      <c r="H25" s="36"/>
      <c r="I25" s="47"/>
    </row>
    <row r="26" spans="1:9">
      <c r="A26" s="45"/>
      <c r="B26" s="387"/>
      <c r="C26" s="388"/>
      <c r="D26" s="135"/>
      <c r="E26" s="135"/>
      <c r="F26" s="117"/>
      <c r="G26" s="49">
        <f t="shared" si="0"/>
        <v>0</v>
      </c>
      <c r="H26" s="36"/>
      <c r="I26" s="47"/>
    </row>
    <row r="27" spans="1:9">
      <c r="A27" s="45"/>
      <c r="B27" s="387"/>
      <c r="C27" s="388"/>
      <c r="D27" s="135"/>
      <c r="E27" s="135"/>
      <c r="F27" s="117"/>
      <c r="G27" s="49">
        <f t="shared" si="0"/>
        <v>0</v>
      </c>
      <c r="H27" s="36"/>
      <c r="I27" s="47"/>
    </row>
    <row r="28" spans="1:9">
      <c r="A28" s="45"/>
      <c r="B28" s="387"/>
      <c r="C28" s="388"/>
      <c r="D28" s="135"/>
      <c r="E28" s="135"/>
      <c r="F28" s="117"/>
      <c r="G28" s="49">
        <f t="shared" si="0"/>
        <v>0</v>
      </c>
      <c r="H28" s="36"/>
      <c r="I28" s="47"/>
    </row>
    <row r="29" spans="1:9">
      <c r="A29" s="45"/>
      <c r="B29" s="50"/>
      <c r="C29" s="50"/>
      <c r="D29" s="50"/>
      <c r="E29" s="51"/>
      <c r="F29" s="51"/>
      <c r="G29" s="52"/>
      <c r="H29" s="53"/>
      <c r="I29" s="47"/>
    </row>
    <row r="30" spans="1:9" ht="14.25" customHeight="1">
      <c r="A30" s="45"/>
      <c r="B30" s="50"/>
      <c r="C30" s="50"/>
      <c r="D30" s="389" t="s">
        <v>99</v>
      </c>
      <c r="E30" s="389"/>
      <c r="F30" s="390"/>
      <c r="G30" s="54">
        <f>SUM(G15:G28)</f>
        <v>0</v>
      </c>
      <c r="H30" s="53"/>
      <c r="I30" s="47"/>
    </row>
    <row r="31" spans="1:9">
      <c r="A31" s="45"/>
      <c r="B31" s="55" t="s">
        <v>91</v>
      </c>
      <c r="C31" s="55"/>
      <c r="D31" s="56"/>
      <c r="E31" s="56"/>
      <c r="F31" s="56"/>
      <c r="G31" s="57"/>
      <c r="H31" s="53"/>
      <c r="I31" s="47"/>
    </row>
    <row r="32" spans="1:9">
      <c r="A32" s="45"/>
      <c r="B32" s="385"/>
      <c r="C32" s="393"/>
      <c r="D32" s="135"/>
      <c r="E32" s="135"/>
      <c r="F32" s="117"/>
      <c r="G32" s="49">
        <f t="shared" ref="G32:G42" si="1">E32*F32</f>
        <v>0</v>
      </c>
      <c r="H32" s="53"/>
      <c r="I32" s="47"/>
    </row>
    <row r="33" spans="1:9">
      <c r="A33" s="45"/>
      <c r="B33" s="385"/>
      <c r="C33" s="393"/>
      <c r="D33" s="135"/>
      <c r="E33" s="135"/>
      <c r="F33" s="117"/>
      <c r="G33" s="49">
        <f t="shared" si="1"/>
        <v>0</v>
      </c>
      <c r="H33" s="53"/>
      <c r="I33" s="47"/>
    </row>
    <row r="34" spans="1:9">
      <c r="A34" s="45"/>
      <c r="B34" s="385"/>
      <c r="C34" s="393"/>
      <c r="D34" s="135"/>
      <c r="E34" s="135"/>
      <c r="F34" s="117"/>
      <c r="G34" s="49">
        <f t="shared" si="1"/>
        <v>0</v>
      </c>
      <c r="H34" s="53"/>
      <c r="I34" s="47"/>
    </row>
    <row r="35" spans="1:9">
      <c r="A35" s="45"/>
      <c r="B35" s="385"/>
      <c r="C35" s="393"/>
      <c r="D35" s="135"/>
      <c r="E35" s="135"/>
      <c r="F35" s="117"/>
      <c r="G35" s="49">
        <f t="shared" si="1"/>
        <v>0</v>
      </c>
      <c r="H35" s="53"/>
      <c r="I35" s="47"/>
    </row>
    <row r="36" spans="1:9">
      <c r="A36" s="45"/>
      <c r="B36" s="385"/>
      <c r="C36" s="393"/>
      <c r="D36" s="135"/>
      <c r="E36" s="135"/>
      <c r="F36" s="117"/>
      <c r="G36" s="49">
        <f t="shared" si="1"/>
        <v>0</v>
      </c>
      <c r="H36" s="53"/>
      <c r="I36" s="47"/>
    </row>
    <row r="37" spans="1:9">
      <c r="A37" s="45"/>
      <c r="B37" s="385"/>
      <c r="C37" s="393"/>
      <c r="D37" s="135"/>
      <c r="E37" s="135"/>
      <c r="F37" s="117"/>
      <c r="G37" s="49">
        <f t="shared" si="1"/>
        <v>0</v>
      </c>
      <c r="H37" s="53"/>
      <c r="I37" s="47"/>
    </row>
    <row r="38" spans="1:9">
      <c r="A38" s="45"/>
      <c r="B38" s="385"/>
      <c r="C38" s="393"/>
      <c r="D38" s="135"/>
      <c r="E38" s="135"/>
      <c r="F38" s="117"/>
      <c r="G38" s="49">
        <f t="shared" si="1"/>
        <v>0</v>
      </c>
      <c r="H38" s="53"/>
      <c r="I38" s="47"/>
    </row>
    <row r="39" spans="1:9">
      <c r="A39" s="45"/>
      <c r="B39" s="385"/>
      <c r="C39" s="393"/>
      <c r="D39" s="135"/>
      <c r="E39" s="135"/>
      <c r="F39" s="117"/>
      <c r="G39" s="49">
        <f t="shared" si="1"/>
        <v>0</v>
      </c>
      <c r="H39" s="53"/>
      <c r="I39" s="47"/>
    </row>
    <row r="40" spans="1:9">
      <c r="A40" s="45"/>
      <c r="B40" s="385"/>
      <c r="C40" s="393"/>
      <c r="D40" s="135"/>
      <c r="E40" s="135"/>
      <c r="F40" s="117"/>
      <c r="G40" s="49">
        <f t="shared" si="1"/>
        <v>0</v>
      </c>
      <c r="H40" s="53"/>
      <c r="I40" s="47"/>
    </row>
    <row r="41" spans="1:9">
      <c r="A41" s="45"/>
      <c r="B41" s="385"/>
      <c r="C41" s="393"/>
      <c r="D41" s="135"/>
      <c r="E41" s="135"/>
      <c r="F41" s="117"/>
      <c r="G41" s="49">
        <f t="shared" si="1"/>
        <v>0</v>
      </c>
      <c r="H41" s="53"/>
      <c r="I41" s="47"/>
    </row>
    <row r="42" spans="1:9">
      <c r="A42" s="45"/>
      <c r="B42" s="385"/>
      <c r="C42" s="393"/>
      <c r="D42" s="135"/>
      <c r="E42" s="135"/>
      <c r="F42" s="117"/>
      <c r="G42" s="49">
        <f t="shared" si="1"/>
        <v>0</v>
      </c>
      <c r="H42" s="53"/>
      <c r="I42" s="47"/>
    </row>
    <row r="43" spans="1:9">
      <c r="A43" s="45"/>
      <c r="B43" s="58"/>
      <c r="C43" s="51"/>
      <c r="D43" s="51"/>
      <c r="E43" s="51"/>
      <c r="F43" s="51"/>
      <c r="G43" s="52"/>
      <c r="H43" s="53"/>
      <c r="I43" s="47"/>
    </row>
    <row r="44" spans="1:9" ht="14.25" customHeight="1">
      <c r="A44" s="45"/>
      <c r="B44" s="50"/>
      <c r="C44" s="50"/>
      <c r="D44" s="389" t="s">
        <v>98</v>
      </c>
      <c r="E44" s="389"/>
      <c r="F44" s="390"/>
      <c r="G44" s="54">
        <f>SUM(G32:G42)</f>
        <v>0</v>
      </c>
      <c r="H44" s="53"/>
      <c r="I44" s="47"/>
    </row>
    <row r="45" spans="1:9">
      <c r="A45" s="45"/>
      <c r="B45" s="392" t="s">
        <v>40</v>
      </c>
      <c r="C45" s="392"/>
      <c r="D45" s="392"/>
      <c r="E45" s="392"/>
      <c r="F45" s="392"/>
      <c r="G45" s="48"/>
      <c r="H45" s="36"/>
      <c r="I45" s="47"/>
    </row>
    <row r="46" spans="1:9">
      <c r="A46" s="45"/>
      <c r="B46" s="387"/>
      <c r="C46" s="388"/>
      <c r="D46" s="115"/>
      <c r="E46" s="135"/>
      <c r="F46" s="117"/>
      <c r="G46" s="49">
        <f t="shared" ref="G46:G54" si="2">E46*F46</f>
        <v>0</v>
      </c>
      <c r="H46" s="36"/>
      <c r="I46" s="47"/>
    </row>
    <row r="47" spans="1:9">
      <c r="A47" s="45"/>
      <c r="B47" s="387"/>
      <c r="C47" s="388"/>
      <c r="D47" s="115"/>
      <c r="E47" s="135"/>
      <c r="F47" s="117"/>
      <c r="G47" s="49">
        <f t="shared" si="2"/>
        <v>0</v>
      </c>
      <c r="H47" s="36"/>
      <c r="I47" s="47"/>
    </row>
    <row r="48" spans="1:9">
      <c r="A48" s="45"/>
      <c r="B48" s="387"/>
      <c r="C48" s="388"/>
      <c r="D48" s="115"/>
      <c r="E48" s="135"/>
      <c r="F48" s="117"/>
      <c r="G48" s="49">
        <f t="shared" si="2"/>
        <v>0</v>
      </c>
      <c r="H48" s="36"/>
      <c r="I48" s="47"/>
    </row>
    <row r="49" spans="1:9">
      <c r="A49" s="45"/>
      <c r="B49" s="387"/>
      <c r="C49" s="388"/>
      <c r="D49" s="135"/>
      <c r="E49" s="135"/>
      <c r="F49" s="117"/>
      <c r="G49" s="49">
        <f t="shared" si="2"/>
        <v>0</v>
      </c>
      <c r="H49" s="36"/>
      <c r="I49" s="47"/>
    </row>
    <row r="50" spans="1:9">
      <c r="A50" s="45"/>
      <c r="B50" s="387"/>
      <c r="C50" s="388"/>
      <c r="D50" s="135"/>
      <c r="E50" s="135"/>
      <c r="F50" s="117"/>
      <c r="G50" s="49">
        <f t="shared" si="2"/>
        <v>0</v>
      </c>
      <c r="H50" s="36"/>
      <c r="I50" s="47"/>
    </row>
    <row r="51" spans="1:9">
      <c r="A51" s="45"/>
      <c r="B51" s="387"/>
      <c r="C51" s="388"/>
      <c r="D51" s="135"/>
      <c r="E51" s="135"/>
      <c r="F51" s="117"/>
      <c r="G51" s="49">
        <f t="shared" si="2"/>
        <v>0</v>
      </c>
      <c r="H51" s="36"/>
      <c r="I51" s="47"/>
    </row>
    <row r="52" spans="1:9">
      <c r="A52" s="45"/>
      <c r="B52" s="387"/>
      <c r="C52" s="388"/>
      <c r="D52" s="135"/>
      <c r="E52" s="135"/>
      <c r="F52" s="117"/>
      <c r="G52" s="49">
        <f t="shared" si="2"/>
        <v>0</v>
      </c>
      <c r="H52" s="36"/>
      <c r="I52" s="47"/>
    </row>
    <row r="53" spans="1:9">
      <c r="A53" s="45"/>
      <c r="B53" s="387"/>
      <c r="C53" s="388"/>
      <c r="D53" s="135"/>
      <c r="E53" s="135"/>
      <c r="F53" s="117"/>
      <c r="G53" s="49">
        <f t="shared" si="2"/>
        <v>0</v>
      </c>
      <c r="H53" s="36"/>
      <c r="I53" s="47"/>
    </row>
    <row r="54" spans="1:9">
      <c r="A54" s="45"/>
      <c r="B54" s="387"/>
      <c r="C54" s="388"/>
      <c r="D54" s="135"/>
      <c r="E54" s="135"/>
      <c r="F54" s="117"/>
      <c r="G54" s="49">
        <f t="shared" si="2"/>
        <v>0</v>
      </c>
      <c r="H54" s="36"/>
      <c r="I54" s="47"/>
    </row>
    <row r="55" spans="1:9">
      <c r="A55" s="45"/>
      <c r="B55" s="50"/>
      <c r="C55" s="50"/>
      <c r="D55" s="50"/>
      <c r="E55" s="51"/>
      <c r="F55" s="51"/>
      <c r="G55" s="52"/>
      <c r="H55" s="53"/>
      <c r="I55" s="47"/>
    </row>
    <row r="56" spans="1:9" ht="14.25" customHeight="1">
      <c r="A56" s="45"/>
      <c r="B56" s="50"/>
      <c r="C56" s="50"/>
      <c r="D56" s="389" t="s">
        <v>97</v>
      </c>
      <c r="E56" s="389"/>
      <c r="F56" s="390"/>
      <c r="G56" s="54">
        <f>SUM(G46:G54)</f>
        <v>0</v>
      </c>
      <c r="H56" s="53"/>
      <c r="I56" s="47"/>
    </row>
    <row r="57" spans="1:9">
      <c r="A57" s="45"/>
      <c r="B57" s="392" t="s">
        <v>41</v>
      </c>
      <c r="C57" s="392"/>
      <c r="D57" s="56"/>
      <c r="E57" s="56"/>
      <c r="F57" s="56"/>
      <c r="G57" s="57"/>
      <c r="H57" s="53"/>
      <c r="I57" s="47"/>
    </row>
    <row r="58" spans="1:9">
      <c r="A58" s="45"/>
      <c r="B58" s="387"/>
      <c r="C58" s="388"/>
      <c r="D58" s="135"/>
      <c r="E58" s="135"/>
      <c r="F58" s="117"/>
      <c r="G58" s="49">
        <f>E58*F58</f>
        <v>0</v>
      </c>
      <c r="H58" s="53"/>
      <c r="I58" s="47"/>
    </row>
    <row r="59" spans="1:9">
      <c r="A59" s="45"/>
      <c r="B59" s="387"/>
      <c r="C59" s="388"/>
      <c r="D59" s="135"/>
      <c r="E59" s="135"/>
      <c r="F59" s="117"/>
      <c r="G59" s="49">
        <f>E59*F59</f>
        <v>0</v>
      </c>
      <c r="H59" s="53"/>
      <c r="I59" s="47"/>
    </row>
    <row r="60" spans="1:9">
      <c r="A60" s="45"/>
      <c r="B60" s="387"/>
      <c r="C60" s="388"/>
      <c r="D60" s="135"/>
      <c r="E60" s="135"/>
      <c r="F60" s="117"/>
      <c r="G60" s="49">
        <f>E60*F60</f>
        <v>0</v>
      </c>
      <c r="H60" s="53"/>
      <c r="I60" s="47"/>
    </row>
    <row r="61" spans="1:9">
      <c r="A61" s="45"/>
      <c r="B61" s="387"/>
      <c r="C61" s="388"/>
      <c r="D61" s="135"/>
      <c r="E61" s="135"/>
      <c r="F61" s="117"/>
      <c r="G61" s="49">
        <f>E61*F61</f>
        <v>0</v>
      </c>
      <c r="H61" s="53"/>
      <c r="I61" s="47"/>
    </row>
    <row r="62" spans="1:9">
      <c r="A62" s="45"/>
      <c r="B62" s="387"/>
      <c r="C62" s="388"/>
      <c r="D62" s="135"/>
      <c r="E62" s="135"/>
      <c r="F62" s="117"/>
      <c r="G62" s="49">
        <f>E62*F62</f>
        <v>0</v>
      </c>
      <c r="H62" s="53"/>
      <c r="I62" s="47"/>
    </row>
    <row r="63" spans="1:9">
      <c r="A63" s="45"/>
      <c r="B63" s="50"/>
      <c r="C63" s="50"/>
      <c r="D63" s="50"/>
      <c r="E63" s="51"/>
      <c r="F63" s="51"/>
      <c r="G63" s="52"/>
      <c r="H63" s="53"/>
      <c r="I63" s="47"/>
    </row>
    <row r="64" spans="1:9" ht="14.25" customHeight="1">
      <c r="A64" s="45"/>
      <c r="B64" s="50"/>
      <c r="C64" s="50"/>
      <c r="D64" s="389" t="s">
        <v>96</v>
      </c>
      <c r="E64" s="389"/>
      <c r="F64" s="390"/>
      <c r="G64" s="54">
        <f>SUM(G58:G62)</f>
        <v>0</v>
      </c>
      <c r="H64" s="53"/>
      <c r="I64" s="47"/>
    </row>
    <row r="65" spans="1:9" ht="14.25" customHeight="1">
      <c r="A65" s="45"/>
      <c r="B65" s="50"/>
      <c r="C65" s="50"/>
      <c r="D65" s="136"/>
      <c r="E65" s="136"/>
      <c r="F65" s="136"/>
      <c r="G65" s="60"/>
      <c r="H65" s="53"/>
      <c r="I65" s="47"/>
    </row>
    <row r="66" spans="1:9" ht="14.25" customHeight="1">
      <c r="A66" s="45"/>
      <c r="B66" s="50"/>
      <c r="C66" s="50"/>
      <c r="D66" s="136"/>
      <c r="E66" s="136"/>
      <c r="F66" s="61" t="s">
        <v>92</v>
      </c>
      <c r="G66" s="62">
        <f>G64+G56+G44+G30</f>
        <v>0</v>
      </c>
      <c r="H66" s="53"/>
      <c r="I66" s="47"/>
    </row>
    <row r="67" spans="1:9" ht="14.25" customHeight="1">
      <c r="A67" s="45"/>
      <c r="B67" s="50"/>
      <c r="C67" s="50"/>
      <c r="D67" s="136"/>
      <c r="E67" s="136"/>
      <c r="F67" s="61"/>
      <c r="G67" s="63"/>
      <c r="H67" s="53"/>
      <c r="I67" s="47"/>
    </row>
    <row r="68" spans="1:9" ht="14.25" customHeight="1">
      <c r="A68" s="45"/>
      <c r="B68" s="50"/>
      <c r="C68" s="50"/>
      <c r="D68" s="136"/>
      <c r="E68" s="136"/>
      <c r="F68" s="61" t="s">
        <v>134</v>
      </c>
      <c r="G68" s="206"/>
      <c r="H68" s="53"/>
      <c r="I68" s="47"/>
    </row>
    <row r="69" spans="1:9" ht="14.25" customHeight="1">
      <c r="A69" s="45"/>
      <c r="B69" s="50"/>
      <c r="C69" s="50"/>
      <c r="D69" s="136"/>
      <c r="E69" s="136"/>
      <c r="F69" s="61"/>
      <c r="G69" s="60"/>
      <c r="H69" s="53"/>
      <c r="I69" s="47"/>
    </row>
    <row r="70" spans="1:9" ht="14.25" customHeight="1">
      <c r="A70" s="45"/>
      <c r="B70" s="50"/>
      <c r="C70" s="50"/>
      <c r="D70" s="136"/>
      <c r="E70" s="136"/>
      <c r="F70" s="61" t="s">
        <v>93</v>
      </c>
      <c r="G70" s="64">
        <f>G66+(G66*G68)</f>
        <v>0</v>
      </c>
      <c r="H70" s="53"/>
      <c r="I70" s="47"/>
    </row>
    <row r="71" spans="1:9" ht="14.25" customHeight="1">
      <c r="A71" s="45"/>
      <c r="B71" s="50"/>
      <c r="C71" s="50"/>
      <c r="D71" s="136"/>
      <c r="E71" s="136"/>
      <c r="F71" s="61"/>
      <c r="G71" s="60"/>
      <c r="H71" s="53"/>
      <c r="I71" s="47"/>
    </row>
    <row r="72" spans="1:9" ht="13.75" customHeight="1">
      <c r="A72" s="45"/>
      <c r="B72" s="391" t="s">
        <v>100</v>
      </c>
      <c r="C72" s="391"/>
      <c r="D72" s="65"/>
      <c r="E72" s="65"/>
      <c r="F72" s="65"/>
      <c r="G72" s="57"/>
      <c r="H72" s="53"/>
      <c r="I72" s="47"/>
    </row>
    <row r="73" spans="1:9" ht="15.5">
      <c r="A73" s="45"/>
      <c r="B73" s="373"/>
      <c r="C73" s="374"/>
      <c r="D73" s="135"/>
      <c r="E73" s="135"/>
      <c r="F73" s="125"/>
      <c r="G73" s="49">
        <f t="shared" ref="G73:G79" si="3">E73*F73</f>
        <v>0</v>
      </c>
      <c r="H73" s="53"/>
      <c r="I73" s="47"/>
    </row>
    <row r="74" spans="1:9" ht="15.5">
      <c r="A74" s="45"/>
      <c r="B74" s="385"/>
      <c r="C74" s="386"/>
      <c r="D74" s="135"/>
      <c r="E74" s="135"/>
      <c r="F74" s="125"/>
      <c r="G74" s="49">
        <f t="shared" si="3"/>
        <v>0</v>
      </c>
      <c r="H74" s="53"/>
      <c r="I74" s="47"/>
    </row>
    <row r="75" spans="1:9" ht="15.5">
      <c r="A75" s="45"/>
      <c r="B75" s="373"/>
      <c r="C75" s="374"/>
      <c r="D75" s="135"/>
      <c r="E75" s="135"/>
      <c r="F75" s="125"/>
      <c r="G75" s="49">
        <f t="shared" si="3"/>
        <v>0</v>
      </c>
      <c r="H75" s="53"/>
      <c r="I75" s="47"/>
    </row>
    <row r="76" spans="1:9" ht="15.5">
      <c r="A76" s="45"/>
      <c r="B76" s="385"/>
      <c r="C76" s="386"/>
      <c r="D76" s="135"/>
      <c r="E76" s="135"/>
      <c r="F76" s="125"/>
      <c r="G76" s="49">
        <f t="shared" si="3"/>
        <v>0</v>
      </c>
      <c r="H76" s="53"/>
      <c r="I76" s="47"/>
    </row>
    <row r="77" spans="1:9" ht="15.5">
      <c r="A77" s="45"/>
      <c r="B77" s="373"/>
      <c r="C77" s="374"/>
      <c r="D77" s="135"/>
      <c r="E77" s="135"/>
      <c r="F77" s="125"/>
      <c r="G77" s="49">
        <f t="shared" si="3"/>
        <v>0</v>
      </c>
      <c r="H77" s="53"/>
      <c r="I77" s="47"/>
    </row>
    <row r="78" spans="1:9" ht="15.5">
      <c r="A78" s="45"/>
      <c r="B78" s="373"/>
      <c r="C78" s="374"/>
      <c r="D78" s="135"/>
      <c r="E78" s="135"/>
      <c r="F78" s="125"/>
      <c r="G78" s="49">
        <f t="shared" si="3"/>
        <v>0</v>
      </c>
      <c r="H78" s="53"/>
      <c r="I78" s="47"/>
    </row>
    <row r="79" spans="1:9" ht="15.5">
      <c r="A79" s="45"/>
      <c r="B79" s="373"/>
      <c r="C79" s="374"/>
      <c r="D79" s="135"/>
      <c r="E79" s="135"/>
      <c r="F79" s="125"/>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94</v>
      </c>
      <c r="G81" s="54">
        <f>SUM(G73:G79)</f>
        <v>0</v>
      </c>
      <c r="H81" s="53"/>
      <c r="I81" s="47"/>
    </row>
    <row r="82" spans="1:9" ht="14.25" customHeight="1">
      <c r="A82" s="45"/>
      <c r="B82" s="50"/>
      <c r="C82" s="50"/>
      <c r="D82" s="136"/>
      <c r="E82" s="136"/>
      <c r="F82" s="61"/>
      <c r="G82" s="66"/>
      <c r="H82" s="53"/>
      <c r="I82" s="47"/>
    </row>
    <row r="83" spans="1:9" ht="14.25" customHeight="1">
      <c r="A83" s="45"/>
      <c r="B83" s="50"/>
      <c r="C83" s="50"/>
      <c r="D83" s="136"/>
      <c r="E83" s="136"/>
      <c r="F83" s="61" t="s">
        <v>135</v>
      </c>
      <c r="G83" s="207"/>
      <c r="H83" s="53"/>
      <c r="I83" s="47"/>
    </row>
    <row r="84" spans="1:9" ht="14.25" customHeight="1">
      <c r="A84" s="45"/>
      <c r="B84" s="50"/>
      <c r="C84" s="50"/>
      <c r="D84" s="136"/>
      <c r="E84" s="136"/>
      <c r="F84" s="136"/>
      <c r="G84" s="66"/>
      <c r="H84" s="53"/>
      <c r="I84" s="47"/>
    </row>
    <row r="85" spans="1:9" ht="14.25" customHeight="1">
      <c r="A85" s="45"/>
      <c r="B85" s="50"/>
      <c r="C85" s="50"/>
      <c r="D85" s="136"/>
      <c r="E85" s="136"/>
      <c r="F85" s="61" t="s">
        <v>95</v>
      </c>
      <c r="G85" s="64">
        <f>G81+(G81*G83)</f>
        <v>0</v>
      </c>
      <c r="H85" s="53"/>
      <c r="I85" s="47"/>
    </row>
    <row r="86" spans="1:9" ht="14.5" thickBot="1">
      <c r="A86" s="45"/>
      <c r="B86" s="67"/>
      <c r="C86" s="375"/>
      <c r="D86" s="375"/>
      <c r="E86" s="375"/>
      <c r="F86" s="375"/>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72" t="s">
        <v>67</v>
      </c>
      <c r="E89" s="372"/>
      <c r="F89" s="69" t="str">
        <f>B8</f>
        <v>1.a.iii</v>
      </c>
      <c r="G89" s="70">
        <f>G70+G85</f>
        <v>0</v>
      </c>
      <c r="H89" s="53"/>
      <c r="I89" s="47"/>
    </row>
    <row r="90" spans="1:9" ht="14.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0" priority="1" stopIfTrue="1">
      <formula>ISERROR(B8)=TRUE</formula>
    </cfRule>
  </conditionalFormatting>
  <pageMargins left="0.7" right="0.7" top="0.75" bottom="0.75" header="0.3" footer="0.3"/>
  <pageSetup paperSize="9" scale="5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9931C8CD53CA4DA9524329266A1F3A" ma:contentTypeVersion="9" ma:contentTypeDescription="Create a new document." ma:contentTypeScope="" ma:versionID="c0428cc43a0e44f723dabf74e35804ce">
  <xsd:schema xmlns:xsd="http://www.w3.org/2001/XMLSchema" xmlns:xs="http://www.w3.org/2001/XMLSchema" xmlns:p="http://schemas.microsoft.com/office/2006/metadata/properties" xmlns:ns3="189b97a1-3ecd-4071-b866-3c84c263f7e1" targetNamespace="http://schemas.microsoft.com/office/2006/metadata/properties" ma:root="true" ma:fieldsID="12699fb024c8250c8e6ba8d647354328" ns3:_="">
    <xsd:import namespace="189b97a1-3ecd-4071-b866-3c84c263f7e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b97a1-3ecd-4071-b866-3c84c263f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6368C-4C3D-4028-9F34-E5963C0148A2}">
  <ds:schemaRefs>
    <ds:schemaRef ds:uri="http://schemas.microsoft.com/office/2006/metadata/properties"/>
    <ds:schemaRef ds:uri="http://schemas.microsoft.com/office/2006/documentManagement/types"/>
    <ds:schemaRef ds:uri="http://purl.org/dc/terms/"/>
    <ds:schemaRef ds:uri="189b97a1-3ecd-4071-b866-3c84c263f7e1"/>
    <ds:schemaRef ds:uri="http://purl.org/dc/dcmitype/"/>
    <ds:schemaRef ds:uri="http://schemas.microsoft.com/office/infopath/2007/PartnerControl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5628C63-2B6C-4858-97AE-924786BE5C54}">
  <ds:schemaRefs>
    <ds:schemaRef ds:uri="http://schemas.microsoft.com/sharepoint/v3/contenttype/forms"/>
  </ds:schemaRefs>
</ds:datastoreItem>
</file>

<file path=customXml/itemProps3.xml><?xml version="1.0" encoding="utf-8"?>
<ds:datastoreItem xmlns:ds="http://schemas.openxmlformats.org/officeDocument/2006/customXml" ds:itemID="{E5457B4A-E616-4195-A0C9-333B1E3099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b97a1-3ecd-4071-b866-3c84c263f7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Version Control</vt:lpstr>
      <vt:lpstr>Preambles</vt:lpstr>
      <vt:lpstr>Guidance</vt:lpstr>
      <vt:lpstr>Part 1 &amp; 2 Offer</vt:lpstr>
      <vt:lpstr>Price List - Part 1</vt:lpstr>
      <vt:lpstr>Price List - Part 2</vt:lpstr>
      <vt:lpstr>1.a.i</vt:lpstr>
      <vt:lpstr>1.a.ii</vt:lpstr>
      <vt:lpstr>1.a.iii</vt:lpstr>
      <vt:lpstr>1.b.i</vt:lpstr>
      <vt:lpstr>1.b.ii</vt:lpstr>
      <vt:lpstr>1.b.iii</vt:lpstr>
      <vt:lpstr>1.b.iv</vt:lpstr>
      <vt:lpstr>1.b.v</vt:lpstr>
      <vt:lpstr>1.b.vi</vt:lpstr>
      <vt:lpstr>2.i</vt:lpstr>
      <vt:lpstr>2.ii</vt:lpstr>
      <vt:lpstr>2.iii</vt:lpstr>
      <vt:lpstr>2.iv</vt:lpstr>
      <vt:lpstr>3.i</vt:lpstr>
      <vt:lpstr>3.ii</vt:lpstr>
      <vt:lpstr>3.iii</vt:lpstr>
      <vt:lpstr>3.iv</vt:lpstr>
      <vt:lpstr>4.a.i</vt:lpstr>
      <vt:lpstr>4.a.ii</vt:lpstr>
      <vt:lpstr>4.a.iii</vt:lpstr>
      <vt:lpstr>4.a.iv</vt:lpstr>
      <vt:lpstr>4.b.i</vt:lpstr>
      <vt:lpstr>4.b.ii</vt:lpstr>
      <vt:lpstr>4.b.iii</vt:lpstr>
      <vt:lpstr>4.b.iv</vt:lpstr>
      <vt:lpstr>4.c.i</vt:lpstr>
      <vt:lpstr>4.c.ii</vt:lpstr>
      <vt:lpstr>4.c.iii</vt:lpstr>
      <vt:lpstr>4.c.iv</vt:lpstr>
      <vt:lpstr>4.d.i</vt:lpstr>
      <vt:lpstr>4.d.ii</vt:lpstr>
      <vt:lpstr>4.d.iii</vt:lpstr>
      <vt:lpstr>4.d.iv</vt:lpstr>
    </vt:vector>
  </TitlesOfParts>
  <Company>Highways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Darren</dc:creator>
  <cp:lastModifiedBy>Begum, Momataz</cp:lastModifiedBy>
  <cp:lastPrinted>2017-11-23T11:06:09Z</cp:lastPrinted>
  <dcterms:created xsi:type="dcterms:W3CDTF">2017-09-28T14:20:48Z</dcterms:created>
  <dcterms:modified xsi:type="dcterms:W3CDTF">2020-10-19T15:37:26Z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0x010100259931C8CD53CA4DA9524329266A1F3A</vt:lpwstr>
  </property>
</Properties>
</file>