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ntu4\OneDrive - ph.rc\Desktop\CON18003\"/>
    </mc:Choice>
  </mc:AlternateContent>
  <xr:revisionPtr revIDLastSave="0" documentId="10_ncr:100000_{B5F328A0-BB96-48E8-91D2-2F9340284EA1}" xr6:coauthVersionLast="31" xr6:coauthVersionMax="37" xr10:uidLastSave="{00000000-0000-0000-0000-000000000000}"/>
  <bookViews>
    <workbookView xWindow="0" yWindow="0" windowWidth="25200" windowHeight="11775" xr2:uid="{BEF27DA0-CE23-4B97-B7E7-9A6FD2A6C6ED}"/>
  </bookViews>
  <sheets>
    <sheet name="Notes" sheetId="4" r:id="rId1"/>
    <sheet name="Pricing Information" sheetId="1" r:id="rId2"/>
    <sheet name="activity schedule - summary" sheetId="2" r:id="rId3"/>
    <sheet name="activity schedule - detail" sheetId="3" r:id="rId4"/>
  </sheets>
  <definedNames>
    <definedName name="_xlnm.Print_Area" localSheetId="3">'activity schedule - detail'!$B$1:$M$61</definedName>
    <definedName name="_xlnm.Print_Area" localSheetId="2">'activity schedule - summary'!$B$1:$K$39</definedName>
    <definedName name="_xlnm.Print_Area" localSheetId="0">Notes!$A$1:$G$27</definedName>
    <definedName name="_xlnm.Print_Titles" localSheetId="3">'activity schedule - detail'!$1:$12</definedName>
    <definedName name="_xlnm.Print_Titles" localSheetId="2">'activity schedule - summary'!$1:$12</definedName>
    <definedName name="_xlnm.Print_Titles" localSheetId="0">Notes!$1:$11</definedName>
    <definedName name="_xlnm.Print_Titles" localSheetId="1">'Pricing Information'!$1:$12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3" l="1"/>
  <c r="L51" i="3"/>
  <c r="L50" i="3"/>
  <c r="L49" i="3"/>
  <c r="L46" i="3"/>
  <c r="L45" i="3"/>
  <c r="L44" i="3"/>
  <c r="L43" i="3"/>
  <c r="L40" i="3"/>
  <c r="L39" i="3"/>
  <c r="L38" i="3"/>
  <c r="L37" i="3"/>
  <c r="L34" i="3"/>
  <c r="L33" i="3"/>
  <c r="L32" i="3"/>
  <c r="L31" i="3"/>
  <c r="L28" i="3"/>
  <c r="L27" i="3"/>
  <c r="L26" i="3"/>
  <c r="L25" i="3"/>
  <c r="L22" i="3"/>
  <c r="L21" i="3"/>
  <c r="L20" i="3"/>
  <c r="L19" i="3"/>
  <c r="L15" i="3"/>
  <c r="L16" i="3"/>
  <c r="M54" i="3"/>
  <c r="I54" i="3"/>
  <c r="H54" i="3"/>
  <c r="B54" i="3"/>
  <c r="L53" i="3"/>
  <c r="B50" i="3"/>
  <c r="B51" i="3" s="1"/>
  <c r="B52" i="3" s="1"/>
  <c r="B53" i="3" s="1"/>
  <c r="M48" i="3"/>
  <c r="I48" i="3"/>
  <c r="H48" i="3"/>
  <c r="B48" i="3"/>
  <c r="L47" i="3"/>
  <c r="B44" i="3"/>
  <c r="B45" i="3" s="1"/>
  <c r="B46" i="3" s="1"/>
  <c r="B47" i="3" s="1"/>
  <c r="J26" i="2"/>
  <c r="J27" i="2"/>
  <c r="J28" i="2"/>
  <c r="J29" i="2"/>
  <c r="J25" i="2"/>
  <c r="K19" i="2"/>
  <c r="J20" i="2"/>
  <c r="K20" i="2"/>
  <c r="L48" i="3" l="1"/>
  <c r="L54" i="3"/>
  <c r="J19" i="2"/>
  <c r="B18" i="3"/>
  <c r="B24" i="3"/>
  <c r="B30" i="3"/>
  <c r="B36" i="3"/>
  <c r="B42" i="3"/>
  <c r="B38" i="3"/>
  <c r="B39" i="3" s="1"/>
  <c r="B40" i="3" s="1"/>
  <c r="B41" i="3" s="1"/>
  <c r="B32" i="3"/>
  <c r="B33" i="3" s="1"/>
  <c r="B34" i="3" s="1"/>
  <c r="B35" i="3" s="1"/>
  <c r="B26" i="3"/>
  <c r="B27" i="3" s="1"/>
  <c r="B28" i="3" s="1"/>
  <c r="B29" i="3" s="1"/>
  <c r="B20" i="3"/>
  <c r="B21" i="3" s="1"/>
  <c r="B22" i="3" s="1"/>
  <c r="B23" i="3" s="1"/>
  <c r="M42" i="3"/>
  <c r="K18" i="2" s="1"/>
  <c r="I42" i="3"/>
  <c r="F18" i="2" s="1"/>
  <c r="H42" i="3"/>
  <c r="E18" i="2" s="1"/>
  <c r="L41" i="3"/>
  <c r="H36" i="3"/>
  <c r="E17" i="2" s="1"/>
  <c r="M36" i="3"/>
  <c r="K17" i="2" s="1"/>
  <c r="I36" i="3"/>
  <c r="F17" i="2" s="1"/>
  <c r="L35" i="3"/>
  <c r="M30" i="3"/>
  <c r="K16" i="2" s="1"/>
  <c r="I30" i="3"/>
  <c r="F16" i="2" s="1"/>
  <c r="H30" i="3"/>
  <c r="E16" i="2" s="1"/>
  <c r="L29" i="3"/>
  <c r="M24" i="3"/>
  <c r="K15" i="2" s="1"/>
  <c r="I24" i="3"/>
  <c r="F15" i="2" s="1"/>
  <c r="H24" i="3"/>
  <c r="E15" i="2" s="1"/>
  <c r="L23" i="3"/>
  <c r="M18" i="3"/>
  <c r="K14" i="2" s="1"/>
  <c r="I18" i="3"/>
  <c r="F14" i="2" s="1"/>
  <c r="H18" i="3"/>
  <c r="E14" i="2" s="1"/>
  <c r="L14" i="3"/>
  <c r="L17" i="3"/>
  <c r="L13" i="3"/>
  <c r="L42" i="3" l="1"/>
  <c r="J18" i="2" s="1"/>
  <c r="L36" i="3"/>
  <c r="J17" i="2" s="1"/>
  <c r="F22" i="2"/>
  <c r="F31" i="2" s="1"/>
  <c r="K22" i="2"/>
  <c r="K31" i="2" s="1"/>
  <c r="E22" i="2"/>
  <c r="E31" i="2" s="1"/>
  <c r="L24" i="3"/>
  <c r="J15" i="2" s="1"/>
  <c r="L30" i="3"/>
  <c r="J16" i="2" s="1"/>
  <c r="L18" i="3"/>
  <c r="J14" i="2" s="1"/>
  <c r="J22" i="2" l="1"/>
  <c r="J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Groves</author>
  </authors>
  <commentList>
    <comment ref="C14" authorId="0" shapeId="0" xr:uid="{032B607F-18BD-44C7-A438-1D6E617E2273}">
      <text>
        <r>
          <rPr>
            <b/>
            <sz val="9"/>
            <color indexed="81"/>
            <rFont val="Tahoma"/>
            <family val="2"/>
          </rPr>
          <t>Ian Groves:</t>
        </r>
        <r>
          <rPr>
            <sz val="9"/>
            <color indexed="81"/>
            <rFont val="Tahoma"/>
            <family val="2"/>
          </rPr>
          <t xml:space="preserve">
Quantities of SBCO / COGM have been reconciled with Stage 1</t>
        </r>
      </text>
    </comment>
    <comment ref="C25" authorId="0" shapeId="0" xr:uid="{EF0B4B3F-27BC-43A2-939E-F9A573439DB5}">
      <text>
        <r>
          <rPr>
            <b/>
            <sz val="9"/>
            <color indexed="81"/>
            <rFont val="Tahoma"/>
            <family val="2"/>
          </rPr>
          <t>Ian Groves:</t>
        </r>
        <r>
          <rPr>
            <sz val="9"/>
            <color indexed="81"/>
            <rFont val="Tahoma"/>
            <family val="2"/>
          </rPr>
          <t xml:space="preserve">
Quantities of SBCO / COGM have been reconciled with Stage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Groves</author>
  </authors>
  <commentList>
    <comment ref="C13" authorId="0" shapeId="0" xr:uid="{DC6364F2-8B7A-4CFF-B864-F023044F6E7D}">
      <text>
        <r>
          <rPr>
            <b/>
            <sz val="9"/>
            <color indexed="81"/>
            <rFont val="Tahoma"/>
            <family val="2"/>
          </rPr>
          <t>Ian Groves:</t>
        </r>
        <r>
          <rPr>
            <sz val="9"/>
            <color indexed="81"/>
            <rFont val="Tahoma"/>
            <family val="2"/>
          </rPr>
          <t xml:space="preserve">
Quantities of SBCO / COGM have been reconciled with Stage 1</t>
        </r>
      </text>
    </comment>
  </commentList>
</comments>
</file>

<file path=xl/sharedStrings.xml><?xml version="1.0" encoding="utf-8"?>
<sst xmlns="http://schemas.openxmlformats.org/spreadsheetml/2006/main" count="176" uniqueCount="111">
  <si>
    <t>per tonne</t>
  </si>
  <si>
    <t>Heavy Fuel Oil removal</t>
  </si>
  <si>
    <t>Backfill materials (where pipes removed from underground)</t>
  </si>
  <si>
    <t>weekly rate</t>
  </si>
  <si>
    <t>Reinstate roads  - equipment</t>
  </si>
  <si>
    <t>hourly rate</t>
  </si>
  <si>
    <t>Reinstate roads  - labour</t>
  </si>
  <si>
    <t xml:space="preserve">20 people mess cabin </t>
  </si>
  <si>
    <t>Standard mess room with tables, chairs, sink, fridge &amp; microwave facilities (20 people)</t>
  </si>
  <si>
    <t>4 people office block</t>
  </si>
  <si>
    <t>Standard office cabin (4 people)</t>
  </si>
  <si>
    <t>4 shower block</t>
  </si>
  <si>
    <t>Standard 4 x shower block</t>
  </si>
  <si>
    <t>4 toilet block</t>
  </si>
  <si>
    <t>Standard 4 x toilet block</t>
  </si>
  <si>
    <t>per litre</t>
  </si>
  <si>
    <t>Fuel</t>
  </si>
  <si>
    <t>Daily rate</t>
  </si>
  <si>
    <t>per day on site</t>
  </si>
  <si>
    <t>Cat scans labour &amp; equipment</t>
  </si>
  <si>
    <t>Scaffold hire (based on 100 tonnes on site)</t>
  </si>
  <si>
    <t>15,000 psi</t>
  </si>
  <si>
    <t xml:space="preserve">Hi pressure jetting unit </t>
  </si>
  <si>
    <t>1200W</t>
  </si>
  <si>
    <t>Lighting Tower</t>
  </si>
  <si>
    <t>100kva</t>
  </si>
  <si>
    <t>Generator (need standard required)</t>
  </si>
  <si>
    <t>Hourly rate</t>
  </si>
  <si>
    <t>Each</t>
  </si>
  <si>
    <t xml:space="preserve">Each </t>
  </si>
  <si>
    <t>Activity Price</t>
  </si>
  <si>
    <t xml:space="preserve">Unit </t>
  </si>
  <si>
    <t>Standard/size/capacity</t>
  </si>
  <si>
    <t>PRICING INFORMATION</t>
  </si>
  <si>
    <t xml:space="preserve">Decontamination Project </t>
  </si>
  <si>
    <t>Benzole storage tank</t>
  </si>
  <si>
    <t>“M” Tar tank</t>
  </si>
  <si>
    <t>“L” Tar tank</t>
  </si>
  <si>
    <t>Effluent storage tank No 4</t>
  </si>
  <si>
    <t>Coke Oven Gas Main - interconnecting main above ground   (sections 12-14)</t>
  </si>
  <si>
    <t>Item 
Total 
(£)</t>
  </si>
  <si>
    <t>Unit 
Price 
(£)</t>
  </si>
  <si>
    <t>Substance Locale</t>
  </si>
  <si>
    <t>Estimated Residue 
(Liquid)
[t]</t>
  </si>
  <si>
    <t>Estimated Residue 
(Solids)
[t]</t>
  </si>
  <si>
    <t>Substance</t>
  </si>
  <si>
    <t>Dimensions 
Diameter
(mm)</t>
  </si>
  <si>
    <t>Dimensions 
(m)</t>
  </si>
  <si>
    <t>Dwg No</t>
  </si>
  <si>
    <t>Plant item</t>
  </si>
  <si>
    <t>No</t>
  </si>
  <si>
    <t>[Bidder to add name]</t>
  </si>
  <si>
    <t xml:space="preserve">The Stage One activity schedule will include all necessary elements so as to be whole and complete to conform with the definition of the Prices for Stage One under the NEC ECC3 provisions for Early Contractor Involvement.
</t>
  </si>
  <si>
    <t>The tenderer is responsible for ensuring that extension, sub-totals and totals are correct, arithmetically or otherwise. Errors, or discrepancies, identified in the Pricing Information, Activity Schedule or Pricing Scenarios cannot be amended once the Tender has been submitted.</t>
  </si>
  <si>
    <t>Percentage for Working Area Overheads</t>
  </si>
  <si>
    <t>Percentage for Design Overheads</t>
  </si>
  <si>
    <t>Percentage for Manufacture and Fabrication Overheads</t>
  </si>
  <si>
    <t>Direct Fee percentage</t>
  </si>
  <si>
    <t>Subcontracted fee percentage</t>
  </si>
  <si>
    <t>Total Cost of Element
(£)</t>
  </si>
  <si>
    <t>Notes:</t>
  </si>
  <si>
    <t>Work Activities</t>
  </si>
  <si>
    <t>Additional percentages</t>
  </si>
  <si>
    <t>1.0 Work Activities Sub-Totals</t>
  </si>
  <si>
    <t>All rates and prices shown in Section 1.0 Work Activities shall be nett of the impact of the percentages stated in Contract Data Part II.</t>
  </si>
  <si>
    <t>Contractor to complete all yellow sections</t>
  </si>
  <si>
    <t xml:space="preserve">Contractor to complete Section 1.0 Work Activities by bringing forward the sub-totals from the equivalent sections on Sheet 'activity schedule-detail' </t>
  </si>
  <si>
    <t>Activity Schedule Totals</t>
  </si>
  <si>
    <t>N/A</t>
  </si>
  <si>
    <t>Sub-total - COGM (Sections 12-14) - carried to activity schedule - summary</t>
  </si>
  <si>
    <t>Sub-total - Effluent storage tank No 4  - carried to activity schedule - summary</t>
  </si>
  <si>
    <t>Sub-total - “L” Tar tank) - carried to activity schedule - summary</t>
  </si>
  <si>
    <t>Sub-total - “M” Tar tank - carried to activity schedule - summary</t>
  </si>
  <si>
    <t>Sub-total - Benzole storage tank - carried to activity schedule - summary</t>
  </si>
  <si>
    <t>Sub-total - xxxxx- carried to activity schedule - summary</t>
  </si>
  <si>
    <t>xxxxx</t>
  </si>
  <si>
    <t>[Contractor - add name]</t>
  </si>
  <si>
    <t xml:space="preserve">The Bidder is to note that the prices provided in the sheet 'Pricing Information' are to be the basis for the completion of the Pricing Scenarios submitted by the Bidder at Tender stage. </t>
  </si>
  <si>
    <t>All references to "Sheet" refer to one or more Sheets in this workbook 'Pricing Information.xlsx'.The seets contained in the workbook are as follows:
1. Notes
2. Pricing Information - the schedule of Bidder / contractor rates and prices used for competion of a) Pricing Scenarios and b) activity schedules for Stage One and Stage Two.
3. Activity Schedule - summary.An example of the format and detail required by the employer when the Bidder / Contractor submits an activity schedule for Stage One and Stage Two 
4. Activity schedule - detail. An example of the format and detail required by the employer when the Bidder / Contractor submits an activity schedule for Stage One and Stage Two.</t>
  </si>
  <si>
    <t>The Bidder / contractor is to read the explanatory notes contained in each sheet in this workbook.</t>
  </si>
  <si>
    <t xml:space="preserve">The Bidder shall complete the Pricing Information by entering information in the yellow highlighted cells. </t>
  </si>
  <si>
    <t>Bidders shall complete the Pricing Information with all of the pricing information it considers to be required to carry out and complete the Decontamination Project.</t>
  </si>
  <si>
    <t xml:space="preserve">Bidders are to submit an activity schedule for Stage One with their tenders. This will be a document headed ‘activity schedule’ and will comprise a list of activities with an amount entered against each activity.  
</t>
  </si>
  <si>
    <t>Submission of total aggregate prices by the Bidder may be deemed by the Employer as a non compliant tender.</t>
  </si>
  <si>
    <t>Percentage</t>
  </si>
  <si>
    <t xml:space="preserve">Manager </t>
  </si>
  <si>
    <t xml:space="preserve">Supervisor </t>
  </si>
  <si>
    <t>Operatives</t>
  </si>
  <si>
    <t xml:space="preserve">Administrator </t>
  </si>
  <si>
    <t>Element / Item</t>
  </si>
  <si>
    <t>A. Resources</t>
  </si>
  <si>
    <t>B. Equipment Hire</t>
  </si>
  <si>
    <t>C. Facilities</t>
  </si>
  <si>
    <t>D. Works</t>
  </si>
  <si>
    <t>E. NEC ECC Option C Percentage Adjustments for:</t>
  </si>
  <si>
    <t>The elements pre-populated in the Pricing Information, are indicative only. Tenderers may amend the information to suit his business model. The Bidder may insert new elements / items but may not otherwise amend the format without approval from the Employer.</t>
  </si>
  <si>
    <t xml:space="preserve">The Bidder shall use the Pricing Information to build-up the prices shown in the "activity schedule - detail" sheet.The sub-totals for each activity shall be carried forward to a corresponding activity listed in the "activity schedule - summary" Sheet. If the Bidder inserts new elements in  the "activity schedule - detail" sheet the bidder shall insert corresponding elements into  the  "activity schedule - summary"  sheet in order that the activity schedule total is accurate.
</t>
  </si>
  <si>
    <t>PRICING INFORMATION NOTES</t>
  </si>
  <si>
    <t>Percentage
to be Applied
(%)</t>
  </si>
  <si>
    <t>If Contractor has included new sections in sheet 'activity schedule - detail' the Contractor is to add these items to Section 1.0 work activities and bring forward the correct sub-totals for these new Sections.</t>
  </si>
  <si>
    <r>
      <t>Activity Schedule for Stage One / Two [</t>
    </r>
    <r>
      <rPr>
        <b/>
        <sz val="10"/>
        <color rgb="FFFF0000"/>
        <rFont val="Arial"/>
        <family val="2"/>
      </rPr>
      <t xml:space="preserve">delete as appropriate] </t>
    </r>
    <r>
      <rPr>
        <b/>
        <sz val="10"/>
        <color theme="1"/>
        <rFont val="Arial"/>
        <family val="2"/>
      </rPr>
      <t>- Summary</t>
    </r>
  </si>
  <si>
    <t>Resource Hours</t>
  </si>
  <si>
    <t>Reinstate roads - materials</t>
  </si>
  <si>
    <t>Waste removal of water &amp; solids from equipment and gullies</t>
  </si>
  <si>
    <r>
      <t>Activity Schedule for  Stage One / Two</t>
    </r>
    <r>
      <rPr>
        <b/>
        <sz val="11"/>
        <color rgb="FFFF0000"/>
        <rFont val="Arial"/>
        <family val="2"/>
      </rPr>
      <t xml:space="preserve"> [delete as appropriate</t>
    </r>
    <r>
      <rPr>
        <b/>
        <sz val="11"/>
        <color theme="1"/>
        <rFont val="Arial"/>
        <family val="2"/>
      </rPr>
      <t>] - Activity detail</t>
    </r>
  </si>
  <si>
    <t>The Contractor is to complete Section 2.0 Additional percentages by applying the percentages stated in Contract Data Part II to the applicable Total Cost of Each Element</t>
  </si>
  <si>
    <t xml:space="preserve">The format required for the activity schedules shall be as sheets; activity schedule - summary and activity schedule - detail. The information shown in the sheets in this document are indicative of the works to be carried out in the Stage but may not be complete. The Tenderer shall add to, omit or amend any elements / items in Sheet; "activity schedule - detail" in order that the item sub-totals are whole and complete. </t>
  </si>
  <si>
    <t>Tender Reference: CON18003</t>
  </si>
  <si>
    <t>Notes:
1. Bidder to insert where indicated the percentages which the Bidder will insert (in the event that the Bidder is asked to execute a contract with the Employer) into Contract Data Part Two.
2. All rates and prices shown in the Pricing Information shall be nett of the impact of the percentages stated in Contract Data Part II (Element E. NEC ECC Option Percentage Adjustments for).
3. Bidder to complete all yellow sections</t>
  </si>
  <si>
    <t>Notes:
1. All rates and prices shown in this table shall be nett of the impact of the percentages stated in Contract Data Part II.
2. The contractor is to complete each section in detail, inserting all necessary descriptions, quantities, and prices to ensure that the sub-totals for each section that are carried forward to Sheet ' activity schedule - summary' are full and complete.
3. If the Contractor has included new sections in this table the Contractor is to carry forward the sub-totals for these new sections to sheet 'activity schedule - summary'.
4. Contractor to complete all yellow sections</t>
  </si>
  <si>
    <t>Notes:
1. All rates and prices shown in Section 1.0 Work Activities shall be nett of the impact of the percentages stated in Contract Data Part II.
2. Contractor to complete Section 1.0 Work Activities by bringing forward the sub-totals from the equivalent sections on Sheet 'activity schedule-detail' 
3. If Contractor has included new sections in sheet 'activity schedule - detail' the Contractor is to add these items to Section 1.0 work activities and bring forward the correct sub-totals for these new Sections.
4. The Contractor is to complete Section 2.0 Additional percentages by applying the percentages stated in Contract Data Part II to the applicable Total Cost of Each Element
5. Contractor to complete all yellow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</si>
</sst>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Red]\-#,##0.00\ "/>
    <numFmt numFmtId="165" formatCode="0.0"/>
  </numFmts>
  <fonts count="2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0"/>
      <color indexed="9"/>
      <name val="Arial"/>
      <family val="2"/>
    </font>
    <font>
      <sz val="11"/>
      <color indexed="8"/>
      <name val="Calibri"/>
      <family val="2"/>
    </font>
    <font>
      <b/>
      <sz val="10"/>
      <color theme="0"/>
      <name val="Arial"/>
      <family val="2"/>
    </font>
    <font>
      <b/>
      <sz val="10"/>
      <name val="Arial"/>
      <family val="2"/>
    </font>
    <font>
      <sz val="11"/>
      <color theme="1"/>
      <name val="Arial"/>
      <family val="2"/>
    </font>
    <font>
      <b/>
      <sz val="11"/>
      <color theme="0"/>
      <name val="Arial"/>
      <family val="2"/>
    </font>
    <font>
      <b/>
      <sz val="11"/>
      <color theme="1"/>
      <name val="Arial"/>
      <family val="2"/>
    </font>
    <font>
      <b/>
      <sz val="11"/>
      <color indexed="9"/>
      <name val="Arial"/>
      <family val="2"/>
    </font>
    <font>
      <b/>
      <sz val="11"/>
      <name val="Arial"/>
      <family val="2"/>
    </font>
    <font>
      <b/>
      <sz val="12"/>
      <name val="Arial"/>
      <family val="2"/>
    </font>
    <font>
      <b/>
      <sz val="9"/>
      <color indexed="81"/>
      <name val="Tahoma"/>
      <family val="2"/>
    </font>
    <font>
      <sz val="9"/>
      <color indexed="81"/>
      <name val="Tahoma"/>
      <family val="2"/>
    </font>
    <font>
      <b/>
      <sz val="11"/>
      <color rgb="FFFF0000"/>
      <name val="Arial"/>
      <family val="2"/>
    </font>
    <font>
      <sz val="11"/>
      <color theme="1"/>
      <name val="Calibri"/>
      <family val="2"/>
      <scheme val="minor"/>
    </font>
    <font>
      <b/>
      <sz val="10"/>
      <color rgb="FFFF0000"/>
      <name val="Arial"/>
      <family val="2"/>
    </font>
  </fonts>
  <fills count="11">
    <fill>
      <patternFill patternType="none"/>
    </fill>
    <fill>
      <patternFill patternType="gray125"/>
    </fill>
    <fill>
      <patternFill patternType="solid">
        <fgColor rgb="FFFFFF00"/>
        <bgColor indexed="64"/>
      </patternFill>
    </fill>
    <fill>
      <patternFill patternType="solid">
        <fgColor indexed="62"/>
        <bgColor indexed="64"/>
      </patternFill>
    </fill>
    <fill>
      <patternFill patternType="solid">
        <fgColor theme="0"/>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D0043C"/>
        <bgColor indexed="64"/>
      </patternFill>
    </fill>
    <fill>
      <patternFill patternType="solid">
        <fgColor rgb="FF24246C"/>
        <bgColor indexed="64"/>
      </patternFill>
    </fill>
    <fill>
      <patternFill patternType="solid">
        <fgColor rgb="FF00B0F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18" fillId="0" borderId="0" applyFont="0" applyFill="0" applyBorder="0" applyAlignment="0" applyProtection="0"/>
  </cellStyleXfs>
  <cellXfs count="23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center"/>
    </xf>
    <xf numFmtId="0" fontId="2" fillId="0" borderId="0" xfId="0" applyFont="1" applyAlignment="1">
      <alignment vertical="center" wrapText="1"/>
    </xf>
    <xf numFmtId="44" fontId="5" fillId="0" borderId="2" xfId="0" applyNumberFormat="1" applyFont="1" applyBorder="1" applyAlignment="1">
      <alignment vertical="center"/>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44" fontId="5" fillId="0" borderId="4" xfId="0" applyNumberFormat="1" applyFont="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44" fontId="5" fillId="3" borderId="7" xfId="0" applyNumberFormat="1" applyFont="1" applyFill="1" applyBorder="1" applyAlignment="1">
      <alignment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44" fontId="2" fillId="2" borderId="10" xfId="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0" borderId="0" xfId="0" applyFont="1" applyAlignment="1">
      <alignment vertical="center" wrapText="1"/>
    </xf>
    <xf numFmtId="44" fontId="3" fillId="4" borderId="10" xfId="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2" fillId="0" borderId="5" xfId="0" applyFont="1" applyBorder="1" applyAlignment="1">
      <alignment horizontal="center" vertical="center"/>
    </xf>
    <xf numFmtId="0" fontId="2" fillId="0" borderId="5" xfId="0" applyFont="1" applyBorder="1"/>
    <xf numFmtId="0" fontId="2" fillId="0" borderId="5" xfId="0" applyFont="1" applyBorder="1" applyAlignment="1">
      <alignment horizontal="center"/>
    </xf>
    <xf numFmtId="0" fontId="2" fillId="0" borderId="6" xfId="0" applyFont="1" applyBorder="1"/>
    <xf numFmtId="0" fontId="2" fillId="0" borderId="0" xfId="0"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2" fillId="0" borderId="3" xfId="0" applyFont="1" applyBorder="1"/>
    <xf numFmtId="3" fontId="8" fillId="7" borderId="0" xfId="0" applyNumberFormat="1" applyFont="1" applyFill="1" applyBorder="1" applyAlignment="1">
      <alignment horizontal="center" vertical="center"/>
    </xf>
    <xf numFmtId="3" fontId="8" fillId="7" borderId="3" xfId="0" applyNumberFormat="1" applyFont="1" applyFill="1" applyBorder="1" applyAlignment="1">
      <alignment horizontal="center" vertical="center"/>
    </xf>
    <xf numFmtId="0" fontId="8" fillId="8" borderId="16" xfId="0" applyFont="1" applyFill="1" applyBorder="1" applyAlignment="1">
      <alignment vertical="center"/>
    </xf>
    <xf numFmtId="0" fontId="8" fillId="8" borderId="16" xfId="0" applyFont="1" applyFill="1" applyBorder="1" applyAlignment="1">
      <alignment horizontal="center" vertical="center"/>
    </xf>
    <xf numFmtId="0" fontId="8" fillId="8" borderId="17" xfId="0" applyFont="1" applyFill="1" applyBorder="1" applyAlignment="1">
      <alignment vertical="center"/>
    </xf>
    <xf numFmtId="0" fontId="8" fillId="4" borderId="2" xfId="0" applyFont="1" applyFill="1" applyBorder="1" applyAlignment="1">
      <alignment vertical="center" wrapText="1"/>
    </xf>
    <xf numFmtId="0" fontId="8" fillId="4" borderId="0" xfId="0" applyFont="1" applyFill="1" applyBorder="1" applyAlignment="1">
      <alignment horizontal="center" vertical="center" wrapText="1"/>
    </xf>
    <xf numFmtId="0" fontId="2" fillId="0" borderId="2" xfId="0" applyFont="1" applyBorder="1"/>
    <xf numFmtId="0" fontId="8" fillId="4" borderId="18" xfId="0" applyFont="1" applyFill="1" applyBorder="1" applyAlignment="1">
      <alignment horizontal="center" vertical="center" wrapText="1"/>
    </xf>
    <xf numFmtId="0" fontId="2" fillId="0" borderId="19" xfId="0" applyFont="1" applyBorder="1"/>
    <xf numFmtId="0" fontId="2" fillId="0" borderId="16" xfId="0" applyFont="1" applyBorder="1"/>
    <xf numFmtId="0" fontId="8" fillId="4" borderId="20" xfId="0" applyFont="1" applyFill="1" applyBorder="1" applyAlignment="1">
      <alignment horizontal="center" vertical="center" wrapText="1"/>
    </xf>
    <xf numFmtId="2" fontId="0" fillId="0" borderId="0" xfId="0" applyNumberFormat="1"/>
    <xf numFmtId="0" fontId="0" fillId="0" borderId="0" xfId="0" applyAlignment="1">
      <alignment horizontal="center"/>
    </xf>
    <xf numFmtId="164" fontId="0" fillId="2" borderId="1" xfId="0" applyNumberFormat="1" applyFill="1" applyBorder="1"/>
    <xf numFmtId="164" fontId="0" fillId="0" borderId="1" xfId="0" applyNumberFormat="1" applyBorder="1"/>
    <xf numFmtId="0" fontId="0" fillId="0" borderId="1" xfId="0" applyFill="1" applyBorder="1"/>
    <xf numFmtId="2" fontId="0" fillId="0" borderId="1" xfId="0" applyNumberFormat="1" applyFill="1" applyBorder="1"/>
    <xf numFmtId="0" fontId="0" fillId="0" borderId="1" xfId="0" applyBorder="1" applyAlignment="1">
      <alignment horizontal="center"/>
    </xf>
    <xf numFmtId="0" fontId="0" fillId="0" borderId="1" xfId="0" applyBorder="1"/>
    <xf numFmtId="2" fontId="0" fillId="0" borderId="1" xfId="0" applyNumberFormat="1" applyBorder="1"/>
    <xf numFmtId="0" fontId="0" fillId="0" borderId="1" xfId="0" applyBorder="1" applyAlignment="1">
      <alignment vertical="center" wrapText="1"/>
    </xf>
    <xf numFmtId="0" fontId="0" fillId="0" borderId="1" xfId="0" applyBorder="1" applyAlignment="1">
      <alignment wrapText="1"/>
    </xf>
    <xf numFmtId="0" fontId="1" fillId="0" borderId="0" xfId="0" applyFont="1" applyAlignment="1">
      <alignment horizontal="center" vertical="center" wrapText="1"/>
    </xf>
    <xf numFmtId="0" fontId="1" fillId="0" borderId="22" xfId="0" applyFont="1" applyBorder="1" applyAlignment="1">
      <alignment horizontal="center" vertical="center" wrapText="1"/>
    </xf>
    <xf numFmtId="2" fontId="1" fillId="0" borderId="22"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9" fillId="0" borderId="0" xfId="0" applyFont="1" applyAlignment="1">
      <alignment vertical="center" wrapText="1"/>
    </xf>
    <xf numFmtId="0" fontId="9" fillId="0" borderId="0" xfId="0" applyFont="1"/>
    <xf numFmtId="0" fontId="11" fillId="0" borderId="0" xfId="0" applyFont="1"/>
    <xf numFmtId="44" fontId="12" fillId="3" borderId="2" xfId="1" applyFont="1" applyFill="1" applyBorder="1" applyAlignment="1">
      <alignment horizontal="center" vertical="center" wrapText="1"/>
    </xf>
    <xf numFmtId="44" fontId="12" fillId="3" borderId="0" xfId="1" applyFont="1" applyFill="1" applyBorder="1" applyAlignment="1">
      <alignment horizontal="center" vertical="center" wrapText="1"/>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9" fillId="0" borderId="3" xfId="0" applyFont="1" applyBorder="1"/>
    <xf numFmtId="3" fontId="13" fillId="7" borderId="2" xfId="0" applyNumberFormat="1" applyFont="1" applyFill="1" applyBorder="1" applyAlignment="1">
      <alignment horizontal="center" vertical="center"/>
    </xf>
    <xf numFmtId="3" fontId="13" fillId="7" borderId="0" xfId="0" applyNumberFormat="1" applyFont="1" applyFill="1" applyBorder="1" applyAlignment="1">
      <alignment horizontal="center" vertical="center"/>
    </xf>
    <xf numFmtId="3" fontId="13" fillId="7" borderId="3" xfId="0" applyNumberFormat="1" applyFont="1" applyFill="1" applyBorder="1" applyAlignment="1">
      <alignment horizontal="center" vertical="center"/>
    </xf>
    <xf numFmtId="0" fontId="14" fillId="8" borderId="2" xfId="0" applyFont="1" applyFill="1" applyBorder="1" applyAlignment="1">
      <alignment vertical="center"/>
    </xf>
    <xf numFmtId="0" fontId="14" fillId="8" borderId="0" xfId="0" applyFont="1" applyFill="1" applyBorder="1" applyAlignment="1">
      <alignment vertical="center"/>
    </xf>
    <xf numFmtId="0" fontId="14" fillId="8" borderId="16" xfId="0" applyFont="1" applyFill="1" applyBorder="1" applyAlignment="1">
      <alignment vertical="center"/>
    </xf>
    <xf numFmtId="0" fontId="14" fillId="8" borderId="17" xfId="0" applyFont="1" applyFill="1" applyBorder="1" applyAlignment="1">
      <alignment vertical="center"/>
    </xf>
    <xf numFmtId="0" fontId="9" fillId="0" borderId="4" xfId="0" applyFont="1" applyBorder="1"/>
    <xf numFmtId="0" fontId="9" fillId="0" borderId="5" xfId="0" applyFont="1" applyBorder="1"/>
    <xf numFmtId="0" fontId="9" fillId="0" borderId="2" xfId="0" applyFont="1" applyBorder="1"/>
    <xf numFmtId="0" fontId="9" fillId="0" borderId="19" xfId="0" applyFont="1" applyBorder="1"/>
    <xf numFmtId="0" fontId="9" fillId="0" borderId="16" xfId="0" applyFont="1" applyBorder="1"/>
    <xf numFmtId="0" fontId="8" fillId="2" borderId="18" xfId="0" applyFont="1" applyFill="1" applyBorder="1" applyAlignment="1">
      <alignment horizontal="center" vertical="center" wrapText="1"/>
    </xf>
    <xf numFmtId="2" fontId="1" fillId="6" borderId="20" xfId="0" applyNumberFormat="1" applyFont="1" applyFill="1" applyBorder="1" applyAlignment="1">
      <alignment vertical="center"/>
    </xf>
    <xf numFmtId="0" fontId="0" fillId="0" borderId="0" xfId="0" applyAlignment="1">
      <alignment vertical="center"/>
    </xf>
    <xf numFmtId="0" fontId="0" fillId="0" borderId="24" xfId="0" applyBorder="1" applyAlignment="1">
      <alignment horizontal="center"/>
    </xf>
    <xf numFmtId="0" fontId="0" fillId="0" borderId="24" xfId="0" applyBorder="1" applyAlignment="1">
      <alignment wrapText="1"/>
    </xf>
    <xf numFmtId="0" fontId="0" fillId="0" borderId="24" xfId="0" applyBorder="1"/>
    <xf numFmtId="0" fontId="0" fillId="0" borderId="24" xfId="0" applyBorder="1" applyAlignment="1">
      <alignment vertical="center" wrapText="1"/>
    </xf>
    <xf numFmtId="2" fontId="0" fillId="0" borderId="24" xfId="0" applyNumberFormat="1" applyBorder="1"/>
    <xf numFmtId="164" fontId="0" fillId="2" borderId="24" xfId="0" applyNumberFormat="1" applyFill="1" applyBorder="1"/>
    <xf numFmtId="164" fontId="0" fillId="0" borderId="24" xfId="0" applyNumberFormat="1" applyBorder="1"/>
    <xf numFmtId="0" fontId="0" fillId="0" borderId="22" xfId="0" applyFill="1" applyBorder="1"/>
    <xf numFmtId="2" fontId="0" fillId="0" borderId="22" xfId="0" applyNumberFormat="1" applyFill="1" applyBorder="1"/>
    <xf numFmtId="164" fontId="0" fillId="2" borderId="22" xfId="0" applyNumberFormat="1" applyFill="1" applyBorder="1"/>
    <xf numFmtId="0" fontId="1" fillId="6" borderId="25" xfId="0" applyFont="1" applyFill="1" applyBorder="1" applyAlignment="1">
      <alignment vertical="center" wrapText="1"/>
    </xf>
    <xf numFmtId="0" fontId="0" fillId="0" borderId="25" xfId="0" applyBorder="1" applyAlignment="1">
      <alignment vertical="center"/>
    </xf>
    <xf numFmtId="0" fontId="0" fillId="0" borderId="25" xfId="0" applyBorder="1" applyAlignment="1">
      <alignment vertical="center" wrapText="1"/>
    </xf>
    <xf numFmtId="0" fontId="1" fillId="0" borderId="8" xfId="0" applyFont="1" applyBorder="1" applyAlignment="1">
      <alignment vertical="center"/>
    </xf>
    <xf numFmtId="0" fontId="1" fillId="6" borderId="21" xfId="0" applyFont="1" applyFill="1" applyBorder="1" applyAlignment="1">
      <alignment horizontal="center" vertical="center"/>
    </xf>
    <xf numFmtId="0" fontId="1" fillId="0" borderId="1" xfId="0" applyFont="1" applyFill="1" applyBorder="1"/>
    <xf numFmtId="0" fontId="1" fillId="0" borderId="22" xfId="0" applyFont="1" applyFill="1" applyBorder="1"/>
    <xf numFmtId="0" fontId="1" fillId="0" borderId="1" xfId="0" applyFont="1" applyBorder="1" applyAlignment="1">
      <alignment wrapText="1"/>
    </xf>
    <xf numFmtId="0" fontId="2" fillId="0" borderId="0"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xf numFmtId="0" fontId="2" fillId="0" borderId="17" xfId="0" applyFont="1" applyBorder="1"/>
    <xf numFmtId="44" fontId="5" fillId="3" borderId="0" xfId="1"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3" fillId="2" borderId="0" xfId="0" applyFont="1" applyFill="1" applyBorder="1" applyAlignment="1">
      <alignment horizontal="left" vertical="center"/>
    </xf>
    <xf numFmtId="3" fontId="8" fillId="7" borderId="2" xfId="0" applyNumberFormat="1" applyFont="1" applyFill="1" applyBorder="1" applyAlignment="1">
      <alignment horizontal="center" vertical="center"/>
    </xf>
    <xf numFmtId="0" fontId="2" fillId="0" borderId="2" xfId="0" applyFont="1" applyBorder="1" applyAlignment="1">
      <alignment horizontal="center" vertical="center"/>
    </xf>
    <xf numFmtId="44" fontId="5" fillId="3" borderId="2" xfId="1" applyFont="1" applyFill="1" applyBorder="1" applyAlignment="1">
      <alignment horizontal="center" vertical="center" wrapText="1"/>
    </xf>
    <xf numFmtId="0" fontId="3" fillId="0" borderId="22" xfId="0" applyFont="1" applyBorder="1" applyAlignment="1">
      <alignment horizontal="center" vertical="center" wrapText="1"/>
    </xf>
    <xf numFmtId="2" fontId="3" fillId="0" borderId="2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165" fontId="3" fillId="0" borderId="22" xfId="0" applyNumberFormat="1" applyFont="1" applyBorder="1" applyAlignment="1">
      <alignment horizontal="center" vertical="center" wrapText="1"/>
    </xf>
    <xf numFmtId="0" fontId="3" fillId="0" borderId="22" xfId="0" applyFont="1" applyBorder="1" applyAlignment="1">
      <alignment horizontal="left" vertical="center" wrapText="1"/>
    </xf>
    <xf numFmtId="165"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164" fontId="2" fillId="6" borderId="1" xfId="0" applyNumberFormat="1" applyFont="1" applyFill="1" applyBorder="1" applyAlignment="1">
      <alignment horizontal="right" vertical="center"/>
    </xf>
    <xf numFmtId="0" fontId="3" fillId="0" borderId="1" xfId="0" applyFont="1" applyBorder="1" applyAlignment="1">
      <alignment horizontal="right" vertical="center" wrapText="1"/>
    </xf>
    <xf numFmtId="2" fontId="2" fillId="6" borderId="1" xfId="0" applyNumberFormat="1" applyFont="1" applyFill="1" applyBorder="1" applyAlignment="1">
      <alignment horizontal="right" vertical="center"/>
    </xf>
    <xf numFmtId="0" fontId="2" fillId="0" borderId="1" xfId="0" applyFont="1" applyFill="1" applyBorder="1" applyAlignment="1">
      <alignment horizontal="left" vertical="center"/>
    </xf>
    <xf numFmtId="0" fontId="3" fillId="0" borderId="22" xfId="0" applyFont="1" applyBorder="1" applyAlignment="1">
      <alignment horizontal="right" vertical="center" wrapText="1"/>
    </xf>
    <xf numFmtId="164" fontId="2" fillId="0" borderId="0" xfId="0" applyNumberFormat="1" applyFont="1" applyAlignment="1">
      <alignment horizontal="right" vertical="center"/>
    </xf>
    <xf numFmtId="0" fontId="2" fillId="0" borderId="0" xfId="0" applyFont="1" applyAlignment="1">
      <alignment horizontal="right" vertical="center"/>
    </xf>
    <xf numFmtId="2" fontId="2" fillId="0" borderId="0" xfId="0" applyNumberFormat="1"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9" fontId="3" fillId="2" borderId="1" xfId="2" applyFont="1" applyFill="1" applyBorder="1" applyAlignment="1">
      <alignment horizontal="right" vertical="center" wrapText="1"/>
    </xf>
    <xf numFmtId="164" fontId="2" fillId="2" borderId="1" xfId="0" applyNumberFormat="1" applyFont="1" applyFill="1" applyBorder="1" applyAlignment="1">
      <alignment horizontal="right" vertical="center"/>
    </xf>
    <xf numFmtId="9" fontId="3" fillId="2" borderId="22" xfId="2" applyFont="1" applyFill="1" applyBorder="1" applyAlignment="1">
      <alignment horizontal="right" vertical="center" wrapText="1"/>
    </xf>
    <xf numFmtId="0" fontId="2" fillId="0" borderId="1" xfId="0" applyFont="1" applyBorder="1" applyAlignment="1">
      <alignment horizontal="center" vertical="top"/>
    </xf>
    <xf numFmtId="0" fontId="2" fillId="0" borderId="1" xfId="0" applyFont="1" applyFill="1" applyBorder="1" applyAlignment="1">
      <alignment horizontal="left" vertical="center" wrapText="1"/>
    </xf>
    <xf numFmtId="2" fontId="2" fillId="0" borderId="0" xfId="0" applyNumberFormat="1" applyFont="1" applyAlignment="1">
      <alignment vertical="center"/>
    </xf>
    <xf numFmtId="9" fontId="3" fillId="0" borderId="1" xfId="2" applyFont="1" applyBorder="1" applyAlignment="1">
      <alignment horizontal="center" vertical="center" wrapText="1"/>
    </xf>
    <xf numFmtId="0" fontId="3" fillId="9" borderId="21" xfId="0" applyFont="1" applyFill="1" applyBorder="1" applyAlignment="1">
      <alignment horizontal="center" vertical="center"/>
    </xf>
    <xf numFmtId="164" fontId="3" fillId="9" borderId="20" xfId="0" applyNumberFormat="1" applyFont="1" applyFill="1" applyBorder="1" applyAlignment="1">
      <alignment horizontal="right" vertical="center"/>
    </xf>
    <xf numFmtId="2" fontId="3" fillId="9" borderId="20" xfId="0" applyNumberFormat="1" applyFont="1" applyFill="1" applyBorder="1" applyAlignment="1">
      <alignment horizontal="right" vertical="center"/>
    </xf>
    <xf numFmtId="165" fontId="1" fillId="0" borderId="1" xfId="0" applyNumberFormat="1" applyFont="1" applyBorder="1" applyAlignment="1">
      <alignment horizontal="center"/>
    </xf>
    <xf numFmtId="165" fontId="1" fillId="0" borderId="22" xfId="0" applyNumberFormat="1" applyFont="1" applyBorder="1" applyAlignment="1">
      <alignment horizontal="center"/>
    </xf>
    <xf numFmtId="0" fontId="1" fillId="2" borderId="1" xfId="0" applyFont="1" applyFill="1" applyBorder="1"/>
    <xf numFmtId="9" fontId="2" fillId="2" borderId="10" xfId="2" applyFont="1" applyFill="1" applyBorder="1" applyAlignment="1" applyProtection="1">
      <alignment horizontal="center" vertical="center" wrapText="1"/>
      <protection locked="0"/>
    </xf>
    <xf numFmtId="0" fontId="2" fillId="0" borderId="12" xfId="0" applyFont="1" applyFill="1" applyBorder="1" applyAlignment="1" applyProtection="1">
      <alignment horizontal="left" vertical="center" wrapText="1"/>
      <protection locked="0"/>
    </xf>
    <xf numFmtId="0" fontId="2" fillId="0" borderId="22" xfId="0" applyFont="1" applyBorder="1" applyAlignment="1">
      <alignment horizontal="center" vertical="top" wrapText="1"/>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44" fontId="3" fillId="4" borderId="28" xfId="1" applyFont="1" applyFill="1" applyBorder="1" applyAlignment="1" applyProtection="1">
      <alignment horizontal="center" vertical="center" wrapText="1"/>
      <protection locked="0"/>
    </xf>
    <xf numFmtId="0" fontId="2" fillId="0" borderId="1" xfId="0" applyFont="1" applyFill="1" applyBorder="1" applyAlignment="1">
      <alignment horizontal="left" vertical="top"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7" xfId="0" applyFont="1" applyFill="1" applyBorder="1" applyAlignment="1">
      <alignment horizontal="center" vertical="center"/>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8" fillId="7" borderId="17" xfId="0" applyNumberFormat="1" applyFont="1" applyFill="1" applyBorder="1" applyAlignment="1">
      <alignment horizontal="center" vertical="center"/>
    </xf>
    <xf numFmtId="3" fontId="8" fillId="7" borderId="16" xfId="0" applyNumberFormat="1" applyFont="1" applyFill="1" applyBorder="1" applyAlignment="1">
      <alignment horizontal="center" vertical="center"/>
    </xf>
    <xf numFmtId="3" fontId="8" fillId="7" borderId="19" xfId="0" applyNumberFormat="1" applyFont="1" applyFill="1" applyBorder="1" applyAlignment="1">
      <alignment horizontal="center" vertical="center"/>
    </xf>
    <xf numFmtId="0" fontId="2" fillId="0" borderId="1" xfId="0" applyFont="1" applyBorder="1" applyAlignment="1">
      <alignment horizontal="left" vertical="top" wrapText="1"/>
    </xf>
    <xf numFmtId="0" fontId="7" fillId="5"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2" fillId="0" borderId="22" xfId="0" applyFont="1" applyBorder="1" applyAlignment="1">
      <alignment horizontal="left" vertical="top" wrapText="1"/>
    </xf>
    <xf numFmtId="0" fontId="8" fillId="4" borderId="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2" fillId="0" borderId="0" xfId="0" applyFont="1" applyBorder="1" applyAlignment="1">
      <alignment horizontal="left" vertical="top" wrapText="1"/>
    </xf>
    <xf numFmtId="0" fontId="3" fillId="6" borderId="9"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3"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44" fontId="5" fillId="3" borderId="0" xfId="1"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4" xfId="0" applyFont="1" applyFill="1" applyBorder="1" applyAlignment="1">
      <alignment horizontal="center" vertical="center"/>
    </xf>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44" fontId="12" fillId="3" borderId="0" xfId="1"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13" fillId="10" borderId="17"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8" fillId="8" borderId="9" xfId="0" applyFont="1" applyFill="1" applyBorder="1" applyAlignment="1">
      <alignment vertical="center"/>
    </xf>
    <xf numFmtId="0" fontId="8" fillId="8" borderId="8" xfId="0" applyFont="1" applyFill="1" applyBorder="1" applyAlignment="1">
      <alignment vertical="center"/>
    </xf>
    <xf numFmtId="0" fontId="8" fillId="8" borderId="7" xfId="0" applyFont="1" applyFill="1" applyBorder="1" applyAlignment="1">
      <alignment vertical="center"/>
    </xf>
    <xf numFmtId="0" fontId="8" fillId="10" borderId="16"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0" borderId="5" xfId="0" applyFont="1" applyFill="1" applyBorder="1" applyAlignment="1">
      <alignment horizontal="center" vertical="center" wrapText="1"/>
    </xf>
  </cellXfs>
  <cellStyles count="3">
    <cellStyle name="Currency 2" xfId="1" xr:uid="{FD44A233-DE71-4F94-8977-FB183D27C735}"/>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8686800</xdr:colOff>
      <xdr:row>0</xdr:row>
      <xdr:rowOff>19050</xdr:rowOff>
    </xdr:from>
    <xdr:ext cx="11224" cy="133350"/>
    <xdr:pic>
      <xdr:nvPicPr>
        <xdr:cNvPr id="2" name="Picture 1" descr="UKSBS-HEX-RB.png">
          <a:extLst>
            <a:ext uri="{FF2B5EF4-FFF2-40B4-BE49-F238E27FC236}">
              <a16:creationId xmlns:a16="http://schemas.microsoft.com/office/drawing/2014/main" id="{66B593E8-2B9B-4694-9CF2-24F3A9B10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8686800</xdr:colOff>
      <xdr:row>0</xdr:row>
      <xdr:rowOff>19050</xdr:rowOff>
    </xdr:from>
    <xdr:ext cx="11224" cy="133350"/>
    <xdr:pic>
      <xdr:nvPicPr>
        <xdr:cNvPr id="3" name="Picture 1" descr="UKSBS-HEX-RB.png">
          <a:extLst>
            <a:ext uri="{FF2B5EF4-FFF2-40B4-BE49-F238E27FC236}">
              <a16:creationId xmlns:a16="http://schemas.microsoft.com/office/drawing/2014/main" id="{40CBB6A4-06AE-4F87-A671-1ED9CB8FE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533400</xdr:colOff>
      <xdr:row>0</xdr:row>
      <xdr:rowOff>38100</xdr:rowOff>
    </xdr:from>
    <xdr:ext cx="2152650" cy="1214862"/>
    <xdr:pic>
      <xdr:nvPicPr>
        <xdr:cNvPr id="4" name="Picture 4">
          <a:extLst>
            <a:ext uri="{FF2B5EF4-FFF2-40B4-BE49-F238E27FC236}">
              <a16:creationId xmlns:a16="http://schemas.microsoft.com/office/drawing/2014/main" id="{C139436D-EABB-4670-9119-8F6B418C5E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85" t="10916" r="20024" b="5090"/>
        <a:stretch>
          <a:fillRect/>
        </a:stretch>
      </xdr:blipFill>
      <xdr:spPr bwMode="auto">
        <a:xfrm>
          <a:off x="3581400" y="38100"/>
          <a:ext cx="2152650" cy="121486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8686800</xdr:colOff>
      <xdr:row>0</xdr:row>
      <xdr:rowOff>19050</xdr:rowOff>
    </xdr:from>
    <xdr:ext cx="13606" cy="133350"/>
    <xdr:pic>
      <xdr:nvPicPr>
        <xdr:cNvPr id="2" name="Picture 1" descr="UKSBS-HEX-RB.png">
          <a:extLst>
            <a:ext uri="{FF2B5EF4-FFF2-40B4-BE49-F238E27FC236}">
              <a16:creationId xmlns:a16="http://schemas.microsoft.com/office/drawing/2014/main" id="{6EF71326-F824-4B9A-9232-A3937908CE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
          <a:ext cx="136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8686800</xdr:colOff>
      <xdr:row>0</xdr:row>
      <xdr:rowOff>19050</xdr:rowOff>
    </xdr:from>
    <xdr:ext cx="13606" cy="133350"/>
    <xdr:pic>
      <xdr:nvPicPr>
        <xdr:cNvPr id="3" name="Picture 1" descr="UKSBS-HEX-RB.png">
          <a:extLst>
            <a:ext uri="{FF2B5EF4-FFF2-40B4-BE49-F238E27FC236}">
              <a16:creationId xmlns:a16="http://schemas.microsoft.com/office/drawing/2014/main" id="{161C1C0E-D9EF-4E7D-A21D-3429DB00E1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
          <a:ext cx="136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35718</xdr:colOff>
      <xdr:row>0</xdr:row>
      <xdr:rowOff>60856</xdr:rowOff>
    </xdr:from>
    <xdr:ext cx="2028032" cy="1189645"/>
    <xdr:pic>
      <xdr:nvPicPr>
        <xdr:cNvPr id="4" name="Picture 3">
          <a:extLst>
            <a:ext uri="{FF2B5EF4-FFF2-40B4-BE49-F238E27FC236}">
              <a16:creationId xmlns:a16="http://schemas.microsoft.com/office/drawing/2014/main" id="{BDB6B41C-FCB1-4DB0-A43B-22540BA6EFB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tretch/>
      </xdr:blipFill>
      <xdr:spPr bwMode="auto">
        <a:xfrm>
          <a:off x="10015801" y="60856"/>
          <a:ext cx="2028032" cy="118964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166688</xdr:colOff>
      <xdr:row>0</xdr:row>
      <xdr:rowOff>4764</xdr:rowOff>
    </xdr:from>
    <xdr:ext cx="2405062" cy="1271961"/>
    <xdr:pic>
      <xdr:nvPicPr>
        <xdr:cNvPr id="4" name="Picture 3">
          <a:extLst>
            <a:ext uri="{FF2B5EF4-FFF2-40B4-BE49-F238E27FC236}">
              <a16:creationId xmlns:a16="http://schemas.microsoft.com/office/drawing/2014/main" id="{D77BD020-7BD4-4476-9096-352FC05A6C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tretch/>
      </xdr:blipFill>
      <xdr:spPr bwMode="auto">
        <a:xfrm>
          <a:off x="9536907" y="4764"/>
          <a:ext cx="2405062" cy="1271961"/>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95250</xdr:colOff>
      <xdr:row>0</xdr:row>
      <xdr:rowOff>28577</xdr:rowOff>
    </xdr:from>
    <xdr:ext cx="2587296" cy="1368339"/>
    <xdr:pic>
      <xdr:nvPicPr>
        <xdr:cNvPr id="4" name="Picture 3">
          <a:extLst>
            <a:ext uri="{FF2B5EF4-FFF2-40B4-BE49-F238E27FC236}">
              <a16:creationId xmlns:a16="http://schemas.microsoft.com/office/drawing/2014/main" id="{91D23697-D052-4E61-9DF7-E9AD2E2D9E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tretch/>
      </xdr:blipFill>
      <xdr:spPr bwMode="auto">
        <a:xfrm>
          <a:off x="12677775" y="28577"/>
          <a:ext cx="2587296" cy="1368339"/>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857F-77E1-4BFA-88DF-35A0897C59F7}">
  <sheetPr>
    <tabColor theme="9" tint="0.39997558519241921"/>
    <pageSetUpPr fitToPage="1"/>
  </sheetPr>
  <dimension ref="A1:R63"/>
  <sheetViews>
    <sheetView tabSelected="1" zoomScaleNormal="100" workbookViewId="0">
      <selection activeCell="E3" sqref="E3"/>
    </sheetView>
  </sheetViews>
  <sheetFormatPr defaultColWidth="9.140625" defaultRowHeight="12.75" customHeight="1" x14ac:dyDescent="0.2"/>
  <cols>
    <col min="1" max="1" width="5" style="6" customWidth="1"/>
    <col min="2" max="6" width="20.7109375" style="6" customWidth="1"/>
    <col min="7" max="7" width="28.7109375" style="6" customWidth="1"/>
    <col min="8" max="16384" width="9.140625" style="6"/>
  </cols>
  <sheetData>
    <row r="1" spans="1:18" s="1" customFormat="1" ht="34.5" customHeight="1" thickBot="1" x14ac:dyDescent="0.25">
      <c r="A1" s="180" t="s">
        <v>107</v>
      </c>
      <c r="B1" s="181"/>
      <c r="C1" s="181"/>
      <c r="D1" s="182"/>
      <c r="E1" s="109"/>
      <c r="F1" s="47"/>
      <c r="G1" s="46"/>
    </row>
    <row r="2" spans="1:18" s="1" customFormat="1" ht="32.25" customHeight="1" thickBot="1" x14ac:dyDescent="0.25">
      <c r="A2" s="180" t="s">
        <v>34</v>
      </c>
      <c r="B2" s="181"/>
      <c r="C2" s="181"/>
      <c r="D2" s="182"/>
      <c r="E2" s="36"/>
      <c r="F2" s="34"/>
      <c r="G2" s="44"/>
    </row>
    <row r="3" spans="1:18" s="1" customFormat="1" ht="36" customHeight="1" x14ac:dyDescent="0.2">
      <c r="A3" s="183"/>
      <c r="B3" s="184"/>
      <c r="C3" s="184"/>
      <c r="D3" s="184"/>
      <c r="E3" s="34"/>
      <c r="F3" s="34"/>
      <c r="G3" s="44"/>
      <c r="L3" s="106"/>
      <c r="M3" s="185"/>
      <c r="N3" s="185"/>
      <c r="O3" s="185"/>
      <c r="P3" s="185"/>
      <c r="Q3" s="185"/>
      <c r="R3" s="185"/>
    </row>
    <row r="4" spans="1:18" s="1" customFormat="1" ht="11.25" customHeight="1" thickBot="1" x14ac:dyDescent="0.25">
      <c r="A4" s="36"/>
      <c r="B4" s="34"/>
      <c r="C4" s="43"/>
      <c r="D4" s="30"/>
      <c r="E4" s="30"/>
      <c r="F4" s="30"/>
      <c r="G4" s="108"/>
    </row>
    <row r="5" spans="1:18" s="1" customFormat="1" ht="20.25" customHeight="1" thickBot="1" x14ac:dyDescent="0.25">
      <c r="A5" s="166"/>
      <c r="B5" s="167"/>
      <c r="C5" s="167"/>
      <c r="D5" s="167"/>
      <c r="E5" s="167"/>
      <c r="F5" s="167"/>
      <c r="G5" s="168"/>
    </row>
    <row r="6" spans="1:18" s="1" customFormat="1" ht="1.5" customHeight="1" x14ac:dyDescent="0.2">
      <c r="A6" s="172"/>
      <c r="B6" s="173"/>
      <c r="C6" s="173"/>
      <c r="D6" s="173"/>
      <c r="E6" s="173"/>
      <c r="F6" s="173"/>
      <c r="G6" s="174"/>
    </row>
    <row r="7" spans="1:18" s="1" customFormat="1" ht="8.25" customHeight="1" thickBot="1" x14ac:dyDescent="0.25">
      <c r="A7" s="169"/>
      <c r="B7" s="170"/>
      <c r="C7" s="170"/>
      <c r="D7" s="170"/>
      <c r="E7" s="170"/>
      <c r="F7" s="170"/>
      <c r="G7" s="171"/>
    </row>
    <row r="8" spans="1:18" s="5" customFormat="1" ht="15" customHeight="1" x14ac:dyDescent="0.2">
      <c r="A8" s="160"/>
      <c r="B8" s="161"/>
      <c r="C8" s="161"/>
      <c r="D8" s="161"/>
      <c r="E8" s="161"/>
      <c r="F8" s="161"/>
      <c r="G8" s="162"/>
    </row>
    <row r="9" spans="1:18" s="5" customFormat="1" ht="30" customHeight="1" thickBot="1" x14ac:dyDescent="0.25">
      <c r="A9" s="163"/>
      <c r="B9" s="164"/>
      <c r="C9" s="164"/>
      <c r="D9" s="164"/>
      <c r="E9" s="164"/>
      <c r="F9" s="164"/>
      <c r="G9" s="165"/>
    </row>
    <row r="10" spans="1:18" s="1" customFormat="1" ht="21" customHeight="1" thickBot="1" x14ac:dyDescent="0.25">
      <c r="A10" s="186" t="s">
        <v>97</v>
      </c>
      <c r="B10" s="187"/>
      <c r="C10" s="187"/>
      <c r="D10" s="187"/>
      <c r="E10" s="187"/>
      <c r="F10" s="187"/>
      <c r="G10" s="188"/>
    </row>
    <row r="11" spans="1:18" s="8" customFormat="1" ht="15.75" customHeight="1" thickBot="1" x14ac:dyDescent="0.3">
      <c r="A11" s="176"/>
      <c r="B11" s="177"/>
      <c r="C11" s="177"/>
      <c r="D11" s="177"/>
      <c r="E11" s="177"/>
      <c r="F11" s="177"/>
      <c r="G11" s="178"/>
    </row>
    <row r="12" spans="1:18" ht="112.5" customHeight="1" x14ac:dyDescent="0.2">
      <c r="A12" s="154">
        <v>1</v>
      </c>
      <c r="B12" s="179" t="s">
        <v>78</v>
      </c>
      <c r="C12" s="179"/>
      <c r="D12" s="179"/>
      <c r="E12" s="179"/>
      <c r="F12" s="179"/>
      <c r="G12" s="179"/>
    </row>
    <row r="13" spans="1:18" ht="25.5" customHeight="1" x14ac:dyDescent="0.2">
      <c r="A13" s="107">
        <v>2</v>
      </c>
      <c r="B13" s="175" t="s">
        <v>79</v>
      </c>
      <c r="C13" s="175"/>
      <c r="D13" s="175"/>
      <c r="E13" s="175"/>
      <c r="F13" s="175"/>
      <c r="G13" s="175"/>
    </row>
    <row r="14" spans="1:18" ht="30" customHeight="1" x14ac:dyDescent="0.2">
      <c r="A14" s="107">
        <v>3</v>
      </c>
      <c r="B14" s="175" t="s">
        <v>95</v>
      </c>
      <c r="C14" s="175"/>
      <c r="D14" s="175"/>
      <c r="E14" s="175"/>
      <c r="F14" s="175"/>
      <c r="G14" s="175"/>
    </row>
    <row r="15" spans="1:18" ht="31.5" customHeight="1" x14ac:dyDescent="0.2">
      <c r="A15" s="107">
        <v>4</v>
      </c>
      <c r="B15" s="175" t="s">
        <v>77</v>
      </c>
      <c r="C15" s="175"/>
      <c r="D15" s="175"/>
      <c r="E15" s="175"/>
      <c r="F15" s="175"/>
      <c r="G15" s="175"/>
    </row>
    <row r="16" spans="1:18" ht="28.5" customHeight="1" x14ac:dyDescent="0.2">
      <c r="A16" s="107">
        <v>5</v>
      </c>
      <c r="B16" s="175" t="s">
        <v>80</v>
      </c>
      <c r="C16" s="175"/>
      <c r="D16" s="175"/>
      <c r="E16" s="175"/>
      <c r="F16" s="175"/>
      <c r="G16" s="175"/>
    </row>
    <row r="17" spans="1:7" ht="32.25" customHeight="1" x14ac:dyDescent="0.2">
      <c r="A17" s="107">
        <v>6</v>
      </c>
      <c r="B17" s="175" t="s">
        <v>81</v>
      </c>
      <c r="C17" s="175"/>
      <c r="D17" s="175"/>
      <c r="E17" s="175"/>
      <c r="F17" s="175"/>
      <c r="G17" s="175"/>
    </row>
    <row r="18" spans="1:7" ht="33.6" customHeight="1" x14ac:dyDescent="0.2">
      <c r="A18" s="107">
        <v>7</v>
      </c>
      <c r="B18" s="175" t="s">
        <v>82</v>
      </c>
      <c r="C18" s="175"/>
      <c r="D18" s="175"/>
      <c r="E18" s="175"/>
      <c r="F18" s="175"/>
      <c r="G18" s="175"/>
    </row>
    <row r="19" spans="1:7" ht="44.45" customHeight="1" x14ac:dyDescent="0.2">
      <c r="A19" s="107">
        <v>8</v>
      </c>
      <c r="B19" s="175" t="s">
        <v>106</v>
      </c>
      <c r="C19" s="175"/>
      <c r="D19" s="175"/>
      <c r="E19" s="175"/>
      <c r="F19" s="175"/>
      <c r="G19" s="175"/>
    </row>
    <row r="20" spans="1:7" ht="44.45" customHeight="1" x14ac:dyDescent="0.2">
      <c r="A20" s="107">
        <v>9</v>
      </c>
      <c r="B20" s="175" t="s">
        <v>96</v>
      </c>
      <c r="C20" s="175"/>
      <c r="D20" s="175"/>
      <c r="E20" s="175"/>
      <c r="F20" s="175"/>
      <c r="G20" s="175"/>
    </row>
    <row r="21" spans="1:7" ht="39.75" customHeight="1" x14ac:dyDescent="0.2">
      <c r="A21" s="107">
        <v>10</v>
      </c>
      <c r="B21" s="175" t="s">
        <v>52</v>
      </c>
      <c r="C21" s="175"/>
      <c r="D21" s="175"/>
      <c r="E21" s="175"/>
      <c r="F21" s="175"/>
      <c r="G21" s="175"/>
    </row>
    <row r="22" spans="1:7" ht="33" customHeight="1" x14ac:dyDescent="0.2">
      <c r="A22" s="107">
        <v>11</v>
      </c>
      <c r="B22" s="159" t="s">
        <v>53</v>
      </c>
      <c r="C22" s="159"/>
      <c r="D22" s="159"/>
      <c r="E22" s="159"/>
      <c r="F22" s="159"/>
      <c r="G22" s="159"/>
    </row>
    <row r="23" spans="1:7" ht="18.600000000000001" customHeight="1" x14ac:dyDescent="0.2">
      <c r="A23" s="107">
        <v>12</v>
      </c>
      <c r="B23" s="159" t="s">
        <v>83</v>
      </c>
      <c r="C23" s="159"/>
      <c r="D23" s="159"/>
      <c r="E23" s="159"/>
      <c r="F23" s="159"/>
      <c r="G23" s="159"/>
    </row>
    <row r="24" spans="1:7" ht="21.75" customHeight="1" x14ac:dyDescent="0.2">
      <c r="A24" s="106"/>
      <c r="B24" s="185"/>
      <c r="C24" s="185"/>
      <c r="D24" s="185"/>
      <c r="E24" s="185"/>
      <c r="F24" s="185"/>
      <c r="G24" s="185"/>
    </row>
    <row r="25" spans="1:7" x14ac:dyDescent="0.2">
      <c r="A25" s="106"/>
      <c r="B25" s="185"/>
      <c r="C25" s="185"/>
      <c r="D25" s="185"/>
      <c r="E25" s="185"/>
      <c r="F25" s="185"/>
      <c r="G25" s="185"/>
    </row>
    <row r="26" spans="1:7" x14ac:dyDescent="0.2">
      <c r="A26" s="106"/>
      <c r="B26" s="185"/>
      <c r="C26" s="185"/>
      <c r="D26" s="185"/>
      <c r="E26" s="185"/>
      <c r="F26" s="185"/>
      <c r="G26" s="185"/>
    </row>
    <row r="27" spans="1:7" x14ac:dyDescent="0.2">
      <c r="A27" s="106"/>
      <c r="B27" s="185"/>
      <c r="C27" s="185"/>
      <c r="D27" s="185"/>
      <c r="E27" s="185"/>
      <c r="F27" s="185"/>
      <c r="G27" s="185"/>
    </row>
    <row r="28" spans="1:7" x14ac:dyDescent="0.2">
      <c r="A28" s="106"/>
      <c r="B28" s="185"/>
      <c r="C28" s="185"/>
      <c r="D28" s="185"/>
      <c r="E28" s="185"/>
      <c r="F28" s="185"/>
      <c r="G28" s="185"/>
    </row>
    <row r="29" spans="1:7" x14ac:dyDescent="0.2">
      <c r="A29" s="106"/>
      <c r="B29" s="185"/>
      <c r="C29" s="185"/>
      <c r="D29" s="185"/>
      <c r="E29" s="185"/>
      <c r="F29" s="185"/>
      <c r="G29" s="185"/>
    </row>
    <row r="30" spans="1:7" x14ac:dyDescent="0.2">
      <c r="A30" s="106"/>
      <c r="B30" s="185"/>
      <c r="C30" s="185"/>
      <c r="D30" s="185"/>
      <c r="E30" s="185"/>
      <c r="F30" s="185"/>
      <c r="G30" s="185"/>
    </row>
    <row r="31" spans="1:7" x14ac:dyDescent="0.2">
      <c r="A31" s="106"/>
      <c r="B31" s="185"/>
      <c r="C31" s="185"/>
      <c r="D31" s="185"/>
      <c r="E31" s="185"/>
      <c r="F31" s="185"/>
      <c r="G31" s="185"/>
    </row>
    <row r="32" spans="1:7" x14ac:dyDescent="0.2">
      <c r="A32" s="106"/>
      <c r="B32" s="185"/>
      <c r="C32" s="185"/>
      <c r="D32" s="185"/>
      <c r="E32" s="185"/>
      <c r="F32" s="185"/>
      <c r="G32" s="185"/>
    </row>
    <row r="33" spans="1:7" x14ac:dyDescent="0.2">
      <c r="A33" s="106"/>
      <c r="B33" s="185"/>
      <c r="C33" s="185"/>
      <c r="D33" s="185"/>
      <c r="E33" s="185"/>
      <c r="F33" s="185"/>
      <c r="G33" s="185"/>
    </row>
    <row r="34" spans="1:7" x14ac:dyDescent="0.2">
      <c r="A34" s="106"/>
      <c r="B34" s="185"/>
      <c r="C34" s="185"/>
      <c r="D34" s="185"/>
      <c r="E34" s="185"/>
      <c r="F34" s="185"/>
      <c r="G34" s="185"/>
    </row>
    <row r="35" spans="1:7" x14ac:dyDescent="0.2">
      <c r="A35" s="106"/>
      <c r="B35" s="185"/>
      <c r="C35" s="185"/>
      <c r="D35" s="185"/>
      <c r="E35" s="185"/>
      <c r="F35" s="185"/>
      <c r="G35" s="185"/>
    </row>
    <row r="36" spans="1:7" x14ac:dyDescent="0.2">
      <c r="A36" s="106"/>
      <c r="B36" s="185"/>
      <c r="C36" s="185"/>
      <c r="D36" s="185"/>
      <c r="E36" s="185"/>
      <c r="F36" s="185"/>
      <c r="G36" s="185"/>
    </row>
    <row r="37" spans="1:7" x14ac:dyDescent="0.2">
      <c r="A37" s="106"/>
      <c r="B37" s="185"/>
      <c r="C37" s="185"/>
      <c r="D37" s="185"/>
      <c r="E37" s="185"/>
      <c r="F37" s="185"/>
      <c r="G37" s="185"/>
    </row>
    <row r="38" spans="1:7" x14ac:dyDescent="0.2">
      <c r="A38" s="106"/>
      <c r="B38" s="185"/>
      <c r="C38" s="185"/>
      <c r="D38" s="185"/>
      <c r="E38" s="185"/>
      <c r="F38" s="185"/>
      <c r="G38" s="185"/>
    </row>
    <row r="39" spans="1:7" x14ac:dyDescent="0.2">
      <c r="A39" s="106"/>
      <c r="B39" s="185"/>
      <c r="C39" s="185"/>
      <c r="D39" s="185"/>
      <c r="E39" s="185"/>
      <c r="F39" s="185"/>
      <c r="G39" s="185"/>
    </row>
    <row r="40" spans="1:7" x14ac:dyDescent="0.2">
      <c r="A40" s="106"/>
      <c r="B40" s="185"/>
      <c r="C40" s="185"/>
      <c r="D40" s="185"/>
      <c r="E40" s="185"/>
      <c r="F40" s="185"/>
      <c r="G40" s="185"/>
    </row>
    <row r="41" spans="1:7" x14ac:dyDescent="0.2">
      <c r="A41" s="106"/>
      <c r="B41" s="185"/>
      <c r="C41" s="185"/>
      <c r="D41" s="185"/>
      <c r="E41" s="185"/>
      <c r="F41" s="185"/>
      <c r="G41" s="185"/>
    </row>
    <row r="42" spans="1:7" x14ac:dyDescent="0.2">
      <c r="A42" s="106"/>
      <c r="B42" s="185"/>
      <c r="C42" s="185"/>
      <c r="D42" s="185"/>
      <c r="E42" s="185"/>
      <c r="F42" s="185"/>
      <c r="G42" s="185"/>
    </row>
    <row r="43" spans="1:7" x14ac:dyDescent="0.2">
      <c r="A43" s="106"/>
      <c r="B43" s="185"/>
      <c r="C43" s="185"/>
      <c r="D43" s="185"/>
      <c r="E43" s="185"/>
      <c r="F43" s="185"/>
      <c r="G43" s="185"/>
    </row>
    <row r="44" spans="1:7" x14ac:dyDescent="0.2">
      <c r="A44" s="106"/>
      <c r="B44" s="185"/>
      <c r="C44" s="185"/>
      <c r="D44" s="185"/>
      <c r="E44" s="185"/>
      <c r="F44" s="185"/>
      <c r="G44" s="185"/>
    </row>
    <row r="45" spans="1:7" x14ac:dyDescent="0.2">
      <c r="A45" s="106"/>
      <c r="B45" s="185"/>
      <c r="C45" s="185"/>
      <c r="D45" s="185"/>
      <c r="E45" s="185"/>
      <c r="F45" s="185"/>
      <c r="G45" s="185"/>
    </row>
    <row r="46" spans="1:7" x14ac:dyDescent="0.2">
      <c r="A46" s="106"/>
      <c r="B46" s="185"/>
      <c r="C46" s="185"/>
      <c r="D46" s="185"/>
      <c r="E46" s="185"/>
      <c r="F46" s="185"/>
      <c r="G46" s="185"/>
    </row>
    <row r="47" spans="1:7" x14ac:dyDescent="0.2">
      <c r="A47" s="106"/>
      <c r="B47" s="185"/>
      <c r="C47" s="185"/>
      <c r="D47" s="185"/>
      <c r="E47" s="185"/>
      <c r="F47" s="185"/>
      <c r="G47" s="185"/>
    </row>
    <row r="48" spans="1:7" x14ac:dyDescent="0.2">
      <c r="A48" s="106"/>
      <c r="B48" s="185"/>
      <c r="C48" s="185"/>
      <c r="D48" s="185"/>
      <c r="E48" s="185"/>
      <c r="F48" s="185"/>
      <c r="G48" s="185"/>
    </row>
    <row r="49" spans="1:7" x14ac:dyDescent="0.2">
      <c r="A49" s="106"/>
      <c r="B49" s="185"/>
      <c r="C49" s="185"/>
      <c r="D49" s="185"/>
      <c r="E49" s="185"/>
      <c r="F49" s="185"/>
      <c r="G49" s="185"/>
    </row>
    <row r="50" spans="1:7" x14ac:dyDescent="0.2">
      <c r="A50" s="106"/>
      <c r="B50" s="185"/>
      <c r="C50" s="185"/>
      <c r="D50" s="185"/>
      <c r="E50" s="185"/>
      <c r="F50" s="185"/>
      <c r="G50" s="185"/>
    </row>
    <row r="51" spans="1:7" x14ac:dyDescent="0.2">
      <c r="A51" s="106"/>
      <c r="B51" s="185"/>
      <c r="C51" s="185"/>
      <c r="D51" s="185"/>
      <c r="E51" s="185"/>
      <c r="F51" s="185"/>
      <c r="G51" s="185"/>
    </row>
    <row r="52" spans="1:7" x14ac:dyDescent="0.2">
      <c r="A52" s="106"/>
      <c r="B52" s="185"/>
      <c r="C52" s="185"/>
      <c r="D52" s="185"/>
      <c r="E52" s="185"/>
      <c r="F52" s="185"/>
      <c r="G52" s="185"/>
    </row>
    <row r="53" spans="1:7" x14ac:dyDescent="0.2">
      <c r="A53" s="106"/>
      <c r="B53" s="185"/>
      <c r="C53" s="185"/>
      <c r="D53" s="185"/>
      <c r="E53" s="185"/>
      <c r="F53" s="185"/>
      <c r="G53" s="185"/>
    </row>
    <row r="54" spans="1:7" x14ac:dyDescent="0.2">
      <c r="A54" s="106"/>
      <c r="B54" s="185"/>
      <c r="C54" s="185"/>
      <c r="D54" s="185"/>
      <c r="E54" s="185"/>
      <c r="F54" s="185"/>
      <c r="G54" s="185"/>
    </row>
    <row r="55" spans="1:7" x14ac:dyDescent="0.2">
      <c r="A55" s="106"/>
      <c r="B55" s="185"/>
      <c r="C55" s="185"/>
      <c r="D55" s="185"/>
      <c r="E55" s="185"/>
      <c r="F55" s="185"/>
      <c r="G55" s="185"/>
    </row>
    <row r="56" spans="1:7" x14ac:dyDescent="0.2">
      <c r="A56" s="106"/>
      <c r="B56" s="185"/>
      <c r="C56" s="185"/>
      <c r="D56" s="185"/>
      <c r="E56" s="185"/>
      <c r="F56" s="185"/>
      <c r="G56" s="185"/>
    </row>
    <row r="57" spans="1:7" x14ac:dyDescent="0.2">
      <c r="A57" s="106"/>
      <c r="B57" s="185"/>
      <c r="C57" s="185"/>
      <c r="D57" s="185"/>
      <c r="E57" s="185"/>
      <c r="F57" s="185"/>
      <c r="G57" s="185"/>
    </row>
    <row r="58" spans="1:7" x14ac:dyDescent="0.2">
      <c r="A58" s="106"/>
      <c r="B58" s="185"/>
      <c r="C58" s="185"/>
      <c r="D58" s="185"/>
      <c r="E58" s="185"/>
      <c r="F58" s="185"/>
      <c r="G58" s="185"/>
    </row>
    <row r="59" spans="1:7" x14ac:dyDescent="0.2">
      <c r="A59" s="106"/>
      <c r="B59" s="185"/>
      <c r="C59" s="185"/>
      <c r="D59" s="185"/>
      <c r="E59" s="185"/>
      <c r="F59" s="185"/>
      <c r="G59" s="185"/>
    </row>
    <row r="60" spans="1:7" x14ac:dyDescent="0.2">
      <c r="A60" s="106"/>
      <c r="B60" s="185"/>
      <c r="C60" s="185"/>
      <c r="D60" s="185"/>
      <c r="E60" s="185"/>
      <c r="F60" s="185"/>
      <c r="G60" s="185"/>
    </row>
    <row r="61" spans="1:7" x14ac:dyDescent="0.2">
      <c r="A61" s="106"/>
      <c r="B61" s="185"/>
      <c r="C61" s="185"/>
      <c r="D61" s="185"/>
      <c r="E61" s="185"/>
      <c r="F61" s="185"/>
      <c r="G61" s="185"/>
    </row>
    <row r="62" spans="1:7" x14ac:dyDescent="0.2">
      <c r="A62" s="106"/>
      <c r="B62" s="185"/>
      <c r="C62" s="185"/>
      <c r="D62" s="185"/>
      <c r="E62" s="185"/>
      <c r="F62" s="185"/>
      <c r="G62" s="185"/>
    </row>
    <row r="63" spans="1:7" x14ac:dyDescent="0.2">
      <c r="A63" s="106"/>
    </row>
  </sheetData>
  <mergeCells count="61">
    <mergeCell ref="B43:G43"/>
    <mergeCell ref="B32:G32"/>
    <mergeCell ref="B16:G16"/>
    <mergeCell ref="B38:G38"/>
    <mergeCell ref="B31:G31"/>
    <mergeCell ref="B24:G24"/>
    <mergeCell ref="B25:G25"/>
    <mergeCell ref="B26:G26"/>
    <mergeCell ref="B27:G27"/>
    <mergeCell ref="B28:G28"/>
    <mergeCell ref="B61:G61"/>
    <mergeCell ref="B50:G50"/>
    <mergeCell ref="B51:G51"/>
    <mergeCell ref="B52:G52"/>
    <mergeCell ref="B53:G53"/>
    <mergeCell ref="B44:G44"/>
    <mergeCell ref="B45:G45"/>
    <mergeCell ref="B46:G46"/>
    <mergeCell ref="B59:G59"/>
    <mergeCell ref="B60:G60"/>
    <mergeCell ref="B48:G48"/>
    <mergeCell ref="B49:G49"/>
    <mergeCell ref="B47:G47"/>
    <mergeCell ref="B35:G35"/>
    <mergeCell ref="B36:G36"/>
    <mergeCell ref="B37:G37"/>
    <mergeCell ref="B62:G62"/>
    <mergeCell ref="M3:R3"/>
    <mergeCell ref="B20:G20"/>
    <mergeCell ref="B18:G18"/>
    <mergeCell ref="B56:G56"/>
    <mergeCell ref="B57:G57"/>
    <mergeCell ref="B58:G58"/>
    <mergeCell ref="B39:G39"/>
    <mergeCell ref="B40:G40"/>
    <mergeCell ref="B41:G41"/>
    <mergeCell ref="B42:G42"/>
    <mergeCell ref="B54:G54"/>
    <mergeCell ref="B55:G55"/>
    <mergeCell ref="A1:D1"/>
    <mergeCell ref="A2:D2"/>
    <mergeCell ref="A3:D3"/>
    <mergeCell ref="B33:G33"/>
    <mergeCell ref="B34:G34"/>
    <mergeCell ref="A10:G10"/>
    <mergeCell ref="B29:G29"/>
    <mergeCell ref="B30:G30"/>
    <mergeCell ref="B23:G23"/>
    <mergeCell ref="A8:G9"/>
    <mergeCell ref="A5:G5"/>
    <mergeCell ref="A7:G7"/>
    <mergeCell ref="A6:G6"/>
    <mergeCell ref="B15:G15"/>
    <mergeCell ref="B17:G17"/>
    <mergeCell ref="B19:G19"/>
    <mergeCell ref="A11:G11"/>
    <mergeCell ref="B22:G22"/>
    <mergeCell ref="B14:G14"/>
    <mergeCell ref="B12:G12"/>
    <mergeCell ref="B21:G21"/>
    <mergeCell ref="B13:G13"/>
  </mergeCells>
  <pageMargins left="0.47244094488188981" right="0.47244094488188981" top="0.54" bottom="0.57999999999999996" header="0.31496062992125984" footer="0.31496062992125984"/>
  <pageSetup paperSize="9" scale="99" fitToHeight="0" orientation="landscape" r:id="rId1"/>
  <headerFooter>
    <oddHeader>&amp;R&amp;A</oddHeader>
    <oddFooter>&amp;L&amp;D&amp;CPage &amp;P / &amp;N&amp;R&amp;F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E863-0020-4C59-BCD3-3D1D0BE0DFE6}">
  <sheetPr>
    <tabColor rgb="FFFFFF00"/>
    <pageSetUpPr fitToPage="1"/>
  </sheetPr>
  <dimension ref="B1:J69"/>
  <sheetViews>
    <sheetView showGridLines="0" zoomScale="90" zoomScaleNormal="90" workbookViewId="0">
      <pane ySplit="11" topLeftCell="A12" activePane="bottomLeft" state="frozen"/>
      <selection activeCell="B23" sqref="B23:G23"/>
      <selection pane="bottomLeft" activeCell="B20" sqref="B20"/>
    </sheetView>
  </sheetViews>
  <sheetFormatPr defaultColWidth="9.140625" defaultRowHeight="12.75" x14ac:dyDescent="0.2"/>
  <cols>
    <col min="1" max="1" width="1.7109375" style="1" customWidth="1"/>
    <col min="2" max="2" width="61.140625" style="1" customWidth="1"/>
    <col min="3" max="3" width="42" style="3" customWidth="1"/>
    <col min="4" max="4" width="46.5703125" style="1" customWidth="1"/>
    <col min="5" max="5" width="32.28515625" style="2" customWidth="1"/>
    <col min="6" max="6" width="59.140625" style="1" customWidth="1"/>
    <col min="7" max="16384" width="9.140625" style="1"/>
  </cols>
  <sheetData>
    <row r="1" spans="2:10" ht="34.5" customHeight="1" thickBot="1" x14ac:dyDescent="0.25">
      <c r="B1" s="48" t="s">
        <v>107</v>
      </c>
      <c r="C1" s="213" t="s">
        <v>108</v>
      </c>
      <c r="D1" s="214"/>
      <c r="E1" s="46"/>
    </row>
    <row r="2" spans="2:10" ht="32.25" customHeight="1" thickBot="1" x14ac:dyDescent="0.25">
      <c r="B2" s="45" t="s">
        <v>34</v>
      </c>
      <c r="C2" s="215"/>
      <c r="D2" s="216"/>
      <c r="E2" s="44"/>
    </row>
    <row r="3" spans="2:10" ht="36" customHeight="1" thickBot="1" x14ac:dyDescent="0.25">
      <c r="B3" s="85" t="s">
        <v>51</v>
      </c>
      <c r="C3" s="217"/>
      <c r="D3" s="218"/>
      <c r="E3" s="42"/>
    </row>
    <row r="4" spans="2:10" ht="20.25" customHeight="1" x14ac:dyDescent="0.2">
      <c r="B4" s="41"/>
      <c r="C4" s="40"/>
      <c r="D4" s="39"/>
      <c r="E4" s="39"/>
    </row>
    <row r="5" spans="2:10" ht="3" customHeight="1" x14ac:dyDescent="0.2">
      <c r="B5" s="38"/>
      <c r="C5" s="37"/>
      <c r="D5" s="37"/>
      <c r="E5" s="37"/>
    </row>
    <row r="6" spans="2:10" ht="8.25" customHeight="1" x14ac:dyDescent="0.2">
      <c r="B6" s="36"/>
      <c r="C6" s="35"/>
      <c r="D6" s="34"/>
      <c r="E6" s="33"/>
    </row>
    <row r="7" spans="2:10" s="5" customFormat="1" ht="15" customHeight="1" x14ac:dyDescent="0.2">
      <c r="B7" s="192"/>
      <c r="C7" s="193"/>
      <c r="D7" s="193"/>
      <c r="E7" s="194"/>
    </row>
    <row r="8" spans="2:10" s="5" customFormat="1" ht="30" customHeight="1" x14ac:dyDescent="0.2">
      <c r="B8" s="192"/>
      <c r="C8" s="193"/>
      <c r="D8" s="193"/>
      <c r="E8" s="194"/>
    </row>
    <row r="9" spans="2:10" ht="6.75" customHeight="1" thickBot="1" x14ac:dyDescent="0.25">
      <c r="B9" s="32"/>
      <c r="C9" s="31"/>
      <c r="D9" s="30"/>
      <c r="E9" s="29"/>
      <c r="F9" s="5"/>
      <c r="G9" s="5"/>
      <c r="H9" s="5"/>
      <c r="I9" s="5"/>
      <c r="J9" s="5"/>
    </row>
    <row r="10" spans="2:10" ht="21" customHeight="1" thickBot="1" x14ac:dyDescent="0.25">
      <c r="B10" s="186" t="s">
        <v>33</v>
      </c>
      <c r="C10" s="187"/>
      <c r="D10" s="187"/>
      <c r="E10" s="188"/>
      <c r="F10" s="5"/>
      <c r="G10" s="5"/>
      <c r="H10" s="5"/>
      <c r="I10" s="5"/>
      <c r="J10" s="5"/>
    </row>
    <row r="11" spans="2:10" s="8" customFormat="1" ht="22.5" customHeight="1" x14ac:dyDescent="0.2">
      <c r="B11" s="189"/>
      <c r="C11" s="190"/>
      <c r="D11" s="190"/>
      <c r="E11" s="191"/>
      <c r="F11" s="5"/>
      <c r="G11" s="5"/>
      <c r="H11" s="5"/>
      <c r="I11" s="5"/>
      <c r="J11" s="5"/>
    </row>
    <row r="12" spans="2:10" s="24" customFormat="1" x14ac:dyDescent="0.2">
      <c r="B12" s="28" t="s">
        <v>89</v>
      </c>
      <c r="C12" s="27" t="s">
        <v>32</v>
      </c>
      <c r="D12" s="26" t="s">
        <v>31</v>
      </c>
      <c r="E12" s="25" t="s">
        <v>30</v>
      </c>
      <c r="F12" s="5"/>
      <c r="G12" s="5"/>
      <c r="H12" s="5"/>
      <c r="I12" s="5"/>
      <c r="J12" s="5"/>
    </row>
    <row r="13" spans="2:10" s="24" customFormat="1" ht="30" customHeight="1" x14ac:dyDescent="0.2">
      <c r="B13" s="155" t="s">
        <v>90</v>
      </c>
      <c r="C13" s="156"/>
      <c r="D13" s="157"/>
      <c r="E13" s="158"/>
      <c r="F13" s="5"/>
      <c r="G13" s="5"/>
      <c r="H13" s="5"/>
      <c r="I13" s="5"/>
      <c r="J13" s="5"/>
    </row>
    <row r="14" spans="2:10" s="8" customFormat="1" x14ac:dyDescent="0.25">
      <c r="B14" s="153" t="s">
        <v>85</v>
      </c>
      <c r="C14" s="23" t="s">
        <v>28</v>
      </c>
      <c r="D14" s="19" t="s">
        <v>27</v>
      </c>
      <c r="E14" s="18">
        <v>0</v>
      </c>
    </row>
    <row r="15" spans="2:10" s="8" customFormat="1" x14ac:dyDescent="0.25">
      <c r="B15" s="153" t="s">
        <v>86</v>
      </c>
      <c r="C15" s="23" t="s">
        <v>29</v>
      </c>
      <c r="D15" s="19" t="s">
        <v>27</v>
      </c>
      <c r="E15" s="18">
        <v>0</v>
      </c>
    </row>
    <row r="16" spans="2:10" s="8" customFormat="1" x14ac:dyDescent="0.25">
      <c r="B16" s="153" t="s">
        <v>87</v>
      </c>
      <c r="C16" s="23" t="s">
        <v>28</v>
      </c>
      <c r="D16" s="19" t="s">
        <v>27</v>
      </c>
      <c r="E16" s="18">
        <v>0</v>
      </c>
    </row>
    <row r="17" spans="2:10" s="8" customFormat="1" x14ac:dyDescent="0.25">
      <c r="B17" s="153" t="s">
        <v>88</v>
      </c>
      <c r="C17" s="23" t="s">
        <v>28</v>
      </c>
      <c r="D17" s="19" t="s">
        <v>27</v>
      </c>
      <c r="E17" s="18">
        <v>0</v>
      </c>
    </row>
    <row r="18" spans="2:10" s="8" customFormat="1" x14ac:dyDescent="0.25">
      <c r="B18" s="21"/>
      <c r="C18" s="20"/>
      <c r="D18" s="19" t="s">
        <v>27</v>
      </c>
      <c r="E18" s="18">
        <v>0</v>
      </c>
    </row>
    <row r="19" spans="2:10" s="8" customFormat="1" x14ac:dyDescent="0.25">
      <c r="B19" s="21"/>
      <c r="C19" s="20"/>
      <c r="D19" s="19" t="s">
        <v>27</v>
      </c>
      <c r="E19" s="18">
        <v>0</v>
      </c>
    </row>
    <row r="20" spans="2:10" s="8" customFormat="1" x14ac:dyDescent="0.25">
      <c r="B20" s="21"/>
      <c r="C20" s="20"/>
      <c r="D20" s="19" t="s">
        <v>27</v>
      </c>
      <c r="E20" s="18">
        <v>0</v>
      </c>
    </row>
    <row r="21" spans="2:10" s="8" customFormat="1" x14ac:dyDescent="0.25">
      <c r="B21" s="21"/>
      <c r="C21" s="20"/>
      <c r="D21" s="19" t="s">
        <v>27</v>
      </c>
      <c r="E21" s="18">
        <v>0</v>
      </c>
    </row>
    <row r="22" spans="2:10" s="8" customFormat="1" x14ac:dyDescent="0.25">
      <c r="B22" s="21"/>
      <c r="C22" s="20"/>
      <c r="D22" s="19" t="s">
        <v>27</v>
      </c>
      <c r="E22" s="18">
        <v>0</v>
      </c>
    </row>
    <row r="23" spans="2:10" s="8" customFormat="1" ht="30.6" customHeight="1" x14ac:dyDescent="0.25">
      <c r="B23" s="155" t="s">
        <v>91</v>
      </c>
      <c r="C23" s="156"/>
      <c r="D23" s="157"/>
      <c r="E23" s="158"/>
    </row>
    <row r="24" spans="2:10" s="8" customFormat="1" ht="14.25" customHeight="1" x14ac:dyDescent="0.2">
      <c r="B24" s="153" t="s">
        <v>26</v>
      </c>
      <c r="C24" s="23" t="s">
        <v>25</v>
      </c>
      <c r="D24" s="19" t="s">
        <v>3</v>
      </c>
      <c r="E24" s="18">
        <v>0</v>
      </c>
      <c r="F24" s="5"/>
      <c r="G24" s="5"/>
      <c r="H24" s="5"/>
      <c r="I24" s="5"/>
      <c r="J24" s="5"/>
    </row>
    <row r="25" spans="2:10" s="8" customFormat="1" ht="14.25" customHeight="1" x14ac:dyDescent="0.25">
      <c r="B25" s="153" t="s">
        <v>24</v>
      </c>
      <c r="C25" s="23" t="s">
        <v>23</v>
      </c>
      <c r="D25" s="19" t="s">
        <v>3</v>
      </c>
      <c r="E25" s="18">
        <v>0</v>
      </c>
      <c r="F25" s="24"/>
    </row>
    <row r="26" spans="2:10" s="8" customFormat="1" ht="14.25" customHeight="1" x14ac:dyDescent="0.25">
      <c r="B26" s="153" t="s">
        <v>22</v>
      </c>
      <c r="C26" s="23" t="s">
        <v>21</v>
      </c>
      <c r="D26" s="19" t="s">
        <v>3</v>
      </c>
      <c r="E26" s="18">
        <v>0</v>
      </c>
    </row>
    <row r="27" spans="2:10" s="8" customFormat="1" x14ac:dyDescent="0.25">
      <c r="B27" s="153" t="s">
        <v>20</v>
      </c>
      <c r="C27" s="23" t="s">
        <v>0</v>
      </c>
      <c r="D27" s="19" t="s">
        <v>3</v>
      </c>
      <c r="E27" s="18">
        <v>0</v>
      </c>
    </row>
    <row r="28" spans="2:10" s="8" customFormat="1" x14ac:dyDescent="0.25">
      <c r="B28" s="153" t="s">
        <v>19</v>
      </c>
      <c r="C28" s="23" t="s">
        <v>18</v>
      </c>
      <c r="D28" s="19" t="s">
        <v>17</v>
      </c>
      <c r="E28" s="18">
        <v>0</v>
      </c>
    </row>
    <row r="29" spans="2:10" s="8" customFormat="1" x14ac:dyDescent="0.25">
      <c r="B29" s="153" t="s">
        <v>16</v>
      </c>
      <c r="C29" s="23" t="s">
        <v>15</v>
      </c>
      <c r="D29" s="19" t="s">
        <v>15</v>
      </c>
      <c r="E29" s="18">
        <v>0</v>
      </c>
    </row>
    <row r="30" spans="2:10" s="8" customFormat="1" ht="14.25" customHeight="1" x14ac:dyDescent="0.25">
      <c r="B30" s="21"/>
      <c r="C30" s="20"/>
      <c r="D30" s="19"/>
      <c r="E30" s="18">
        <v>0</v>
      </c>
    </row>
    <row r="31" spans="2:10" s="8" customFormat="1" ht="14.25" customHeight="1" x14ac:dyDescent="0.25">
      <c r="B31" s="21"/>
      <c r="C31" s="20"/>
      <c r="D31" s="19"/>
      <c r="E31" s="18">
        <v>0</v>
      </c>
    </row>
    <row r="32" spans="2:10" s="8" customFormat="1" ht="14.25" customHeight="1" x14ac:dyDescent="0.25">
      <c r="B32" s="21"/>
      <c r="C32" s="20"/>
      <c r="D32" s="19"/>
      <c r="E32" s="18">
        <v>0</v>
      </c>
    </row>
    <row r="33" spans="2:5" s="8" customFormat="1" ht="14.25" customHeight="1" x14ac:dyDescent="0.25">
      <c r="B33" s="21"/>
      <c r="C33" s="20"/>
      <c r="D33" s="19"/>
      <c r="E33" s="18">
        <v>0</v>
      </c>
    </row>
    <row r="34" spans="2:5" s="8" customFormat="1" ht="14.25" customHeight="1" x14ac:dyDescent="0.25">
      <c r="B34" s="21"/>
      <c r="C34" s="20"/>
      <c r="D34" s="19"/>
      <c r="E34" s="18">
        <v>0</v>
      </c>
    </row>
    <row r="35" spans="2:5" s="8" customFormat="1" ht="29.45" customHeight="1" x14ac:dyDescent="0.25">
      <c r="B35" s="155" t="s">
        <v>92</v>
      </c>
      <c r="C35" s="156"/>
      <c r="D35" s="157"/>
      <c r="E35" s="158"/>
    </row>
    <row r="36" spans="2:5" s="8" customFormat="1" x14ac:dyDescent="0.25">
      <c r="B36" s="153" t="s">
        <v>14</v>
      </c>
      <c r="C36" s="23" t="s">
        <v>13</v>
      </c>
      <c r="D36" s="19" t="s">
        <v>3</v>
      </c>
      <c r="E36" s="18">
        <v>0</v>
      </c>
    </row>
    <row r="37" spans="2:5" s="8" customFormat="1" x14ac:dyDescent="0.25">
      <c r="B37" s="153" t="s">
        <v>12</v>
      </c>
      <c r="C37" s="23" t="s">
        <v>11</v>
      </c>
      <c r="D37" s="19" t="s">
        <v>3</v>
      </c>
      <c r="E37" s="18">
        <v>0</v>
      </c>
    </row>
    <row r="38" spans="2:5" s="8" customFormat="1" x14ac:dyDescent="0.25">
      <c r="B38" s="153" t="s">
        <v>10</v>
      </c>
      <c r="C38" s="23" t="s">
        <v>9</v>
      </c>
      <c r="D38" s="19" t="s">
        <v>3</v>
      </c>
      <c r="E38" s="18">
        <v>0</v>
      </c>
    </row>
    <row r="39" spans="2:5" s="8" customFormat="1" ht="25.5" x14ac:dyDescent="0.25">
      <c r="B39" s="153" t="s">
        <v>8</v>
      </c>
      <c r="C39" s="23" t="s">
        <v>7</v>
      </c>
      <c r="D39" s="19" t="s">
        <v>3</v>
      </c>
      <c r="E39" s="18">
        <v>0</v>
      </c>
    </row>
    <row r="40" spans="2:5" s="8" customFormat="1" x14ac:dyDescent="0.25">
      <c r="B40" s="21"/>
      <c r="C40" s="20"/>
      <c r="D40" s="19"/>
      <c r="E40" s="18">
        <v>0</v>
      </c>
    </row>
    <row r="41" spans="2:5" s="8" customFormat="1" x14ac:dyDescent="0.25">
      <c r="B41" s="21"/>
      <c r="C41" s="20"/>
      <c r="D41" s="19"/>
      <c r="E41" s="18">
        <v>0</v>
      </c>
    </row>
    <row r="42" spans="2:5" s="8" customFormat="1" x14ac:dyDescent="0.25">
      <c r="B42" s="21"/>
      <c r="C42" s="20"/>
      <c r="D42" s="19"/>
      <c r="E42" s="18">
        <v>0</v>
      </c>
    </row>
    <row r="43" spans="2:5" s="8" customFormat="1" x14ac:dyDescent="0.25">
      <c r="B43" s="21"/>
      <c r="C43" s="20"/>
      <c r="D43" s="19"/>
      <c r="E43" s="18">
        <v>0</v>
      </c>
    </row>
    <row r="44" spans="2:5" s="8" customFormat="1" x14ac:dyDescent="0.25">
      <c r="B44" s="21"/>
      <c r="C44" s="20"/>
      <c r="D44" s="19"/>
      <c r="E44" s="18">
        <v>0</v>
      </c>
    </row>
    <row r="45" spans="2:5" s="8" customFormat="1" ht="30" customHeight="1" x14ac:dyDescent="0.25">
      <c r="B45" s="155" t="s">
        <v>93</v>
      </c>
      <c r="C45" s="156"/>
      <c r="D45" s="157"/>
      <c r="E45" s="158"/>
    </row>
    <row r="46" spans="2:5" s="8" customFormat="1" x14ac:dyDescent="0.25">
      <c r="B46" s="153" t="s">
        <v>6</v>
      </c>
      <c r="C46" s="23"/>
      <c r="D46" s="19" t="s">
        <v>5</v>
      </c>
      <c r="E46" s="18">
        <v>0</v>
      </c>
    </row>
    <row r="47" spans="2:5" s="8" customFormat="1" x14ac:dyDescent="0.25">
      <c r="B47" s="153" t="s">
        <v>4</v>
      </c>
      <c r="C47" s="23"/>
      <c r="D47" s="19" t="s">
        <v>3</v>
      </c>
      <c r="E47" s="18">
        <v>0</v>
      </c>
    </row>
    <row r="48" spans="2:5" s="8" customFormat="1" x14ac:dyDescent="0.25">
      <c r="B48" s="153" t="s">
        <v>102</v>
      </c>
      <c r="C48" s="23"/>
      <c r="D48" s="19" t="s">
        <v>0</v>
      </c>
      <c r="E48" s="18">
        <v>0</v>
      </c>
    </row>
    <row r="49" spans="2:5" s="8" customFormat="1" x14ac:dyDescent="0.25">
      <c r="B49" s="153" t="s">
        <v>2</v>
      </c>
      <c r="C49" s="23"/>
      <c r="D49" s="19" t="s">
        <v>0</v>
      </c>
      <c r="E49" s="18">
        <v>0</v>
      </c>
    </row>
    <row r="50" spans="2:5" s="8" customFormat="1" x14ac:dyDescent="0.25">
      <c r="B50" s="153" t="s">
        <v>103</v>
      </c>
      <c r="C50" s="23"/>
      <c r="D50" s="19" t="s">
        <v>0</v>
      </c>
      <c r="E50" s="18">
        <v>0</v>
      </c>
    </row>
    <row r="51" spans="2:5" x14ac:dyDescent="0.2">
      <c r="B51" s="153" t="s">
        <v>1</v>
      </c>
      <c r="C51" s="23"/>
      <c r="D51" s="19" t="s">
        <v>0</v>
      </c>
      <c r="E51" s="18">
        <v>0</v>
      </c>
    </row>
    <row r="52" spans="2:5" s="8" customFormat="1" x14ac:dyDescent="0.25">
      <c r="B52" s="21"/>
      <c r="C52" s="20"/>
      <c r="D52" s="19"/>
      <c r="E52" s="18">
        <v>0</v>
      </c>
    </row>
    <row r="53" spans="2:5" s="8" customFormat="1" x14ac:dyDescent="0.25">
      <c r="B53" s="21"/>
      <c r="C53" s="20"/>
      <c r="D53" s="19"/>
      <c r="E53" s="18">
        <v>0</v>
      </c>
    </row>
    <row r="54" spans="2:5" s="8" customFormat="1" x14ac:dyDescent="0.25">
      <c r="B54" s="21"/>
      <c r="C54" s="20"/>
      <c r="D54" s="19"/>
      <c r="E54" s="18">
        <v>0</v>
      </c>
    </row>
    <row r="55" spans="2:5" s="8" customFormat="1" x14ac:dyDescent="0.25">
      <c r="B55" s="21"/>
      <c r="C55" s="20"/>
      <c r="D55" s="19"/>
      <c r="E55" s="18">
        <v>0</v>
      </c>
    </row>
    <row r="56" spans="2:5" s="8" customFormat="1" ht="30" customHeight="1" x14ac:dyDescent="0.25">
      <c r="B56" s="155" t="s">
        <v>94</v>
      </c>
      <c r="C56" s="156"/>
      <c r="D56" s="157"/>
      <c r="E56" s="158"/>
    </row>
    <row r="57" spans="2:5" s="8" customFormat="1" x14ac:dyDescent="0.25">
      <c r="B57" s="153" t="s">
        <v>54</v>
      </c>
      <c r="C57" s="23"/>
      <c r="D57" s="22" t="s">
        <v>84</v>
      </c>
      <c r="E57" s="152">
        <v>0</v>
      </c>
    </row>
    <row r="58" spans="2:5" s="8" customFormat="1" x14ac:dyDescent="0.25">
      <c r="B58" s="153" t="s">
        <v>55</v>
      </c>
      <c r="C58" s="23"/>
      <c r="D58" s="22" t="s">
        <v>84</v>
      </c>
      <c r="E58" s="152">
        <v>0</v>
      </c>
    </row>
    <row r="59" spans="2:5" s="8" customFormat="1" x14ac:dyDescent="0.25">
      <c r="B59" s="153" t="s">
        <v>56</v>
      </c>
      <c r="C59" s="23"/>
      <c r="D59" s="22" t="s">
        <v>84</v>
      </c>
      <c r="E59" s="152">
        <v>0</v>
      </c>
    </row>
    <row r="60" spans="2:5" s="8" customFormat="1" x14ac:dyDescent="0.25">
      <c r="B60" s="153" t="s">
        <v>57</v>
      </c>
      <c r="C60" s="23"/>
      <c r="D60" s="22" t="s">
        <v>84</v>
      </c>
      <c r="E60" s="152">
        <v>0</v>
      </c>
    </row>
    <row r="61" spans="2:5" s="8" customFormat="1" ht="13.5" thickBot="1" x14ac:dyDescent="0.3">
      <c r="B61" s="153" t="s">
        <v>58</v>
      </c>
      <c r="C61" s="23"/>
      <c r="D61" s="22" t="s">
        <v>84</v>
      </c>
      <c r="E61" s="152">
        <v>0</v>
      </c>
    </row>
    <row r="62" spans="2:5" s="8" customFormat="1" ht="13.5" thickBot="1" x14ac:dyDescent="0.3">
      <c r="B62" s="17"/>
      <c r="C62" s="16"/>
      <c r="D62" s="16"/>
      <c r="E62" s="15"/>
    </row>
    <row r="63" spans="2:5" s="8" customFormat="1" ht="13.5" thickBot="1" x14ac:dyDescent="0.3">
      <c r="B63" s="14"/>
      <c r="C63" s="13"/>
      <c r="D63" s="13"/>
      <c r="E63" s="12"/>
    </row>
    <row r="64" spans="2:5" s="8" customFormat="1" hidden="1" x14ac:dyDescent="0.25">
      <c r="B64" s="11"/>
      <c r="C64" s="10"/>
      <c r="D64" s="10"/>
      <c r="E64" s="9"/>
    </row>
    <row r="65" spans="2:6" s="6" customFormat="1" x14ac:dyDescent="0.2">
      <c r="C65" s="7"/>
      <c r="F65" s="1"/>
    </row>
    <row r="66" spans="2:6" s="113" customFormat="1" ht="24" customHeight="1" x14ac:dyDescent="0.25">
      <c r="B66" s="111"/>
      <c r="C66" s="112"/>
      <c r="D66" s="111"/>
      <c r="E66" s="2"/>
    </row>
    <row r="67" spans="2:6" s="113" customFormat="1" x14ac:dyDescent="0.2">
      <c r="B67" s="1"/>
      <c r="C67" s="112"/>
      <c r="D67" s="111"/>
      <c r="E67" s="2"/>
    </row>
    <row r="68" spans="2:6" x14ac:dyDescent="0.2">
      <c r="B68" s="113"/>
      <c r="C68" s="4"/>
    </row>
    <row r="69" spans="2:6" x14ac:dyDescent="0.2">
      <c r="B69" s="219"/>
    </row>
  </sheetData>
  <mergeCells count="7">
    <mergeCell ref="C1:D3"/>
    <mergeCell ref="B11:E11"/>
    <mergeCell ref="B7:B8"/>
    <mergeCell ref="C7:C8"/>
    <mergeCell ref="D7:D8"/>
    <mergeCell ref="E7:E8"/>
    <mergeCell ref="B10:E10"/>
  </mergeCells>
  <pageMargins left="0.70866141732283472" right="0.70866141732283472" top="0.74803149606299213" bottom="0.74803149606299213" header="0.31496062992125984" footer="0.31496062992125984"/>
  <pageSetup paperSize="9" scale="72" fitToHeight="0" orientation="landscape" r:id="rId1"/>
  <headerFooter>
    <oddHeader>&amp;R&amp;A</oddHeader>
    <oddFooter>&amp;L&amp;D&amp;CPage &amp;P / &amp;N&amp;R&amp;F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7FC30-0677-45F4-91AA-614EA22E765A}">
  <sheetPr>
    <tabColor theme="8" tint="0.39997558519241921"/>
    <pageSetUpPr fitToPage="1"/>
  </sheetPr>
  <dimension ref="B1:L44"/>
  <sheetViews>
    <sheetView zoomScale="80" zoomScaleNormal="80" workbookViewId="0">
      <selection activeCell="F14" sqref="F14"/>
    </sheetView>
  </sheetViews>
  <sheetFormatPr defaultColWidth="9.140625" defaultRowHeight="12.75" x14ac:dyDescent="0.2"/>
  <cols>
    <col min="1" max="1" width="1.140625" style="1" customWidth="1"/>
    <col min="2" max="2" width="9.140625" style="3"/>
    <col min="3" max="3" width="39.42578125" style="1" customWidth="1"/>
    <col min="4" max="4" width="25.140625" style="1" customWidth="1"/>
    <col min="5" max="5" width="22.5703125" style="1" customWidth="1"/>
    <col min="6" max="6" width="25.28515625" style="1" customWidth="1"/>
    <col min="7" max="7" width="32.28515625" style="1" customWidth="1"/>
    <col min="8" max="8" width="21.5703125" style="1" customWidth="1"/>
    <col min="9" max="9" width="12.85546875" style="1" customWidth="1"/>
    <col min="10" max="10" width="16.42578125" style="1" customWidth="1"/>
    <col min="11" max="11" width="11.7109375" style="1" customWidth="1"/>
    <col min="12" max="16384" width="9.140625" style="1"/>
  </cols>
  <sheetData>
    <row r="1" spans="2:11" ht="45" customHeight="1" thickBot="1" x14ac:dyDescent="0.25">
      <c r="B1" s="180" t="s">
        <v>107</v>
      </c>
      <c r="C1" s="182"/>
      <c r="D1" s="213" t="s">
        <v>110</v>
      </c>
      <c r="E1" s="234"/>
      <c r="F1" s="234"/>
      <c r="G1" s="234"/>
      <c r="H1" s="214"/>
      <c r="I1" s="47"/>
      <c r="J1" s="47"/>
      <c r="K1" s="46"/>
    </row>
    <row r="2" spans="2:11" ht="60" customHeight="1" thickBot="1" x14ac:dyDescent="0.25">
      <c r="B2" s="180" t="s">
        <v>34</v>
      </c>
      <c r="C2" s="182"/>
      <c r="D2" s="215"/>
      <c r="E2" s="235"/>
      <c r="F2" s="235"/>
      <c r="G2" s="235"/>
      <c r="H2" s="216"/>
      <c r="I2" s="34"/>
      <c r="J2" s="34"/>
      <c r="K2" s="44"/>
    </row>
    <row r="3" spans="2:11" ht="51.75" customHeight="1" thickBot="1" x14ac:dyDescent="0.25">
      <c r="B3" s="198" t="s">
        <v>76</v>
      </c>
      <c r="C3" s="199"/>
      <c r="D3" s="217"/>
      <c r="E3" s="236"/>
      <c r="F3" s="236"/>
      <c r="G3" s="236"/>
      <c r="H3" s="218"/>
      <c r="I3" s="34"/>
      <c r="J3" s="34"/>
      <c r="K3" s="44"/>
    </row>
    <row r="4" spans="2:11" ht="11.25" customHeight="1" thickBot="1" x14ac:dyDescent="0.25">
      <c r="B4" s="36"/>
      <c r="D4" s="34"/>
      <c r="E4" s="34"/>
      <c r="F4" s="34"/>
      <c r="G4" s="34"/>
      <c r="H4" s="34"/>
      <c r="I4" s="34"/>
      <c r="J4" s="34"/>
      <c r="K4" s="44"/>
    </row>
    <row r="5" spans="2:11" ht="20.25" customHeight="1" thickBot="1" x14ac:dyDescent="0.25">
      <c r="B5" s="231"/>
      <c r="C5" s="232"/>
      <c r="D5" s="232"/>
      <c r="E5" s="232"/>
      <c r="F5" s="232"/>
      <c r="G5" s="232"/>
      <c r="H5" s="232"/>
      <c r="I5" s="232"/>
      <c r="J5" s="232"/>
      <c r="K5" s="233"/>
    </row>
    <row r="6" spans="2:11" ht="3" customHeight="1" x14ac:dyDescent="0.2">
      <c r="B6" s="38"/>
      <c r="C6" s="37"/>
      <c r="D6" s="37"/>
      <c r="E6" s="37"/>
      <c r="F6" s="37"/>
      <c r="G6" s="37"/>
      <c r="H6" s="37"/>
      <c r="I6" s="37"/>
      <c r="J6" s="37"/>
      <c r="K6" s="115"/>
    </row>
    <row r="7" spans="2:11" ht="8.25" customHeight="1" x14ac:dyDescent="0.2">
      <c r="B7" s="36"/>
      <c r="C7" s="34"/>
      <c r="D7" s="34"/>
      <c r="E7" s="33"/>
      <c r="F7" s="33"/>
      <c r="G7" s="33"/>
      <c r="H7" s="33"/>
      <c r="I7" s="33"/>
      <c r="J7" s="33"/>
      <c r="K7" s="116"/>
    </row>
    <row r="8" spans="2:11" s="5" customFormat="1" ht="15" customHeight="1" x14ac:dyDescent="0.2">
      <c r="B8" s="192"/>
      <c r="C8" s="193"/>
      <c r="D8" s="193"/>
      <c r="E8" s="194"/>
      <c r="F8" s="110"/>
      <c r="G8" s="110"/>
      <c r="H8" s="110"/>
      <c r="I8" s="110"/>
      <c r="J8" s="110"/>
      <c r="K8" s="117"/>
    </row>
    <row r="9" spans="2:11" s="5" customFormat="1" ht="30" customHeight="1" x14ac:dyDescent="0.2">
      <c r="B9" s="192"/>
      <c r="C9" s="193"/>
      <c r="D9" s="193"/>
      <c r="E9" s="194"/>
      <c r="F9" s="110"/>
      <c r="G9" s="110"/>
      <c r="H9" s="110"/>
      <c r="I9" s="110"/>
      <c r="J9" s="110"/>
      <c r="K9" s="117"/>
    </row>
    <row r="10" spans="2:11" ht="21" customHeight="1" thickBot="1" x14ac:dyDescent="0.25">
      <c r="B10" s="195" t="s">
        <v>100</v>
      </c>
      <c r="C10" s="196"/>
      <c r="D10" s="196"/>
      <c r="E10" s="196"/>
      <c r="F10" s="196"/>
      <c r="G10" s="196"/>
      <c r="H10" s="196"/>
      <c r="I10" s="196"/>
      <c r="J10" s="196"/>
      <c r="K10" s="197"/>
    </row>
    <row r="11" spans="2:11" s="8" customFormat="1" ht="22.5" customHeight="1" thickBot="1" x14ac:dyDescent="0.3">
      <c r="B11" s="176"/>
      <c r="C11" s="177"/>
      <c r="D11" s="177"/>
      <c r="E11" s="177"/>
      <c r="F11" s="177"/>
      <c r="G11" s="177"/>
      <c r="H11" s="177"/>
      <c r="I11" s="177"/>
      <c r="J11" s="177"/>
      <c r="K11" s="178"/>
    </row>
    <row r="12" spans="2:11" s="121" customFormat="1" ht="51" x14ac:dyDescent="0.25">
      <c r="B12" s="118" t="s">
        <v>50</v>
      </c>
      <c r="C12" s="118" t="s">
        <v>49</v>
      </c>
      <c r="D12" s="118"/>
      <c r="E12" s="119" t="s">
        <v>44</v>
      </c>
      <c r="F12" s="119" t="s">
        <v>43</v>
      </c>
      <c r="G12" s="118"/>
      <c r="H12" s="120" t="s">
        <v>98</v>
      </c>
      <c r="I12" s="120" t="s">
        <v>59</v>
      </c>
      <c r="J12" s="118" t="s">
        <v>40</v>
      </c>
      <c r="K12" s="118" t="s">
        <v>101</v>
      </c>
    </row>
    <row r="13" spans="2:11" s="121" customFormat="1" x14ac:dyDescent="0.25">
      <c r="B13" s="122">
        <v>1</v>
      </c>
      <c r="C13" s="123" t="s">
        <v>61</v>
      </c>
    </row>
    <row r="14" spans="2:11" s="2" customFormat="1" ht="30" customHeight="1" x14ac:dyDescent="0.25">
      <c r="B14" s="124">
        <v>1.1000000000000001</v>
      </c>
      <c r="C14" s="125" t="s">
        <v>39</v>
      </c>
      <c r="D14" s="120"/>
      <c r="E14" s="126">
        <f>'activity schedule - detail'!H18</f>
        <v>0</v>
      </c>
      <c r="F14" s="126">
        <f>'activity schedule - detail'!I18</f>
        <v>0</v>
      </c>
      <c r="G14" s="127"/>
      <c r="H14" s="145" t="s">
        <v>68</v>
      </c>
      <c r="I14" s="145" t="s">
        <v>68</v>
      </c>
      <c r="J14" s="126">
        <f>'activity schedule - detail'!L18</f>
        <v>0</v>
      </c>
      <c r="K14" s="128">
        <f>'activity schedule - detail'!M18</f>
        <v>0</v>
      </c>
    </row>
    <row r="15" spans="2:11" s="2" customFormat="1" x14ac:dyDescent="0.25">
      <c r="B15" s="124">
        <v>1.2</v>
      </c>
      <c r="C15" s="129" t="s">
        <v>38</v>
      </c>
      <c r="D15" s="118"/>
      <c r="E15" s="126">
        <f>'activity schedule - detail'!H24</f>
        <v>0</v>
      </c>
      <c r="F15" s="126">
        <f>'activity schedule - detail'!I24</f>
        <v>0</v>
      </c>
      <c r="G15" s="130"/>
      <c r="H15" s="145" t="s">
        <v>68</v>
      </c>
      <c r="I15" s="145" t="s">
        <v>68</v>
      </c>
      <c r="J15" s="126">
        <f>'activity schedule - detail'!L24</f>
        <v>0</v>
      </c>
      <c r="K15" s="128">
        <f>'activity schedule - detail'!M24</f>
        <v>0</v>
      </c>
    </row>
    <row r="16" spans="2:11" s="2" customFormat="1" x14ac:dyDescent="0.25">
      <c r="B16" s="124">
        <v>1.3</v>
      </c>
      <c r="C16" s="129" t="s">
        <v>37</v>
      </c>
      <c r="D16" s="118"/>
      <c r="E16" s="126">
        <f>'activity schedule - detail'!H30</f>
        <v>0</v>
      </c>
      <c r="F16" s="126">
        <f>'activity schedule - detail'!I30</f>
        <v>0</v>
      </c>
      <c r="G16" s="130"/>
      <c r="H16" s="145" t="s">
        <v>68</v>
      </c>
      <c r="I16" s="145" t="s">
        <v>68</v>
      </c>
      <c r="J16" s="126">
        <f>'activity schedule - detail'!L30</f>
        <v>0</v>
      </c>
      <c r="K16" s="128">
        <f>'activity schedule - detail'!M30</f>
        <v>0</v>
      </c>
    </row>
    <row r="17" spans="2:12" s="2" customFormat="1" x14ac:dyDescent="0.25">
      <c r="B17" s="124">
        <v>1.4</v>
      </c>
      <c r="C17" s="129" t="s">
        <v>36</v>
      </c>
      <c r="D17" s="118"/>
      <c r="E17" s="126">
        <f>'activity schedule - detail'!H36</f>
        <v>0</v>
      </c>
      <c r="F17" s="126">
        <f>'activity schedule - detail'!I36</f>
        <v>0</v>
      </c>
      <c r="G17" s="130"/>
      <c r="H17" s="145" t="s">
        <v>68</v>
      </c>
      <c r="I17" s="145" t="s">
        <v>68</v>
      </c>
      <c r="J17" s="126">
        <f>'activity schedule - detail'!L36</f>
        <v>0</v>
      </c>
      <c r="K17" s="128">
        <f>'activity schedule - detail'!M36</f>
        <v>0</v>
      </c>
    </row>
    <row r="18" spans="2:12" s="2" customFormat="1" x14ac:dyDescent="0.25">
      <c r="B18" s="124">
        <v>1.5</v>
      </c>
      <c r="C18" s="129" t="s">
        <v>35</v>
      </c>
      <c r="D18" s="118"/>
      <c r="E18" s="126">
        <f>'activity schedule - detail'!H42</f>
        <v>0</v>
      </c>
      <c r="F18" s="126">
        <f>'activity schedule - detail'!I42</f>
        <v>0</v>
      </c>
      <c r="G18" s="130"/>
      <c r="H18" s="145" t="s">
        <v>68</v>
      </c>
      <c r="I18" s="145" t="s">
        <v>68</v>
      </c>
      <c r="J18" s="126">
        <f>'activity schedule - detail'!L42</f>
        <v>0</v>
      </c>
      <c r="K18" s="128">
        <f>'activity schedule - detail'!M42</f>
        <v>0</v>
      </c>
    </row>
    <row r="19" spans="2:12" s="2" customFormat="1" x14ac:dyDescent="0.25">
      <c r="B19" s="124">
        <v>1.6</v>
      </c>
      <c r="C19" s="129"/>
      <c r="D19" s="118"/>
      <c r="E19" s="126"/>
      <c r="F19" s="126"/>
      <c r="G19" s="130"/>
      <c r="H19" s="145" t="s">
        <v>68</v>
      </c>
      <c r="I19" s="145" t="s">
        <v>68</v>
      </c>
      <c r="J19" s="126">
        <f>'activity schedule - detail'!L43</f>
        <v>0</v>
      </c>
      <c r="K19" s="128">
        <f>'activity schedule - detail'!M43</f>
        <v>0</v>
      </c>
    </row>
    <row r="20" spans="2:12" s="2" customFormat="1" x14ac:dyDescent="0.25">
      <c r="B20" s="124">
        <v>1.7</v>
      </c>
      <c r="C20" s="129"/>
      <c r="D20" s="118"/>
      <c r="E20" s="126"/>
      <c r="F20" s="126"/>
      <c r="G20" s="130"/>
      <c r="H20" s="145" t="s">
        <v>68</v>
      </c>
      <c r="I20" s="145" t="s">
        <v>68</v>
      </c>
      <c r="J20" s="126">
        <f>'activity schedule - detail'!L44</f>
        <v>0</v>
      </c>
      <c r="K20" s="128">
        <f>'activity schedule - detail'!M44</f>
        <v>0</v>
      </c>
    </row>
    <row r="21" spans="2:12" s="2" customFormat="1" ht="13.5" thickBot="1" x14ac:dyDescent="0.3">
      <c r="E21" s="131"/>
      <c r="F21" s="131"/>
      <c r="G21" s="132"/>
      <c r="H21" s="132"/>
      <c r="I21" s="132"/>
      <c r="J21" s="131"/>
      <c r="K21" s="132"/>
    </row>
    <row r="22" spans="2:12" s="134" customFormat="1" ht="13.5" thickBot="1" x14ac:dyDescent="0.3">
      <c r="C22" s="146" t="s">
        <v>63</v>
      </c>
      <c r="D22" s="2"/>
      <c r="E22" s="147">
        <f>SUM(E14:E21)</f>
        <v>0</v>
      </c>
      <c r="F22" s="147">
        <f>SUM(F14:F21)</f>
        <v>0</v>
      </c>
      <c r="G22" s="135"/>
      <c r="H22" s="135"/>
      <c r="I22" s="135"/>
      <c r="J22" s="147">
        <f>SUM(J14:J21)</f>
        <v>0</v>
      </c>
      <c r="K22" s="148">
        <f>SUM(K14:K21)</f>
        <v>0</v>
      </c>
    </row>
    <row r="23" spans="2:12" s="2" customFormat="1" x14ac:dyDescent="0.25">
      <c r="E23" s="132"/>
      <c r="F23" s="132"/>
      <c r="G23" s="132"/>
      <c r="H23" s="132"/>
      <c r="I23" s="132"/>
      <c r="J23" s="132"/>
      <c r="K23" s="132"/>
    </row>
    <row r="24" spans="2:12" s="121" customFormat="1" x14ac:dyDescent="0.25">
      <c r="B24" s="136">
        <v>2</v>
      </c>
      <c r="C24" s="137" t="s">
        <v>62</v>
      </c>
    </row>
    <row r="25" spans="2:12" s="2" customFormat="1" x14ac:dyDescent="0.25">
      <c r="B25" s="138">
        <v>2.1</v>
      </c>
      <c r="C25" s="125" t="s">
        <v>54</v>
      </c>
      <c r="D25" s="120"/>
      <c r="E25" s="127"/>
      <c r="F25" s="127"/>
      <c r="G25" s="127"/>
      <c r="H25" s="139"/>
      <c r="I25" s="140"/>
      <c r="J25" s="126">
        <f>H25*I25</f>
        <v>0</v>
      </c>
      <c r="K25" s="127"/>
    </row>
    <row r="26" spans="2:12" s="2" customFormat="1" x14ac:dyDescent="0.25">
      <c r="B26" s="138">
        <v>2.2000000000000002</v>
      </c>
      <c r="C26" s="129" t="s">
        <v>55</v>
      </c>
      <c r="D26" s="118"/>
      <c r="E26" s="130"/>
      <c r="F26" s="130"/>
      <c r="G26" s="130"/>
      <c r="H26" s="141"/>
      <c r="I26" s="140"/>
      <c r="J26" s="126">
        <f t="shared" ref="J26:J29" si="0">H26*I26</f>
        <v>0</v>
      </c>
      <c r="K26" s="127"/>
    </row>
    <row r="27" spans="2:12" s="2" customFormat="1" ht="25.5" x14ac:dyDescent="0.25">
      <c r="B27" s="142">
        <v>2.2999999999999998</v>
      </c>
      <c r="C27" s="143" t="s">
        <v>56</v>
      </c>
      <c r="D27" s="118"/>
      <c r="E27" s="130"/>
      <c r="F27" s="130"/>
      <c r="G27" s="130"/>
      <c r="H27" s="141"/>
      <c r="I27" s="140"/>
      <c r="J27" s="126">
        <f t="shared" si="0"/>
        <v>0</v>
      </c>
      <c r="K27" s="127"/>
    </row>
    <row r="28" spans="2:12" s="2" customFormat="1" x14ac:dyDescent="0.25">
      <c r="B28" s="138">
        <v>2.4</v>
      </c>
      <c r="C28" s="129" t="s">
        <v>57</v>
      </c>
      <c r="D28" s="118"/>
      <c r="E28" s="130"/>
      <c r="F28" s="130"/>
      <c r="G28" s="130"/>
      <c r="H28" s="141"/>
      <c r="I28" s="140"/>
      <c r="J28" s="126">
        <f t="shared" si="0"/>
        <v>0</v>
      </c>
      <c r="K28" s="127"/>
    </row>
    <row r="29" spans="2:12" s="2" customFormat="1" x14ac:dyDescent="0.25">
      <c r="B29" s="138">
        <v>2.5</v>
      </c>
      <c r="C29" s="129" t="s">
        <v>58</v>
      </c>
      <c r="D29" s="118"/>
      <c r="E29" s="130"/>
      <c r="F29" s="130"/>
      <c r="G29" s="130"/>
      <c r="H29" s="141"/>
      <c r="I29" s="140"/>
      <c r="J29" s="126">
        <f t="shared" si="0"/>
        <v>0</v>
      </c>
      <c r="K29" s="127"/>
    </row>
    <row r="30" spans="2:12" s="2" customFormat="1" ht="13.5" thickBot="1" x14ac:dyDescent="0.3">
      <c r="E30" s="133"/>
      <c r="F30" s="133"/>
      <c r="G30" s="132"/>
      <c r="H30" s="132"/>
      <c r="I30" s="132"/>
      <c r="J30" s="131"/>
      <c r="K30" s="132"/>
    </row>
    <row r="31" spans="2:12" s="134" customFormat="1" ht="13.5" thickBot="1" x14ac:dyDescent="0.3">
      <c r="B31" s="138">
        <v>3</v>
      </c>
      <c r="C31" s="146" t="s">
        <v>67</v>
      </c>
      <c r="D31" s="2"/>
      <c r="E31" s="148">
        <f t="shared" ref="E31:F31" si="1">E22</f>
        <v>0</v>
      </c>
      <c r="F31" s="148">
        <f t="shared" si="1"/>
        <v>0</v>
      </c>
      <c r="G31" s="135"/>
      <c r="H31" s="135"/>
      <c r="I31" s="135"/>
      <c r="J31" s="147">
        <f>SUM(J25:J30)+J22</f>
        <v>0</v>
      </c>
      <c r="K31" s="148">
        <f>K22</f>
        <v>0</v>
      </c>
    </row>
    <row r="32" spans="2:12" s="144" customFormat="1" x14ac:dyDescent="0.25">
      <c r="B32" s="2"/>
      <c r="C32" s="113"/>
      <c r="D32" s="113"/>
      <c r="E32" s="113"/>
      <c r="F32" s="113"/>
      <c r="G32" s="113"/>
      <c r="H32" s="113"/>
      <c r="I32" s="113"/>
      <c r="J32" s="113"/>
      <c r="K32" s="113"/>
      <c r="L32" s="113"/>
    </row>
    <row r="33" spans="2:3" s="113" customFormat="1" x14ac:dyDescent="0.25">
      <c r="B33" s="2" t="s">
        <v>60</v>
      </c>
    </row>
    <row r="34" spans="2:3" s="113" customFormat="1" x14ac:dyDescent="0.25">
      <c r="B34" s="2">
        <v>1</v>
      </c>
      <c r="C34" s="113" t="s">
        <v>64</v>
      </c>
    </row>
    <row r="35" spans="2:3" s="113" customFormat="1" x14ac:dyDescent="0.25">
      <c r="B35" s="2">
        <v>2</v>
      </c>
      <c r="C35" s="113" t="s">
        <v>66</v>
      </c>
    </row>
    <row r="36" spans="2:3" s="113" customFormat="1" x14ac:dyDescent="0.25">
      <c r="B36" s="2">
        <v>3</v>
      </c>
      <c r="C36" s="113" t="s">
        <v>99</v>
      </c>
    </row>
    <row r="37" spans="2:3" s="113" customFormat="1" x14ac:dyDescent="0.25">
      <c r="B37" s="2">
        <v>4</v>
      </c>
      <c r="C37" s="113" t="s">
        <v>105</v>
      </c>
    </row>
    <row r="38" spans="2:3" s="113" customFormat="1" x14ac:dyDescent="0.25">
      <c r="B38" s="2">
        <v>5</v>
      </c>
      <c r="C38" s="114" t="s">
        <v>65</v>
      </c>
    </row>
    <row r="39" spans="2:3" s="113" customFormat="1" x14ac:dyDescent="0.25">
      <c r="B39" s="2"/>
    </row>
    <row r="40" spans="2:3" s="113" customFormat="1" x14ac:dyDescent="0.25">
      <c r="B40" s="2"/>
    </row>
    <row r="41" spans="2:3" s="113" customFormat="1" x14ac:dyDescent="0.25">
      <c r="B41" s="2"/>
    </row>
    <row r="42" spans="2:3" s="113" customFormat="1" x14ac:dyDescent="0.25">
      <c r="B42" s="2"/>
    </row>
    <row r="43" spans="2:3" s="113" customFormat="1" x14ac:dyDescent="0.25">
      <c r="B43" s="2"/>
    </row>
    <row r="44" spans="2:3" s="113" customFormat="1" x14ac:dyDescent="0.25">
      <c r="B44" s="2"/>
    </row>
  </sheetData>
  <mergeCells count="10">
    <mergeCell ref="B10:K10"/>
    <mergeCell ref="B11:K11"/>
    <mergeCell ref="B8:B9"/>
    <mergeCell ref="C8:C9"/>
    <mergeCell ref="D8:D9"/>
    <mergeCell ref="E8:E9"/>
    <mergeCell ref="B1:C1"/>
    <mergeCell ref="B2:C2"/>
    <mergeCell ref="B3:C3"/>
    <mergeCell ref="D1:H3"/>
  </mergeCells>
  <pageMargins left="0.47244094488188981" right="0.35433070866141736" top="0.51181102362204722" bottom="0.47244094488188981" header="0.31496062992125984" footer="0.15748031496062992"/>
  <pageSetup paperSize="9" scale="76" fitToHeight="0" orientation="landscape" r:id="rId1"/>
  <headerFooter>
    <oddHeader>&amp;R&amp;A</oddHeader>
    <oddFooter>&amp;L&amp;D&amp;CPage &amp;P / &amp;N&amp;R&amp;F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FEA47-6EFA-466A-B750-C06312431EC4}">
  <sheetPr>
    <tabColor theme="8" tint="0.39997558519241921"/>
    <pageSetUpPr fitToPage="1"/>
  </sheetPr>
  <dimension ref="B1:M60"/>
  <sheetViews>
    <sheetView zoomScale="70" zoomScaleNormal="70" workbookViewId="0">
      <selection activeCell="E18" sqref="E18"/>
    </sheetView>
  </sheetViews>
  <sheetFormatPr defaultRowHeight="15" x14ac:dyDescent="0.25"/>
  <cols>
    <col min="1" max="1" width="1.7109375" customWidth="1"/>
    <col min="2" max="2" width="9.140625" style="50"/>
    <col min="3" max="3" width="38" bestFit="1" customWidth="1"/>
    <col min="4" max="4" width="10.5703125" customWidth="1"/>
    <col min="5" max="6" width="18.85546875" customWidth="1"/>
    <col min="7" max="7" width="24.7109375" customWidth="1"/>
    <col min="8" max="9" width="15.85546875" style="49" customWidth="1"/>
    <col min="10" max="10" width="36.85546875" customWidth="1"/>
    <col min="11" max="11" width="12.85546875" customWidth="1"/>
    <col min="12" max="12" width="16.42578125" customWidth="1"/>
    <col min="13" max="13" width="11.7109375" customWidth="1"/>
  </cols>
  <sheetData>
    <row r="1" spans="2:13" s="65" customFormat="1" ht="46.5" customHeight="1" thickBot="1" x14ac:dyDescent="0.25">
      <c r="B1" s="206" t="s">
        <v>107</v>
      </c>
      <c r="C1" s="207"/>
      <c r="D1" s="222" t="s">
        <v>109</v>
      </c>
      <c r="E1" s="223"/>
      <c r="F1" s="223"/>
      <c r="G1" s="223"/>
      <c r="H1" s="223"/>
      <c r="I1" s="223"/>
      <c r="J1" s="224"/>
      <c r="K1" s="84"/>
      <c r="L1" s="84"/>
      <c r="M1" s="83"/>
    </row>
    <row r="2" spans="2:13" s="65" customFormat="1" ht="32.25" customHeight="1" thickBot="1" x14ac:dyDescent="0.25">
      <c r="B2" s="206" t="s">
        <v>34</v>
      </c>
      <c r="C2" s="207"/>
      <c r="D2" s="225"/>
      <c r="E2" s="226"/>
      <c r="F2" s="226"/>
      <c r="G2" s="226"/>
      <c r="H2" s="226"/>
      <c r="I2" s="226"/>
      <c r="J2" s="227"/>
      <c r="K2" s="71"/>
      <c r="L2" s="71"/>
      <c r="M2" s="82"/>
    </row>
    <row r="3" spans="2:13" s="65" customFormat="1" ht="45.75" customHeight="1" thickBot="1" x14ac:dyDescent="0.25">
      <c r="B3" s="208" t="s">
        <v>51</v>
      </c>
      <c r="C3" s="209"/>
      <c r="D3" s="228"/>
      <c r="E3" s="229"/>
      <c r="F3" s="229"/>
      <c r="G3" s="229"/>
      <c r="H3" s="229"/>
      <c r="I3" s="229"/>
      <c r="J3" s="230"/>
      <c r="K3" s="71"/>
      <c r="L3" s="71"/>
      <c r="M3" s="82"/>
    </row>
    <row r="4" spans="2:13" s="65" customFormat="1" ht="11.25" customHeight="1" thickBot="1" x14ac:dyDescent="0.25">
      <c r="B4" s="72"/>
      <c r="D4" s="71"/>
      <c r="E4" s="71"/>
      <c r="F4" s="71"/>
      <c r="G4" s="81"/>
      <c r="H4" s="81"/>
      <c r="I4" s="81"/>
      <c r="J4" s="81"/>
      <c r="K4" s="81"/>
      <c r="L4" s="81"/>
      <c r="M4" s="80"/>
    </row>
    <row r="5" spans="2:13" s="65" customFormat="1" ht="20.25" customHeight="1" x14ac:dyDescent="0.2">
      <c r="B5" s="79"/>
      <c r="C5" s="78"/>
      <c r="D5" s="78"/>
      <c r="E5" s="78"/>
      <c r="F5" s="77"/>
      <c r="G5" s="77"/>
      <c r="H5" s="77"/>
      <c r="I5" s="77"/>
      <c r="J5" s="77"/>
      <c r="K5" s="77"/>
      <c r="L5" s="77"/>
      <c r="M5" s="76"/>
    </row>
    <row r="6" spans="2:13" s="65" customFormat="1" ht="3" customHeight="1" x14ac:dyDescent="0.2">
      <c r="B6" s="75"/>
      <c r="C6" s="74"/>
      <c r="D6" s="74"/>
      <c r="E6" s="74"/>
      <c r="F6" s="74"/>
      <c r="G6" s="74"/>
      <c r="H6" s="74"/>
      <c r="I6" s="74"/>
      <c r="J6" s="74"/>
      <c r="K6" s="74"/>
      <c r="L6" s="74"/>
      <c r="M6" s="73"/>
    </row>
    <row r="7" spans="2:13" s="65" customFormat="1" ht="8.25" customHeight="1" x14ac:dyDescent="0.2">
      <c r="B7" s="72"/>
      <c r="C7" s="71"/>
      <c r="D7" s="71"/>
      <c r="E7" s="70"/>
      <c r="F7" s="70"/>
      <c r="G7" s="70"/>
      <c r="H7" s="70"/>
      <c r="I7" s="70"/>
      <c r="J7" s="70"/>
      <c r="K7" s="70"/>
      <c r="L7" s="70"/>
      <c r="M7" s="69"/>
    </row>
    <row r="8" spans="2:13" s="66" customFormat="1" ht="15" customHeight="1" x14ac:dyDescent="0.25">
      <c r="B8" s="210"/>
      <c r="C8" s="211"/>
      <c r="D8" s="211"/>
      <c r="E8" s="212"/>
      <c r="F8" s="68"/>
      <c r="G8" s="68"/>
      <c r="H8" s="68"/>
      <c r="I8" s="68"/>
      <c r="J8" s="68"/>
      <c r="K8" s="68"/>
      <c r="L8" s="68"/>
      <c r="M8" s="67"/>
    </row>
    <row r="9" spans="2:13" s="66" customFormat="1" ht="30" customHeight="1" x14ac:dyDescent="0.25">
      <c r="B9" s="210"/>
      <c r="C9" s="211"/>
      <c r="D9" s="211"/>
      <c r="E9" s="212"/>
      <c r="F9" s="68"/>
      <c r="G9" s="68"/>
      <c r="H9" s="68"/>
      <c r="I9" s="68"/>
      <c r="J9" s="68"/>
      <c r="K9" s="68"/>
      <c r="L9" s="68"/>
      <c r="M9" s="67"/>
    </row>
    <row r="10" spans="2:13" s="65" customFormat="1" ht="21" customHeight="1" thickBot="1" x14ac:dyDescent="0.25">
      <c r="B10" s="200" t="s">
        <v>104</v>
      </c>
      <c r="C10" s="201"/>
      <c r="D10" s="201"/>
      <c r="E10" s="201"/>
      <c r="F10" s="201"/>
      <c r="G10" s="201"/>
      <c r="H10" s="201"/>
      <c r="I10" s="201"/>
      <c r="J10" s="201"/>
      <c r="K10" s="201"/>
      <c r="L10" s="201"/>
      <c r="M10" s="202"/>
    </row>
    <row r="11" spans="2:13" s="64" customFormat="1" ht="22.5" customHeight="1" thickBot="1" x14ac:dyDescent="0.3">
      <c r="B11" s="203"/>
      <c r="C11" s="204"/>
      <c r="D11" s="204"/>
      <c r="E11" s="204"/>
      <c r="F11" s="204"/>
      <c r="G11" s="204"/>
      <c r="H11" s="204"/>
      <c r="I11" s="204"/>
      <c r="J11" s="204"/>
      <c r="K11" s="204"/>
      <c r="L11" s="204"/>
      <c r="M11" s="205"/>
    </row>
    <row r="12" spans="2:13" s="60" customFormat="1" ht="60" x14ac:dyDescent="0.25">
      <c r="B12" s="61" t="s">
        <v>50</v>
      </c>
      <c r="C12" s="61" t="s">
        <v>49</v>
      </c>
      <c r="D12" s="61" t="s">
        <v>48</v>
      </c>
      <c r="E12" s="61" t="s">
        <v>47</v>
      </c>
      <c r="F12" s="61" t="s">
        <v>46</v>
      </c>
      <c r="G12" s="63" t="s">
        <v>45</v>
      </c>
      <c r="H12" s="62" t="s">
        <v>44</v>
      </c>
      <c r="I12" s="62" t="s">
        <v>43</v>
      </c>
      <c r="J12" s="61" t="s">
        <v>42</v>
      </c>
      <c r="K12" s="61" t="s">
        <v>41</v>
      </c>
      <c r="L12" s="61" t="s">
        <v>40</v>
      </c>
      <c r="M12" s="61" t="s">
        <v>101</v>
      </c>
    </row>
    <row r="13" spans="2:13" ht="30" customHeight="1" x14ac:dyDescent="0.25">
      <c r="B13" s="149">
        <v>1</v>
      </c>
      <c r="C13" s="105" t="s">
        <v>39</v>
      </c>
      <c r="D13" s="56"/>
      <c r="E13" s="56"/>
      <c r="F13" s="56"/>
      <c r="G13" s="58"/>
      <c r="H13" s="57"/>
      <c r="I13" s="57"/>
      <c r="J13" s="56"/>
      <c r="K13" s="51"/>
      <c r="L13" s="52">
        <f>H13*K13</f>
        <v>0</v>
      </c>
      <c r="M13" s="51"/>
    </row>
    <row r="14" spans="2:13" x14ac:dyDescent="0.25">
      <c r="B14" s="55">
        <v>1.1000000000000001</v>
      </c>
      <c r="C14" s="59"/>
      <c r="D14" s="56"/>
      <c r="E14" s="56"/>
      <c r="F14" s="56"/>
      <c r="G14" s="58"/>
      <c r="H14" s="57"/>
      <c r="I14" s="57"/>
      <c r="J14" s="56"/>
      <c r="K14" s="51"/>
      <c r="L14" s="52">
        <f t="shared" ref="L14:L17" si="0">H14*K14</f>
        <v>0</v>
      </c>
      <c r="M14" s="51"/>
    </row>
    <row r="15" spans="2:13" x14ac:dyDescent="0.25">
      <c r="B15" s="55">
        <v>1.2</v>
      </c>
      <c r="C15" s="59"/>
      <c r="D15" s="56"/>
      <c r="E15" s="56"/>
      <c r="F15" s="56"/>
      <c r="G15" s="58"/>
      <c r="H15" s="57"/>
      <c r="I15" s="57"/>
      <c r="J15" s="56"/>
      <c r="K15" s="51"/>
      <c r="L15" s="52">
        <f t="shared" si="0"/>
        <v>0</v>
      </c>
      <c r="M15" s="51"/>
    </row>
    <row r="16" spans="2:13" x14ac:dyDescent="0.25">
      <c r="B16" s="55">
        <v>1.3</v>
      </c>
      <c r="C16" s="59"/>
      <c r="D16" s="56"/>
      <c r="E16" s="56"/>
      <c r="F16" s="56"/>
      <c r="G16" s="58"/>
      <c r="H16" s="57"/>
      <c r="I16" s="57"/>
      <c r="J16" s="56"/>
      <c r="K16" s="51"/>
      <c r="L16" s="52">
        <f t="shared" si="0"/>
        <v>0</v>
      </c>
      <c r="M16" s="51"/>
    </row>
    <row r="17" spans="2:13" ht="15.75" thickBot="1" x14ac:dyDescent="0.3">
      <c r="B17" s="88">
        <v>1.4</v>
      </c>
      <c r="C17" s="89"/>
      <c r="D17" s="90"/>
      <c r="E17" s="90"/>
      <c r="F17" s="90"/>
      <c r="G17" s="91"/>
      <c r="H17" s="92"/>
      <c r="I17" s="92"/>
      <c r="J17" s="90"/>
      <c r="K17" s="93"/>
      <c r="L17" s="94">
        <f t="shared" si="0"/>
        <v>0</v>
      </c>
      <c r="M17" s="93"/>
    </row>
    <row r="18" spans="2:13" s="87" customFormat="1" ht="48" customHeight="1" thickBot="1" x14ac:dyDescent="0.3">
      <c r="B18" s="102">
        <f>B13</f>
        <v>1</v>
      </c>
      <c r="C18" s="98" t="s">
        <v>69</v>
      </c>
      <c r="D18" s="99"/>
      <c r="E18" s="99"/>
      <c r="F18" s="99"/>
      <c r="G18" s="100"/>
      <c r="H18" s="86">
        <f>SUM(H13:H17)</f>
        <v>0</v>
      </c>
      <c r="I18" s="86">
        <f>SUM(I13:I17)</f>
        <v>0</v>
      </c>
      <c r="J18" s="101"/>
      <c r="K18" s="101"/>
      <c r="L18" s="86">
        <f>SUM(L13:L17)</f>
        <v>0</v>
      </c>
      <c r="M18" s="86">
        <f>SUM(M13:M17)</f>
        <v>0</v>
      </c>
    </row>
    <row r="19" spans="2:13" x14ac:dyDescent="0.25">
      <c r="B19" s="150">
        <v>2</v>
      </c>
      <c r="C19" s="104" t="s">
        <v>38</v>
      </c>
      <c r="D19" s="95"/>
      <c r="E19" s="95"/>
      <c r="F19" s="95"/>
      <c r="G19" s="95"/>
      <c r="H19" s="96"/>
      <c r="I19" s="96"/>
      <c r="J19" s="95"/>
      <c r="K19" s="97"/>
      <c r="L19" s="52">
        <f>H19*K19</f>
        <v>0</v>
      </c>
      <c r="M19" s="97"/>
    </row>
    <row r="20" spans="2:13" x14ac:dyDescent="0.25">
      <c r="B20" s="55">
        <f>B19+0.1</f>
        <v>2.1</v>
      </c>
      <c r="C20" s="59"/>
      <c r="D20" s="56"/>
      <c r="E20" s="56"/>
      <c r="F20" s="56"/>
      <c r="G20" s="58"/>
      <c r="H20" s="57"/>
      <c r="I20" s="57"/>
      <c r="J20" s="56"/>
      <c r="K20" s="51"/>
      <c r="L20" s="52">
        <f t="shared" ref="L20:L22" si="1">H20*K20</f>
        <v>0</v>
      </c>
      <c r="M20" s="51"/>
    </row>
    <row r="21" spans="2:13" x14ac:dyDescent="0.25">
      <c r="B21" s="55">
        <f>B20+0.1</f>
        <v>2.2000000000000002</v>
      </c>
      <c r="C21" s="59"/>
      <c r="D21" s="56"/>
      <c r="E21" s="56"/>
      <c r="F21" s="56"/>
      <c r="G21" s="58"/>
      <c r="H21" s="57"/>
      <c r="I21" s="57"/>
      <c r="J21" s="56"/>
      <c r="K21" s="51"/>
      <c r="L21" s="52">
        <f t="shared" si="1"/>
        <v>0</v>
      </c>
      <c r="M21" s="51"/>
    </row>
    <row r="22" spans="2:13" x14ac:dyDescent="0.25">
      <c r="B22" s="55">
        <f t="shared" ref="B22:B23" si="2">B21+0.1</f>
        <v>2.3000000000000003</v>
      </c>
      <c r="C22" s="59"/>
      <c r="D22" s="56"/>
      <c r="E22" s="56"/>
      <c r="F22" s="56"/>
      <c r="G22" s="58"/>
      <c r="H22" s="57"/>
      <c r="I22" s="57"/>
      <c r="J22" s="56"/>
      <c r="K22" s="51"/>
      <c r="L22" s="52">
        <f t="shared" si="1"/>
        <v>0</v>
      </c>
      <c r="M22" s="51"/>
    </row>
    <row r="23" spans="2:13" ht="15.75" thickBot="1" x14ac:dyDescent="0.3">
      <c r="B23" s="55">
        <f t="shared" si="2"/>
        <v>2.4000000000000004</v>
      </c>
      <c r="C23" s="89"/>
      <c r="D23" s="90"/>
      <c r="E23" s="90"/>
      <c r="F23" s="90"/>
      <c r="G23" s="91"/>
      <c r="H23" s="92"/>
      <c r="I23" s="92"/>
      <c r="J23" s="90"/>
      <c r="K23" s="93"/>
      <c r="L23" s="94">
        <f t="shared" ref="L23" si="3">H23*K23</f>
        <v>0</v>
      </c>
      <c r="M23" s="93"/>
    </row>
    <row r="24" spans="2:13" s="87" customFormat="1" ht="48.75" customHeight="1" thickBot="1" x14ac:dyDescent="0.3">
      <c r="B24" s="102">
        <f>B19</f>
        <v>2</v>
      </c>
      <c r="C24" s="98" t="s">
        <v>70</v>
      </c>
      <c r="D24" s="99"/>
      <c r="E24" s="99"/>
      <c r="F24" s="99"/>
      <c r="G24" s="100"/>
      <c r="H24" s="86">
        <f>SUM(H19:H23)</f>
        <v>0</v>
      </c>
      <c r="I24" s="86">
        <f>SUM(I19:I23)</f>
        <v>0</v>
      </c>
      <c r="J24" s="101"/>
      <c r="K24" s="101"/>
      <c r="L24" s="86">
        <f>SUM(L19:L23)</f>
        <v>0</v>
      </c>
      <c r="M24" s="86">
        <f>SUM(M19:M23)</f>
        <v>0</v>
      </c>
    </row>
    <row r="25" spans="2:13" x14ac:dyDescent="0.25">
      <c r="B25" s="149">
        <v>3</v>
      </c>
      <c r="C25" s="103" t="s">
        <v>37</v>
      </c>
      <c r="D25" s="53"/>
      <c r="E25" s="53"/>
      <c r="F25" s="53"/>
      <c r="G25" s="53"/>
      <c r="H25" s="54"/>
      <c r="I25" s="54"/>
      <c r="J25" s="53"/>
      <c r="K25" s="51"/>
      <c r="L25" s="52">
        <f>H25*K25</f>
        <v>0</v>
      </c>
      <c r="M25" s="51"/>
    </row>
    <row r="26" spans="2:13" x14ac:dyDescent="0.25">
      <c r="B26" s="55">
        <f>B25+0.1</f>
        <v>3.1</v>
      </c>
      <c r="C26" s="59"/>
      <c r="D26" s="56"/>
      <c r="E26" s="56"/>
      <c r="F26" s="56"/>
      <c r="G26" s="58"/>
      <c r="H26" s="57"/>
      <c r="I26" s="57"/>
      <c r="J26" s="56"/>
      <c r="K26" s="51"/>
      <c r="L26" s="52">
        <f t="shared" ref="L26:L28" si="4">H26*K26</f>
        <v>0</v>
      </c>
      <c r="M26" s="51"/>
    </row>
    <row r="27" spans="2:13" x14ac:dyDescent="0.25">
      <c r="B27" s="55">
        <f>B26+0.1</f>
        <v>3.2</v>
      </c>
      <c r="C27" s="59"/>
      <c r="D27" s="56"/>
      <c r="E27" s="56"/>
      <c r="F27" s="56"/>
      <c r="G27" s="58"/>
      <c r="H27" s="57"/>
      <c r="I27" s="57"/>
      <c r="J27" s="56"/>
      <c r="K27" s="51"/>
      <c r="L27" s="52">
        <f t="shared" si="4"/>
        <v>0</v>
      </c>
      <c r="M27" s="51"/>
    </row>
    <row r="28" spans="2:13" x14ac:dyDescent="0.25">
      <c r="B28" s="55">
        <f t="shared" ref="B28:B29" si="5">B27+0.1</f>
        <v>3.3000000000000003</v>
      </c>
      <c r="C28" s="59"/>
      <c r="D28" s="56"/>
      <c r="E28" s="56"/>
      <c r="F28" s="56"/>
      <c r="G28" s="58"/>
      <c r="H28" s="57"/>
      <c r="I28" s="57"/>
      <c r="J28" s="56"/>
      <c r="K28" s="51"/>
      <c r="L28" s="52">
        <f t="shared" si="4"/>
        <v>0</v>
      </c>
      <c r="M28" s="51"/>
    </row>
    <row r="29" spans="2:13" ht="15.75" thickBot="1" x14ac:dyDescent="0.3">
      <c r="B29" s="55">
        <f t="shared" si="5"/>
        <v>3.4000000000000004</v>
      </c>
      <c r="C29" s="89"/>
      <c r="D29" s="90"/>
      <c r="E29" s="90"/>
      <c r="F29" s="90"/>
      <c r="G29" s="91"/>
      <c r="H29" s="92"/>
      <c r="I29" s="92"/>
      <c r="J29" s="90"/>
      <c r="K29" s="93"/>
      <c r="L29" s="94">
        <f t="shared" ref="L29" si="6">H29*K29</f>
        <v>0</v>
      </c>
      <c r="M29" s="93"/>
    </row>
    <row r="30" spans="2:13" s="87" customFormat="1" ht="46.5" customHeight="1" thickBot="1" x14ac:dyDescent="0.3">
      <c r="B30" s="102">
        <f>B25</f>
        <v>3</v>
      </c>
      <c r="C30" s="98" t="s">
        <v>71</v>
      </c>
      <c r="D30" s="99"/>
      <c r="E30" s="99"/>
      <c r="F30" s="99"/>
      <c r="G30" s="100"/>
      <c r="H30" s="86">
        <f>SUM(H25:H29)</f>
        <v>0</v>
      </c>
      <c r="I30" s="86">
        <f>SUM(I25:I29)</f>
        <v>0</v>
      </c>
      <c r="J30" s="101"/>
      <c r="K30" s="101"/>
      <c r="L30" s="86">
        <f>SUM(L25:L29)</f>
        <v>0</v>
      </c>
      <c r="M30" s="86">
        <f>SUM(M25:M29)</f>
        <v>0</v>
      </c>
    </row>
    <row r="31" spans="2:13" x14ac:dyDescent="0.25">
      <c r="B31" s="149">
        <v>4</v>
      </c>
      <c r="C31" s="103" t="s">
        <v>36</v>
      </c>
      <c r="D31" s="53"/>
      <c r="E31" s="53"/>
      <c r="F31" s="53"/>
      <c r="G31" s="53"/>
      <c r="H31" s="54"/>
      <c r="I31" s="54"/>
      <c r="J31" s="53"/>
      <c r="K31" s="51"/>
      <c r="L31" s="52">
        <f>H31*K31</f>
        <v>0</v>
      </c>
      <c r="M31" s="51"/>
    </row>
    <row r="32" spans="2:13" x14ac:dyDescent="0.25">
      <c r="B32" s="55">
        <f>B31+0.1</f>
        <v>4.0999999999999996</v>
      </c>
      <c r="C32" s="59"/>
      <c r="D32" s="56"/>
      <c r="E32" s="56"/>
      <c r="F32" s="56"/>
      <c r="G32" s="58"/>
      <c r="H32" s="57"/>
      <c r="I32" s="57"/>
      <c r="J32" s="56"/>
      <c r="K32" s="51"/>
      <c r="L32" s="52">
        <f t="shared" ref="L32:L34" si="7">H32*K32</f>
        <v>0</v>
      </c>
      <c r="M32" s="51"/>
    </row>
    <row r="33" spans="2:13" x14ac:dyDescent="0.25">
      <c r="B33" s="55">
        <f>B32+0.1</f>
        <v>4.1999999999999993</v>
      </c>
      <c r="C33" s="59"/>
      <c r="D33" s="56"/>
      <c r="E33" s="56"/>
      <c r="F33" s="56"/>
      <c r="G33" s="58"/>
      <c r="H33" s="57"/>
      <c r="I33" s="57"/>
      <c r="J33" s="56"/>
      <c r="K33" s="51"/>
      <c r="L33" s="52">
        <f t="shared" si="7"/>
        <v>0</v>
      </c>
      <c r="M33" s="51"/>
    </row>
    <row r="34" spans="2:13" x14ac:dyDescent="0.25">
      <c r="B34" s="55">
        <f t="shared" ref="B34:B35" si="8">B33+0.1</f>
        <v>4.2999999999999989</v>
      </c>
      <c r="C34" s="59"/>
      <c r="D34" s="56"/>
      <c r="E34" s="56"/>
      <c r="F34" s="56"/>
      <c r="G34" s="58"/>
      <c r="H34" s="57"/>
      <c r="I34" s="57"/>
      <c r="J34" s="56"/>
      <c r="K34" s="51"/>
      <c r="L34" s="52">
        <f t="shared" si="7"/>
        <v>0</v>
      </c>
      <c r="M34" s="51"/>
    </row>
    <row r="35" spans="2:13" ht="15.75" thickBot="1" x14ac:dyDescent="0.3">
      <c r="B35" s="55">
        <f t="shared" si="8"/>
        <v>4.3999999999999986</v>
      </c>
      <c r="C35" s="89"/>
      <c r="D35" s="90"/>
      <c r="E35" s="90"/>
      <c r="F35" s="90"/>
      <c r="G35" s="91"/>
      <c r="H35" s="92"/>
      <c r="I35" s="92"/>
      <c r="J35" s="90"/>
      <c r="K35" s="93"/>
      <c r="L35" s="94">
        <f t="shared" ref="L35" si="9">H35*K35</f>
        <v>0</v>
      </c>
      <c r="M35" s="93"/>
    </row>
    <row r="36" spans="2:13" s="87" customFormat="1" ht="46.5" customHeight="1" thickBot="1" x14ac:dyDescent="0.3">
      <c r="B36" s="102">
        <f>B31</f>
        <v>4</v>
      </c>
      <c r="C36" s="98" t="s">
        <v>72</v>
      </c>
      <c r="D36" s="99"/>
      <c r="E36" s="99"/>
      <c r="F36" s="99"/>
      <c r="G36" s="100"/>
      <c r="H36" s="86">
        <f>SUM(H31:H35)</f>
        <v>0</v>
      </c>
      <c r="I36" s="86">
        <f>SUM(I31:I35)</f>
        <v>0</v>
      </c>
      <c r="J36" s="101"/>
      <c r="K36" s="101"/>
      <c r="L36" s="86">
        <f>SUM(L31:L35)</f>
        <v>0</v>
      </c>
      <c r="M36" s="86">
        <f>SUM(M31:M35)</f>
        <v>0</v>
      </c>
    </row>
    <row r="37" spans="2:13" x14ac:dyDescent="0.25">
      <c r="B37" s="149">
        <v>5</v>
      </c>
      <c r="C37" s="103" t="s">
        <v>35</v>
      </c>
      <c r="D37" s="53"/>
      <c r="E37" s="53"/>
      <c r="F37" s="53"/>
      <c r="G37" s="53"/>
      <c r="H37" s="54"/>
      <c r="I37" s="54"/>
      <c r="J37" s="53"/>
      <c r="K37" s="51"/>
      <c r="L37" s="52">
        <f>H37*K37</f>
        <v>0</v>
      </c>
      <c r="M37" s="51"/>
    </row>
    <row r="38" spans="2:13" x14ac:dyDescent="0.25">
      <c r="B38" s="55">
        <f>B37+0.1</f>
        <v>5.0999999999999996</v>
      </c>
      <c r="C38" s="59"/>
      <c r="D38" s="56"/>
      <c r="E38" s="56"/>
      <c r="F38" s="56"/>
      <c r="G38" s="58"/>
      <c r="H38" s="57"/>
      <c r="I38" s="57"/>
      <c r="J38" s="56"/>
      <c r="K38" s="51"/>
      <c r="L38" s="52">
        <f t="shared" ref="L38:L40" si="10">H38*K38</f>
        <v>0</v>
      </c>
      <c r="M38" s="51"/>
    </row>
    <row r="39" spans="2:13" x14ac:dyDescent="0.25">
      <c r="B39" s="55">
        <f>B38+0.1</f>
        <v>5.1999999999999993</v>
      </c>
      <c r="C39" s="59"/>
      <c r="D39" s="56"/>
      <c r="E39" s="56"/>
      <c r="F39" s="56"/>
      <c r="G39" s="58"/>
      <c r="H39" s="57"/>
      <c r="I39" s="57"/>
      <c r="J39" s="56"/>
      <c r="K39" s="51"/>
      <c r="L39" s="52">
        <f t="shared" si="10"/>
        <v>0</v>
      </c>
      <c r="M39" s="51"/>
    </row>
    <row r="40" spans="2:13" x14ac:dyDescent="0.25">
      <c r="B40" s="55">
        <f t="shared" ref="B40:B41" si="11">B39+0.1</f>
        <v>5.2999999999999989</v>
      </c>
      <c r="C40" s="59"/>
      <c r="D40" s="56"/>
      <c r="E40" s="56"/>
      <c r="F40" s="56"/>
      <c r="G40" s="58"/>
      <c r="H40" s="57"/>
      <c r="I40" s="57"/>
      <c r="J40" s="56"/>
      <c r="K40" s="51"/>
      <c r="L40" s="52">
        <f t="shared" si="10"/>
        <v>0</v>
      </c>
      <c r="M40" s="51"/>
    </row>
    <row r="41" spans="2:13" ht="15.75" thickBot="1" x14ac:dyDescent="0.3">
      <c r="B41" s="55">
        <f t="shared" si="11"/>
        <v>5.3999999999999986</v>
      </c>
      <c r="C41" s="89"/>
      <c r="D41" s="90"/>
      <c r="E41" s="90"/>
      <c r="F41" s="90"/>
      <c r="G41" s="91"/>
      <c r="H41" s="92"/>
      <c r="I41" s="92"/>
      <c r="J41" s="90"/>
      <c r="K41" s="93"/>
      <c r="L41" s="94">
        <f t="shared" ref="L41" si="12">H41*K41</f>
        <v>0</v>
      </c>
      <c r="M41" s="93"/>
    </row>
    <row r="42" spans="2:13" s="87" customFormat="1" ht="50.25" customHeight="1" thickBot="1" x14ac:dyDescent="0.3">
      <c r="B42" s="102">
        <f>B37</f>
        <v>5</v>
      </c>
      <c r="C42" s="98" t="s">
        <v>73</v>
      </c>
      <c r="D42" s="99"/>
      <c r="E42" s="99"/>
      <c r="F42" s="99"/>
      <c r="G42" s="100"/>
      <c r="H42" s="86">
        <f>SUM(H37:H41)</f>
        <v>0</v>
      </c>
      <c r="I42" s="86">
        <f>SUM(I37:I41)</f>
        <v>0</v>
      </c>
      <c r="J42" s="101"/>
      <c r="K42" s="101"/>
      <c r="L42" s="86">
        <f>SUM(L37:L41)</f>
        <v>0</v>
      </c>
      <c r="M42" s="86">
        <f>SUM(M37:M41)</f>
        <v>0</v>
      </c>
    </row>
    <row r="43" spans="2:13" x14ac:dyDescent="0.25">
      <c r="B43" s="149">
        <v>6</v>
      </c>
      <c r="C43" s="151" t="s">
        <v>75</v>
      </c>
      <c r="D43" s="53"/>
      <c r="E43" s="53"/>
      <c r="F43" s="53"/>
      <c r="G43" s="53"/>
      <c r="H43" s="54"/>
      <c r="I43" s="54"/>
      <c r="J43" s="53"/>
      <c r="K43" s="51"/>
      <c r="L43" s="52">
        <f>H43*K43</f>
        <v>0</v>
      </c>
      <c r="M43" s="51"/>
    </row>
    <row r="44" spans="2:13" x14ac:dyDescent="0.25">
      <c r="B44" s="55">
        <f>B43+0.1</f>
        <v>6.1</v>
      </c>
      <c r="C44" s="59"/>
      <c r="D44" s="56"/>
      <c r="E44" s="56"/>
      <c r="F44" s="56"/>
      <c r="G44" s="58"/>
      <c r="H44" s="57"/>
      <c r="I44" s="57"/>
      <c r="J44" s="56"/>
      <c r="K44" s="51"/>
      <c r="L44" s="52">
        <f t="shared" ref="L44:L46" si="13">H44*K44</f>
        <v>0</v>
      </c>
      <c r="M44" s="51"/>
    </row>
    <row r="45" spans="2:13" x14ac:dyDescent="0.25">
      <c r="B45" s="55">
        <f>B44+0.1</f>
        <v>6.1999999999999993</v>
      </c>
      <c r="C45" s="59"/>
      <c r="D45" s="56"/>
      <c r="E45" s="56"/>
      <c r="F45" s="56"/>
      <c r="G45" s="58"/>
      <c r="H45" s="57"/>
      <c r="I45" s="57"/>
      <c r="J45" s="56"/>
      <c r="K45" s="51"/>
      <c r="L45" s="52">
        <f t="shared" si="13"/>
        <v>0</v>
      </c>
      <c r="M45" s="51"/>
    </row>
    <row r="46" spans="2:13" x14ac:dyDescent="0.25">
      <c r="B46" s="55">
        <f t="shared" ref="B46:B47" si="14">B45+0.1</f>
        <v>6.2999999999999989</v>
      </c>
      <c r="C46" s="59"/>
      <c r="D46" s="56"/>
      <c r="E46" s="56"/>
      <c r="F46" s="56"/>
      <c r="G46" s="58"/>
      <c r="H46" s="57"/>
      <c r="I46" s="57"/>
      <c r="J46" s="56"/>
      <c r="K46" s="51"/>
      <c r="L46" s="52">
        <f t="shared" si="13"/>
        <v>0</v>
      </c>
      <c r="M46" s="51"/>
    </row>
    <row r="47" spans="2:13" ht="15.75" thickBot="1" x14ac:dyDescent="0.3">
      <c r="B47" s="55">
        <f t="shared" si="14"/>
        <v>6.3999999999999986</v>
      </c>
      <c r="C47" s="89"/>
      <c r="D47" s="90"/>
      <c r="E47" s="90"/>
      <c r="F47" s="90"/>
      <c r="G47" s="91"/>
      <c r="H47" s="92"/>
      <c r="I47" s="92"/>
      <c r="J47" s="90"/>
      <c r="K47" s="93"/>
      <c r="L47" s="94">
        <f t="shared" ref="L47" si="15">H47*K47</f>
        <v>0</v>
      </c>
      <c r="M47" s="93"/>
    </row>
    <row r="48" spans="2:13" s="87" customFormat="1" ht="45.75" customHeight="1" thickBot="1" x14ac:dyDescent="0.3">
      <c r="B48" s="102">
        <f>B43</f>
        <v>6</v>
      </c>
      <c r="C48" s="98" t="s">
        <v>74</v>
      </c>
      <c r="D48" s="99"/>
      <c r="E48" s="99"/>
      <c r="F48" s="99"/>
      <c r="G48" s="100"/>
      <c r="H48" s="86">
        <f>SUM(H43:H47)</f>
        <v>0</v>
      </c>
      <c r="I48" s="86">
        <f>SUM(I43:I47)</f>
        <v>0</v>
      </c>
      <c r="J48" s="101"/>
      <c r="K48" s="101"/>
      <c r="L48" s="86">
        <f>SUM(L43:L47)</f>
        <v>0</v>
      </c>
      <c r="M48" s="86">
        <f>SUM(M43:M47)</f>
        <v>0</v>
      </c>
    </row>
    <row r="49" spans="2:13" x14ac:dyDescent="0.25">
      <c r="B49" s="149">
        <v>7</v>
      </c>
      <c r="C49" s="151" t="s">
        <v>75</v>
      </c>
      <c r="D49" s="53"/>
      <c r="E49" s="53"/>
      <c r="F49" s="53"/>
      <c r="G49" s="53"/>
      <c r="H49" s="54"/>
      <c r="I49" s="54"/>
      <c r="J49" s="53"/>
      <c r="K49" s="51"/>
      <c r="L49" s="52">
        <f>H49*K49</f>
        <v>0</v>
      </c>
      <c r="M49" s="51"/>
    </row>
    <row r="50" spans="2:13" x14ac:dyDescent="0.25">
      <c r="B50" s="55">
        <f>B49+0.1</f>
        <v>7.1</v>
      </c>
      <c r="C50" s="59"/>
      <c r="D50" s="56"/>
      <c r="E50" s="56"/>
      <c r="F50" s="56"/>
      <c r="G50" s="58"/>
      <c r="H50" s="57"/>
      <c r="I50" s="57"/>
      <c r="J50" s="56"/>
      <c r="K50" s="51"/>
      <c r="L50" s="52">
        <f t="shared" ref="L50:L52" si="16">H50*K50</f>
        <v>0</v>
      </c>
      <c r="M50" s="51"/>
    </row>
    <row r="51" spans="2:13" x14ac:dyDescent="0.25">
      <c r="B51" s="55">
        <f>B50+0.1</f>
        <v>7.1999999999999993</v>
      </c>
      <c r="C51" s="59"/>
      <c r="D51" s="56"/>
      <c r="E51" s="56"/>
      <c r="F51" s="56"/>
      <c r="G51" s="58"/>
      <c r="H51" s="57"/>
      <c r="I51" s="57"/>
      <c r="J51" s="56"/>
      <c r="K51" s="51"/>
      <c r="L51" s="52">
        <f t="shared" si="16"/>
        <v>0</v>
      </c>
      <c r="M51" s="51"/>
    </row>
    <row r="52" spans="2:13" x14ac:dyDescent="0.25">
      <c r="B52" s="55">
        <f t="shared" ref="B52:B53" si="17">B51+0.1</f>
        <v>7.2999999999999989</v>
      </c>
      <c r="C52" s="59"/>
      <c r="D52" s="56"/>
      <c r="E52" s="56"/>
      <c r="F52" s="56"/>
      <c r="G52" s="58"/>
      <c r="H52" s="57"/>
      <c r="I52" s="57"/>
      <c r="J52" s="56"/>
      <c r="K52" s="51"/>
      <c r="L52" s="52">
        <f t="shared" si="16"/>
        <v>0</v>
      </c>
      <c r="M52" s="51"/>
    </row>
    <row r="53" spans="2:13" ht="15.75" thickBot="1" x14ac:dyDescent="0.3">
      <c r="B53" s="55">
        <f t="shared" si="17"/>
        <v>7.3999999999999986</v>
      </c>
      <c r="C53" s="89"/>
      <c r="D53" s="90"/>
      <c r="E53" s="90"/>
      <c r="F53" s="90"/>
      <c r="G53" s="91"/>
      <c r="H53" s="92"/>
      <c r="I53" s="92"/>
      <c r="J53" s="90"/>
      <c r="K53" s="93"/>
      <c r="L53" s="94">
        <f t="shared" ref="L53" si="18">H53*K53</f>
        <v>0</v>
      </c>
      <c r="M53" s="93"/>
    </row>
    <row r="54" spans="2:13" s="87" customFormat="1" ht="45" customHeight="1" thickBot="1" x14ac:dyDescent="0.3">
      <c r="B54" s="102">
        <f>B49</f>
        <v>7</v>
      </c>
      <c r="C54" s="98" t="s">
        <v>74</v>
      </c>
      <c r="D54" s="99"/>
      <c r="E54" s="99"/>
      <c r="F54" s="99"/>
      <c r="G54" s="100"/>
      <c r="H54" s="86">
        <f>SUM(H49:H53)</f>
        <v>0</v>
      </c>
      <c r="I54" s="86">
        <f>SUM(I49:I53)</f>
        <v>0</v>
      </c>
      <c r="J54" s="101"/>
      <c r="K54" s="101"/>
      <c r="L54" s="86">
        <f>SUM(L49:L53)</f>
        <v>0</v>
      </c>
      <c r="M54" s="86">
        <f>SUM(M49:M53)</f>
        <v>0</v>
      </c>
    </row>
    <row r="56" spans="2:13" x14ac:dyDescent="0.25">
      <c r="B56" s="2"/>
      <c r="C56" s="113"/>
    </row>
    <row r="57" spans="2:13" x14ac:dyDescent="0.25">
      <c r="B57" s="2"/>
      <c r="C57" s="113"/>
    </row>
    <row r="58" spans="2:13" x14ac:dyDescent="0.25">
      <c r="B58" s="220"/>
      <c r="C58" s="221"/>
    </row>
    <row r="59" spans="2:13" x14ac:dyDescent="0.25">
      <c r="B59" s="220"/>
      <c r="C59" s="219"/>
    </row>
    <row r="60" spans="2:13" x14ac:dyDescent="0.25">
      <c r="B60" s="2"/>
      <c r="C60" s="113"/>
    </row>
  </sheetData>
  <mergeCells count="10">
    <mergeCell ref="B10:M10"/>
    <mergeCell ref="B11:M11"/>
    <mergeCell ref="B8:B9"/>
    <mergeCell ref="C8:C9"/>
    <mergeCell ref="D8:D9"/>
    <mergeCell ref="E8:E9"/>
    <mergeCell ref="B1:C1"/>
    <mergeCell ref="B2:C2"/>
    <mergeCell ref="B3:C3"/>
    <mergeCell ref="D1:J3"/>
  </mergeCells>
  <pageMargins left="0.47244094488188981" right="0.35433070866141736" top="0.51181102362204722" bottom="0.47244094488188981" header="0.31496062992125984" footer="0.15748031496062992"/>
  <pageSetup paperSize="9" scale="60" fitToHeight="0" orientation="landscape" r:id="rId1"/>
  <headerFooter>
    <oddHeader>&amp;R&amp;A</oddHeader>
    <oddFooter>&amp;L&amp;D&amp;CPage &amp;P / &amp;N&amp;R&amp;F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8CB082A131245A1E8C5E3C5AA0FCF" ma:contentTypeVersion="0" ma:contentTypeDescription="Create a new document." ma:contentTypeScope="" ma:versionID="65a33710b43d9dbbd9533dff64f2810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54445DB-A840-493C-82D7-F779BFCFB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E425EEC-5DF3-4817-AF38-EAFEF665BBF6}">
  <ds:schemaRefs>
    <ds:schemaRef ds:uri="http://schemas.microsoft.com/sharepoint/v3/contenttype/forms"/>
  </ds:schemaRefs>
</ds:datastoreItem>
</file>

<file path=customXml/itemProps3.xml><?xml version="1.0" encoding="utf-8"?>
<ds:datastoreItem xmlns:ds="http://schemas.openxmlformats.org/officeDocument/2006/customXml" ds:itemID="{81ED05C8-004B-4D47-AE68-2807E68BB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Notes</vt:lpstr>
      <vt:lpstr>Pricing Information</vt:lpstr>
      <vt:lpstr>activity schedule - summary</vt:lpstr>
      <vt:lpstr>activity schedule - detail</vt:lpstr>
      <vt:lpstr>'activity schedule - detail'!Print_Area</vt:lpstr>
      <vt:lpstr>'activity schedule - summary'!Print_Area</vt:lpstr>
      <vt:lpstr>Notes!Print_Area</vt:lpstr>
      <vt:lpstr>'activity schedule - detail'!Print_Titles</vt:lpstr>
      <vt:lpstr>'activity schedule - summary'!Print_Titles</vt:lpstr>
      <vt:lpstr>Notes!Print_Titles</vt:lpstr>
      <vt:lpstr>'Pricing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Groves</dc:creator>
  <cp:lastModifiedBy>Nicola Turner (UK SBS)</cp:lastModifiedBy>
  <cp:lastPrinted>2018-10-23T07:47:09Z</cp:lastPrinted>
  <dcterms:created xsi:type="dcterms:W3CDTF">2018-09-26T09:21:46Z</dcterms:created>
  <dcterms:modified xsi:type="dcterms:W3CDTF">2018-10-24T12:26:04Z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0x01010062A8CB082A131245A1E8C5E3C5AA0FCF</vt:lpwstr>
  </property>
  <property fmtid="{D5CDD505-2E9C-101B-9397-08002B2CF9AE}" pid="3" name="iNSTOREService">
    <vt:lpwstr>162;#Response Planning|14660456-f1bc-448c-9e40-4f051f8bb7e8;#250;#Monitoring ＆ Control|85342720-da94-4b37-bb8f-7826fd19474e;#57;#Activity Definition|21e7c860-9db6-4294-b2e2-79b74575a446;#109;#Activity Sequencing|dd312a58-bad4-4524-8daa-e8636b61c157;#61;#S</vt:lpwstr>
  </property>
  <property fmtid="{D5CDD505-2E9C-101B-9397-08002B2CF9AE}" pid="4" name="instoreDWPDDocumentType">
    <vt:lpwstr/>
  </property>
  <property fmtid="{D5CDD505-2E9C-101B-9397-08002B2CF9AE}" pid="5" name="iNSTOREFGDivision">
    <vt:lpwstr>8;#UK ＆ Europe|2df4253f-6204-4d18-8c90-428a769a6364</vt:lpwstr>
  </property>
  <property fmtid="{D5CDD505-2E9C-101B-9397-08002B2CF9AE}" pid="6" name="iNSTOREOffices">
    <vt:lpwstr>419;#Stockton|f451ccb8-a180-48c5-a09f-95781e0c222a</vt:lpwstr>
  </property>
  <property fmtid="{D5CDD505-2E9C-101B-9397-08002B2CF9AE}" pid="7" name="iNSTOREFGMarketSector">
    <vt:lpwstr>446;#Manufacturing - Heavy Industrial|cd2cd648-ca66-471b-afd6-f1cbb5adfa01</vt:lpwstr>
  </property>
  <property fmtid="{D5CDD505-2E9C-101B-9397-08002B2CF9AE}" pid="8" name="instoreSiteStage">
    <vt:lpwstr>Active</vt:lpwstr>
  </property>
  <property fmtid="{D5CDD505-2E9C-101B-9397-08002B2CF9AE}" pid="9" name="iNSTOREProjectDirector">
    <vt:lpwstr>Gardner, David3548</vt:lpwstr>
  </property>
  <property fmtid="{D5CDD505-2E9C-101B-9397-08002B2CF9AE}" pid="10" name="iNSTOREIndependentReviewer">
    <vt:lpwstr/>
  </property>
  <property fmtid="{D5CDD505-2E9C-101B-9397-08002B2CF9AE}" pid="11" name="iNSTOREProjectTitle">
    <vt:lpwstr>5169421 - Decontamination Project Management</vt:lpwstr>
  </property>
  <property fmtid="{D5CDD505-2E9C-101B-9397-08002B2CF9AE}" pid="12" name="iNSTOREAuthorizer">
    <vt:lpwstr/>
  </property>
  <property fmtid="{D5CDD505-2E9C-101B-9397-08002B2CF9AE}" pid="13" name="iNSTOREChecker">
    <vt:lpwstr/>
  </property>
  <property fmtid="{D5CDD505-2E9C-101B-9397-08002B2CF9AE}" pid="14" name="instoreWFEmailSent">
    <vt:lpwstr>No</vt:lpwstr>
  </property>
  <property fmtid="{D5CDD505-2E9C-101B-9397-08002B2CF9AE}" pid="15" name="h6996d42d8e648e5978b3895d3bbfa27">
    <vt:lpwstr>Manufacturing - Heavy Industrialcd2cd648-ca66-471b-afd6-f1cbb5adfa01</vt:lpwstr>
  </property>
  <property fmtid="{D5CDD505-2E9C-101B-9397-08002B2CF9AE}" pid="16" name="oc2c6425cdae410c8ef5d2dc48d80583">
    <vt:lpwstr/>
  </property>
  <property fmtid="{D5CDD505-2E9C-101B-9397-08002B2CF9AE}" pid="17" name="pa103e6408ec4146898daa70bb1512f1">
    <vt:lpwstr>Response Planning14660456-f1bc-448c-9e40-4f051f8bb7e8Monitoring ＆ Control85342720-da94-4b37-bb8f-7826fd19474eActivity Definition21e7c860-9db6-4294-b2e2-79b74575a446Activity Sequencingdd312a58-bad4-4524-8daa-e8636b61c157Schedule Developmentaceb0672-8ed8-49</vt:lpwstr>
  </property>
  <property fmtid="{D5CDD505-2E9C-101B-9397-08002B2CF9AE}" pid="18" name="iNSTORESiteTemplate">
    <vt:lpwstr>Deliver Work Template</vt:lpwstr>
  </property>
  <property fmtid="{D5CDD505-2E9C-101B-9397-08002B2CF9AE}" pid="19" name="Update Document Type And Group">
    <vt:lpwstr/>
  </property>
  <property fmtid="{D5CDD505-2E9C-101B-9397-08002B2CF9AE}" pid="20" name="instoreStartDate">
    <vt:lpwstr>2018-08-27T23:00:00+00:00</vt:lpwstr>
  </property>
  <property fmtid="{D5CDD505-2E9C-101B-9397-08002B2CF9AE}" pid="21" name="g877beeba1ad4cb68341dc5c55876751">
    <vt:lpwstr>Stocktonf451ccb8-a180-48c5-a09f-95781e0c222a</vt:lpwstr>
  </property>
  <property fmtid="{D5CDD505-2E9C-101B-9397-08002B2CF9AE}" pid="22" name="i51536457a5d4e71b3e0197979b8cd19">
    <vt:lpwstr>UK ＆ Europe2df4253f-6204-4d18-8c90-428a769a6364</vt:lpwstr>
  </property>
  <property fmtid="{D5CDD505-2E9C-101B-9397-08002B2CF9AE}" pid="23" name="iNSTOREWorkflowOriginator">
    <vt:lpwstr/>
  </property>
  <property fmtid="{D5CDD505-2E9C-101B-9397-08002B2CF9AE}" pid="24" name="instoreDocumentOwner">
    <vt:lpwstr/>
  </property>
  <property fmtid="{D5CDD505-2E9C-101B-9397-08002B2CF9AE}" pid="25" name="Update Project Documents Metadata">
    <vt:lpwstr/>
  </property>
  <property fmtid="{D5CDD505-2E9C-101B-9397-08002B2CF9AE}" pid="26" name="iNSTOREJDEJobNumber">
    <vt:lpwstr>5169421</vt:lpwstr>
  </property>
  <property fmtid="{D5CDD505-2E9C-101B-9397-08002B2CF9AE}" pid="27" name="TaxCatchAll">
    <vt:lpwstr>73109389616725018199394467572042031716162134197647453193202844636</vt:lpwstr>
  </property>
  <property fmtid="{D5CDD505-2E9C-101B-9397-08002B2CF9AE}" pid="28" name="instoreReceivedFromThirdParty">
    <vt:lpwstr>No</vt:lpwstr>
  </property>
  <property fmtid="{D5CDD505-2E9C-101B-9397-08002B2CF9AE}" pid="29" name="iNSTOREDWDocumentStatus">
    <vt:lpwstr>Work in progress</vt:lpwstr>
  </property>
  <property fmtid="{D5CDD505-2E9C-101B-9397-08002B2CF9AE}" pid="30" name="iNSTOREExemplar">
    <vt:lpwstr>No</vt:lpwstr>
  </property>
  <property fmtid="{D5CDD505-2E9C-101B-9397-08002B2CF9AE}" pid="31" name="instoreEndDate">
    <vt:lpwstr>2021-07-31T23:00:00+00:00</vt:lpwstr>
  </property>
  <property fmtid="{D5CDD505-2E9C-101B-9397-08002B2CF9AE}" pid="32" name="iNSTOREVersion">
    <vt:lpwstr>0.1</vt:lpwstr>
  </property>
  <property fmtid="{D5CDD505-2E9C-101B-9397-08002B2CF9AE}" pid="33" name="iNSTOREClient">
    <vt:lpwstr>South Tees Site Company Ltd</vt:lpwstr>
  </property>
  <property fmtid="{D5CDD505-2E9C-101B-9397-08002B2CF9AE}" pid="34" name="iNSTOREProjectManager">
    <vt:lpwstr>Ross Russell, Duncan683</vt:lpwstr>
  </property>
</Properties>
</file>