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c.cambridgeshire.gov.uk\data\Res Ppd Comfac\Team Data\LGSS\Strategic\Category Management\Place\Framework Call Offs\Minor Works\"/>
    </mc:Choice>
  </mc:AlternateContent>
  <bookViews>
    <workbookView xWindow="0" yWindow="0" windowWidth="20490" windowHeight="7155" tabRatio="1000" activeTab="1"/>
  </bookViews>
  <sheets>
    <sheet name="Instructions" sheetId="12" r:id="rId1"/>
    <sheet name="Minor Works" sheetId="3" r:id="rId2"/>
    <sheet name="List - Minor Works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H8" i="3"/>
  <c r="I7" i="3"/>
  <c r="H7" i="3"/>
  <c r="I6" i="3"/>
  <c r="H6" i="3"/>
  <c r="I5" i="3"/>
  <c r="H5" i="3"/>
  <c r="I4" i="3"/>
  <c r="H4" i="3"/>
  <c r="I9" i="3"/>
  <c r="H9" i="3"/>
  <c r="H3" i="3" l="1"/>
  <c r="I3" i="3"/>
</calcChain>
</file>

<file path=xl/sharedStrings.xml><?xml version="1.0" encoding="utf-8"?>
<sst xmlns="http://schemas.openxmlformats.org/spreadsheetml/2006/main" count="40" uniqueCount="27">
  <si>
    <t>Name of Winning Contractor</t>
  </si>
  <si>
    <t>Awarded Value</t>
  </si>
  <si>
    <t>Is winning contractor a Voluntary and Social Enterprise (VCSE)?</t>
  </si>
  <si>
    <t>Contract Start Date</t>
  </si>
  <si>
    <t>Project Title</t>
  </si>
  <si>
    <t>Is winning contractor a Small or Medium-sized Enterprise (SME)?</t>
  </si>
  <si>
    <t>Project Description</t>
  </si>
  <si>
    <t>Contract End Date</t>
  </si>
  <si>
    <t>Submission Closing Date</t>
  </si>
  <si>
    <t>Minor Works Framework</t>
  </si>
  <si>
    <t>Supplier</t>
  </si>
  <si>
    <t>SME?</t>
  </si>
  <si>
    <t>Yes</t>
  </si>
  <si>
    <t>M &amp; J Group Ltd</t>
  </si>
  <si>
    <t>P Woods Construction Ltd</t>
  </si>
  <si>
    <t>C J Murfitt Ltd</t>
  </si>
  <si>
    <t>G &amp; S Hutchinson Ltd</t>
  </si>
  <si>
    <t>Carmelcrest Ltd</t>
  </si>
  <si>
    <t>R Mclester Builders Ltd</t>
  </si>
  <si>
    <t>Hutton Construction Limited</t>
  </si>
  <si>
    <t>R G Carter Cambridge Limited</t>
  </si>
  <si>
    <t>Coulson &amp; Son Ltd</t>
  </si>
  <si>
    <t>AMJ Construction Limited</t>
  </si>
  <si>
    <t>Cocksedge Building Contractors Limited</t>
  </si>
  <si>
    <t>Borras Construction Limited</t>
  </si>
  <si>
    <r>
      <rPr>
        <b/>
        <u/>
        <sz val="11"/>
        <color theme="1"/>
        <rFont val="Calibri"/>
        <family val="2"/>
        <scheme val="minor"/>
      </rPr>
      <t>Instructions for completion</t>
    </r>
    <r>
      <rPr>
        <sz val="11"/>
        <color theme="1"/>
        <rFont val="Calibri"/>
        <family val="2"/>
        <scheme val="minor"/>
      </rPr>
      <t xml:space="preserve">
- Please complete columns A - E with the required information.
- When selecting the winning contractor, please select them from the available drop-down list within column F (Name of Winning Contractor).
- When you select the name of the winning contractor, the system will automatically populate the answers to the questions found in columns H (SME) and I (VCSE).
- Please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adjust / amend / delete the formula's found in columns H (SME) or I (VCSE), as this will affect the information populating correctly.
</t>
    </r>
  </si>
  <si>
    <t>Waterbeach Barracks Playgroup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</si>
</sst>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0" xfId="0" applyFont="1" applyFill="1"/>
    <xf numFmtId="14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10"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18" displayName="Table18" ref="A2:I3" totalsRowShown="0" headerRowDxfId="9">
  <tableColumns count="9">
    <tableColumn id="1" name="Project Title" dataDxfId="8"/>
    <tableColumn id="7" name="Project Description" dataDxfId="7"/>
    <tableColumn id="8" name="Submission Closing Date" dataDxfId="6"/>
    <tableColumn id="2" name="Contract Start Date" dataDxfId="5"/>
    <tableColumn id="9" name="Contract End Date" dataDxfId="4"/>
    <tableColumn id="3" name="Name of Winning Contractor" dataDxfId="3"/>
    <tableColumn id="4" name="Awarded Value" dataDxfId="2"/>
    <tableColumn id="5" name="Is winning contractor a Small or Medium-sized Enterprise (SME)?" dataDxfId="1">
      <calculatedColumnFormula>IF(Table18[Name of Winning Contractor]="","","Yes")</calculatedColumnFormula>
    </tableColumn>
    <tableColumn id="6" name="Is winning contractor a Voluntary and Social Enterprise (VCSE)?" dataDxfId="0">
      <calculatedColumnFormula>IF(Table18[Name of Winning Contractor]="","","No")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4"/>
    </sheetView>
  </sheetViews>
  <sheetFormatPr defaultRowHeight="15" x14ac:dyDescent="0.25"/>
  <cols>
    <col min="13" max="13" width="14.140625" customWidth="1"/>
  </cols>
  <sheetData>
    <row r="1" spans="1:13" x14ac:dyDescent="0.25">
      <c r="A1" s="6" t="s">
        <v>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</sheetData>
  <mergeCells count="1">
    <mergeCell ref="A1:M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A4" sqref="A4"/>
    </sheetView>
  </sheetViews>
  <sheetFormatPr defaultRowHeight="15" x14ac:dyDescent="0.25"/>
  <cols>
    <col min="1" max="1" width="43.85546875" customWidth="1"/>
    <col min="2" max="2" width="17.85546875" bestFit="1" customWidth="1"/>
    <col min="3" max="3" width="23" bestFit="1" customWidth="1"/>
    <col min="4" max="4" width="26.7109375" bestFit="1" customWidth="1"/>
    <col min="5" max="5" width="26.7109375" customWidth="1"/>
    <col min="6" max="6" width="31.85546875" customWidth="1"/>
    <col min="7" max="7" width="14.7109375" bestFit="1" customWidth="1"/>
    <col min="8" max="9" width="57.7109375" bestFit="1" customWidth="1"/>
  </cols>
  <sheetData>
    <row r="1" spans="1:9" x14ac:dyDescent="0.25">
      <c r="A1" s="8" t="s">
        <v>9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2" t="s">
        <v>4</v>
      </c>
      <c r="B2" s="2" t="s">
        <v>6</v>
      </c>
      <c r="C2" s="2" t="s">
        <v>8</v>
      </c>
      <c r="D2" s="2" t="s">
        <v>3</v>
      </c>
      <c r="E2" s="2" t="s">
        <v>7</v>
      </c>
      <c r="F2" s="2" t="s">
        <v>0</v>
      </c>
      <c r="G2" s="2" t="s">
        <v>1</v>
      </c>
      <c r="H2" s="2" t="s">
        <v>5</v>
      </c>
      <c r="I2" s="2" t="s">
        <v>2</v>
      </c>
    </row>
    <row r="3" spans="1:9" x14ac:dyDescent="0.25">
      <c r="A3" s="1" t="s">
        <v>26</v>
      </c>
      <c r="B3" s="1" t="s">
        <v>26</v>
      </c>
      <c r="C3" s="3">
        <v>43861</v>
      </c>
      <c r="D3" s="3">
        <v>43878</v>
      </c>
      <c r="E3" s="3">
        <v>43952</v>
      </c>
      <c r="F3" s="1" t="s">
        <v>16</v>
      </c>
      <c r="G3" s="4">
        <v>366571.81</v>
      </c>
      <c r="H3" s="4" t="str">
        <f>IF(Table18[Name of Winning Contractor]="","","Yes")</f>
        <v>Yes</v>
      </c>
      <c r="I3" s="4" t="str">
        <f>IF(Table18[Name of Winning Contractor]="","","No")</f>
        <v>No</v>
      </c>
    </row>
    <row r="4" spans="1:9" x14ac:dyDescent="0.25">
      <c r="H4" t="str">
        <f>IF(Table18[Name of Winning Contractor]="","","Yes")</f>
        <v>Yes</v>
      </c>
      <c r="I4" t="str">
        <f>IF(Table18[Name of Winning Contractor]="","","No")</f>
        <v>No</v>
      </c>
    </row>
    <row r="5" spans="1:9" x14ac:dyDescent="0.25">
      <c r="H5" t="str">
        <f>IF(Table18[Name of Winning Contractor]="","","Yes")</f>
        <v>Yes</v>
      </c>
      <c r="I5" t="str">
        <f>IF(Table18[Name of Winning Contractor]="","","No")</f>
        <v>No</v>
      </c>
    </row>
    <row r="6" spans="1:9" x14ac:dyDescent="0.25">
      <c r="H6" t="str">
        <f>IF(Table18[Name of Winning Contractor]="","","Yes")</f>
        <v>Yes</v>
      </c>
      <c r="I6" t="str">
        <f>IF(Table18[Name of Winning Contractor]="","","No")</f>
        <v>No</v>
      </c>
    </row>
    <row r="7" spans="1:9" x14ac:dyDescent="0.25">
      <c r="H7" t="str">
        <f>IF(Table18[Name of Winning Contractor]="","","Yes")</f>
        <v>Yes</v>
      </c>
      <c r="I7" t="str">
        <f>IF(Table18[Name of Winning Contractor]="","","No")</f>
        <v>No</v>
      </c>
    </row>
    <row r="8" spans="1:9" x14ac:dyDescent="0.25">
      <c r="H8" t="str">
        <f>IF(Table18[Name of Winning Contractor]="","","Yes")</f>
        <v>Yes</v>
      </c>
      <c r="I8" t="str">
        <f>IF(Table18[Name of Winning Contractor]="","","No")</f>
        <v>No</v>
      </c>
    </row>
    <row r="9" spans="1:9" x14ac:dyDescent="0.25">
      <c r="H9" t="str">
        <f>IF(Table18[Name of Winning Contractor]="","","Yes")</f>
        <v>Yes</v>
      </c>
      <c r="I9" t="str">
        <f>IF(Table18[Name of Winning Contractor]="","","No")</f>
        <v>No</v>
      </c>
    </row>
  </sheetData>
  <mergeCells count="1">
    <mergeCell ref="A1:I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 - Minor Works'!$A$2:$A$13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5" x14ac:dyDescent="0.25"/>
  <cols>
    <col min="1" max="1" width="40.85546875" bestFit="1" customWidth="1"/>
    <col min="2" max="2" width="8.42578125" customWidth="1"/>
  </cols>
  <sheetData>
    <row r="1" spans="1:2" x14ac:dyDescent="0.25">
      <c r="A1" s="5" t="s">
        <v>10</v>
      </c>
      <c r="B1" s="5" t="s">
        <v>11</v>
      </c>
    </row>
    <row r="2" spans="1:2" x14ac:dyDescent="0.25">
      <c r="A2" t="s">
        <v>22</v>
      </c>
      <c r="B2" t="s">
        <v>12</v>
      </c>
    </row>
    <row r="3" spans="1:2" x14ac:dyDescent="0.25">
      <c r="A3" t="s">
        <v>24</v>
      </c>
      <c r="B3" t="s">
        <v>12</v>
      </c>
    </row>
    <row r="4" spans="1:2" x14ac:dyDescent="0.25">
      <c r="A4" t="s">
        <v>15</v>
      </c>
      <c r="B4" t="s">
        <v>12</v>
      </c>
    </row>
    <row r="5" spans="1:2" x14ac:dyDescent="0.25">
      <c r="A5" t="s">
        <v>17</v>
      </c>
      <c r="B5" t="s">
        <v>12</v>
      </c>
    </row>
    <row r="6" spans="1:2" x14ac:dyDescent="0.25">
      <c r="A6" t="s">
        <v>23</v>
      </c>
      <c r="B6" t="s">
        <v>12</v>
      </c>
    </row>
    <row r="7" spans="1:2" x14ac:dyDescent="0.25">
      <c r="A7" t="s">
        <v>21</v>
      </c>
      <c r="B7" t="s">
        <v>12</v>
      </c>
    </row>
    <row r="8" spans="1:2" x14ac:dyDescent="0.25">
      <c r="A8" t="s">
        <v>16</v>
      </c>
      <c r="B8" t="s">
        <v>12</v>
      </c>
    </row>
    <row r="9" spans="1:2" x14ac:dyDescent="0.25">
      <c r="A9" t="s">
        <v>19</v>
      </c>
      <c r="B9" t="s">
        <v>12</v>
      </c>
    </row>
    <row r="10" spans="1:2" x14ac:dyDescent="0.25">
      <c r="A10" t="s">
        <v>13</v>
      </c>
      <c r="B10" t="s">
        <v>12</v>
      </c>
    </row>
    <row r="11" spans="1:2" x14ac:dyDescent="0.25">
      <c r="A11" t="s">
        <v>14</v>
      </c>
      <c r="B11" t="s">
        <v>12</v>
      </c>
    </row>
    <row r="12" spans="1:2" x14ac:dyDescent="0.25">
      <c r="A12" t="s">
        <v>20</v>
      </c>
      <c r="B12" t="s">
        <v>12</v>
      </c>
    </row>
    <row r="13" spans="1:2" x14ac:dyDescent="0.25">
      <c r="A13" t="s">
        <v>18</v>
      </c>
      <c r="B13" t="s">
        <v>12</v>
      </c>
    </row>
  </sheetData>
  <sortState ref="A2:A13">
    <sortCondition ref="A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Minor Works</vt:lpstr>
      <vt:lpstr>List - Minor Works</vt:lpstr>
    </vt:vector>
  </TitlesOfParts>
  <Company>Northants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MaGriffiths</dc:creator>
  <cp:lastModifiedBy>Collyns Jon</cp:lastModifiedBy>
  <dcterms:created xsi:type="dcterms:W3CDTF">2019-04-02T22:45:00Z</dcterms:created>
  <dcterms:modified xsi:type="dcterms:W3CDTF">2020-02-20T11:32:25Z</dcterms:modified>
</cp:coreProperties>
</file>