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M:\Commercial\Electric Vehicle Charging Points\"/>
    </mc:Choice>
  </mc:AlternateContent>
  <bookViews>
    <workbookView xWindow="0" yWindow="0" windowWidth="28800" windowHeight="11610" tabRatio="782" activeTab="2" xr2:uid="{00000000-000D-0000-FFFF-FFFF00000000}"/>
  </bookViews>
  <sheets>
    <sheet name="Preamble" sheetId="10" r:id="rId1"/>
    <sheet name="Part A &amp; B - Supplier's Offer" sheetId="51" r:id="rId2"/>
    <sheet name="Lot 1 - Part A" sheetId="4" r:id="rId3"/>
    <sheet name="Lot 1 - Part B" sheetId="50" r:id="rId4"/>
    <sheet name="Overheads &amp; Profit Table" sheetId="9" r:id="rId5"/>
    <sheet name="L1A.1" sheetId="11" r:id="rId6"/>
    <sheet name="L1A.2" sheetId="12" r:id="rId7"/>
    <sheet name="L1A.3" sheetId="13" r:id="rId8"/>
    <sheet name="L1A.4" sheetId="14" r:id="rId9"/>
    <sheet name="L1A.5" sheetId="15" r:id="rId10"/>
    <sheet name="Pricing Commentary" sheetId="52"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Toc523308159" localSheetId="2">'Lot 1 - Part A'!#REF!</definedName>
    <definedName name="Alldat">#REF!</definedName>
    <definedName name="AllData">#REF!</definedName>
    <definedName name="AllItems">'[1]Level 3'!$G$1:$G$65536</definedName>
    <definedName name="Blinding">#REF!</definedName>
    <definedName name="Comp2">[2]Ref!$C$11</definedName>
    <definedName name="Comp3">[2]Ref!$C$12</definedName>
    <definedName name="Concrete">#REF!</definedName>
    <definedName name="Data">'[1]Level 3'!$G$1:$P$65536</definedName>
    <definedName name="DirectPercent">#REF!</definedName>
    <definedName name="EV__LASTREFTIME__" hidden="1">"(GMT)15/05/2013 13:55:47"</definedName>
    <definedName name="FEE">'[3]% Adjustments'!$G$11</definedName>
    <definedName name="Formwork">#REF!</definedName>
    <definedName name="Function">[4]Comshare!#REF!</definedName>
    <definedName name="GangTypes">#REF!</definedName>
    <definedName name="Granular">#REF!</definedName>
    <definedName name="Indiasalary">'[5]India Salary'!$C$5:$X$283</definedName>
    <definedName name="ItemCheck">#REF!</definedName>
    <definedName name="Items">[1]Selection!$D$52:$D$103</definedName>
    <definedName name="Letter">[2]Ref!$C$9:$D$12</definedName>
    <definedName name="Level2">[1]Selection!$D$5:$D$46</definedName>
    <definedName name="location">'[5]Location Report'!$C$7:$L$2533</definedName>
    <definedName name="MaterialTypes">#REF!</definedName>
    <definedName name="names">#REF!</definedName>
    <definedName name="officemap">'[5]Office Map'!$C$3:$D$24</definedName>
    <definedName name="OperativeCO2">#REF!</definedName>
    <definedName name="PcBeams">[1]Structure!$E$8:$J$35</definedName>
    <definedName name="Period">[2]Ref!$C$6</definedName>
    <definedName name="Period2">[2]Ref!$C$7</definedName>
    <definedName name="Period2name">[2]Ref!$C$19</definedName>
    <definedName name="Periodname">[2]Ref!$C$18</definedName>
    <definedName name="Piling">#REF!</definedName>
    <definedName name="Pipework">#REF!</definedName>
    <definedName name="PlantCO2">#REF!</definedName>
    <definedName name="Precast">#REF!</definedName>
    <definedName name="_xlnm.Print_Area" localSheetId="5">'L1A.1'!$A$1:$I$161</definedName>
    <definedName name="_xlnm.Print_Area" localSheetId="6">'L1A.2'!$A$1:$I$161</definedName>
    <definedName name="_xlnm.Print_Area" localSheetId="7">'L1A.3'!$A$1:$I$161</definedName>
    <definedName name="_xlnm.Print_Area" localSheetId="8">'L1A.4'!$A$1:$I$161</definedName>
    <definedName name="_xlnm.Print_Area" localSheetId="9">'L1A.5'!$A$1:$I$161</definedName>
    <definedName name="_xlnm.Print_Area" localSheetId="2">'Lot 1 - Part A'!$A$1:$H$20</definedName>
    <definedName name="_xlnm.Print_Area" localSheetId="4">'Overheads &amp; Profit Table'!$A$1:$H$37</definedName>
    <definedName name="_xlnm.Print_Area" localSheetId="0">Preamble!$A$1:$D$23</definedName>
    <definedName name="_xlnm.Print_Titles" localSheetId="2">'Lot 1 - Part A'!$2:$10</definedName>
    <definedName name="rate">'[5]Comparison Summary'!$X$6</definedName>
    <definedName name="Rated">#REF!</definedName>
    <definedName name="rates">'[5]Internal Rate Table '!$D$14:$AJ$1505</definedName>
    <definedName name="ratesbook">'[5]Rates Book - UK All'!$A$5:$N$3056</definedName>
    <definedName name="ratesbyname">'[5]Internal Rate Table '!$E$14:$AQ$12505</definedName>
    <definedName name="RateSource">'[6]Schedule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alary">[5]Salary!$D$3:$BH$3495</definedName>
    <definedName name="ScPercent">#REF!</definedName>
    <definedName name="Selection">#REF!</definedName>
    <definedName name="SelectionRef">#REF!</definedName>
    <definedName name="Series">'[1]Level 1'!$C$4:$C$29</definedName>
    <definedName name="Series_100_02">'[6]Schedule of Rates'!#REF!</definedName>
    <definedName name="Series_100_03">'[6]Schedule of Rates'!#REF!</definedName>
    <definedName name="Series_100_04">'[6]Schedule of Rates'!#REF!</definedName>
    <definedName name="Series_1100_02">'[6]Schedule of Rates'!#REF!</definedName>
    <definedName name="Series_1500_01">'[6]Schedule of Rates'!#REF!</definedName>
    <definedName name="Series_1500_07">'[6]Schedule of Rates'!#REF!</definedName>
    <definedName name="Series_1700_02">'[6]Schedule of Rates'!#REF!</definedName>
    <definedName name="Series_1700_03">'[6]Schedule of Rates'!#REF!</definedName>
    <definedName name="Series_1700_04">'[6]Schedule of Rates'!#REF!</definedName>
    <definedName name="Series_1700_05">'[6]Schedule of Rates'!#REF!</definedName>
    <definedName name="Series_1900_00">'[6]Schedule of Rates'!#REF!</definedName>
    <definedName name="Series_2300_00">'[6]Schedule of Rates'!#REF!</definedName>
    <definedName name="Series_2400_03">'[6]Schedule of Rates'!#REF!</definedName>
    <definedName name="Series_300_02">'[6]Schedule of Rates'!#REF!</definedName>
    <definedName name="Series_400_00">'[6]Schedule of Rates'!#REF!</definedName>
    <definedName name="Series_400_01">'[6]Schedule of Rates'!#REF!</definedName>
    <definedName name="Series_400_03">'[6]Schedule of Rates'!#REF!</definedName>
    <definedName name="Series_400_04">'[6]Schedule of Rates'!#REF!</definedName>
    <definedName name="Series_400_05">'[6]Schedule of Rates'!#REF!</definedName>
    <definedName name="Series_500_02">'[6]Schedule of Rates'!#REF!</definedName>
    <definedName name="Series_500_04">'[6]Schedule of Rates'!#REF!</definedName>
    <definedName name="Series_500_05">'[6]Schedule of Rates'!#REF!</definedName>
    <definedName name="Series_500_07">'[6]Schedule of Rates'!#REF!</definedName>
    <definedName name="Series_500_10">'[6]Schedule of Rates'!#REF!</definedName>
    <definedName name="Series_500_14">'[6]Schedule of Rates'!#REF!</definedName>
    <definedName name="Series_600_01">'[6]Schedule of Rates'!#REF!</definedName>
    <definedName name="Series_600_14">'[6]Schedule of Rates'!#REF!</definedName>
    <definedName name="Series_600_32">'[6]Schedule of Rates'!#REF!</definedName>
    <definedName name="Series_600_33">'[6]Schedule of Rates'!#REF!</definedName>
    <definedName name="Series_700_00">'[6]Schedule of Rates'!#REF!</definedName>
    <definedName name="Series_700_01">'[6]Schedule of Rates'!#REF!</definedName>
    <definedName name="Series_700_02">'[6]Schedule of Rates'!#REF!</definedName>
    <definedName name="Series_700_03">'[6]Schedule of Rates'!#REF!</definedName>
    <definedName name="Series_700_04">'[6]Schedule of Rates'!#REF!</definedName>
    <definedName name="Series_700_05">'[6]Schedule of Rates'!#REF!</definedName>
    <definedName name="Series_700_06">'[6]Schedule of Rates'!#REF!</definedName>
    <definedName name="Series_700_08">'[6]Schedule of Rates'!#REF!</definedName>
    <definedName name="Series_700_11">'[6]Schedule of Rates'!#REF!</definedName>
    <definedName name="Series_700_12">'[6]Schedule of Rates'!#REF!</definedName>
    <definedName name="Series_700_13">'[6]Schedule of Rates'!#REF!</definedName>
    <definedName name="Series_Ref">'[1]Level 1'!$B$4:$B$29</definedName>
    <definedName name="Source">'[1]Level 3'!$I$4:$O$4</definedName>
    <definedName name="staff">'[5]Comparison Summary'!$B$5:$P$350</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nitname">[2]Ref!$C$3</definedName>
    <definedName name="Users">#REF!</definedName>
    <definedName name="usrUnit">[7]Ref!$A$2</definedName>
    <definedName name="usrUnitDesc">[7]Ref!$A$3</definedName>
    <definedName name="usrWholeYear">[7]Ref!$A$6</definedName>
    <definedName name="version_name">[8]Tables!$A$1:$A$2</definedName>
    <definedName name="WAO">'[3]% Adjustments'!$G$8</definedName>
    <definedName name="Working_OH">#REF!</definedName>
    <definedName name="Year">[2]Ref!$C$8</definedName>
  </definedNames>
  <calcPr calcId="171027"/>
  <fileRecoveryPr autoRecover="0"/>
</workbook>
</file>

<file path=xl/calcChain.xml><?xml version="1.0" encoding="utf-8"?>
<calcChain xmlns="http://schemas.openxmlformats.org/spreadsheetml/2006/main">
  <c r="G122" i="12" l="1"/>
  <c r="G123" i="12"/>
  <c r="G124" i="12"/>
  <c r="G125" i="12"/>
  <c r="G126" i="12"/>
  <c r="G127" i="12"/>
  <c r="G128" i="12"/>
  <c r="G122" i="13"/>
  <c r="G123" i="13"/>
  <c r="G124" i="13"/>
  <c r="G125" i="13"/>
  <c r="G126" i="13"/>
  <c r="G127" i="13"/>
  <c r="G128" i="13"/>
  <c r="G122" i="14"/>
  <c r="G123" i="14"/>
  <c r="G124" i="14"/>
  <c r="G125" i="14"/>
  <c r="G126" i="14"/>
  <c r="G127" i="14"/>
  <c r="G128" i="14"/>
  <c r="G122" i="15"/>
  <c r="G123" i="15"/>
  <c r="G124" i="15"/>
  <c r="G125" i="15"/>
  <c r="G126" i="15"/>
  <c r="G127" i="15"/>
  <c r="G128" i="15"/>
  <c r="G122" i="11"/>
  <c r="G123" i="11"/>
  <c r="G124" i="11"/>
  <c r="G125" i="11"/>
  <c r="G126" i="11"/>
  <c r="G127" i="11"/>
  <c r="G128" i="11"/>
  <c r="G129" i="12"/>
  <c r="G130" i="12"/>
  <c r="G131" i="12"/>
  <c r="G132" i="12"/>
  <c r="G133" i="12"/>
  <c r="G134" i="12"/>
  <c r="G135" i="12"/>
  <c r="G136" i="12"/>
  <c r="G137" i="12"/>
  <c r="G138" i="12"/>
  <c r="G139" i="12"/>
  <c r="G140" i="12"/>
  <c r="G141" i="12"/>
  <c r="G142" i="12"/>
  <c r="G143" i="12"/>
  <c r="G129" i="13"/>
  <c r="G130" i="13"/>
  <c r="G131" i="13"/>
  <c r="G132" i="13"/>
  <c r="G133" i="13"/>
  <c r="G134" i="13"/>
  <c r="G135" i="13"/>
  <c r="G136" i="13"/>
  <c r="G137" i="13"/>
  <c r="G138" i="13"/>
  <c r="G139" i="13"/>
  <c r="G140" i="13"/>
  <c r="G141" i="13"/>
  <c r="G142" i="13"/>
  <c r="G143" i="13"/>
  <c r="G129" i="14"/>
  <c r="G130" i="14"/>
  <c r="G131" i="14"/>
  <c r="G132" i="14"/>
  <c r="G133" i="14"/>
  <c r="G134" i="14"/>
  <c r="G135" i="14"/>
  <c r="G136" i="14"/>
  <c r="G137" i="14"/>
  <c r="G138" i="14"/>
  <c r="G139" i="14"/>
  <c r="G140" i="14"/>
  <c r="G141" i="14"/>
  <c r="G142" i="14"/>
  <c r="G143" i="14"/>
  <c r="G129" i="15"/>
  <c r="G130" i="15"/>
  <c r="G131" i="15"/>
  <c r="G132" i="15"/>
  <c r="G133" i="15"/>
  <c r="G134" i="15"/>
  <c r="G135" i="15"/>
  <c r="G136" i="15"/>
  <c r="G137" i="15"/>
  <c r="G138" i="15"/>
  <c r="G139" i="15"/>
  <c r="G140" i="15"/>
  <c r="G141" i="15"/>
  <c r="G142" i="15"/>
  <c r="G143" i="15"/>
  <c r="G129" i="11"/>
  <c r="G130" i="11"/>
  <c r="G131" i="11"/>
  <c r="G132" i="11"/>
  <c r="G133" i="11"/>
  <c r="G134" i="11"/>
  <c r="G135" i="11"/>
  <c r="G136" i="11"/>
  <c r="G137" i="11"/>
  <c r="G138" i="11"/>
  <c r="G139" i="11"/>
  <c r="G140" i="11"/>
  <c r="G141" i="11"/>
  <c r="G142" i="11"/>
  <c r="G143" i="11"/>
  <c r="G83" i="12"/>
  <c r="G84" i="12"/>
  <c r="G85" i="12"/>
  <c r="G86" i="12"/>
  <c r="G87" i="12"/>
  <c r="G88" i="12"/>
  <c r="G89" i="12"/>
  <c r="G90" i="12"/>
  <c r="G91" i="12"/>
  <c r="G92" i="12"/>
  <c r="G93" i="12"/>
  <c r="G94" i="12"/>
  <c r="G95" i="12"/>
  <c r="G96" i="12"/>
  <c r="G97" i="12"/>
  <c r="G98" i="12"/>
  <c r="G99" i="12"/>
  <c r="G100" i="12"/>
  <c r="G101" i="12"/>
  <c r="G102" i="12"/>
  <c r="G83" i="13"/>
  <c r="G84" i="13"/>
  <c r="G85" i="13"/>
  <c r="G86" i="13"/>
  <c r="G87" i="13"/>
  <c r="G88" i="13"/>
  <c r="G89" i="13"/>
  <c r="G90" i="13"/>
  <c r="G91" i="13"/>
  <c r="G92" i="13"/>
  <c r="G93" i="13"/>
  <c r="G94" i="13"/>
  <c r="G95" i="13"/>
  <c r="G96" i="13"/>
  <c r="G97" i="13"/>
  <c r="G98" i="13"/>
  <c r="G99" i="13"/>
  <c r="G100" i="13"/>
  <c r="G101" i="13"/>
  <c r="G102" i="13"/>
  <c r="G83" i="14"/>
  <c r="G84" i="14"/>
  <c r="G85" i="14"/>
  <c r="G86" i="14"/>
  <c r="G87" i="14"/>
  <c r="G88" i="14"/>
  <c r="G89" i="14"/>
  <c r="G90" i="14"/>
  <c r="G91" i="14"/>
  <c r="G92" i="14"/>
  <c r="G93" i="14"/>
  <c r="G94" i="14"/>
  <c r="G95" i="14"/>
  <c r="G96" i="14"/>
  <c r="G97" i="14"/>
  <c r="G98" i="14"/>
  <c r="G99" i="14"/>
  <c r="G100" i="14"/>
  <c r="G101" i="14"/>
  <c r="G102" i="14"/>
  <c r="G83" i="15"/>
  <c r="G84" i="15"/>
  <c r="G85" i="15"/>
  <c r="G86" i="15"/>
  <c r="G87" i="15"/>
  <c r="G88" i="15"/>
  <c r="G89" i="15"/>
  <c r="G90" i="15"/>
  <c r="G91" i="15"/>
  <c r="G92" i="15"/>
  <c r="G93" i="15"/>
  <c r="G94" i="15"/>
  <c r="G95" i="15"/>
  <c r="G96" i="15"/>
  <c r="G97" i="15"/>
  <c r="G98" i="15"/>
  <c r="G99" i="15"/>
  <c r="G100" i="15"/>
  <c r="G101" i="15"/>
  <c r="G102" i="15"/>
  <c r="G83" i="11"/>
  <c r="G84" i="11"/>
  <c r="G85" i="11"/>
  <c r="G86" i="11"/>
  <c r="G87" i="11"/>
  <c r="G88" i="11"/>
  <c r="G89" i="11"/>
  <c r="G90" i="11"/>
  <c r="G91" i="11"/>
  <c r="G92" i="11"/>
  <c r="G93" i="11"/>
  <c r="G94" i="11"/>
  <c r="G95" i="11"/>
  <c r="G96" i="11"/>
  <c r="G97" i="11"/>
  <c r="G98" i="11"/>
  <c r="G99" i="11"/>
  <c r="G100" i="11"/>
  <c r="G101" i="11"/>
  <c r="G102" i="11"/>
  <c r="G50" i="12"/>
  <c r="G51" i="12"/>
  <c r="G52" i="12"/>
  <c r="G53" i="12"/>
  <c r="G54" i="12"/>
  <c r="G55" i="12"/>
  <c r="G56" i="12"/>
  <c r="G57" i="12"/>
  <c r="G58" i="12"/>
  <c r="G59" i="12"/>
  <c r="G60" i="12"/>
  <c r="G61" i="12"/>
  <c r="G62" i="12"/>
  <c r="G63" i="12"/>
  <c r="G64" i="12"/>
  <c r="G65" i="12"/>
  <c r="G66" i="12"/>
  <c r="G67" i="12"/>
  <c r="G68" i="12"/>
  <c r="G50" i="13"/>
  <c r="G51" i="13"/>
  <c r="G52" i="13"/>
  <c r="G53" i="13"/>
  <c r="G54" i="13"/>
  <c r="G55" i="13"/>
  <c r="G56" i="13"/>
  <c r="G57" i="13"/>
  <c r="G58" i="13"/>
  <c r="G59" i="13"/>
  <c r="G60" i="13"/>
  <c r="G61" i="13"/>
  <c r="G62" i="13"/>
  <c r="G63" i="13"/>
  <c r="G64" i="13"/>
  <c r="G65" i="13"/>
  <c r="G66" i="13"/>
  <c r="G67" i="13"/>
  <c r="G68" i="13"/>
  <c r="G50" i="14"/>
  <c r="G51" i="14"/>
  <c r="G52" i="14"/>
  <c r="G53" i="14"/>
  <c r="G54" i="14"/>
  <c r="G55" i="14"/>
  <c r="G56" i="14"/>
  <c r="G57" i="14"/>
  <c r="G58" i="14"/>
  <c r="G59" i="14"/>
  <c r="G60" i="14"/>
  <c r="G61" i="14"/>
  <c r="G62" i="14"/>
  <c r="G63" i="14"/>
  <c r="G64" i="14"/>
  <c r="G65" i="14"/>
  <c r="G66" i="14"/>
  <c r="G67" i="14"/>
  <c r="G68" i="14"/>
  <c r="G50" i="15"/>
  <c r="G51" i="15"/>
  <c r="G52" i="15"/>
  <c r="G53" i="15"/>
  <c r="G54" i="15"/>
  <c r="G55" i="15"/>
  <c r="G56" i="15"/>
  <c r="G57" i="15"/>
  <c r="G58" i="15"/>
  <c r="G59" i="15"/>
  <c r="G60" i="15"/>
  <c r="G61" i="15"/>
  <c r="G62" i="15"/>
  <c r="G63" i="15"/>
  <c r="G64" i="15"/>
  <c r="G65" i="15"/>
  <c r="G66" i="15"/>
  <c r="G67" i="15"/>
  <c r="G68" i="15"/>
  <c r="G50" i="11"/>
  <c r="G51" i="11"/>
  <c r="G52" i="11"/>
  <c r="G53" i="11"/>
  <c r="G54" i="11"/>
  <c r="G55" i="11"/>
  <c r="G56" i="11"/>
  <c r="G57" i="11"/>
  <c r="G58" i="11"/>
  <c r="G59" i="11"/>
  <c r="G60" i="11"/>
  <c r="G61" i="11"/>
  <c r="G62" i="11"/>
  <c r="G63" i="11"/>
  <c r="G64" i="11"/>
  <c r="G65" i="11"/>
  <c r="G66" i="11"/>
  <c r="G67" i="11"/>
  <c r="G68" i="11"/>
  <c r="G35" i="12"/>
  <c r="G36" i="12"/>
  <c r="G37" i="12"/>
  <c r="G38" i="12"/>
  <c r="G39" i="12"/>
  <c r="G35" i="13"/>
  <c r="G36" i="13"/>
  <c r="G37" i="13"/>
  <c r="G38" i="13"/>
  <c r="G39" i="13"/>
  <c r="G35" i="14"/>
  <c r="G36" i="14"/>
  <c r="G37" i="14"/>
  <c r="G38" i="14"/>
  <c r="G39" i="14"/>
  <c r="G35" i="15"/>
  <c r="G36" i="15"/>
  <c r="G37" i="15"/>
  <c r="G38" i="15"/>
  <c r="G39" i="15"/>
  <c r="G35" i="11"/>
  <c r="G36" i="11"/>
  <c r="G37" i="11"/>
  <c r="G38" i="11"/>
  <c r="G39" i="11"/>
  <c r="G16" i="12"/>
  <c r="G17" i="12"/>
  <c r="G18" i="12"/>
  <c r="G19" i="12"/>
  <c r="G20" i="12"/>
  <c r="G21" i="12"/>
  <c r="G22" i="12"/>
  <c r="G23" i="12"/>
  <c r="G24" i="12"/>
  <c r="G25" i="12"/>
  <c r="G26" i="12"/>
  <c r="G27" i="12"/>
  <c r="G16" i="13"/>
  <c r="G17" i="13"/>
  <c r="G18" i="13"/>
  <c r="G19" i="13"/>
  <c r="G20" i="13"/>
  <c r="G21" i="13"/>
  <c r="G22" i="13"/>
  <c r="G23" i="13"/>
  <c r="G24" i="13"/>
  <c r="G25" i="13"/>
  <c r="G26" i="13"/>
  <c r="G27" i="13"/>
  <c r="G16" i="14"/>
  <c r="G17" i="14"/>
  <c r="G18" i="14"/>
  <c r="G19" i="14"/>
  <c r="G20" i="14"/>
  <c r="G21" i="14"/>
  <c r="G22" i="14"/>
  <c r="G23" i="14"/>
  <c r="G24" i="14"/>
  <c r="G25" i="14"/>
  <c r="G26" i="14"/>
  <c r="G27" i="14"/>
  <c r="G16" i="15"/>
  <c r="G17" i="15"/>
  <c r="G18" i="15"/>
  <c r="G19" i="15"/>
  <c r="G20" i="15"/>
  <c r="G21" i="15"/>
  <c r="G22" i="15"/>
  <c r="G23" i="15"/>
  <c r="G24" i="15"/>
  <c r="G25" i="15"/>
  <c r="G26" i="15"/>
  <c r="G27" i="15"/>
  <c r="G16" i="11"/>
  <c r="G17" i="11"/>
  <c r="G18" i="11"/>
  <c r="G19" i="11"/>
  <c r="G20" i="11"/>
  <c r="G21" i="11"/>
  <c r="G22" i="11"/>
  <c r="G23" i="11"/>
  <c r="G24" i="11"/>
  <c r="G25" i="11"/>
  <c r="G26" i="11"/>
  <c r="G27" i="11"/>
  <c r="G28" i="15"/>
  <c r="G29" i="15"/>
  <c r="G30" i="15"/>
  <c r="G31" i="15"/>
  <c r="G32" i="15"/>
  <c r="G33" i="15"/>
  <c r="G34" i="15"/>
  <c r="G40" i="15"/>
  <c r="G41" i="15"/>
  <c r="G42" i="15"/>
  <c r="G43" i="15"/>
  <c r="G44" i="15"/>
  <c r="G149" i="15" l="1"/>
  <c r="G148" i="15"/>
  <c r="G147" i="15"/>
  <c r="G146" i="15"/>
  <c r="G145" i="15"/>
  <c r="G144" i="15"/>
  <c r="G121" i="15"/>
  <c r="G110" i="15"/>
  <c r="G109" i="15"/>
  <c r="G108" i="15"/>
  <c r="G107" i="15"/>
  <c r="G106" i="15"/>
  <c r="G105" i="15"/>
  <c r="G104" i="15"/>
  <c r="G103" i="15"/>
  <c r="G82" i="15"/>
  <c r="G78" i="15"/>
  <c r="G77" i="15"/>
  <c r="G76" i="15"/>
  <c r="G75" i="15"/>
  <c r="G74" i="15"/>
  <c r="G73" i="15"/>
  <c r="G72" i="15"/>
  <c r="G71" i="15"/>
  <c r="G70" i="15"/>
  <c r="G69" i="15"/>
  <c r="G49" i="15"/>
  <c r="G45" i="15"/>
  <c r="G15" i="15"/>
  <c r="G149" i="14"/>
  <c r="G148" i="14"/>
  <c r="G147" i="14"/>
  <c r="G146" i="14"/>
  <c r="G151" i="14" s="1"/>
  <c r="G145" i="14"/>
  <c r="G144" i="14"/>
  <c r="G121" i="14"/>
  <c r="G110" i="14"/>
  <c r="G109" i="14"/>
  <c r="G108" i="14"/>
  <c r="G107" i="14"/>
  <c r="G106" i="14"/>
  <c r="G105" i="14"/>
  <c r="G104" i="14"/>
  <c r="G103" i="14"/>
  <c r="G82" i="14"/>
  <c r="G78" i="14"/>
  <c r="G77" i="14"/>
  <c r="G76" i="14"/>
  <c r="G75" i="14"/>
  <c r="G74" i="14"/>
  <c r="G73" i="14"/>
  <c r="G72" i="14"/>
  <c r="G71" i="14"/>
  <c r="G70" i="14"/>
  <c r="G69" i="14"/>
  <c r="G49" i="14"/>
  <c r="G80" i="14" s="1"/>
  <c r="G45" i="14"/>
  <c r="G44" i="14"/>
  <c r="G43" i="14"/>
  <c r="G42" i="14"/>
  <c r="G41" i="14"/>
  <c r="G40" i="14"/>
  <c r="G34" i="14"/>
  <c r="G33" i="14"/>
  <c r="G32" i="14"/>
  <c r="G31" i="14"/>
  <c r="G30" i="14"/>
  <c r="G29" i="14"/>
  <c r="G28" i="14"/>
  <c r="G15" i="14"/>
  <c r="G149" i="13"/>
  <c r="G148" i="13"/>
  <c r="G147" i="13"/>
  <c r="G146" i="13"/>
  <c r="G145" i="13"/>
  <c r="G151" i="13" s="1"/>
  <c r="G144" i="13"/>
  <c r="G121" i="13"/>
  <c r="G110" i="13"/>
  <c r="G109" i="13"/>
  <c r="G108" i="13"/>
  <c r="G107" i="13"/>
  <c r="G106" i="13"/>
  <c r="G105" i="13"/>
  <c r="G104" i="13"/>
  <c r="G103" i="13"/>
  <c r="G82" i="13"/>
  <c r="G112" i="13" s="1"/>
  <c r="G78" i="13"/>
  <c r="G77" i="13"/>
  <c r="G76" i="13"/>
  <c r="G75" i="13"/>
  <c r="G74" i="13"/>
  <c r="G73" i="13"/>
  <c r="G72" i="13"/>
  <c r="G71" i="13"/>
  <c r="G80" i="13" s="1"/>
  <c r="G70" i="13"/>
  <c r="G69" i="13"/>
  <c r="G49" i="13"/>
  <c r="G45" i="13"/>
  <c r="G44" i="13"/>
  <c r="G43" i="13"/>
  <c r="G42" i="13"/>
  <c r="G41" i="13"/>
  <c r="G40" i="13"/>
  <c r="G34" i="13"/>
  <c r="G33" i="13"/>
  <c r="G32" i="13"/>
  <c r="G31" i="13"/>
  <c r="G30" i="13"/>
  <c r="G29" i="13"/>
  <c r="G28" i="13"/>
  <c r="G15" i="13"/>
  <c r="G149" i="12"/>
  <c r="G148" i="12"/>
  <c r="G147" i="12"/>
  <c r="G146" i="12"/>
  <c r="G145" i="12"/>
  <c r="G144" i="12"/>
  <c r="G121" i="12"/>
  <c r="G110" i="12"/>
  <c r="G109" i="12"/>
  <c r="G108" i="12"/>
  <c r="G107" i="12"/>
  <c r="G106" i="12"/>
  <c r="G105" i="12"/>
  <c r="G104" i="12"/>
  <c r="G103" i="12"/>
  <c r="G82" i="12"/>
  <c r="G78" i="12"/>
  <c r="G77" i="12"/>
  <c r="G76" i="12"/>
  <c r="G75" i="12"/>
  <c r="G74" i="12"/>
  <c r="G73" i="12"/>
  <c r="G72" i="12"/>
  <c r="G71" i="12"/>
  <c r="G70" i="12"/>
  <c r="G69" i="12"/>
  <c r="G49" i="12"/>
  <c r="G45" i="12"/>
  <c r="G44" i="12"/>
  <c r="G43" i="12"/>
  <c r="G42" i="12"/>
  <c r="G41" i="12"/>
  <c r="G40" i="12"/>
  <c r="G34" i="12"/>
  <c r="G33" i="12"/>
  <c r="G32" i="12"/>
  <c r="G31" i="12"/>
  <c r="G30" i="12"/>
  <c r="G29" i="12"/>
  <c r="G28" i="12"/>
  <c r="G15" i="12"/>
  <c r="G80" i="12" l="1"/>
  <c r="G80" i="15"/>
  <c r="G47" i="15"/>
  <c r="G151" i="15"/>
  <c r="G112" i="15"/>
  <c r="G47" i="14"/>
  <c r="G112" i="14"/>
  <c r="G47" i="13"/>
  <c r="G114" i="13" s="1"/>
  <c r="G151" i="12"/>
  <c r="G47" i="12"/>
  <c r="G112" i="12"/>
  <c r="G114" i="14" l="1"/>
  <c r="G114" i="12"/>
  <c r="G114" i="15"/>
  <c r="F12" i="50"/>
  <c r="F14" i="50" s="1"/>
  <c r="D12" i="51" s="1"/>
  <c r="C8" i="15" l="1"/>
  <c r="B8" i="15"/>
  <c r="C8" i="14"/>
  <c r="B8" i="14"/>
  <c r="C8" i="13"/>
  <c r="B8" i="13"/>
  <c r="C8" i="12"/>
  <c r="B8" i="12"/>
  <c r="C8" i="11"/>
  <c r="B8" i="11"/>
  <c r="D4" i="9" l="1"/>
  <c r="D31" i="9"/>
  <c r="D20" i="9"/>
  <c r="G149" i="11"/>
  <c r="G148" i="11"/>
  <c r="G147" i="11"/>
  <c r="G146" i="11"/>
  <c r="G145" i="11"/>
  <c r="G144" i="11"/>
  <c r="G121" i="11"/>
  <c r="G110" i="11"/>
  <c r="G109" i="11"/>
  <c r="G108" i="11"/>
  <c r="G107" i="11"/>
  <c r="G106" i="11"/>
  <c r="G105" i="11"/>
  <c r="G104" i="11"/>
  <c r="G103" i="11"/>
  <c r="G82" i="11"/>
  <c r="G78" i="11"/>
  <c r="G77" i="11"/>
  <c r="G76" i="11"/>
  <c r="G75" i="11"/>
  <c r="G74" i="11"/>
  <c r="G73" i="11"/>
  <c r="G72" i="11"/>
  <c r="G71" i="11"/>
  <c r="G70" i="11"/>
  <c r="G69" i="11"/>
  <c r="G49" i="11"/>
  <c r="G45" i="11"/>
  <c r="G44" i="11"/>
  <c r="G43" i="11"/>
  <c r="G42" i="11"/>
  <c r="G41" i="11"/>
  <c r="G40" i="11"/>
  <c r="G34" i="11"/>
  <c r="G33" i="11"/>
  <c r="G32" i="11"/>
  <c r="G31" i="11"/>
  <c r="G30" i="11"/>
  <c r="G29" i="11"/>
  <c r="G28" i="11"/>
  <c r="G15" i="11"/>
  <c r="G80" i="11" l="1"/>
  <c r="G116" i="15"/>
  <c r="G118" i="15" s="1"/>
  <c r="G116" i="12"/>
  <c r="G118" i="12" s="1"/>
  <c r="G116" i="14"/>
  <c r="G118" i="14" s="1"/>
  <c r="G116" i="13"/>
  <c r="G118" i="13" s="1"/>
  <c r="G153" i="15"/>
  <c r="G155" i="15" s="1"/>
  <c r="G153" i="14"/>
  <c r="G155" i="14" s="1"/>
  <c r="G153" i="12"/>
  <c r="G155" i="12" s="1"/>
  <c r="G153" i="13"/>
  <c r="G155" i="13" s="1"/>
  <c r="G47" i="11"/>
  <c r="G112" i="11"/>
  <c r="G151" i="11"/>
  <c r="G153" i="11"/>
  <c r="G114" i="11" l="1"/>
  <c r="G159" i="14"/>
  <c r="F17" i="4" s="1"/>
  <c r="G17" i="4" s="1"/>
  <c r="G159" i="12"/>
  <c r="F14" i="4" s="1"/>
  <c r="G14" i="4" s="1"/>
  <c r="G159" i="15"/>
  <c r="F19" i="4" s="1"/>
  <c r="G155" i="11"/>
  <c r="G159" i="13"/>
  <c r="F15" i="4" s="1"/>
  <c r="G15" i="4" s="1"/>
  <c r="G116" i="11"/>
  <c r="G118" i="11" l="1"/>
  <c r="G159" i="11" s="1"/>
  <c r="F13" i="4" s="1"/>
  <c r="G13" i="4" s="1"/>
  <c r="G19" i="4"/>
  <c r="G20" i="4" l="1"/>
  <c r="D11" i="51" s="1"/>
  <c r="D13"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500-000001000000}">
      <text>
        <r>
          <rPr>
            <b/>
            <sz val="9"/>
            <color indexed="81"/>
            <rFont val="Tahoma"/>
            <family val="2"/>
          </rPr>
          <t>Tenderers should insert Roles rather than named individuals when completing the staff rates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600-000001000000}">
      <text>
        <r>
          <rPr>
            <b/>
            <sz val="9"/>
            <color indexed="81"/>
            <rFont val="Tahoma"/>
            <family val="2"/>
          </rPr>
          <t>Tenderers should insert Roles rather than named individuals when completing the staff rates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700-000001000000}">
      <text>
        <r>
          <rPr>
            <b/>
            <sz val="9"/>
            <color indexed="81"/>
            <rFont val="Tahoma"/>
            <family val="2"/>
          </rPr>
          <t>Tenderers should insert Roles rather than named individuals when completing the staff rates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800-000001000000}">
      <text>
        <r>
          <rPr>
            <b/>
            <sz val="9"/>
            <color indexed="81"/>
            <rFont val="Tahoma"/>
            <family val="2"/>
          </rPr>
          <t>Tenderers should insert Roles rather than named individuals when completing the staff rates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900-000001000000}">
      <text>
        <r>
          <rPr>
            <b/>
            <sz val="9"/>
            <color indexed="81"/>
            <rFont val="Tahoma"/>
            <family val="2"/>
          </rPr>
          <t>Tenderers should insert Roles rather than named individuals when completing the staff rates section.</t>
        </r>
      </text>
    </comment>
  </commentList>
</comments>
</file>

<file path=xl/sharedStrings.xml><?xml version="1.0" encoding="utf-8"?>
<sst xmlns="http://schemas.openxmlformats.org/spreadsheetml/2006/main" count="207" uniqueCount="90">
  <si>
    <t>Item Description</t>
  </si>
  <si>
    <t>Amount</t>
  </si>
  <si>
    <t>Unit</t>
  </si>
  <si>
    <t>Item no.</t>
  </si>
  <si>
    <t>Estimated Quantity</t>
  </si>
  <si>
    <t>Tenderer's Name:</t>
  </si>
  <si>
    <t>Rate £</t>
  </si>
  <si>
    <t>%</t>
  </si>
  <si>
    <t>Profit</t>
  </si>
  <si>
    <t>Head Office Charges (Overheads)</t>
  </si>
  <si>
    <t>Total Overheads and Profit Percentage (%)</t>
  </si>
  <si>
    <t>Ref.</t>
  </si>
  <si>
    <t>All rates and price shall exclude VAT.</t>
  </si>
  <si>
    <t>Build up of Overheads &amp; Profit on Supplier's Work</t>
  </si>
  <si>
    <t>Build up of Overheads &amp; Profit on Subcontractor's Work</t>
  </si>
  <si>
    <t xml:space="preserve">Resource Cost Schedule </t>
  </si>
  <si>
    <t>Tenderer's Name :</t>
  </si>
  <si>
    <t>Item</t>
  </si>
  <si>
    <t>Description</t>
  </si>
  <si>
    <t>Cost category</t>
  </si>
  <si>
    <t>Expected quantity</t>
  </si>
  <si>
    <t>Rate</t>
  </si>
  <si>
    <t>Total cost</t>
  </si>
  <si>
    <r>
      <t>1. People (</t>
    </r>
    <r>
      <rPr>
        <b/>
        <i/>
        <sz val="11"/>
        <rFont val="Arial"/>
        <family val="2"/>
      </rPr>
      <t>staff rates</t>
    </r>
    <r>
      <rPr>
        <b/>
        <sz val="11"/>
        <rFont val="Arial"/>
        <family val="2"/>
      </rPr>
      <t>)</t>
    </r>
  </si>
  <si>
    <t>Total of People</t>
  </si>
  <si>
    <t>2. Plant and Materials</t>
  </si>
  <si>
    <t>Total of Plant and Materials</t>
  </si>
  <si>
    <t>3. Equipment</t>
  </si>
  <si>
    <t>Total of Equipment</t>
  </si>
  <si>
    <t>Sub-total of Work subcontracted</t>
  </si>
  <si>
    <t xml:space="preserve">Percentage for overheads &amp; profit on Work subcontracted </t>
  </si>
  <si>
    <t>Total of Work subcontracted</t>
  </si>
  <si>
    <t xml:space="preserve">Total Cost  for Item </t>
  </si>
  <si>
    <t>Tenderer to Input their Percentage Rates in the Table Below</t>
  </si>
  <si>
    <t xml:space="preserve">The rates shall include the cost of travel &amp; subsistence for the people. </t>
  </si>
  <si>
    <t>The rates in the Price List are automatically populated from the Resource Cost Schedule worksheets.</t>
  </si>
  <si>
    <t>Preambles to Price List, Overheads &amp; Profit Table and Resource Cost Schedules</t>
  </si>
  <si>
    <t>The tenderer has to complete the Resource Cost Schedule worksheets to illustrate the build-up of the rate used to populate the Price List.</t>
  </si>
  <si>
    <t>All rates in the Price List shall include overheads and profit. The tenderer has to complete the percentages in the overheads and profit table, these percentages are then automatically populated in the Resource Cost Schedule worksheets.</t>
  </si>
  <si>
    <t>The successful tenderer will be paid the actual quantity executed and the rate inserted in the Price List.</t>
  </si>
  <si>
    <t>Price List, Overheads &amp; Profit Table and Resource Cost Schedules - key to completion</t>
  </si>
  <si>
    <t>Please enter company name</t>
  </si>
  <si>
    <r>
      <t xml:space="preserve">Price List - With </t>
    </r>
    <r>
      <rPr>
        <b/>
        <u/>
        <sz val="12"/>
        <color theme="1"/>
        <rFont val="Arial"/>
        <family val="2"/>
      </rPr>
      <t>Yellow</t>
    </r>
    <r>
      <rPr>
        <b/>
        <sz val="12"/>
        <color theme="1"/>
        <rFont val="Arial"/>
        <family val="2"/>
      </rPr>
      <t xml:space="preserve"> background PLEASE ENTER COMPANY NAME.</t>
    </r>
  </si>
  <si>
    <r>
      <t xml:space="preserve">Overheads &amp; Profit Table - With </t>
    </r>
    <r>
      <rPr>
        <b/>
        <u/>
        <sz val="12"/>
        <color theme="1"/>
        <rFont val="Arial"/>
        <family val="2"/>
      </rPr>
      <t>Yellow</t>
    </r>
    <r>
      <rPr>
        <b/>
        <sz val="12"/>
        <color theme="1"/>
        <rFont val="Arial"/>
        <family val="2"/>
      </rPr>
      <t xml:space="preserve"> background is to be completed by the Tenderer.</t>
    </r>
  </si>
  <si>
    <r>
      <t xml:space="preserve">Resource Cost Schedules - With </t>
    </r>
    <r>
      <rPr>
        <b/>
        <u/>
        <sz val="12"/>
        <rFont val="Arial"/>
        <family val="2"/>
      </rPr>
      <t>Green</t>
    </r>
    <r>
      <rPr>
        <b/>
        <sz val="12"/>
        <rFont val="Arial"/>
        <family val="2"/>
      </rPr>
      <t xml:space="preserve"> background to be completed by the Tenderer.</t>
    </r>
  </si>
  <si>
    <t>Lot 1 - North - Part A</t>
  </si>
  <si>
    <t>SPECIFIC OBLIGATIONS</t>
  </si>
  <si>
    <t>L1A.1</t>
  </si>
  <si>
    <t>L1A.2</t>
  </si>
  <si>
    <t>L1A.3</t>
  </si>
  <si>
    <t>L1A.4</t>
  </si>
  <si>
    <t>L1A.5</t>
  </si>
  <si>
    <t>Site Identification in accordance with section 3.1 of Volume 4 – Service Information -  for a gap in rapid charge point provision requiring one (1) no. new rapid charge point to fill the gap.</t>
  </si>
  <si>
    <t>Site Identification in accordance with section 3.1 of Volume 4 – Service Information -  for a gap in rapid charge point provision requiring two (2) no. new rapid charge points to fill the gap.</t>
  </si>
  <si>
    <t>Site Identification in accordance with section 3.1 of Volume 4 – Service Information -  for a gap in rapid charge point provision requiring three (3) no. new rapid charge points to fill the gap.</t>
  </si>
  <si>
    <t>Site delivery planning in accordance with section 3.2 of Volume 4 – Service Information – for each site which is Approved for the installation and operation of a new rapid charge point by the Customer at the preceding stage gate review.</t>
  </si>
  <si>
    <r>
      <rPr>
        <b/>
        <sz val="14"/>
        <color rgb="FFFF0000"/>
        <rFont val="Arial"/>
        <family val="2"/>
      </rPr>
      <t>Provision of Rapid Electric Vehicle Charging Points</t>
    </r>
    <r>
      <rPr>
        <b/>
        <sz val="14"/>
        <color theme="1"/>
        <rFont val="Arial"/>
        <family val="2"/>
      </rPr>
      <t xml:space="preserve"> - Price List</t>
    </r>
  </si>
  <si>
    <t xml:space="preserve"> Provision of Rapid Electric Vehicle Charging Points - Price List</t>
  </si>
  <si>
    <t>Lot 1 - North - Part B</t>
  </si>
  <si>
    <t>L1B.1</t>
  </si>
  <si>
    <t>Percentage fee to be applied by the Supplier to Goods and/or Services procured in accordance with the Variation Procedure.</t>
  </si>
  <si>
    <t>Provision of Rapid Electric Vehicle Charging Points - Overheads &amp; Profit Table</t>
  </si>
  <si>
    <t>Estimated Value of work</t>
  </si>
  <si>
    <t>Percentage Fee</t>
  </si>
  <si>
    <t>The total of the Prices for Lot 1 - Part A (for tender assessment purposes only)</t>
  </si>
  <si>
    <t>This Pricing Schedule is to be read and completed in conjunction with  'Highways England Contract fo the Provision of Rapid Electric Vehicle Charging Points - Volume 4 - Service Information' and 'Highways England Contract fo the Provision of Rapid Electric Vehicle Charging Points - Volume 5 - Pricing Document'.</t>
  </si>
  <si>
    <t>The rates and prices for each work item shall include for all work and other things necessary to meet the performance requirements and service levels described in the Service Information to complete all obligations as stated in the contract documents.</t>
  </si>
  <si>
    <r>
      <t xml:space="preserve">Price List - With </t>
    </r>
    <r>
      <rPr>
        <b/>
        <u/>
        <sz val="12"/>
        <color theme="1"/>
        <rFont val="Arial"/>
        <family val="2"/>
      </rPr>
      <t>Orange</t>
    </r>
    <r>
      <rPr>
        <b/>
        <sz val="12"/>
        <color theme="1"/>
        <rFont val="Arial"/>
        <family val="2"/>
      </rPr>
      <t xml:space="preserve"> background is automatically populated from the Resource Cost Schedules.</t>
    </r>
  </si>
  <si>
    <t>Site Identification</t>
  </si>
  <si>
    <t>Site Delivery Planning</t>
  </si>
  <si>
    <t>Lot 1 - Part A &amp; B - Suppliers Offer</t>
  </si>
  <si>
    <t>Total of the Prices for Lot 1 - Part A</t>
  </si>
  <si>
    <t>Total of the Prices for Lot 1 - Part B</t>
  </si>
  <si>
    <t>The total of the Prices for Lot 1 - Parts A &amp; B</t>
  </si>
  <si>
    <t>Tenderers should note that the quantities within Price List - Part A &amp; B are indicative quantities.  Actual quantities will be determined by the Supplier whilst undertaking the Site Identification assessments and through agreement with the Customer once the contract has been awarded.  Tenderers are therefore instructed not to infer a level of service requirement from the quantitities contained in Parts A&amp;B.</t>
  </si>
  <si>
    <t>The rates are fixed for the duration of the contract and not subject to inflation.</t>
  </si>
  <si>
    <t>Payment will not be authorised until the work item has been completed, agreed and accepted by Highways England, in line with the stage gate process outlined in the Service Information.</t>
  </si>
  <si>
    <t>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t>
  </si>
  <si>
    <t>Site Delivery and Decommissioning</t>
  </si>
  <si>
    <t>Sub-total of People, Plant &amp; Materials and Equipment</t>
  </si>
  <si>
    <t xml:space="preserve">Percentage for overheads &amp; profit on People, Plant &amp; Materials and Equipment </t>
  </si>
  <si>
    <t>Total of People, Plant &amp; Materials and Equipment</t>
  </si>
  <si>
    <t>L1A.1 - L1A5</t>
  </si>
  <si>
    <t>The total of the Prices for Lot 1 Part B (for tender assessment purposes only)</t>
  </si>
  <si>
    <t>EVCU2018</t>
  </si>
  <si>
    <t>4. Work subcontracted by the Supplier</t>
  </si>
  <si>
    <t>Pricing Commentary (Additional information from Tenderer)</t>
  </si>
  <si>
    <t>Tenderer Comments</t>
  </si>
  <si>
    <t>No.</t>
  </si>
  <si>
    <t>A 'Pricing Commentary' worksheet has been included within this workbook should Tenderers wish to provide any commentary in relation to the data provided within the main body of the Pricing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</si>
</sst>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s>
  <fonts count="32" x14ac:knownFonts="1">
    <font>
      <sz val="12"/>
      <color theme="1"/>
      <name val="Arial"/>
      <family val="2"/>
    </font>
    <font>
      <sz val="11"/>
      <color theme="1"/>
      <name val="Calibri"/>
      <family val="2"/>
      <scheme val="minor"/>
    </font>
    <font>
      <b/>
      <sz val="12"/>
      <color theme="1"/>
      <name val="Arial"/>
      <family val="2"/>
    </font>
    <font>
      <sz val="12"/>
      <color theme="1"/>
      <name val="Arial"/>
      <family val="2"/>
    </font>
    <font>
      <sz val="11"/>
      <name val="Arial"/>
      <family val="2"/>
    </font>
    <font>
      <sz val="11"/>
      <color theme="1"/>
      <name val="Arial"/>
      <family val="2"/>
    </font>
    <font>
      <b/>
      <sz val="14"/>
      <color theme="1"/>
      <name val="Arial"/>
      <family val="2"/>
    </font>
    <font>
      <sz val="14"/>
      <color theme="1"/>
      <name val="Arial"/>
      <family val="2"/>
    </font>
    <font>
      <b/>
      <sz val="16"/>
      <name val="Arial"/>
      <family val="2"/>
    </font>
    <font>
      <b/>
      <sz val="12"/>
      <name val="Arial"/>
      <family val="2"/>
    </font>
    <font>
      <sz val="12"/>
      <name val="Arial"/>
      <family val="2"/>
    </font>
    <font>
      <b/>
      <sz val="11"/>
      <color theme="1"/>
      <name val="Arial"/>
      <family val="2"/>
    </font>
    <font>
      <b/>
      <sz val="11"/>
      <color theme="0"/>
      <name val="Arial"/>
      <family val="2"/>
    </font>
    <font>
      <b/>
      <sz val="11"/>
      <name val="Arial"/>
      <family val="2"/>
    </font>
    <font>
      <sz val="11"/>
      <color theme="1"/>
      <name val="Calibri"/>
      <family val="2"/>
      <scheme val="minor"/>
    </font>
    <font>
      <b/>
      <sz val="14"/>
      <color theme="1"/>
      <name val="Calibri"/>
      <family val="2"/>
      <scheme val="minor"/>
    </font>
    <font>
      <sz val="10"/>
      <name val="Arial"/>
      <family val="2"/>
    </font>
    <font>
      <sz val="11"/>
      <color theme="0"/>
      <name val="Arial"/>
      <family val="2"/>
    </font>
    <font>
      <b/>
      <sz val="16"/>
      <color theme="0"/>
      <name val="Arial"/>
      <family val="2"/>
    </font>
    <font>
      <sz val="11"/>
      <color indexed="9"/>
      <name val="Arial"/>
      <family val="2"/>
    </font>
    <font>
      <b/>
      <sz val="14"/>
      <name val="Arial"/>
      <family val="2"/>
    </font>
    <font>
      <sz val="16"/>
      <name val="Arial"/>
      <family val="2"/>
    </font>
    <font>
      <b/>
      <sz val="9"/>
      <name val="Arial"/>
      <family val="2"/>
    </font>
    <font>
      <b/>
      <i/>
      <sz val="11"/>
      <name val="Arial"/>
      <family val="2"/>
    </font>
    <font>
      <b/>
      <u/>
      <sz val="11"/>
      <name val="Arial"/>
      <family val="2"/>
    </font>
    <font>
      <b/>
      <u/>
      <sz val="12"/>
      <color theme="1"/>
      <name val="Arial"/>
      <family val="2"/>
    </font>
    <font>
      <b/>
      <u/>
      <sz val="12"/>
      <name val="Arial"/>
      <family val="2"/>
    </font>
    <font>
      <b/>
      <sz val="14"/>
      <color rgb="FFFF0000"/>
      <name val="Arial"/>
      <family val="2"/>
    </font>
    <font>
      <sz val="10.5"/>
      <color theme="1"/>
      <name val="Arial"/>
      <family val="2"/>
    </font>
    <font>
      <b/>
      <sz val="11"/>
      <color rgb="FFFF0000"/>
      <name val="Arial"/>
      <family val="2"/>
    </font>
    <font>
      <sz val="11"/>
      <color rgb="FFFF0000"/>
      <name val="Calibri"/>
      <family val="2"/>
      <scheme val="minor"/>
    </font>
    <font>
      <b/>
      <sz val="9"/>
      <color indexed="81"/>
      <name val="Tahoma"/>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99FF"/>
        <bgColor indexed="64"/>
      </patternFill>
    </fill>
    <fill>
      <patternFill patternType="solid">
        <fgColor theme="0" tint="-0.249977111117893"/>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6">
    <xf numFmtId="0" fontId="0" fillId="0" borderId="0"/>
    <xf numFmtId="0" fontId="3" fillId="0" borderId="0"/>
    <xf numFmtId="0" fontId="3" fillId="0" borderId="0"/>
    <xf numFmtId="9" fontId="3" fillId="0" borderId="0" applyFont="0" applyFill="0" applyBorder="0" applyAlignment="0" applyProtection="0"/>
    <xf numFmtId="0" fontId="4" fillId="0" borderId="0"/>
    <xf numFmtId="0" fontId="14" fillId="0" borderId="0"/>
    <xf numFmtId="43" fontId="3"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6" fillId="0" borderId="0"/>
    <xf numFmtId="0" fontId="16" fillId="0" borderId="0"/>
    <xf numFmtId="0" fontId="16" fillId="0" borderId="0"/>
    <xf numFmtId="0" fontId="10"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0" fillId="0" borderId="0"/>
    <xf numFmtId="0" fontId="14" fillId="0" borderId="0"/>
    <xf numFmtId="0" fontId="14" fillId="0" borderId="0"/>
    <xf numFmtId="0" fontId="3" fillId="0" borderId="0"/>
    <xf numFmtId="0" fontId="3" fillId="0" borderId="0"/>
    <xf numFmtId="0" fontId="14" fillId="0" borderId="0"/>
    <xf numFmtId="0" fontId="3" fillId="0" borderId="0"/>
    <xf numFmtId="0" fontId="3" fillId="0" borderId="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249">
    <xf numFmtId="0" fontId="0" fillId="0" borderId="0" xfId="0"/>
    <xf numFmtId="0" fontId="8" fillId="0" borderId="0" xfId="0" applyFont="1" applyAlignment="1" applyProtection="1">
      <alignment horizontal="right"/>
    </xf>
    <xf numFmtId="0" fontId="0" fillId="0" borderId="0" xfId="0" applyProtection="1"/>
    <xf numFmtId="0" fontId="0" fillId="0" borderId="0" xfId="0"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alignment horizontal="center"/>
    </xf>
    <xf numFmtId="0" fontId="0" fillId="0" borderId="0" xfId="0" applyAlignment="1" applyProtection="1">
      <alignment horizontal="center" vertical="top"/>
    </xf>
    <xf numFmtId="0" fontId="2" fillId="0" borderId="0" xfId="0" applyFont="1" applyProtection="1"/>
    <xf numFmtId="0" fontId="0" fillId="0" borderId="0" xfId="0" applyNumberFormat="1" applyAlignment="1" applyProtection="1">
      <alignment horizontal="center"/>
    </xf>
    <xf numFmtId="10" fontId="0" fillId="0" borderId="0" xfId="0" applyNumberFormat="1" applyProtection="1"/>
    <xf numFmtId="0" fontId="0" fillId="0" borderId="0" xfId="0" applyFill="1" applyProtection="1"/>
    <xf numFmtId="0" fontId="0" fillId="0" borderId="0" xfId="0" applyFill="1" applyAlignment="1" applyProtection="1">
      <alignment horizontal="center" vertical="top"/>
    </xf>
    <xf numFmtId="0" fontId="5" fillId="0" borderId="0" xfId="0" applyFont="1" applyFill="1" applyBorder="1" applyAlignment="1" applyProtection="1">
      <alignment wrapText="1"/>
    </xf>
    <xf numFmtId="0" fontId="5" fillId="0" borderId="1" xfId="0" applyFont="1" applyFill="1" applyBorder="1" applyAlignment="1" applyProtection="1">
      <alignment horizontal="center" vertical="center"/>
    </xf>
    <xf numFmtId="164"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4" fillId="0" borderId="4" xfId="1" applyFont="1" applyFill="1" applyBorder="1" applyAlignment="1" applyProtection="1">
      <alignment horizontal="left" vertical="center" wrapText="1"/>
    </xf>
    <xf numFmtId="0" fontId="5" fillId="0" borderId="0" xfId="0" applyFont="1" applyAlignment="1" applyProtection="1">
      <alignment horizontal="center" vertical="top"/>
    </xf>
    <xf numFmtId="0" fontId="4" fillId="0" borderId="0" xfId="1" applyFont="1" applyFill="1" applyBorder="1" applyAlignment="1" applyProtection="1">
      <alignment vertical="top" wrapText="1"/>
    </xf>
    <xf numFmtId="164" fontId="0" fillId="0" borderId="0" xfId="0" applyNumberFormat="1" applyProtection="1"/>
    <xf numFmtId="164" fontId="0" fillId="0" borderId="0" xfId="0" applyNumberFormat="1" applyFill="1" applyBorder="1" applyProtection="1"/>
    <xf numFmtId="164" fontId="2" fillId="0" borderId="0" xfId="0" applyNumberFormat="1" applyFont="1" applyProtection="1"/>
    <xf numFmtId="164" fontId="11" fillId="2" borderId="1" xfId="0" applyNumberFormat="1" applyFont="1" applyFill="1" applyBorder="1" applyAlignment="1" applyProtection="1">
      <alignment horizontal="center" vertical="center"/>
    </xf>
    <xf numFmtId="0" fontId="14" fillId="0" borderId="0" xfId="5"/>
    <xf numFmtId="0" fontId="14" fillId="0" borderId="0" xfId="5" applyAlignment="1">
      <alignment horizontal="center"/>
    </xf>
    <xf numFmtId="0" fontId="0" fillId="3" borderId="1" xfId="0" applyFill="1" applyBorder="1" applyProtection="1">
      <protection locked="0"/>
    </xf>
    <xf numFmtId="0" fontId="5" fillId="0" borderId="4" xfId="0"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Fill="1" applyBorder="1" applyAlignment="1" applyProtection="1">
      <alignment wrapText="1"/>
    </xf>
    <xf numFmtId="0" fontId="12" fillId="2" borderId="4" xfId="0" applyFont="1" applyFill="1" applyBorder="1" applyAlignment="1" applyProtection="1">
      <alignment horizontal="left" vertical="center" wrapText="1"/>
    </xf>
    <xf numFmtId="0" fontId="8" fillId="0" borderId="0" xfId="0" applyFont="1" applyAlignment="1" applyProtection="1">
      <alignment horizontal="righ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164" fontId="11" fillId="0" borderId="1" xfId="0" applyNumberFormat="1" applyFont="1" applyFill="1" applyBorder="1" applyAlignment="1" applyProtection="1">
      <alignment horizontal="center" vertical="center"/>
    </xf>
    <xf numFmtId="43" fontId="17" fillId="5" borderId="0" xfId="8" applyFont="1" applyFill="1" applyProtection="1"/>
    <xf numFmtId="43" fontId="17" fillId="5" borderId="0" xfId="8" applyFont="1" applyFill="1" applyAlignment="1" applyProtection="1">
      <alignment horizontal="left"/>
    </xf>
    <xf numFmtId="43" fontId="17" fillId="5" borderId="0" xfId="8" applyFont="1" applyFill="1" applyAlignment="1" applyProtection="1">
      <alignment vertical="center"/>
    </xf>
    <xf numFmtId="43" fontId="18" fillId="5" borderId="0" xfId="8" applyFont="1" applyFill="1" applyAlignment="1" applyProtection="1">
      <alignment horizontal="right" vertical="center"/>
    </xf>
    <xf numFmtId="43" fontId="19" fillId="0" borderId="0" xfId="8" applyFont="1" applyProtection="1"/>
    <xf numFmtId="43" fontId="19" fillId="0" borderId="0" xfId="8" applyFont="1" applyAlignment="1" applyProtection="1">
      <alignment horizontal="left"/>
    </xf>
    <xf numFmtId="10" fontId="19" fillId="0" borderId="0" xfId="53" applyNumberFormat="1" applyFont="1" applyFill="1" applyProtection="1"/>
    <xf numFmtId="43" fontId="4" fillId="0" borderId="0" xfId="8" applyFont="1" applyAlignment="1" applyProtection="1">
      <alignment vertical="center"/>
    </xf>
    <xf numFmtId="43" fontId="4" fillId="0" borderId="0" xfId="8" applyFont="1" applyBorder="1" applyAlignment="1" applyProtection="1">
      <alignment horizontal="left" vertical="center"/>
    </xf>
    <xf numFmtId="43" fontId="4" fillId="0" borderId="0" xfId="8" applyFont="1" applyBorder="1" applyAlignment="1" applyProtection="1">
      <alignment vertical="center"/>
    </xf>
    <xf numFmtId="43" fontId="4" fillId="0" borderId="0" xfId="8" applyFont="1" applyBorder="1" applyAlignment="1" applyProtection="1">
      <alignment horizontal="right" vertical="center"/>
    </xf>
    <xf numFmtId="43" fontId="4" fillId="0" borderId="0" xfId="8" applyFont="1" applyProtection="1"/>
    <xf numFmtId="43" fontId="4" fillId="6" borderId="5" xfId="8" applyFont="1" applyFill="1" applyBorder="1" applyProtection="1"/>
    <xf numFmtId="43" fontId="21" fillId="6" borderId="6" xfId="8" applyFont="1" applyFill="1" applyBorder="1" applyAlignment="1" applyProtection="1">
      <alignment horizontal="left" vertical="center" wrapText="1"/>
    </xf>
    <xf numFmtId="43" fontId="13" fillId="6" borderId="6" xfId="8" applyFont="1" applyFill="1" applyBorder="1" applyAlignment="1" applyProtection="1">
      <alignment horizontal="left" vertical="center" wrapText="1"/>
    </xf>
    <xf numFmtId="43" fontId="4" fillId="6" borderId="6" xfId="8" applyFont="1" applyFill="1" applyBorder="1" applyProtection="1"/>
    <xf numFmtId="43" fontId="4" fillId="6" borderId="7" xfId="8" applyFont="1" applyFill="1" applyBorder="1" applyProtection="1"/>
    <xf numFmtId="43" fontId="4" fillId="6" borderId="8" xfId="8" applyFont="1" applyFill="1" applyBorder="1" applyProtection="1"/>
    <xf numFmtId="43" fontId="13" fillId="7" borderId="1" xfId="8" applyFont="1" applyFill="1" applyBorder="1" applyAlignment="1" applyProtection="1">
      <alignment horizontal="center" vertical="top" wrapText="1"/>
    </xf>
    <xf numFmtId="43" fontId="4" fillId="6" borderId="9" xfId="8" applyFont="1" applyFill="1" applyBorder="1" applyProtection="1"/>
    <xf numFmtId="43" fontId="4" fillId="7" borderId="10" xfId="8" applyFont="1" applyFill="1" applyBorder="1" applyProtection="1"/>
    <xf numFmtId="43" fontId="4" fillId="7" borderId="14" xfId="8" applyFont="1" applyFill="1" applyBorder="1" applyProtection="1"/>
    <xf numFmtId="43" fontId="4" fillId="6" borderId="8" xfId="8" applyFont="1" applyFill="1" applyBorder="1" applyAlignment="1" applyProtection="1"/>
    <xf numFmtId="43" fontId="13" fillId="6" borderId="0" xfId="8" applyFont="1" applyFill="1" applyBorder="1" applyAlignment="1" applyProtection="1">
      <alignment horizontal="left" vertical="top" wrapText="1"/>
    </xf>
    <xf numFmtId="43" fontId="13" fillId="6" borderId="0" xfId="8" applyFont="1" applyFill="1" applyBorder="1" applyAlignment="1" applyProtection="1">
      <alignment horizontal="left" vertical="top" wrapText="1" indent="12"/>
    </xf>
    <xf numFmtId="43" fontId="4" fillId="6" borderId="8" xfId="8" applyFont="1" applyFill="1" applyBorder="1" applyAlignment="1" applyProtection="1">
      <alignment horizontal="center" vertical="center"/>
    </xf>
    <xf numFmtId="43" fontId="13" fillId="6" borderId="0" xfId="8" applyFont="1" applyFill="1" applyBorder="1" applyAlignment="1" applyProtection="1">
      <alignment horizontal="center" vertical="center" wrapText="1"/>
    </xf>
    <xf numFmtId="43" fontId="4" fillId="7" borderId="14" xfId="8" applyFont="1" applyFill="1" applyBorder="1" applyAlignment="1" applyProtection="1">
      <alignment horizontal="center" vertical="center"/>
    </xf>
    <xf numFmtId="43" fontId="4" fillId="6" borderId="8" xfId="8" applyFont="1" applyFill="1" applyBorder="1" applyAlignment="1" applyProtection="1">
      <alignment vertical="center"/>
    </xf>
    <xf numFmtId="43" fontId="13" fillId="6" borderId="0" xfId="8" applyFont="1" applyFill="1" applyBorder="1" applyAlignment="1" applyProtection="1">
      <alignment vertical="center" wrapText="1"/>
    </xf>
    <xf numFmtId="43" fontId="4" fillId="7" borderId="14" xfId="8" applyFont="1" applyFill="1" applyBorder="1" applyAlignment="1" applyProtection="1">
      <alignment vertical="center"/>
    </xf>
    <xf numFmtId="43" fontId="4" fillId="6" borderId="0" xfId="8" applyFont="1" applyFill="1" applyBorder="1" applyAlignment="1" applyProtection="1">
      <alignment vertical="center" wrapText="1"/>
    </xf>
    <xf numFmtId="43" fontId="4" fillId="8" borderId="1" xfId="8" applyNumberFormat="1" applyFont="1" applyFill="1" applyBorder="1" applyAlignment="1" applyProtection="1">
      <alignment horizontal="center" vertical="center" wrapText="1"/>
      <protection locked="0"/>
    </xf>
    <xf numFmtId="7" fontId="4" fillId="8" borderId="1" xfId="8" applyNumberFormat="1" applyFont="1" applyFill="1" applyBorder="1" applyAlignment="1" applyProtection="1">
      <alignment horizontal="right" vertical="center" wrapText="1"/>
      <protection locked="0"/>
    </xf>
    <xf numFmtId="7" fontId="4" fillId="0" borderId="4" xfId="8" applyNumberFormat="1" applyFont="1" applyBorder="1" applyAlignment="1" applyProtection="1">
      <alignment horizontal="right" vertical="center" wrapText="1"/>
    </xf>
    <xf numFmtId="43" fontId="4" fillId="6" borderId="0" xfId="8" applyFont="1" applyFill="1" applyBorder="1" applyAlignment="1" applyProtection="1">
      <alignment horizontal="left" vertical="center" wrapText="1"/>
    </xf>
    <xf numFmtId="43" fontId="4" fillId="6" borderId="0" xfId="8" applyFont="1" applyFill="1" applyBorder="1" applyAlignment="1" applyProtection="1">
      <alignment horizontal="right" vertical="center" wrapText="1"/>
    </xf>
    <xf numFmtId="43" fontId="4" fillId="6" borderId="9" xfId="8" applyFont="1" applyFill="1" applyBorder="1" applyAlignment="1" applyProtection="1">
      <alignment vertical="center"/>
    </xf>
    <xf numFmtId="7" fontId="4" fillId="0" borderId="1" xfId="8" applyNumberFormat="1" applyFont="1" applyFill="1" applyBorder="1" applyAlignment="1" applyProtection="1">
      <alignment horizontal="right" vertical="center" wrapText="1"/>
    </xf>
    <xf numFmtId="43" fontId="4" fillId="6" borderId="19" xfId="8" applyFont="1" applyFill="1" applyBorder="1" applyAlignment="1" applyProtection="1">
      <alignment vertical="center" wrapText="1"/>
    </xf>
    <xf numFmtId="43" fontId="4" fillId="6" borderId="0" xfId="8" applyFont="1" applyFill="1" applyBorder="1" applyAlignment="1" applyProtection="1">
      <alignment horizontal="right" vertical="center"/>
    </xf>
    <xf numFmtId="7" fontId="4" fillId="9" borderId="1" xfId="8" applyNumberFormat="1" applyFont="1" applyFill="1" applyBorder="1" applyAlignment="1" applyProtection="1">
      <alignment horizontal="right" vertical="center" wrapText="1"/>
    </xf>
    <xf numFmtId="10" fontId="4" fillId="9" borderId="1" xfId="8" applyNumberFormat="1" applyFont="1" applyFill="1" applyBorder="1" applyAlignment="1" applyProtection="1">
      <alignment horizontal="right" vertical="center"/>
    </xf>
    <xf numFmtId="7" fontId="13" fillId="9" borderId="1" xfId="8" applyNumberFormat="1" applyFont="1" applyFill="1" applyBorder="1" applyAlignment="1" applyProtection="1">
      <alignment horizontal="right" vertical="center" wrapText="1"/>
    </xf>
    <xf numFmtId="7" fontId="4" fillId="8" borderId="1" xfId="8" applyNumberFormat="1" applyFont="1" applyFill="1" applyBorder="1" applyAlignment="1" applyProtection="1">
      <alignment horizontal="center" vertical="center" wrapText="1"/>
      <protection locked="0"/>
    </xf>
    <xf numFmtId="10" fontId="4" fillId="9" borderId="1" xfId="8" applyNumberFormat="1" applyFont="1" applyFill="1" applyBorder="1" applyAlignment="1" applyProtection="1">
      <alignment horizontal="right" vertical="center" wrapText="1"/>
    </xf>
    <xf numFmtId="43" fontId="4" fillId="6" borderId="21" xfId="8" applyFont="1" applyFill="1" applyBorder="1" applyAlignment="1" applyProtection="1">
      <alignment horizontal="left" vertical="center" wrapText="1"/>
    </xf>
    <xf numFmtId="43" fontId="13" fillId="6" borderId="0" xfId="8" applyFont="1" applyFill="1" applyBorder="1" applyAlignment="1" applyProtection="1">
      <alignment horizontal="right" vertical="center"/>
    </xf>
    <xf numFmtId="7" fontId="13" fillId="0" borderId="1" xfId="8" applyNumberFormat="1" applyFont="1" applyFill="1" applyBorder="1" applyAlignment="1" applyProtection="1">
      <alignment horizontal="right" vertical="center" wrapText="1"/>
    </xf>
    <xf numFmtId="43" fontId="4" fillId="6" borderId="22" xfId="8" applyFont="1" applyFill="1" applyBorder="1" applyProtection="1"/>
    <xf numFmtId="43" fontId="4" fillId="6" borderId="21" xfId="8" applyFont="1" applyFill="1" applyBorder="1" applyAlignment="1" applyProtection="1">
      <alignment horizontal="left"/>
    </xf>
    <xf numFmtId="43" fontId="4" fillId="6" borderId="21" xfId="8" applyFont="1" applyFill="1" applyBorder="1" applyProtection="1"/>
    <xf numFmtId="43" fontId="4" fillId="6" borderId="23" xfId="8" applyFont="1" applyFill="1" applyBorder="1" applyProtection="1"/>
    <xf numFmtId="43" fontId="4" fillId="7" borderId="18" xfId="8" applyFont="1" applyFill="1" applyBorder="1" applyAlignment="1" applyProtection="1">
      <alignment horizontal="left"/>
    </xf>
    <xf numFmtId="43" fontId="4" fillId="7" borderId="19" xfId="8" applyFont="1" applyFill="1" applyBorder="1" applyAlignment="1" applyProtection="1">
      <alignment horizontal="left"/>
    </xf>
    <xf numFmtId="43" fontId="4" fillId="7" borderId="19" xfId="8" applyFont="1" applyFill="1" applyBorder="1" applyProtection="1"/>
    <xf numFmtId="43" fontId="4" fillId="7" borderId="20" xfId="8" applyFont="1" applyFill="1" applyBorder="1" applyProtection="1"/>
    <xf numFmtId="0" fontId="7" fillId="0" borderId="0" xfId="0" applyFont="1" applyBorder="1" applyAlignment="1" applyProtection="1">
      <alignment vertical="center"/>
    </xf>
    <xf numFmtId="0" fontId="0" fillId="0" borderId="19" xfId="0" applyFill="1" applyBorder="1" applyAlignment="1" applyProtection="1">
      <alignment horizontal="center"/>
    </xf>
    <xf numFmtId="0" fontId="20" fillId="0" borderId="2" xfId="34" applyNumberFormat="1" applyFont="1" applyBorder="1" applyAlignment="1" applyProtection="1">
      <alignment horizontal="right" vertical="center"/>
    </xf>
    <xf numFmtId="43" fontId="4" fillId="0" borderId="0" xfId="8" applyFont="1" applyBorder="1" applyAlignment="1" applyProtection="1">
      <alignment horizontal="left" vertical="center" wrapText="1"/>
    </xf>
    <xf numFmtId="43" fontId="4" fillId="8" borderId="1" xfId="8" applyFont="1" applyFill="1" applyBorder="1" applyAlignment="1" applyProtection="1">
      <alignment horizontal="center" vertical="center" wrapText="1"/>
      <protection locked="0"/>
    </xf>
    <xf numFmtId="164" fontId="5" fillId="10" borderId="1" xfId="0" applyNumberFormat="1" applyFont="1" applyFill="1" applyBorder="1" applyAlignment="1" applyProtection="1">
      <alignment horizontal="center" vertical="center"/>
    </xf>
    <xf numFmtId="10" fontId="0" fillId="3" borderId="1" xfId="3" applyNumberFormat="1" applyFont="1" applyFill="1" applyBorder="1" applyAlignment="1" applyProtection="1">
      <alignment horizontal="center" vertical="center"/>
      <protection locked="0"/>
    </xf>
    <xf numFmtId="0" fontId="14" fillId="0" borderId="0" xfId="5" applyAlignment="1"/>
    <xf numFmtId="0" fontId="14" fillId="0" borderId="1" xfId="5" applyBorder="1" applyAlignment="1">
      <alignment horizontal="left" vertical="center" wrapText="1"/>
    </xf>
    <xf numFmtId="0" fontId="14" fillId="0" borderId="1" xfId="5" applyBorder="1" applyAlignment="1">
      <alignment horizontal="center" vertical="center" wrapText="1"/>
    </xf>
    <xf numFmtId="0" fontId="9" fillId="0" borderId="1" xfId="5" applyFont="1" applyFill="1" applyBorder="1" applyAlignment="1" applyProtection="1">
      <alignment horizontal="center" vertical="center"/>
    </xf>
    <xf numFmtId="0" fontId="14" fillId="0" borderId="0" xfId="5" applyAlignment="1">
      <alignment horizontal="left" vertical="center" wrapText="1"/>
    </xf>
    <xf numFmtId="0" fontId="5" fillId="0" borderId="0" xfId="5" applyFont="1"/>
    <xf numFmtId="0" fontId="7" fillId="0" borderId="0" xfId="5" applyFont="1"/>
    <xf numFmtId="43" fontId="4" fillId="8" borderId="1" xfId="8" applyFont="1" applyFill="1" applyBorder="1" applyAlignment="1" applyProtection="1">
      <alignment horizontal="right" vertical="center" wrapText="1"/>
      <protection locked="0"/>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8" fillId="0" borderId="0" xfId="0" applyFont="1" applyAlignment="1" applyProtection="1">
      <alignment horizontal="left" vertical="center"/>
    </xf>
    <xf numFmtId="0" fontId="8" fillId="0" borderId="1" xfId="0"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xf>
    <xf numFmtId="164" fontId="5" fillId="10"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0" fontId="5" fillId="0" borderId="17"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xf>
    <xf numFmtId="164" fontId="5" fillId="10" borderId="17" xfId="0" applyNumberFormat="1" applyFont="1" applyFill="1" applyBorder="1" applyAlignment="1" applyProtection="1">
      <alignment horizontal="center" vertical="center"/>
    </xf>
    <xf numFmtId="164" fontId="5" fillId="0" borderId="17" xfId="0" applyNumberFormat="1" applyFont="1" applyFill="1" applyBorder="1" applyAlignment="1" applyProtection="1">
      <alignment horizontal="center" vertical="center"/>
    </xf>
    <xf numFmtId="164" fontId="5" fillId="2" borderId="3" xfId="0" applyNumberFormat="1" applyFont="1" applyFill="1" applyBorder="1" applyAlignment="1" applyProtection="1">
      <alignment horizontal="center" vertical="center"/>
    </xf>
    <xf numFmtId="164" fontId="5" fillId="2" borderId="4" xfId="0" applyNumberFormat="1" applyFont="1" applyFill="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0" fontId="0" fillId="0" borderId="0" xfId="0" applyFill="1" applyBorder="1" applyAlignment="1" applyProtection="1">
      <alignment horizont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8" fontId="0" fillId="0" borderId="0" xfId="0" applyNumberFormat="1" applyProtection="1"/>
    <xf numFmtId="164" fontId="11" fillId="2" borderId="2" xfId="0" applyNumberFormat="1" applyFont="1" applyFill="1" applyBorder="1" applyAlignment="1" applyProtection="1">
      <alignment vertical="center"/>
    </xf>
    <xf numFmtId="164" fontId="11" fillId="2" borderId="2" xfId="0" applyNumberFormat="1" applyFont="1" applyFill="1" applyBorder="1" applyAlignment="1" applyProtection="1">
      <alignment horizontal="center" vertical="center"/>
    </xf>
    <xf numFmtId="164" fontId="29" fillId="0" borderId="0" xfId="0" applyNumberFormat="1" applyFont="1" applyFill="1" applyBorder="1" applyAlignment="1" applyProtection="1">
      <alignment horizontal="center" vertical="center"/>
    </xf>
    <xf numFmtId="0" fontId="14" fillId="0" borderId="1" xfId="5" applyBorder="1" applyAlignment="1">
      <alignment vertical="center" wrapText="1"/>
    </xf>
    <xf numFmtId="8" fontId="0" fillId="0" borderId="1" xfId="0" applyNumberFormat="1" applyBorder="1" applyAlignment="1" applyProtection="1">
      <alignment horizontal="center" vertical="center"/>
    </xf>
    <xf numFmtId="0" fontId="13" fillId="0" borderId="4" xfId="1" applyFont="1" applyFill="1" applyBorder="1" applyAlignment="1" applyProtection="1">
      <alignment horizontal="left" vertical="center" wrapText="1"/>
    </xf>
    <xf numFmtId="0" fontId="14" fillId="0" borderId="1" xfId="5" applyBorder="1" applyAlignment="1">
      <alignment horizontal="center" vertical="center"/>
    </xf>
    <xf numFmtId="0" fontId="1" fillId="9" borderId="1" xfId="5" applyFont="1" applyFill="1" applyBorder="1" applyAlignment="1">
      <alignment horizontal="left" vertical="center" wrapText="1"/>
    </xf>
    <xf numFmtId="0" fontId="1" fillId="0" borderId="1" xfId="5" applyFont="1" applyBorder="1" applyAlignment="1">
      <alignment horizontal="left" vertical="center" wrapText="1"/>
    </xf>
    <xf numFmtId="0" fontId="30" fillId="9" borderId="0" xfId="5" applyFont="1" applyFill="1" applyAlignment="1">
      <alignment horizontal="left" vertical="center" wrapText="1"/>
    </xf>
    <xf numFmtId="0" fontId="0" fillId="9" borderId="0" xfId="0" applyFill="1" applyBorder="1" applyAlignment="1" applyProtection="1">
      <alignment wrapText="1"/>
    </xf>
    <xf numFmtId="0" fontId="5" fillId="9" borderId="0" xfId="0" applyFont="1" applyFill="1" applyBorder="1" applyAlignment="1" applyProtection="1">
      <alignment wrapText="1"/>
    </xf>
    <xf numFmtId="0" fontId="30" fillId="9" borderId="0" xfId="5" applyFont="1" applyFill="1"/>
    <xf numFmtId="0" fontId="4" fillId="0" borderId="20" xfId="1"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43" fontId="4" fillId="6" borderId="21" xfId="8" applyFont="1" applyFill="1" applyBorder="1" applyAlignment="1" applyProtection="1">
      <alignment horizontal="right" vertical="center" wrapText="1"/>
    </xf>
    <xf numFmtId="43" fontId="4" fillId="6" borderId="0" xfId="8" applyFont="1" applyFill="1" applyBorder="1" applyAlignment="1" applyProtection="1">
      <alignment horizontal="center" vertical="center" wrapText="1"/>
    </xf>
    <xf numFmtId="10" fontId="28" fillId="11"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30" fillId="9" borderId="0" xfId="5" applyFont="1" applyFill="1" applyAlignment="1" applyProtection="1">
      <alignment horizontal="left" vertical="center" wrapText="1"/>
    </xf>
    <xf numFmtId="0" fontId="28" fillId="0" borderId="30" xfId="0" applyFont="1" applyBorder="1" applyAlignment="1" applyProtection="1">
      <alignment horizontal="left" vertical="center" wrapText="1"/>
    </xf>
    <xf numFmtId="0" fontId="28" fillId="0" borderId="31" xfId="0" applyFont="1" applyBorder="1" applyAlignment="1" applyProtection="1">
      <alignment horizontal="left" vertical="center" wrapText="1"/>
    </xf>
    <xf numFmtId="8" fontId="28" fillId="0" borderId="3" xfId="0" applyNumberFormat="1" applyFont="1" applyBorder="1" applyAlignment="1" applyProtection="1">
      <alignment horizontal="center" vertical="center" wrapText="1"/>
    </xf>
    <xf numFmtId="0" fontId="28" fillId="0" borderId="0" xfId="0" applyFont="1" applyAlignment="1" applyProtection="1">
      <alignment vertical="center"/>
    </xf>
    <xf numFmtId="0" fontId="4" fillId="0" borderId="0" xfId="34" applyFont="1" applyProtection="1"/>
    <xf numFmtId="43" fontId="4" fillId="6" borderId="0"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right" vertical="center" wrapText="1"/>
      <protection locked="0"/>
    </xf>
    <xf numFmtId="43" fontId="13" fillId="6" borderId="19" xfId="8" applyFont="1" applyFill="1" applyBorder="1" applyAlignment="1" applyProtection="1">
      <alignment vertical="center" wrapText="1"/>
      <protection locked="0"/>
    </xf>
    <xf numFmtId="43" fontId="4" fillId="6" borderId="19" xfId="8" applyFont="1" applyFill="1" applyBorder="1" applyAlignment="1" applyProtection="1">
      <alignment vertical="center" wrapText="1"/>
      <protection locked="0"/>
    </xf>
    <xf numFmtId="43" fontId="24" fillId="6" borderId="0" xfId="8" applyFont="1" applyFill="1" applyBorder="1" applyAlignment="1" applyProtection="1">
      <alignment vertical="center" wrapText="1"/>
      <protection locked="0"/>
    </xf>
    <xf numFmtId="43" fontId="4" fillId="6" borderId="0" xfId="8" applyFont="1" applyFill="1" applyBorder="1" applyAlignment="1" applyProtection="1">
      <alignment horizontal="center" vertical="center" wrapText="1"/>
      <protection locked="0"/>
    </xf>
    <xf numFmtId="43" fontId="4" fillId="6" borderId="0" xfId="8" applyFont="1" applyFill="1" applyBorder="1" applyAlignment="1" applyProtection="1">
      <alignment horizontal="right" vertical="center"/>
      <protection locked="0"/>
    </xf>
    <xf numFmtId="43" fontId="4" fillId="6" borderId="0" xfId="8" applyFont="1" applyFill="1" applyBorder="1" applyAlignment="1" applyProtection="1">
      <alignment vertical="center" wrapText="1"/>
      <protection locked="0"/>
    </xf>
    <xf numFmtId="43" fontId="4" fillId="8" borderId="2" xfId="8" applyFont="1" applyFill="1" applyBorder="1" applyAlignment="1" applyProtection="1">
      <alignment horizontal="left" vertical="center" wrapText="1"/>
      <protection locked="0"/>
    </xf>
    <xf numFmtId="43" fontId="4" fillId="8" borderId="4" xfId="8" applyFont="1" applyFill="1" applyBorder="1" applyAlignment="1" applyProtection="1">
      <alignment horizontal="left" vertical="center" wrapText="1"/>
      <protection locked="0"/>
    </xf>
    <xf numFmtId="43" fontId="13" fillId="0" borderId="0" xfId="8" applyFont="1" applyFill="1" applyBorder="1" applyAlignment="1" applyProtection="1">
      <alignment horizontal="left" vertical="center" wrapText="1"/>
    </xf>
    <xf numFmtId="0" fontId="0" fillId="0" borderId="0" xfId="0" applyBorder="1" applyProtection="1"/>
    <xf numFmtId="0" fontId="0" fillId="0" borderId="0" xfId="0" applyBorder="1" applyAlignment="1" applyProtection="1"/>
    <xf numFmtId="0" fontId="2" fillId="4" borderId="1" xfId="0" applyFont="1" applyFill="1" applyBorder="1" applyAlignment="1" applyProtection="1">
      <alignment horizontal="center" vertical="center"/>
    </xf>
    <xf numFmtId="0" fontId="2" fillId="0" borderId="1" xfId="0" applyFont="1" applyBorder="1" applyAlignment="1" applyProtection="1">
      <alignment horizontal="right"/>
    </xf>
    <xf numFmtId="10" fontId="2" fillId="0" borderId="1" xfId="3" applyNumberFormat="1" applyFont="1" applyFill="1" applyBorder="1" applyAlignment="1" applyProtection="1">
      <alignment horizontal="center" vertical="center"/>
    </xf>
    <xf numFmtId="0" fontId="0" fillId="0" borderId="1" xfId="0" applyBorder="1" applyProtection="1">
      <protection locked="0"/>
    </xf>
    <xf numFmtId="0" fontId="30" fillId="9" borderId="16" xfId="5" applyFont="1" applyFill="1" applyBorder="1" applyAlignment="1">
      <alignment horizontal="center" vertical="center" wrapText="1"/>
    </xf>
    <xf numFmtId="0" fontId="2" fillId="3" borderId="1" xfId="5" applyFont="1" applyFill="1" applyBorder="1" applyAlignment="1" applyProtection="1">
      <alignment horizontal="left" vertical="center" wrapText="1"/>
    </xf>
    <xf numFmtId="0" fontId="5" fillId="0" borderId="1" xfId="5" applyFont="1" applyBorder="1" applyAlignment="1">
      <alignment horizontal="left"/>
    </xf>
    <xf numFmtId="49" fontId="9" fillId="8" borderId="2" xfId="8" applyNumberFormat="1" applyFont="1" applyFill="1" applyBorder="1" applyAlignment="1" applyProtection="1">
      <alignment horizontal="left" vertical="center"/>
      <protection locked="0"/>
    </xf>
    <xf numFmtId="49" fontId="2" fillId="0" borderId="4" xfId="0" applyNumberFormat="1" applyFont="1" applyBorder="1" applyAlignment="1">
      <alignment horizontal="left" vertical="center"/>
    </xf>
    <xf numFmtId="0" fontId="6" fillId="0" borderId="1" xfId="4" applyFont="1" applyFill="1" applyBorder="1" applyAlignment="1" applyProtection="1">
      <alignment horizontal="center" vertical="center"/>
    </xf>
    <xf numFmtId="0" fontId="14" fillId="0" borderId="1" xfId="5" applyFont="1" applyBorder="1" applyAlignment="1">
      <alignment horizontal="center" vertical="center"/>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6" fillId="0" borderId="2" xfId="5" applyFont="1" applyBorder="1" applyAlignment="1">
      <alignment horizontal="center" vertical="center"/>
    </xf>
    <xf numFmtId="0" fontId="7" fillId="0" borderId="4" xfId="5" applyFont="1" applyBorder="1" applyAlignment="1">
      <alignment horizontal="center" vertical="center"/>
    </xf>
    <xf numFmtId="0" fontId="2" fillId="10" borderId="1" xfId="5" applyFont="1" applyFill="1" applyBorder="1" applyAlignment="1" applyProtection="1">
      <alignment horizontal="left" vertical="center" wrapText="1"/>
    </xf>
    <xf numFmtId="0" fontId="5" fillId="10" borderId="1" xfId="5" applyFont="1" applyFill="1" applyBorder="1" applyAlignment="1">
      <alignment horizontal="left"/>
    </xf>
    <xf numFmtId="0" fontId="6"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164" fontId="11" fillId="2" borderId="2" xfId="0" applyNumberFormat="1" applyFont="1" applyFill="1" applyBorder="1" applyAlignment="1" applyProtection="1">
      <alignment horizontal="right" vertical="center"/>
    </xf>
    <xf numFmtId="164" fontId="11" fillId="2" borderId="3" xfId="0" applyNumberFormat="1" applyFont="1" applyFill="1" applyBorder="1" applyAlignment="1" applyProtection="1">
      <alignment horizontal="right" vertical="center"/>
    </xf>
    <xf numFmtId="164" fontId="11" fillId="2" borderId="4" xfId="0" applyNumberFormat="1" applyFont="1" applyFill="1" applyBorder="1" applyAlignment="1" applyProtection="1">
      <alignment horizontal="right" vertical="center"/>
    </xf>
    <xf numFmtId="0" fontId="12" fillId="2" borderId="3" xfId="0" applyFont="1" applyFill="1" applyBorder="1" applyAlignment="1" applyProtection="1">
      <alignment horizontal="left" vertical="center" wrapText="1"/>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2" fillId="0" borderId="0" xfId="0" applyFont="1" applyAlignment="1" applyProtection="1">
      <alignment horizontal="center" vertical="center"/>
    </xf>
    <xf numFmtId="0" fontId="30" fillId="9" borderId="16" xfId="5" applyFont="1" applyFill="1" applyBorder="1" applyAlignment="1" applyProtection="1">
      <alignment horizontal="center" vertical="center" wrapText="1"/>
    </xf>
    <xf numFmtId="0" fontId="30" fillId="9" borderId="0" xfId="5" applyFont="1" applyFill="1" applyAlignment="1" applyProtection="1">
      <alignment horizontal="center" vertical="center" wrapText="1"/>
    </xf>
    <xf numFmtId="43" fontId="13" fillId="6" borderId="0" xfId="8" applyFont="1" applyFill="1" applyBorder="1" applyAlignment="1" applyProtection="1">
      <alignment horizontal="left" vertical="center" wrapText="1"/>
    </xf>
    <xf numFmtId="0" fontId="14" fillId="11" borderId="2" xfId="37" applyNumberFormat="1" applyFill="1" applyBorder="1" applyAlignment="1" applyProtection="1">
      <alignment horizontal="center" vertical="center"/>
      <protection locked="0"/>
    </xf>
    <xf numFmtId="0" fontId="14" fillId="11" borderId="3" xfId="37" applyFill="1" applyBorder="1" applyAlignment="1" applyProtection="1">
      <alignment horizontal="center" vertical="center"/>
      <protection locked="0"/>
    </xf>
    <xf numFmtId="0" fontId="14" fillId="11" borderId="4" xfId="37" applyFill="1" applyBorder="1" applyAlignment="1" applyProtection="1">
      <alignment horizontal="center" vertical="center"/>
      <protection locked="0"/>
    </xf>
    <xf numFmtId="43" fontId="13" fillId="7" borderId="2" xfId="8" applyFont="1" applyFill="1" applyBorder="1" applyAlignment="1" applyProtection="1">
      <alignment horizontal="center" vertical="top" wrapText="1"/>
    </xf>
    <xf numFmtId="43" fontId="13" fillId="7" borderId="3" xfId="8" applyFont="1" applyFill="1" applyBorder="1" applyAlignment="1" applyProtection="1">
      <alignment horizontal="center" vertical="top" wrapText="1"/>
    </xf>
    <xf numFmtId="43" fontId="13" fillId="7" borderId="4" xfId="8" applyFont="1" applyFill="1" applyBorder="1" applyAlignment="1" applyProtection="1">
      <alignment horizontal="center" vertical="top" wrapText="1"/>
    </xf>
    <xf numFmtId="0" fontId="13" fillId="0" borderId="11" xfId="8" applyNumberFormat="1" applyFont="1" applyFill="1" applyBorder="1" applyAlignment="1" applyProtection="1">
      <alignment horizontal="center" vertical="center" wrapText="1"/>
    </xf>
    <xf numFmtId="0" fontId="13" fillId="0" borderId="15" xfId="8" applyNumberFormat="1" applyFont="1" applyFill="1" applyBorder="1" applyAlignment="1" applyProtection="1">
      <alignment horizontal="center" vertical="center" wrapText="1"/>
    </xf>
    <xf numFmtId="0" fontId="13" fillId="0" borderId="17" xfId="8" applyNumberFormat="1" applyFont="1" applyFill="1" applyBorder="1" applyAlignment="1" applyProtection="1">
      <alignment horizontal="center" vertical="center" wrapText="1"/>
    </xf>
    <xf numFmtId="0" fontId="22" fillId="0" borderId="12" xfId="8" applyNumberFormat="1" applyFont="1" applyFill="1" applyBorder="1" applyAlignment="1" applyProtection="1">
      <alignment horizontal="left" vertical="top" wrapText="1"/>
    </xf>
    <xf numFmtId="0" fontId="22" fillId="0" borderId="13" xfId="8" applyNumberFormat="1" applyFont="1" applyFill="1" applyBorder="1" applyAlignment="1" applyProtection="1">
      <alignment horizontal="left" vertical="top" wrapText="1"/>
    </xf>
    <xf numFmtId="0" fontId="22" fillId="0" borderId="10" xfId="8" applyNumberFormat="1" applyFont="1" applyFill="1" applyBorder="1" applyAlignment="1" applyProtection="1">
      <alignment horizontal="left" vertical="top" wrapText="1"/>
    </xf>
    <xf numFmtId="0" fontId="22" fillId="0" borderId="16" xfId="8" applyNumberFormat="1" applyFont="1" applyFill="1" applyBorder="1" applyAlignment="1" applyProtection="1">
      <alignment horizontal="left" vertical="top" wrapText="1"/>
    </xf>
    <xf numFmtId="0" fontId="22" fillId="0" borderId="0" xfId="8" applyNumberFormat="1" applyFont="1" applyFill="1" applyBorder="1" applyAlignment="1" applyProtection="1">
      <alignment horizontal="left" vertical="top" wrapText="1"/>
    </xf>
    <xf numFmtId="0" fontId="22" fillId="0" borderId="14" xfId="8" applyNumberFormat="1" applyFont="1" applyFill="1" applyBorder="1" applyAlignment="1" applyProtection="1">
      <alignment horizontal="left" vertical="top" wrapText="1"/>
    </xf>
    <xf numFmtId="0" fontId="22" fillId="0" borderId="18" xfId="8" applyNumberFormat="1" applyFont="1" applyFill="1" applyBorder="1" applyAlignment="1" applyProtection="1">
      <alignment horizontal="left" vertical="top" wrapText="1"/>
    </xf>
    <xf numFmtId="0" fontId="22" fillId="0" borderId="19" xfId="8" applyNumberFormat="1" applyFont="1" applyFill="1" applyBorder="1" applyAlignment="1" applyProtection="1">
      <alignment horizontal="left" vertical="top" wrapText="1"/>
    </xf>
    <xf numFmtId="0" fontId="22" fillId="0" borderId="20" xfId="8" applyNumberFormat="1" applyFont="1" applyFill="1" applyBorder="1" applyAlignment="1" applyProtection="1">
      <alignment horizontal="left" vertical="top" wrapText="1"/>
    </xf>
    <xf numFmtId="43" fontId="4" fillId="8" borderId="2" xfId="8" applyFont="1" applyFill="1" applyBorder="1" applyAlignment="1" applyProtection="1">
      <alignment horizontal="left" vertical="center" wrapText="1"/>
      <protection locked="0"/>
    </xf>
    <xf numFmtId="43" fontId="4" fillId="8" borderId="4"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center" vertical="center" wrapText="1"/>
      <protection locked="0"/>
    </xf>
    <xf numFmtId="43" fontId="4" fillId="6" borderId="14" xfId="8" applyFont="1" applyFill="1" applyBorder="1" applyAlignment="1" applyProtection="1">
      <alignment horizontal="center" vertical="center" wrapText="1"/>
      <protection locked="0"/>
    </xf>
    <xf numFmtId="43" fontId="13" fillId="6" borderId="0" xfId="8" applyFont="1" applyFill="1" applyBorder="1" applyAlignment="1" applyProtection="1">
      <alignment horizontal="left" vertical="center" wrapText="1"/>
      <protection locked="0"/>
    </xf>
    <xf numFmtId="43" fontId="13" fillId="0" borderId="0" xfId="8" applyFont="1" applyFill="1" applyBorder="1" applyAlignment="1" applyProtection="1">
      <alignment horizontal="left" vertical="center" wrapText="1"/>
    </xf>
    <xf numFmtId="43" fontId="4" fillId="8" borderId="1" xfId="8" applyFont="1" applyFill="1" applyBorder="1" applyAlignment="1" applyProtection="1">
      <alignment horizontal="left" vertical="center" wrapText="1"/>
      <protection locked="0"/>
    </xf>
    <xf numFmtId="0" fontId="14" fillId="0" borderId="1" xfId="37" applyBorder="1" applyAlignment="1" applyProtection="1">
      <alignment horizontal="left" vertical="center" wrapText="1"/>
      <protection locked="0"/>
    </xf>
    <xf numFmtId="43" fontId="4" fillId="6" borderId="21" xfId="8" applyFont="1" applyFill="1" applyBorder="1" applyAlignment="1" applyProtection="1">
      <alignment horizontal="right" vertical="center" wrapText="1"/>
    </xf>
    <xf numFmtId="0" fontId="14" fillId="0" borderId="4" xfId="37" applyBorder="1" applyAlignment="1" applyProtection="1">
      <alignment horizontal="left" vertical="center" wrapText="1"/>
      <protection locked="0"/>
    </xf>
    <xf numFmtId="0" fontId="25" fillId="0" borderId="0" xfId="0" applyFont="1"/>
    <xf numFmtId="0" fontId="0" fillId="0" borderId="26" xfId="0" applyBorder="1" applyAlignment="1">
      <alignment horizontal="center"/>
    </xf>
    <xf numFmtId="0" fontId="0" fillId="0" borderId="32" xfId="0" applyBorder="1" applyAlignment="1">
      <alignment horizontal="center"/>
    </xf>
    <xf numFmtId="0" fontId="0" fillId="0" borderId="35" xfId="0" applyBorder="1" applyAlignment="1">
      <alignment wrapText="1"/>
    </xf>
    <xf numFmtId="0" fontId="0" fillId="0" borderId="33" xfId="0" applyBorder="1" applyAlignment="1">
      <alignment wrapText="1"/>
    </xf>
    <xf numFmtId="0" fontId="0" fillId="0" borderId="36" xfId="0" applyBorder="1" applyAlignment="1">
      <alignment wrapText="1"/>
    </xf>
    <xf numFmtId="0" fontId="0" fillId="0" borderId="31" xfId="0" applyBorder="1" applyAlignment="1">
      <alignment wrapText="1"/>
    </xf>
    <xf numFmtId="0" fontId="0" fillId="0" borderId="37" xfId="0" applyBorder="1" applyAlignment="1">
      <alignment wrapText="1"/>
    </xf>
    <xf numFmtId="0" fontId="0" fillId="0" borderId="34" xfId="0" applyBorder="1" applyAlignment="1">
      <alignment wrapText="1"/>
    </xf>
    <xf numFmtId="0" fontId="1" fillId="0" borderId="1" xfId="5" applyFont="1" applyBorder="1" applyAlignment="1">
      <alignment vertical="center" wrapText="1"/>
    </xf>
  </cellXfs>
  <cellStyles count="56">
    <cellStyle name="Comma 10" xfId="6" xr:uid="{00000000-0005-0000-0000-000000000000}"/>
    <cellStyle name="Comma 2" xfId="7" xr:uid="{00000000-0005-0000-0000-000001000000}"/>
    <cellStyle name="Comma 2 16" xfId="8" xr:uid="{00000000-0005-0000-0000-000002000000}"/>
    <cellStyle name="Comma 2 2" xfId="9" xr:uid="{00000000-0005-0000-0000-000003000000}"/>
    <cellStyle name="Comma 2 2 2" xfId="10" xr:uid="{00000000-0005-0000-0000-000004000000}"/>
    <cellStyle name="Comma 2 3" xfId="11" xr:uid="{00000000-0005-0000-0000-000005000000}"/>
    <cellStyle name="Comma 2 3 2" xfId="12" xr:uid="{00000000-0005-0000-0000-000006000000}"/>
    <cellStyle name="Comma 2 4" xfId="13" xr:uid="{00000000-0005-0000-0000-000007000000}"/>
    <cellStyle name="Comma 3" xfId="14" xr:uid="{00000000-0005-0000-0000-000008000000}"/>
    <cellStyle name="Comma 3 2" xfId="15" xr:uid="{00000000-0005-0000-0000-000009000000}"/>
    <cellStyle name="Comma 3 2 2" xfId="16" xr:uid="{00000000-0005-0000-0000-00000A000000}"/>
    <cellStyle name="Comma 3 3" xfId="17" xr:uid="{00000000-0005-0000-0000-00000B000000}"/>
    <cellStyle name="Comma 4" xfId="18" xr:uid="{00000000-0005-0000-0000-00000C000000}"/>
    <cellStyle name="Comma 4 2" xfId="19" xr:uid="{00000000-0005-0000-0000-00000D000000}"/>
    <cellStyle name="Comma 5" xfId="20" xr:uid="{00000000-0005-0000-0000-00000E000000}"/>
    <cellStyle name="Comma 5 2" xfId="21" xr:uid="{00000000-0005-0000-0000-00000F000000}"/>
    <cellStyle name="Comma 6" xfId="22" xr:uid="{00000000-0005-0000-0000-000010000000}"/>
    <cellStyle name="Comma 7" xfId="23" xr:uid="{00000000-0005-0000-0000-000011000000}"/>
    <cellStyle name="Comma 8" xfId="24" xr:uid="{00000000-0005-0000-0000-000012000000}"/>
    <cellStyle name="Comma 9" xfId="25" xr:uid="{00000000-0005-0000-0000-000013000000}"/>
    <cellStyle name="Currency 2" xfId="26" xr:uid="{00000000-0005-0000-0000-000014000000}"/>
    <cellStyle name="Currency 2 2" xfId="27" xr:uid="{00000000-0005-0000-0000-000015000000}"/>
    <cellStyle name="Currency 2 2 2" xfId="28" xr:uid="{00000000-0005-0000-0000-000016000000}"/>
    <cellStyle name="Currency 2 3" xfId="29" xr:uid="{00000000-0005-0000-0000-000017000000}"/>
    <cellStyle name="Currency 3" xfId="30" xr:uid="{00000000-0005-0000-0000-000018000000}"/>
    <cellStyle name="Currency 3 2" xfId="31" xr:uid="{00000000-0005-0000-0000-000019000000}"/>
    <cellStyle name="Currency 4" xfId="32" xr:uid="{00000000-0005-0000-0000-00001A000000}"/>
    <cellStyle name="Normal" xfId="0" builtinId="0"/>
    <cellStyle name="Normal 2" xfId="4" xr:uid="{00000000-0005-0000-0000-00001C000000}"/>
    <cellStyle name="Normal 2 10" xfId="33" xr:uid="{00000000-0005-0000-0000-00001D000000}"/>
    <cellStyle name="Normal 2 16" xfId="34" xr:uid="{00000000-0005-0000-0000-00001E000000}"/>
    <cellStyle name="Normal 2 2" xfId="35" xr:uid="{00000000-0005-0000-0000-00001F000000}"/>
    <cellStyle name="Normal 2 3" xfId="36" xr:uid="{00000000-0005-0000-0000-000020000000}"/>
    <cellStyle name="Normal 2 4" xfId="37" xr:uid="{00000000-0005-0000-0000-000021000000}"/>
    <cellStyle name="Normal 2 4 2" xfId="38" xr:uid="{00000000-0005-0000-0000-000022000000}"/>
    <cellStyle name="Normal 2 5" xfId="39" xr:uid="{00000000-0005-0000-0000-000023000000}"/>
    <cellStyle name="Normal 3" xfId="1" xr:uid="{00000000-0005-0000-0000-000024000000}"/>
    <cellStyle name="Normal 3 11" xfId="2" xr:uid="{00000000-0005-0000-0000-000025000000}"/>
    <cellStyle name="Normal 3 2" xfId="40" xr:uid="{00000000-0005-0000-0000-000026000000}"/>
    <cellStyle name="Normal 4" xfId="5" xr:uid="{00000000-0005-0000-0000-000027000000}"/>
    <cellStyle name="Normal 4 2" xfId="41" xr:uid="{00000000-0005-0000-0000-000028000000}"/>
    <cellStyle name="Normal 4 2 2" xfId="42" xr:uid="{00000000-0005-0000-0000-000029000000}"/>
    <cellStyle name="Normal 4 3" xfId="43" xr:uid="{00000000-0005-0000-0000-00002A000000}"/>
    <cellStyle name="Normal 47" xfId="44" xr:uid="{00000000-0005-0000-0000-00002B000000}"/>
    <cellStyle name="Normal 5" xfId="45" xr:uid="{00000000-0005-0000-0000-00002C000000}"/>
    <cellStyle name="Normal 5 2" xfId="46" xr:uid="{00000000-0005-0000-0000-00002D000000}"/>
    <cellStyle name="Normal 6" xfId="47" xr:uid="{00000000-0005-0000-0000-00002E000000}"/>
    <cellStyle name="Normal 6 2" xfId="48" xr:uid="{00000000-0005-0000-0000-00002F000000}"/>
    <cellStyle name="Normal 7" xfId="49" xr:uid="{00000000-0005-0000-0000-000030000000}"/>
    <cellStyle name="Normal 8" xfId="50" xr:uid="{00000000-0005-0000-0000-000031000000}"/>
    <cellStyle name="Normal 9" xfId="51" xr:uid="{00000000-0005-0000-0000-000032000000}"/>
    <cellStyle name="Percent" xfId="3" builtinId="5"/>
    <cellStyle name="Percent 2" xfId="52" xr:uid="{00000000-0005-0000-0000-000034000000}"/>
    <cellStyle name="Percent 2 15" xfId="53" xr:uid="{00000000-0005-0000-0000-000035000000}"/>
    <cellStyle name="Percent 2 2" xfId="54" xr:uid="{00000000-0005-0000-0000-000036000000}"/>
    <cellStyle name="Percent 3" xfId="55" xr:uid="{00000000-0005-0000-0000-000037000000}"/>
  </cellStyles>
  <dxfs count="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CCFFCC"/>
      <color rgb="FFCC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ontrolling\Budget%20and%20forecast%202009\RF2%202009\Post%20Review\01%20-%20Consolidated%20(R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obal\europe\Users\pmc00842\Work\UK%20COMMERCIAL\CDF%20Bid\Commercials\CDF%20Bid%20v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SC%204%20&amp;%2012%20Retender\Sent\ASC%20Model%20Pricing%20Schedule%20Appendix%20B%20-%20Schedule%20of%20Rates%20-%20Issue%208%20Revision%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v>0</v>
          </cell>
        </row>
        <row r="71">
          <cell r="G71" t="str">
            <v>&lt;Select&gt;</v>
          </cell>
          <cell r="I71">
            <v>0</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v>0</v>
          </cell>
        </row>
        <row r="75">
          <cell r="G75" t="str">
            <v>&lt;Select&gt;</v>
          </cell>
          <cell r="I75">
            <v>0</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v>0</v>
          </cell>
        </row>
        <row r="83">
          <cell r="G83" t="str">
            <v>&lt;Select&gt;</v>
          </cell>
          <cell r="I83">
            <v>0</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v>0</v>
          </cell>
        </row>
        <row r="89">
          <cell r="G89" t="str">
            <v>&lt;Select&gt;</v>
          </cell>
          <cell r="I89">
            <v>0</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v>0</v>
          </cell>
        </row>
        <row r="97">
          <cell r="G97" t="str">
            <v>&lt;Select&gt;</v>
          </cell>
          <cell r="I97">
            <v>0</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v>0</v>
          </cell>
        </row>
        <row r="101">
          <cell r="G101" t="str">
            <v>&lt;Select&gt;</v>
          </cell>
          <cell r="I101">
            <v>0</v>
          </cell>
        </row>
        <row r="102">
          <cell r="I102">
            <v>0</v>
          </cell>
        </row>
        <row r="103">
          <cell r="G103" t="str">
            <v>&lt;Select&gt;</v>
          </cell>
          <cell r="I103">
            <v>0</v>
          </cell>
        </row>
        <row r="104">
          <cell r="I104">
            <v>0</v>
          </cell>
        </row>
        <row r="105">
          <cell r="G105" t="str">
            <v>&lt;Select&gt;</v>
          </cell>
          <cell r="I105">
            <v>0</v>
          </cell>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v>0</v>
          </cell>
        </row>
        <row r="110">
          <cell r="I110">
            <v>0</v>
          </cell>
        </row>
        <row r="111">
          <cell r="I111">
            <v>0</v>
          </cell>
        </row>
        <row r="112">
          <cell r="G112" t="str">
            <v>&lt;Select&gt;</v>
          </cell>
          <cell r="I112">
            <v>0</v>
          </cell>
        </row>
        <row r="113">
          <cell r="I113">
            <v>0</v>
          </cell>
        </row>
        <row r="114">
          <cell r="G114" t="str">
            <v>&lt;Select&gt;</v>
          </cell>
          <cell r="I114">
            <v>0</v>
          </cell>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v>0</v>
          </cell>
        </row>
        <row r="124">
          <cell r="G124" t="str">
            <v>&lt;Select&gt;</v>
          </cell>
          <cell r="I124">
            <v>0</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v>0</v>
          </cell>
        </row>
        <row r="158">
          <cell r="I158">
            <v>0</v>
          </cell>
        </row>
        <row r="159">
          <cell r="I159">
            <v>0</v>
          </cell>
        </row>
        <row r="160">
          <cell r="G160" t="str">
            <v>&lt;Select&gt;</v>
          </cell>
          <cell r="I160">
            <v>0</v>
          </cell>
        </row>
        <row r="161">
          <cell r="I161">
            <v>0</v>
          </cell>
        </row>
        <row r="162">
          <cell r="G162" t="str">
            <v>&lt;Select&gt;</v>
          </cell>
          <cell r="I162">
            <v>0</v>
          </cell>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v>0</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v>0</v>
          </cell>
        </row>
        <row r="179">
          <cell r="I179">
            <v>0</v>
          </cell>
        </row>
        <row r="180">
          <cell r="I180">
            <v>0</v>
          </cell>
        </row>
        <row r="181">
          <cell r="G181" t="str">
            <v>&lt;Select&gt;</v>
          </cell>
          <cell r="I181">
            <v>0</v>
          </cell>
        </row>
        <row r="182">
          <cell r="I182">
            <v>0</v>
          </cell>
        </row>
        <row r="183">
          <cell r="G183" t="str">
            <v>&lt;Select&gt;</v>
          </cell>
          <cell r="I183">
            <v>0</v>
          </cell>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v>0</v>
          </cell>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v>0</v>
          </cell>
        </row>
        <row r="220">
          <cell r="G220" t="str">
            <v>&lt;Select&gt;</v>
          </cell>
          <cell r="I220">
            <v>0</v>
          </cell>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v>0</v>
          </cell>
        </row>
        <row r="227">
          <cell r="G227" t="str">
            <v>&lt;Select&gt;</v>
          </cell>
          <cell r="I227">
            <v>0</v>
          </cell>
        </row>
        <row r="228">
          <cell r="I228">
            <v>0</v>
          </cell>
        </row>
        <row r="229">
          <cell r="G229" t="str">
            <v>&lt;Select&gt;</v>
          </cell>
          <cell r="I229">
            <v>0</v>
          </cell>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v>0</v>
          </cell>
        </row>
        <row r="238">
          <cell r="G238" t="str">
            <v>Pedestrian Guardrail, Tubular galvanised steel handrail 1.2m high</v>
          </cell>
          <cell r="H238" t="str">
            <v>m</v>
          </cell>
          <cell r="I238">
            <v>59</v>
          </cell>
          <cell r="K238">
            <v>70.8</v>
          </cell>
          <cell r="M238">
            <v>180.61</v>
          </cell>
        </row>
        <row r="240">
          <cell r="G240" t="str">
            <v>&lt;Select&gt;</v>
          </cell>
          <cell r="I240">
            <v>0</v>
          </cell>
        </row>
        <row r="242">
          <cell r="G242" t="str">
            <v>&lt;Select&gt;</v>
          </cell>
          <cell r="I242">
            <v>0</v>
          </cell>
        </row>
        <row r="244">
          <cell r="G244" t="str">
            <v>&lt;Select&gt;</v>
          </cell>
          <cell r="I244">
            <v>0</v>
          </cell>
        </row>
        <row r="246">
          <cell r="G246" t="str">
            <v>&lt;Select&gt;</v>
          </cell>
          <cell r="I246">
            <v>0</v>
          </cell>
        </row>
        <row r="247">
          <cell r="I247">
            <v>0</v>
          </cell>
        </row>
        <row r="248">
          <cell r="G248" t="str">
            <v>&lt;Select&gt;</v>
          </cell>
          <cell r="I248">
            <v>0</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v>0</v>
          </cell>
        </row>
        <row r="254">
          <cell r="I254">
            <v>0</v>
          </cell>
        </row>
        <row r="255">
          <cell r="I255">
            <v>0</v>
          </cell>
        </row>
        <row r="256">
          <cell r="G256" t="str">
            <v>&lt;Select&gt;</v>
          </cell>
          <cell r="I256">
            <v>0</v>
          </cell>
        </row>
        <row r="257">
          <cell r="I257">
            <v>0</v>
          </cell>
        </row>
        <row r="258">
          <cell r="G258" t="str">
            <v>&lt;Select&gt;</v>
          </cell>
          <cell r="I258">
            <v>0</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v>0</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v>0</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v>0</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v>0</v>
          </cell>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v>0</v>
          </cell>
        </row>
        <row r="350">
          <cell r="G350" t="str">
            <v>&lt;Select&gt;</v>
          </cell>
          <cell r="I350">
            <v>0</v>
          </cell>
        </row>
        <row r="351">
          <cell r="G351" t="str">
            <v xml:space="preserve">Filling to pipe bays and verges on bridges </v>
          </cell>
          <cell r="H351" t="str">
            <v>m3</v>
          </cell>
          <cell r="I351">
            <v>75.012324860625</v>
          </cell>
          <cell r="K351">
            <v>82.905519838630013</v>
          </cell>
        </row>
        <row r="352">
          <cell r="I352">
            <v>0</v>
          </cell>
        </row>
        <row r="353">
          <cell r="G353" t="str">
            <v>&lt;Select&gt;</v>
          </cell>
          <cell r="I353">
            <v>0</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v>0</v>
          </cell>
        </row>
        <row r="367">
          <cell r="G367" t="str">
            <v>&lt;Select&gt;</v>
          </cell>
          <cell r="I367">
            <v>0</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v>0</v>
          </cell>
        </row>
        <row r="373">
          <cell r="G373" t="str">
            <v>&lt;Select&gt;</v>
          </cell>
          <cell r="I373">
            <v>0</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v>0</v>
          </cell>
        </row>
        <row r="381">
          <cell r="G381" t="str">
            <v>&lt;Select&gt;</v>
          </cell>
          <cell r="I381">
            <v>0</v>
          </cell>
        </row>
        <row r="382">
          <cell r="G382" t="str">
            <v>Extra over excavation for excavation in Hard Material in drainage</v>
          </cell>
          <cell r="H382" t="str">
            <v>m3</v>
          </cell>
          <cell r="I382">
            <v>85.853058271624988</v>
          </cell>
          <cell r="K382">
            <v>95.591029051283215</v>
          </cell>
          <cell r="M382">
            <v>72.63</v>
          </cell>
        </row>
        <row r="383">
          <cell r="I383">
            <v>0</v>
          </cell>
        </row>
        <row r="384">
          <cell r="G384" t="str">
            <v>&lt;Select&gt;</v>
          </cell>
          <cell r="I384">
            <v>0</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v>0</v>
          </cell>
        </row>
        <row r="395">
          <cell r="I395">
            <v>0</v>
          </cell>
        </row>
        <row r="396">
          <cell r="I396">
            <v>0</v>
          </cell>
        </row>
        <row r="397">
          <cell r="G397" t="str">
            <v>&lt;Select&gt;</v>
          </cell>
          <cell r="I397">
            <v>0</v>
          </cell>
        </row>
        <row r="398">
          <cell r="I398">
            <v>0</v>
          </cell>
        </row>
        <row r="399">
          <cell r="G399" t="str">
            <v>&lt;Select&gt;</v>
          </cell>
          <cell r="I399">
            <v>0</v>
          </cell>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v>0</v>
          </cell>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v>0</v>
          </cell>
        </row>
        <row r="415">
          <cell r="G415" t="str">
            <v>&lt;Select&gt;</v>
          </cell>
          <cell r="I415">
            <v>0</v>
          </cell>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v>0</v>
          </cell>
        </row>
        <row r="423">
          <cell r="G423" t="str">
            <v>&lt;Select&gt;</v>
          </cell>
          <cell r="I423">
            <v>0</v>
          </cell>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v>0</v>
          </cell>
        </row>
        <row r="429">
          <cell r="G429" t="str">
            <v>&lt;Select&gt;</v>
          </cell>
          <cell r="I429">
            <v>0</v>
          </cell>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v>0</v>
          </cell>
        </row>
        <row r="440">
          <cell r="G440" t="str">
            <v>&lt;Select&gt;</v>
          </cell>
          <cell r="I440">
            <v>0</v>
          </cell>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v>0</v>
          </cell>
        </row>
        <row r="447">
          <cell r="G447" t="str">
            <v>&lt;Select&gt;</v>
          </cell>
          <cell r="I447">
            <v>0</v>
          </cell>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v>0</v>
          </cell>
        </row>
        <row r="455">
          <cell r="G455" t="str">
            <v>&lt;Select&gt;</v>
          </cell>
          <cell r="I455">
            <v>0</v>
          </cell>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v>0</v>
          </cell>
        </row>
        <row r="463">
          <cell r="G463" t="str">
            <v>&lt;Select&gt;</v>
          </cell>
          <cell r="I463">
            <v>0</v>
          </cell>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v>0</v>
          </cell>
        </row>
        <row r="470">
          <cell r="G470" t="str">
            <v>&lt;Select&gt;</v>
          </cell>
          <cell r="I470">
            <v>0</v>
          </cell>
        </row>
        <row r="471">
          <cell r="G471" t="str">
            <v>Completion of formation on material other than Class 1C, 6B or rock in cuttings</v>
          </cell>
          <cell r="H471" t="str">
            <v>m2</v>
          </cell>
          <cell r="I471">
            <v>0.80082710550000002</v>
          </cell>
          <cell r="K471">
            <v>0.96388487453608829</v>
          </cell>
          <cell r="M471">
            <v>0.68</v>
          </cell>
        </row>
        <row r="473">
          <cell r="I473">
            <v>0</v>
          </cell>
        </row>
        <row r="474">
          <cell r="G474" t="str">
            <v>&lt;Select&gt;</v>
          </cell>
          <cell r="I474">
            <v>0</v>
          </cell>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v>0</v>
          </cell>
        </row>
        <row r="484">
          <cell r="G484" t="str">
            <v>&lt;Select&gt;</v>
          </cell>
          <cell r="I484">
            <v>0</v>
          </cell>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v>0</v>
          </cell>
        </row>
        <row r="489">
          <cell r="G489" t="str">
            <v>&lt;Select&gt;</v>
          </cell>
          <cell r="I489">
            <v>0</v>
          </cell>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v>0</v>
          </cell>
        </row>
        <row r="495">
          <cell r="I495">
            <v>0</v>
          </cell>
        </row>
        <row r="496">
          <cell r="I496">
            <v>0</v>
          </cell>
        </row>
        <row r="497">
          <cell r="G497" t="str">
            <v>&lt;Select&gt;</v>
          </cell>
          <cell r="I497">
            <v>0</v>
          </cell>
        </row>
        <row r="498">
          <cell r="I498">
            <v>0</v>
          </cell>
        </row>
        <row r="499">
          <cell r="G499" t="str">
            <v>&lt;Select&gt;</v>
          </cell>
          <cell r="I499">
            <v>0</v>
          </cell>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v>0</v>
          </cell>
        </row>
        <row r="504">
          <cell r="G504" t="str">
            <v>&lt;Select&gt;</v>
          </cell>
          <cell r="I504">
            <v>0</v>
          </cell>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v>0</v>
          </cell>
        </row>
        <row r="529">
          <cell r="G529" t="str">
            <v>&lt;Select&gt;</v>
          </cell>
          <cell r="I529">
            <v>0</v>
          </cell>
        </row>
        <row r="530">
          <cell r="G530" t="str">
            <v>Stone mastic asphalt with 6mm aggregate basecourse regulating course.</v>
          </cell>
          <cell r="H530" t="str">
            <v>t</v>
          </cell>
          <cell r="I530">
            <v>91.069746119905375</v>
          </cell>
          <cell r="K530">
            <v>93.098532788824571</v>
          </cell>
          <cell r="M530">
            <v>150</v>
          </cell>
        </row>
        <row r="531">
          <cell r="I531">
            <v>0</v>
          </cell>
        </row>
        <row r="532">
          <cell r="G532" t="str">
            <v>&lt;Select&gt;</v>
          </cell>
          <cell r="I532">
            <v>0</v>
          </cell>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v>0</v>
          </cell>
        </row>
        <row r="537">
          <cell r="G537" t="str">
            <v>&lt;Select&gt;</v>
          </cell>
          <cell r="I537">
            <v>0</v>
          </cell>
        </row>
        <row r="538">
          <cell r="G538" t="str">
            <v>Tack coat Type A</v>
          </cell>
          <cell r="H538" t="str">
            <v>m2</v>
          </cell>
          <cell r="I538">
            <v>0.174611029340625</v>
          </cell>
          <cell r="K538">
            <v>0.195704546094982</v>
          </cell>
          <cell r="M538">
            <v>0.69</v>
          </cell>
        </row>
        <row r="539">
          <cell r="I539">
            <v>0</v>
          </cell>
        </row>
        <row r="540">
          <cell r="G540" t="str">
            <v>&lt;Select&gt;</v>
          </cell>
          <cell r="I540">
            <v>0</v>
          </cell>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v>0</v>
          </cell>
        </row>
        <row r="551">
          <cell r="G551" t="str">
            <v>&lt;Select&gt;</v>
          </cell>
          <cell r="I551">
            <v>0</v>
          </cell>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v>0</v>
          </cell>
        </row>
        <row r="567">
          <cell r="G567" t="str">
            <v>&lt;Select&gt;</v>
          </cell>
          <cell r="I567">
            <v>0</v>
          </cell>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v>0</v>
          </cell>
        </row>
        <row r="590">
          <cell r="G590" t="str">
            <v>&lt;Select&gt;</v>
          </cell>
          <cell r="I590">
            <v>0</v>
          </cell>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v>0</v>
          </cell>
        </row>
        <row r="597">
          <cell r="I597">
            <v>0</v>
          </cell>
        </row>
        <row r="598">
          <cell r="I598">
            <v>0</v>
          </cell>
        </row>
        <row r="599">
          <cell r="G599" t="str">
            <v>&lt;Select&gt;</v>
          </cell>
          <cell r="I599">
            <v>0</v>
          </cell>
        </row>
        <row r="600">
          <cell r="I600">
            <v>0</v>
          </cell>
        </row>
        <row r="601">
          <cell r="G601" t="str">
            <v>&lt;Select&gt;</v>
          </cell>
          <cell r="I601">
            <v>0</v>
          </cell>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v>0</v>
          </cell>
        </row>
        <row r="621">
          <cell r="G621" t="str">
            <v>&lt;Select&gt;</v>
          </cell>
          <cell r="I621">
            <v>0</v>
          </cell>
        </row>
        <row r="622">
          <cell r="G622" t="str">
            <v>Additional in situ concrete mix ST1 for Type SP precast concrete kerb</v>
          </cell>
          <cell r="H622" t="str">
            <v>m3</v>
          </cell>
          <cell r="I622">
            <v>99.391856468946884</v>
          </cell>
          <cell r="K622">
            <v>105.07197370661328</v>
          </cell>
          <cell r="M622">
            <v>116.85</v>
          </cell>
        </row>
        <row r="623">
          <cell r="I623">
            <v>0</v>
          </cell>
        </row>
        <row r="624">
          <cell r="G624" t="str">
            <v>&lt;Select&gt;</v>
          </cell>
          <cell r="I624">
            <v>0</v>
          </cell>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v>0</v>
          </cell>
        </row>
        <row r="642">
          <cell r="G642" t="str">
            <v>&lt;Select&gt;</v>
          </cell>
          <cell r="I642">
            <v>0</v>
          </cell>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v>0</v>
          </cell>
        </row>
        <row r="646">
          <cell r="I646">
            <v>0</v>
          </cell>
        </row>
        <row r="647">
          <cell r="I647">
            <v>0</v>
          </cell>
        </row>
        <row r="648">
          <cell r="G648" t="str">
            <v>&lt;Select&gt;</v>
          </cell>
          <cell r="I648">
            <v>0</v>
          </cell>
        </row>
        <row r="649">
          <cell r="I649">
            <v>0</v>
          </cell>
        </row>
        <row r="650">
          <cell r="G650" t="str">
            <v>&lt;Select&gt;</v>
          </cell>
          <cell r="I650">
            <v>0</v>
          </cell>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v>0</v>
          </cell>
        </row>
        <row r="667">
          <cell r="G667" t="str">
            <v>&lt;Select&gt;</v>
          </cell>
          <cell r="I667">
            <v>0</v>
          </cell>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v>0</v>
          </cell>
        </row>
        <row r="712">
          <cell r="G712" t="str">
            <v>&lt;Select&gt;</v>
          </cell>
          <cell r="I712">
            <v>0</v>
          </cell>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v>0</v>
          </cell>
        </row>
        <row r="718">
          <cell r="G718" t="str">
            <v>&lt;Select&gt;</v>
          </cell>
          <cell r="I718">
            <v>0</v>
          </cell>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v>0</v>
          </cell>
        </row>
        <row r="729">
          <cell r="G729" t="str">
            <v>&lt;Select&gt;</v>
          </cell>
          <cell r="I729">
            <v>0</v>
          </cell>
        </row>
        <row r="730">
          <cell r="G730" t="str">
            <v>Permanent bollard internally illuminated</v>
          </cell>
          <cell r="H730" t="str">
            <v>no</v>
          </cell>
          <cell r="I730">
            <v>300.76650970934736</v>
          </cell>
          <cell r="K730">
            <v>305.9473481030725</v>
          </cell>
        </row>
        <row r="731">
          <cell r="I731">
            <v>0</v>
          </cell>
        </row>
        <row r="732">
          <cell r="G732" t="str">
            <v>&lt;Select&gt;</v>
          </cell>
          <cell r="I732">
            <v>0</v>
          </cell>
        </row>
        <row r="733">
          <cell r="G733" t="str">
            <v>Cored thermoplastic node marker 100 mm diameter</v>
          </cell>
          <cell r="H733" t="str">
            <v>no</v>
          </cell>
          <cell r="I733">
            <v>26.575186389728124</v>
          </cell>
          <cell r="K733">
            <v>27.265046826512737</v>
          </cell>
        </row>
        <row r="734">
          <cell r="I734">
            <v>0</v>
          </cell>
        </row>
        <row r="735">
          <cell r="G735" t="str">
            <v>&lt;Select&gt;</v>
          </cell>
          <cell r="I735">
            <v>0</v>
          </cell>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v>0</v>
          </cell>
        </row>
        <row r="743">
          <cell r="I743">
            <v>0</v>
          </cell>
        </row>
        <row r="744">
          <cell r="I744">
            <v>0</v>
          </cell>
        </row>
        <row r="745">
          <cell r="G745" t="str">
            <v>&lt;Select&gt;</v>
          </cell>
          <cell r="I745">
            <v>0</v>
          </cell>
        </row>
        <row r="746">
          <cell r="I746">
            <v>0</v>
          </cell>
        </row>
        <row r="747">
          <cell r="G747" t="str">
            <v>&lt;Select&gt;</v>
          </cell>
          <cell r="I747">
            <v>0</v>
          </cell>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v>0</v>
          </cell>
        </row>
        <row r="773">
          <cell r="I773">
            <v>0</v>
          </cell>
        </row>
        <row r="774">
          <cell r="I774">
            <v>0</v>
          </cell>
        </row>
        <row r="775">
          <cell r="G775" t="str">
            <v>&lt;Select&gt;</v>
          </cell>
          <cell r="I775">
            <v>0</v>
          </cell>
        </row>
        <row r="776">
          <cell r="I776">
            <v>0</v>
          </cell>
        </row>
        <row r="777">
          <cell r="G777" t="str">
            <v>&lt;Select&gt;</v>
          </cell>
          <cell r="I777">
            <v>0</v>
          </cell>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v>0</v>
          </cell>
        </row>
        <row r="783">
          <cell r="G783" t="str">
            <v>&lt;Select&gt;</v>
          </cell>
          <cell r="I783">
            <v>0</v>
          </cell>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v>0</v>
          </cell>
        </row>
        <row r="799">
          <cell r="G799" t="str">
            <v>&lt;Select&gt;</v>
          </cell>
          <cell r="I799">
            <v>0</v>
          </cell>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v>0</v>
          </cell>
        </row>
        <row r="808">
          <cell r="G808" t="str">
            <v>&lt;Select&gt;</v>
          </cell>
          <cell r="I808">
            <v>0</v>
          </cell>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v>0</v>
          </cell>
        </row>
        <row r="840">
          <cell r="G840" t="str">
            <v>&lt;Select&gt;</v>
          </cell>
          <cell r="I840">
            <v>0</v>
          </cell>
        </row>
        <row r="841">
          <cell r="G841" t="str">
            <v>Earth electrodes.</v>
          </cell>
          <cell r="H841" t="str">
            <v>no</v>
          </cell>
          <cell r="I841">
            <v>141.1766330325695</v>
          </cell>
          <cell r="K841">
            <v>142.71454041065945</v>
          </cell>
          <cell r="M841">
            <v>330.63</v>
          </cell>
        </row>
        <row r="842">
          <cell r="I842">
            <v>0</v>
          </cell>
        </row>
        <row r="843">
          <cell r="G843" t="str">
            <v>&lt;Select&gt;</v>
          </cell>
          <cell r="I843">
            <v>0</v>
          </cell>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v>0</v>
          </cell>
        </row>
        <row r="857">
          <cell r="I857">
            <v>0</v>
          </cell>
        </row>
        <row r="858">
          <cell r="I858">
            <v>0</v>
          </cell>
        </row>
        <row r="859">
          <cell r="G859" t="str">
            <v>&lt;Select&gt;</v>
          </cell>
          <cell r="I859">
            <v>0</v>
          </cell>
        </row>
        <row r="860">
          <cell r="I860">
            <v>0</v>
          </cell>
        </row>
        <row r="861">
          <cell r="G861" t="str">
            <v>&lt;Select&gt;</v>
          </cell>
          <cell r="I861">
            <v>0</v>
          </cell>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v>0</v>
          </cell>
        </row>
        <row r="869">
          <cell r="G869" t="str">
            <v>&lt;Select&gt;</v>
          </cell>
          <cell r="I869">
            <v>0</v>
          </cell>
        </row>
        <row r="871">
          <cell r="G871" t="str">
            <v>&lt;Select&gt;</v>
          </cell>
          <cell r="I871">
            <v>0</v>
          </cell>
        </row>
        <row r="873">
          <cell r="G873" t="str">
            <v>&lt;Select&gt;</v>
          </cell>
          <cell r="I873">
            <v>0</v>
          </cell>
        </row>
        <row r="875">
          <cell r="G875" t="str">
            <v>&lt;Select&gt;</v>
          </cell>
          <cell r="I875">
            <v>0</v>
          </cell>
        </row>
        <row r="876">
          <cell r="I876">
            <v>0</v>
          </cell>
        </row>
        <row r="877">
          <cell r="G877" t="str">
            <v>&lt;Select&gt;</v>
          </cell>
          <cell r="I877">
            <v>0</v>
          </cell>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v>0</v>
          </cell>
        </row>
        <row r="884">
          <cell r="I884">
            <v>0</v>
          </cell>
        </row>
        <row r="885">
          <cell r="I885">
            <v>0</v>
          </cell>
        </row>
        <row r="886">
          <cell r="G886" t="str">
            <v>&lt;Select&gt;</v>
          </cell>
          <cell r="I886">
            <v>0</v>
          </cell>
        </row>
        <row r="887">
          <cell r="I887">
            <v>0</v>
          </cell>
        </row>
        <row r="888">
          <cell r="G888" t="str">
            <v>&lt;Select&gt;</v>
          </cell>
          <cell r="I888">
            <v>0</v>
          </cell>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v>0</v>
          </cell>
        </row>
        <row r="906">
          <cell r="I906">
            <v>0</v>
          </cell>
        </row>
        <row r="907">
          <cell r="G907" t="str">
            <v>&lt;Select&gt;</v>
          </cell>
          <cell r="I907">
            <v>0</v>
          </cell>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v>0</v>
          </cell>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v>0</v>
          </cell>
        </row>
        <row r="939">
          <cell r="I939">
            <v>0</v>
          </cell>
        </row>
        <row r="940">
          <cell r="G940" t="str">
            <v>&lt;Select&gt;</v>
          </cell>
          <cell r="I940">
            <v>0</v>
          </cell>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v>0</v>
          </cell>
        </row>
        <row r="950">
          <cell r="G950" t="str">
            <v>&lt;Select&gt;</v>
          </cell>
          <cell r="I950">
            <v>0</v>
          </cell>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v>0</v>
          </cell>
        </row>
        <row r="1000">
          <cell r="G1000" t="str">
            <v>&lt;Select&gt;</v>
          </cell>
          <cell r="I1000">
            <v>0</v>
          </cell>
        </row>
        <row r="1001">
          <cell r="I1001">
            <v>0</v>
          </cell>
        </row>
        <row r="1002">
          <cell r="G1002" t="str">
            <v>&lt;Select&gt;</v>
          </cell>
          <cell r="I1002">
            <v>0</v>
          </cell>
        </row>
        <row r="1003">
          <cell r="I1003">
            <v>0</v>
          </cell>
        </row>
        <row r="1004">
          <cell r="G1004" t="str">
            <v>&lt;Select&gt;</v>
          </cell>
          <cell r="I1004">
            <v>0</v>
          </cell>
        </row>
        <row r="1005">
          <cell r="I1005">
            <v>0</v>
          </cell>
        </row>
        <row r="1006">
          <cell r="G1006" t="str">
            <v>&lt;Select&gt;</v>
          </cell>
          <cell r="I1006">
            <v>0</v>
          </cell>
        </row>
        <row r="1007">
          <cell r="I1007">
            <v>0</v>
          </cell>
        </row>
        <row r="1008">
          <cell r="G1008" t="str">
            <v>&lt;Select&gt;</v>
          </cell>
          <cell r="I1008">
            <v>0</v>
          </cell>
        </row>
        <row r="1009">
          <cell r="I1009">
            <v>0</v>
          </cell>
        </row>
        <row r="1010">
          <cell r="G1010" t="str">
            <v>&lt;Select&gt;</v>
          </cell>
          <cell r="I1010">
            <v>0</v>
          </cell>
        </row>
        <row r="1011">
          <cell r="I1011">
            <v>0</v>
          </cell>
        </row>
        <row r="1012">
          <cell r="G1012" t="str">
            <v>&lt;Select&gt;</v>
          </cell>
          <cell r="I1012">
            <v>0</v>
          </cell>
        </row>
        <row r="1013">
          <cell r="I1013">
            <v>0</v>
          </cell>
        </row>
        <row r="1014">
          <cell r="G1014" t="str">
            <v>&lt;Select&gt;</v>
          </cell>
          <cell r="I1014">
            <v>0</v>
          </cell>
        </row>
        <row r="1015">
          <cell r="I1015">
            <v>0</v>
          </cell>
        </row>
        <row r="1016">
          <cell r="G1016" t="str">
            <v>&lt;Select&gt;</v>
          </cell>
          <cell r="I1016">
            <v>0</v>
          </cell>
        </row>
        <row r="1017">
          <cell r="I1017">
            <v>0</v>
          </cell>
        </row>
        <row r="1018">
          <cell r="I1018">
            <v>0</v>
          </cell>
        </row>
        <row r="1019">
          <cell r="I1019">
            <v>0</v>
          </cell>
        </row>
        <row r="1020">
          <cell r="G1020" t="str">
            <v>&lt;Select&gt;</v>
          </cell>
          <cell r="I1020">
            <v>0</v>
          </cell>
        </row>
        <row r="1021">
          <cell r="I1021">
            <v>0</v>
          </cell>
        </row>
        <row r="1022">
          <cell r="G1022" t="str">
            <v>&lt;Select&gt;</v>
          </cell>
          <cell r="I1022">
            <v>0</v>
          </cell>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v>0</v>
          </cell>
        </row>
        <row r="1037">
          <cell r="G1037" t="str">
            <v>&lt;Select&gt;</v>
          </cell>
          <cell r="I1037">
            <v>0</v>
          </cell>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v>0</v>
          </cell>
        </row>
        <row r="1062">
          <cell r="G1062" t="str">
            <v>&lt;Select&gt;</v>
          </cell>
          <cell r="I1062">
            <v>0</v>
          </cell>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v>0</v>
          </cell>
        </row>
        <row r="1078">
          <cell r="G1078" t="str">
            <v>&lt;Select&gt;</v>
          </cell>
          <cell r="I1078">
            <v>0</v>
          </cell>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v>0</v>
          </cell>
        </row>
        <row r="1081">
          <cell r="G1081" t="str">
            <v>&lt;Select&gt;</v>
          </cell>
          <cell r="I1081">
            <v>0</v>
          </cell>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v>0</v>
          </cell>
        </row>
        <row r="1090">
          <cell r="G1090" t="str">
            <v>&lt;Select&gt;</v>
          </cell>
          <cell r="I1090">
            <v>0</v>
          </cell>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v>0</v>
          </cell>
        </row>
        <row r="1098">
          <cell r="G1098" t="str">
            <v>&lt;Select&gt;</v>
          </cell>
          <cell r="I1098">
            <v>0</v>
          </cell>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v>0</v>
          </cell>
        </row>
        <row r="1103">
          <cell r="G1103" t="str">
            <v>&lt;Select&gt;</v>
          </cell>
          <cell r="I1103">
            <v>0</v>
          </cell>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v>0</v>
          </cell>
        </row>
        <row r="1108">
          <cell r="G1108" t="str">
            <v>&lt;Select&gt;</v>
          </cell>
          <cell r="I1108">
            <v>0</v>
          </cell>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v>0</v>
          </cell>
        </row>
        <row r="1117">
          <cell r="G1117" t="str">
            <v>&lt;Select&gt;</v>
          </cell>
          <cell r="I1117">
            <v>0</v>
          </cell>
        </row>
        <row r="1118">
          <cell r="G1118" t="str">
            <v>Extra over for stainless steel fibres to sprayed concrete</v>
          </cell>
          <cell r="H1118" t="str">
            <v>m3</v>
          </cell>
          <cell r="I1118">
            <v>280.67387583530285</v>
          </cell>
          <cell r="K1118">
            <v>343.73404167142462</v>
          </cell>
        </row>
        <row r="1119">
          <cell r="I1119">
            <v>0</v>
          </cell>
        </row>
        <row r="1120">
          <cell r="G1120" t="str">
            <v>&lt;Select&gt;</v>
          </cell>
          <cell r="I1120">
            <v>0</v>
          </cell>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v>0</v>
          </cell>
        </row>
        <row r="1128">
          <cell r="G1128" t="str">
            <v>&lt;Select&gt;</v>
          </cell>
          <cell r="I1128">
            <v>0</v>
          </cell>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v>0</v>
          </cell>
        </row>
        <row r="1132">
          <cell r="G1132" t="str">
            <v>&lt;Select&gt;</v>
          </cell>
          <cell r="I1132">
            <v>0</v>
          </cell>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v>0</v>
          </cell>
        </row>
        <row r="1136">
          <cell r="G1136" t="str">
            <v>&lt;Select&gt;</v>
          </cell>
          <cell r="I1136">
            <v>0</v>
          </cell>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v>0</v>
          </cell>
        </row>
        <row r="1144">
          <cell r="G1144" t="str">
            <v>&lt;Select&gt;</v>
          </cell>
          <cell r="I1144">
            <v>0</v>
          </cell>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v>0</v>
          </cell>
        </row>
        <row r="1156">
          <cell r="I1156">
            <v>0</v>
          </cell>
        </row>
        <row r="1157">
          <cell r="I1157">
            <v>0</v>
          </cell>
        </row>
        <row r="1158">
          <cell r="G1158" t="str">
            <v>&lt;Select&gt;</v>
          </cell>
          <cell r="I1158">
            <v>0</v>
          </cell>
        </row>
        <row r="1159">
          <cell r="I1159">
            <v>0</v>
          </cell>
        </row>
        <row r="1160">
          <cell r="G1160" t="str">
            <v>&lt;Select&gt;</v>
          </cell>
          <cell r="I1160">
            <v>0</v>
          </cell>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v>0</v>
          </cell>
        </row>
        <row r="1171">
          <cell r="G1171" t="str">
            <v>&lt;Select&gt;</v>
          </cell>
          <cell r="I1171">
            <v>0</v>
          </cell>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v>0</v>
          </cell>
        </row>
        <row r="1182">
          <cell r="I1182">
            <v>0</v>
          </cell>
        </row>
        <row r="1183">
          <cell r="I1183">
            <v>0</v>
          </cell>
        </row>
        <row r="1184">
          <cell r="G1184" t="str">
            <v>&lt;Select&gt;</v>
          </cell>
          <cell r="I1184">
            <v>0</v>
          </cell>
        </row>
        <row r="1185">
          <cell r="I1185">
            <v>0</v>
          </cell>
        </row>
        <row r="1186">
          <cell r="G1186" t="str">
            <v>&lt;Select&gt;</v>
          </cell>
          <cell r="I1186">
            <v>0</v>
          </cell>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v>0</v>
          </cell>
        </row>
        <row r="1219">
          <cell r="I1219">
            <v>0</v>
          </cell>
        </row>
        <row r="1220">
          <cell r="I1220">
            <v>0</v>
          </cell>
        </row>
        <row r="1221">
          <cell r="G1221" t="str">
            <v>&lt;Select&gt;</v>
          </cell>
          <cell r="I1221">
            <v>0</v>
          </cell>
        </row>
        <row r="1222">
          <cell r="I1222">
            <v>0</v>
          </cell>
        </row>
        <row r="1223">
          <cell r="G1223" t="str">
            <v>&lt;Select&gt;</v>
          </cell>
          <cell r="I1223">
            <v>0</v>
          </cell>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v>0</v>
          </cell>
        </row>
        <row r="1232">
          <cell r="G1232" t="str">
            <v>&lt;Select&gt;</v>
          </cell>
          <cell r="I1232">
            <v>0</v>
          </cell>
        </row>
        <row r="1233">
          <cell r="G1233" t="str">
            <v>Surface impregnation to plain surfaces with Silane</v>
          </cell>
          <cell r="H1233" t="str">
            <v>m2</v>
          </cell>
          <cell r="I1233">
            <v>7.3351872470819384</v>
          </cell>
          <cell r="K1233">
            <v>8.3244119536103689</v>
          </cell>
          <cell r="M1233">
            <v>3.76</v>
          </cell>
        </row>
        <row r="1234">
          <cell r="I1234">
            <v>0</v>
          </cell>
        </row>
        <row r="1235">
          <cell r="G1235" t="str">
            <v>&lt;Select&gt;</v>
          </cell>
          <cell r="I1235">
            <v>0</v>
          </cell>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v>0</v>
          </cell>
        </row>
        <row r="1243">
          <cell r="G1243" t="str">
            <v>&lt;Select&gt;</v>
          </cell>
          <cell r="I1243">
            <v>0</v>
          </cell>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v>0</v>
          </cell>
        </row>
        <row r="1247">
          <cell r="I1247">
            <v>0</v>
          </cell>
        </row>
        <row r="1248">
          <cell r="I1248">
            <v>0</v>
          </cell>
        </row>
        <row r="1249">
          <cell r="G1249" t="str">
            <v>&lt;Select&gt;</v>
          </cell>
          <cell r="I1249">
            <v>0</v>
          </cell>
        </row>
        <row r="1250">
          <cell r="I1250">
            <v>0</v>
          </cell>
        </row>
        <row r="1251">
          <cell r="G1251" t="str">
            <v>&lt;Select&gt;</v>
          </cell>
          <cell r="I1251">
            <v>0</v>
          </cell>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v>0</v>
          </cell>
        </row>
        <row r="1261">
          <cell r="G1261" t="str">
            <v>&lt;Select&gt;</v>
          </cell>
          <cell r="I1261">
            <v>0</v>
          </cell>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v>0</v>
          </cell>
        </row>
        <row r="1265">
          <cell r="I1265">
            <v>0</v>
          </cell>
        </row>
        <row r="1266">
          <cell r="I1266">
            <v>0</v>
          </cell>
        </row>
        <row r="1267">
          <cell r="G1267" t="str">
            <v>&lt;Select&gt;</v>
          </cell>
          <cell r="I1267">
            <v>0</v>
          </cell>
        </row>
        <row r="1268">
          <cell r="I1268">
            <v>0</v>
          </cell>
        </row>
        <row r="1269">
          <cell r="G1269" t="str">
            <v>&lt;Select&gt;</v>
          </cell>
          <cell r="I1269">
            <v>0</v>
          </cell>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v>0</v>
          </cell>
        </row>
        <row r="1276">
          <cell r="G1276" t="str">
            <v>&lt;Select&gt;</v>
          </cell>
          <cell r="I1276">
            <v>0</v>
          </cell>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v>0</v>
          </cell>
        </row>
        <row r="1279">
          <cell r="G1279" t="str">
            <v>&lt;Select&gt;</v>
          </cell>
          <cell r="I1279">
            <v>0</v>
          </cell>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v>0</v>
          </cell>
        </row>
        <row r="1285">
          <cell r="I1285">
            <v>0</v>
          </cell>
        </row>
        <row r="1286">
          <cell r="I1286">
            <v>0</v>
          </cell>
        </row>
        <row r="1287">
          <cell r="G1287" t="str">
            <v>&lt;Select&gt;</v>
          </cell>
          <cell r="I1287">
            <v>0</v>
          </cell>
        </row>
        <row r="1288">
          <cell r="I1288">
            <v>0</v>
          </cell>
        </row>
        <row r="1289">
          <cell r="G1289" t="str">
            <v>&lt;Select&gt;</v>
          </cell>
          <cell r="I1289">
            <v>0</v>
          </cell>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v>0</v>
          </cell>
        </row>
        <row r="1295">
          <cell r="I1295">
            <v>0</v>
          </cell>
        </row>
        <row r="1296">
          <cell r="I1296">
            <v>0</v>
          </cell>
        </row>
        <row r="1297">
          <cell r="G1297" t="str">
            <v>&lt;Select&gt;</v>
          </cell>
          <cell r="I1297">
            <v>0</v>
          </cell>
        </row>
        <row r="1298">
          <cell r="I1298">
            <v>0</v>
          </cell>
        </row>
        <row r="1299">
          <cell r="G1299" t="str">
            <v>&lt;Select&gt;</v>
          </cell>
          <cell r="I1299">
            <v>0</v>
          </cell>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v>0</v>
          </cell>
        </row>
        <row r="1320">
          <cell r="G1320" t="str">
            <v>&lt;Select&gt;</v>
          </cell>
          <cell r="I1320">
            <v>0</v>
          </cell>
        </row>
        <row r="1321">
          <cell r="I1321">
            <v>0</v>
          </cell>
        </row>
        <row r="1322">
          <cell r="G1322" t="str">
            <v>&lt;Select&gt;</v>
          </cell>
          <cell r="I1322">
            <v>0</v>
          </cell>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v>0</v>
          </cell>
        </row>
        <row r="1330">
          <cell r="G1330" t="str">
            <v>&lt;Select&gt;</v>
          </cell>
          <cell r="I1330">
            <v>0</v>
          </cell>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v>0</v>
          </cell>
        </row>
        <row r="1338">
          <cell r="G1338" t="str">
            <v>&lt;Select&gt;</v>
          </cell>
          <cell r="I1338">
            <v>0</v>
          </cell>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v>0</v>
          </cell>
        </row>
        <row r="1346">
          <cell r="G1346" t="str">
            <v>&lt;Select&gt;</v>
          </cell>
          <cell r="I1346">
            <v>0</v>
          </cell>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v>0</v>
          </cell>
        </row>
        <row r="1354">
          <cell r="G1354" t="str">
            <v>&lt;Select&gt;</v>
          </cell>
          <cell r="I1354">
            <v>0</v>
          </cell>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v>0</v>
          </cell>
        </row>
        <row r="1362">
          <cell r="G1362" t="str">
            <v>&lt;Select&gt;</v>
          </cell>
          <cell r="I1362">
            <v>0</v>
          </cell>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v>0</v>
          </cell>
        </row>
        <row r="1370">
          <cell r="G1370" t="str">
            <v>&lt;Select&gt;</v>
          </cell>
          <cell r="I1370">
            <v>0</v>
          </cell>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v>0</v>
          </cell>
        </row>
        <row r="1378">
          <cell r="G1378" t="str">
            <v>&lt;Select&gt;</v>
          </cell>
          <cell r="I1378">
            <v>0</v>
          </cell>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3"/>
  <sheetViews>
    <sheetView topLeftCell="A7" zoomScale="90" zoomScaleNormal="90" zoomScaleSheetLayoutView="100" workbookViewId="0">
      <selection activeCell="D18" sqref="D18"/>
    </sheetView>
  </sheetViews>
  <sheetFormatPr defaultRowHeight="15" x14ac:dyDescent="0.25"/>
  <cols>
    <col min="1" max="1" width="1.109375" style="23" customWidth="1"/>
    <col min="2" max="2" width="8.88671875" style="24"/>
    <col min="3" max="3" width="99.44140625" style="23" customWidth="1"/>
    <col min="4" max="4" width="62.109375" style="23" customWidth="1"/>
    <col min="5" max="16384" width="8.88671875" style="23"/>
  </cols>
  <sheetData>
    <row r="1" spans="2:4" ht="15" customHeight="1" x14ac:dyDescent="0.25"/>
    <row r="2" spans="2:4" ht="39.950000000000003" customHeight="1" x14ac:dyDescent="0.25">
      <c r="B2" s="178" t="s">
        <v>56</v>
      </c>
      <c r="C2" s="179"/>
      <c r="D2" s="143"/>
    </row>
    <row r="3" spans="2:4" ht="35.1" customHeight="1" x14ac:dyDescent="0.25">
      <c r="B3" s="180" t="s">
        <v>36</v>
      </c>
      <c r="C3" s="181"/>
    </row>
    <row r="4" spans="2:4" ht="35.1" customHeight="1" x14ac:dyDescent="0.25">
      <c r="B4" s="107"/>
      <c r="C4" s="108"/>
    </row>
    <row r="5" spans="2:4" ht="30" customHeight="1" x14ac:dyDescent="0.25">
      <c r="B5" s="102" t="s">
        <v>11</v>
      </c>
      <c r="C5" s="102" t="s">
        <v>18</v>
      </c>
    </row>
    <row r="6" spans="2:4" s="99" customFormat="1" ht="41.25" customHeight="1" x14ac:dyDescent="0.25">
      <c r="B6" s="101">
        <v>1</v>
      </c>
      <c r="C6" s="134" t="s">
        <v>65</v>
      </c>
    </row>
    <row r="7" spans="2:4" s="103" customFormat="1" ht="39.950000000000003" customHeight="1" x14ac:dyDescent="0.2">
      <c r="B7" s="101">
        <v>2</v>
      </c>
      <c r="C7" s="100" t="s">
        <v>12</v>
      </c>
    </row>
    <row r="8" spans="2:4" s="103" customFormat="1" ht="39.950000000000003" customHeight="1" x14ac:dyDescent="0.2">
      <c r="B8" s="101">
        <v>3</v>
      </c>
      <c r="C8" s="100" t="s">
        <v>39</v>
      </c>
    </row>
    <row r="9" spans="2:4" s="103" customFormat="1" ht="39.950000000000003" customHeight="1" x14ac:dyDescent="0.2">
      <c r="B9" s="101">
        <v>4</v>
      </c>
      <c r="C9" s="100" t="s">
        <v>34</v>
      </c>
    </row>
    <row r="10" spans="2:4" s="103" customFormat="1" ht="39.950000000000003" customHeight="1" x14ac:dyDescent="0.2">
      <c r="B10" s="101">
        <v>5</v>
      </c>
      <c r="C10" s="138" t="s">
        <v>75</v>
      </c>
    </row>
    <row r="11" spans="2:4" s="103" customFormat="1" ht="39.950000000000003" customHeight="1" x14ac:dyDescent="0.2">
      <c r="B11" s="101">
        <v>6</v>
      </c>
      <c r="C11" s="139" t="s">
        <v>76</v>
      </c>
      <c r="D11" s="140"/>
    </row>
    <row r="12" spans="2:4" s="103" customFormat="1" ht="39.950000000000003" customHeight="1" x14ac:dyDescent="0.2">
      <c r="B12" s="101">
        <v>7</v>
      </c>
      <c r="C12" s="100" t="s">
        <v>66</v>
      </c>
    </row>
    <row r="13" spans="2:4" s="103" customFormat="1" ht="39.950000000000003" customHeight="1" x14ac:dyDescent="0.2">
      <c r="B13" s="101">
        <v>8</v>
      </c>
      <c r="C13" s="100" t="s">
        <v>35</v>
      </c>
    </row>
    <row r="14" spans="2:4" s="103" customFormat="1" ht="39.950000000000003" customHeight="1" x14ac:dyDescent="0.2">
      <c r="B14" s="101">
        <v>9</v>
      </c>
      <c r="C14" s="100" t="s">
        <v>37</v>
      </c>
      <c r="D14" s="173"/>
    </row>
    <row r="15" spans="2:4" s="103" customFormat="1" ht="39.950000000000003" customHeight="1" x14ac:dyDescent="0.2">
      <c r="B15" s="101">
        <v>10</v>
      </c>
      <c r="C15" s="100" t="s">
        <v>38</v>
      </c>
      <c r="D15" s="173"/>
    </row>
    <row r="16" spans="2:4" s="99" customFormat="1" ht="68.25" customHeight="1" x14ac:dyDescent="0.25">
      <c r="B16" s="137">
        <v>11</v>
      </c>
      <c r="C16" s="134" t="s">
        <v>74</v>
      </c>
    </row>
    <row r="17" spans="2:3" ht="66" customHeight="1" x14ac:dyDescent="0.25">
      <c r="B17" s="137">
        <v>12</v>
      </c>
      <c r="C17" s="248" t="s">
        <v>89</v>
      </c>
    </row>
    <row r="18" spans="2:3" ht="10.5" customHeight="1" x14ac:dyDescent="0.25"/>
    <row r="19" spans="2:3" s="105" customFormat="1" ht="30" customHeight="1" x14ac:dyDescent="0.25">
      <c r="B19" s="182" t="s">
        <v>40</v>
      </c>
      <c r="C19" s="183"/>
    </row>
    <row r="20" spans="2:3" s="104" customFormat="1" ht="24.95" customHeight="1" x14ac:dyDescent="0.2">
      <c r="B20" s="184" t="s">
        <v>67</v>
      </c>
      <c r="C20" s="185"/>
    </row>
    <row r="21" spans="2:3" s="104" customFormat="1" ht="24.95" customHeight="1" x14ac:dyDescent="0.2">
      <c r="B21" s="174" t="s">
        <v>42</v>
      </c>
      <c r="C21" s="175"/>
    </row>
    <row r="22" spans="2:3" s="104" customFormat="1" ht="24.95" customHeight="1" x14ac:dyDescent="0.2">
      <c r="B22" s="174" t="s">
        <v>43</v>
      </c>
      <c r="C22" s="175"/>
    </row>
    <row r="23" spans="2:3" s="104" customFormat="1" ht="24.95" customHeight="1" x14ac:dyDescent="0.2">
      <c r="B23" s="176" t="s">
        <v>44</v>
      </c>
      <c r="C23" s="177"/>
    </row>
  </sheetData>
  <sheetProtection algorithmName="SHA-512" hashValue="LFXUNj+osZKOsAr4OdpjtvATxXLVSNWUaZwml1mfcbu08aC+mpDGWWnUove2PAGym9t6mdnpfEEecDTTjMlbhg==" saltValue="P+WWSWL3X8wixyo/nWY5Vg==" spinCount="100000" sheet="1" selectLockedCells="1" selectUnlockedCells="1"/>
  <mergeCells count="8">
    <mergeCell ref="D14:D15"/>
    <mergeCell ref="B21:C21"/>
    <mergeCell ref="B23:C23"/>
    <mergeCell ref="B22:C22"/>
    <mergeCell ref="B2:C2"/>
    <mergeCell ref="B3:C3"/>
    <mergeCell ref="B19:C19"/>
    <mergeCell ref="B20:C20"/>
  </mergeCells>
  <printOptions horizontalCentered="1"/>
  <pageMargins left="0.70866141732283472" right="0.70866141732283472" top="0.74803149606299213" bottom="0.74803149606299213" header="0.31496062992125984" footer="0.31496062992125984"/>
  <pageSetup paperSize="9" scale="62" orientation="portrait" r:id="rId1"/>
  <headerFooter>
    <oddHeader>&amp;R&amp;G</oddHeader>
    <oddFooter>&amp;LPage &amp;P of &amp;N&amp;C&amp;A</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S161"/>
  <sheetViews>
    <sheetView view="pageBreakPreview" topLeftCell="A61" zoomScaleNormal="100" zoomScaleSheetLayoutView="100" workbookViewId="0">
      <selection activeCell="E84" sqref="E84"/>
    </sheetView>
  </sheetViews>
  <sheetFormatPr defaultRowHeight="14.25" x14ac:dyDescent="0.2"/>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2">
      <c r="A1" s="35"/>
      <c r="B1" s="36"/>
      <c r="C1" s="37"/>
      <c r="D1" s="37"/>
      <c r="E1" s="37"/>
      <c r="F1" s="37"/>
      <c r="G1" s="38" t="s">
        <v>15</v>
      </c>
      <c r="H1" s="37"/>
      <c r="I1" s="37"/>
      <c r="K1" s="39"/>
      <c r="L1" s="39"/>
    </row>
    <row r="2" spans="1:12" x14ac:dyDescent="0.2">
      <c r="A2" s="39"/>
      <c r="B2" s="40"/>
      <c r="C2" s="40"/>
      <c r="D2" s="40"/>
      <c r="E2" s="39"/>
      <c r="F2" s="41"/>
      <c r="G2" s="39"/>
      <c r="H2" s="39"/>
      <c r="I2" s="39"/>
      <c r="J2" s="39"/>
      <c r="K2" s="39"/>
      <c r="L2" s="39"/>
    </row>
    <row r="3" spans="1:12" ht="18" x14ac:dyDescent="0.2">
      <c r="B3" s="94" t="s">
        <v>16</v>
      </c>
      <c r="C3" s="211"/>
      <c r="D3" s="212"/>
      <c r="E3" s="212"/>
      <c r="F3" s="212"/>
      <c r="G3" s="212"/>
      <c r="H3" s="213"/>
      <c r="I3" s="42"/>
      <c r="K3" s="42"/>
      <c r="L3" s="42"/>
    </row>
    <row r="4" spans="1:12" ht="9.75" customHeight="1" x14ac:dyDescent="0.2">
      <c r="A4" s="43"/>
      <c r="B4" s="42"/>
      <c r="C4" s="43"/>
      <c r="D4" s="43"/>
      <c r="E4" s="44"/>
      <c r="F4" s="44"/>
      <c r="G4" s="44"/>
      <c r="H4" s="44"/>
      <c r="I4" s="44"/>
      <c r="J4" s="45"/>
      <c r="K4" s="42"/>
      <c r="L4" s="42"/>
    </row>
    <row r="5" spans="1:12" ht="9.75" customHeight="1" thickBot="1" x14ac:dyDescent="0.25">
      <c r="A5" s="46"/>
      <c r="B5" s="95"/>
      <c r="C5" s="95"/>
      <c r="D5" s="95"/>
      <c r="E5" s="46"/>
      <c r="F5" s="46"/>
      <c r="G5" s="46"/>
      <c r="H5" s="46"/>
      <c r="I5" s="46"/>
      <c r="J5" s="46"/>
      <c r="K5" s="46"/>
      <c r="L5" s="46"/>
    </row>
    <row r="6" spans="1:12" ht="20.25" x14ac:dyDescent="0.2">
      <c r="A6" s="47"/>
      <c r="B6" s="48"/>
      <c r="C6" s="49"/>
      <c r="D6" s="49"/>
      <c r="E6" s="50"/>
      <c r="F6" s="50"/>
      <c r="G6" s="50"/>
      <c r="H6" s="51"/>
      <c r="I6" s="46"/>
    </row>
    <row r="7" spans="1:12" ht="15" x14ac:dyDescent="0.2">
      <c r="A7" s="52"/>
      <c r="B7" s="53" t="s">
        <v>17</v>
      </c>
      <c r="C7" s="214" t="s">
        <v>18</v>
      </c>
      <c r="D7" s="215"/>
      <c r="E7" s="215"/>
      <c r="F7" s="215"/>
      <c r="G7" s="216"/>
      <c r="H7" s="54"/>
      <c r="I7" s="55"/>
    </row>
    <row r="8" spans="1:12" ht="39.75" customHeight="1" x14ac:dyDescent="0.2">
      <c r="A8" s="52"/>
      <c r="B8" s="217" t="str">
        <f>'Lot 1 - Part A'!B19</f>
        <v>L1A.5</v>
      </c>
      <c r="C8" s="220" t="str">
        <f>'Lot 1 - Part A'!C19</f>
        <v>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v>
      </c>
      <c r="D8" s="221"/>
      <c r="E8" s="221"/>
      <c r="F8" s="221"/>
      <c r="G8" s="222"/>
      <c r="H8" s="54"/>
      <c r="I8" s="56"/>
    </row>
    <row r="9" spans="1:12" ht="39.75" customHeight="1" x14ac:dyDescent="0.2">
      <c r="A9" s="52"/>
      <c r="B9" s="218"/>
      <c r="C9" s="223"/>
      <c r="D9" s="224"/>
      <c r="E9" s="224"/>
      <c r="F9" s="224"/>
      <c r="G9" s="225"/>
      <c r="H9" s="54"/>
      <c r="I9" s="56"/>
    </row>
    <row r="10" spans="1:12" ht="30" customHeight="1" x14ac:dyDescent="0.2">
      <c r="A10" s="57"/>
      <c r="B10" s="219"/>
      <c r="C10" s="226"/>
      <c r="D10" s="227"/>
      <c r="E10" s="227"/>
      <c r="F10" s="227"/>
      <c r="G10" s="228"/>
      <c r="H10" s="54"/>
      <c r="I10" s="56"/>
    </row>
    <row r="11" spans="1:12" ht="15" x14ac:dyDescent="0.2">
      <c r="A11" s="52"/>
      <c r="B11" s="58"/>
      <c r="C11" s="58"/>
      <c r="D11" s="58"/>
      <c r="E11" s="59"/>
      <c r="F11" s="59"/>
      <c r="G11" s="59"/>
      <c r="H11" s="54"/>
      <c r="I11" s="56"/>
    </row>
    <row r="12" spans="1:12" ht="30" x14ac:dyDescent="0.2">
      <c r="A12" s="60"/>
      <c r="B12" s="210" t="s">
        <v>19</v>
      </c>
      <c r="C12" s="210"/>
      <c r="D12" s="61" t="s">
        <v>2</v>
      </c>
      <c r="E12" s="61" t="s">
        <v>20</v>
      </c>
      <c r="F12" s="61" t="s">
        <v>21</v>
      </c>
      <c r="G12" s="61" t="s">
        <v>22</v>
      </c>
      <c r="H12" s="54"/>
      <c r="I12" s="62"/>
    </row>
    <row r="13" spans="1:12" ht="15" x14ac:dyDescent="0.2">
      <c r="A13" s="63"/>
      <c r="B13" s="210"/>
      <c r="C13" s="210"/>
      <c r="D13" s="64"/>
      <c r="E13" s="64"/>
      <c r="F13" s="64"/>
      <c r="G13" s="64"/>
      <c r="H13" s="54"/>
      <c r="I13" s="65"/>
    </row>
    <row r="14" spans="1:12" ht="15" x14ac:dyDescent="0.2">
      <c r="A14" s="63"/>
      <c r="B14" s="210" t="s">
        <v>23</v>
      </c>
      <c r="C14" s="210"/>
      <c r="D14" s="210"/>
      <c r="E14" s="210"/>
      <c r="F14" s="210"/>
      <c r="G14" s="66"/>
      <c r="H14" s="54"/>
      <c r="I14" s="65"/>
    </row>
    <row r="15" spans="1:12" x14ac:dyDescent="0.2">
      <c r="A15" s="63"/>
      <c r="B15" s="229"/>
      <c r="C15" s="230"/>
      <c r="D15" s="67"/>
      <c r="E15" s="106"/>
      <c r="F15" s="68"/>
      <c r="G15" s="69">
        <f>E15*F15</f>
        <v>0</v>
      </c>
      <c r="H15" s="54"/>
      <c r="I15" s="65"/>
    </row>
    <row r="16" spans="1:12" x14ac:dyDescent="0.2">
      <c r="A16" s="63"/>
      <c r="B16" s="164"/>
      <c r="C16" s="165"/>
      <c r="D16" s="67"/>
      <c r="E16" s="106"/>
      <c r="F16" s="68"/>
      <c r="G16" s="69">
        <f t="shared" ref="G16:G27" si="0">E16*F16</f>
        <v>0</v>
      </c>
      <c r="H16" s="54"/>
      <c r="I16" s="65"/>
    </row>
    <row r="17" spans="1:9" x14ac:dyDescent="0.2">
      <c r="A17" s="63"/>
      <c r="B17" s="164"/>
      <c r="C17" s="165"/>
      <c r="D17" s="67"/>
      <c r="E17" s="106"/>
      <c r="F17" s="68"/>
      <c r="G17" s="69">
        <f t="shared" si="0"/>
        <v>0</v>
      </c>
      <c r="H17" s="54"/>
      <c r="I17" s="65"/>
    </row>
    <row r="18" spans="1:9" x14ac:dyDescent="0.2">
      <c r="A18" s="63"/>
      <c r="B18" s="164"/>
      <c r="C18" s="165"/>
      <c r="D18" s="67"/>
      <c r="E18" s="106"/>
      <c r="F18" s="68"/>
      <c r="G18" s="69">
        <f t="shared" si="0"/>
        <v>0</v>
      </c>
      <c r="H18" s="54"/>
      <c r="I18" s="65"/>
    </row>
    <row r="19" spans="1:9" x14ac:dyDescent="0.2">
      <c r="A19" s="63"/>
      <c r="B19" s="164"/>
      <c r="C19" s="165"/>
      <c r="D19" s="67"/>
      <c r="E19" s="106"/>
      <c r="F19" s="68"/>
      <c r="G19" s="69">
        <f t="shared" si="0"/>
        <v>0</v>
      </c>
      <c r="H19" s="54"/>
      <c r="I19" s="65"/>
    </row>
    <row r="20" spans="1:9" x14ac:dyDescent="0.2">
      <c r="A20" s="63"/>
      <c r="B20" s="164"/>
      <c r="C20" s="165"/>
      <c r="D20" s="67"/>
      <c r="E20" s="106"/>
      <c r="F20" s="68"/>
      <c r="G20" s="69">
        <f t="shared" si="0"/>
        <v>0</v>
      </c>
      <c r="H20" s="54"/>
      <c r="I20" s="65"/>
    </row>
    <row r="21" spans="1:9" x14ac:dyDescent="0.2">
      <c r="A21" s="63"/>
      <c r="B21" s="164"/>
      <c r="C21" s="165"/>
      <c r="D21" s="67"/>
      <c r="E21" s="106"/>
      <c r="F21" s="68"/>
      <c r="G21" s="69">
        <f t="shared" si="0"/>
        <v>0</v>
      </c>
      <c r="H21" s="54"/>
      <c r="I21" s="65"/>
    </row>
    <row r="22" spans="1:9" x14ac:dyDescent="0.2">
      <c r="A22" s="63"/>
      <c r="B22" s="164"/>
      <c r="C22" s="165"/>
      <c r="D22" s="67"/>
      <c r="E22" s="106"/>
      <c r="F22" s="68"/>
      <c r="G22" s="69">
        <f t="shared" si="0"/>
        <v>0</v>
      </c>
      <c r="H22" s="54"/>
      <c r="I22" s="65"/>
    </row>
    <row r="23" spans="1:9" x14ac:dyDescent="0.2">
      <c r="A23" s="63"/>
      <c r="B23" s="164"/>
      <c r="C23" s="165"/>
      <c r="D23" s="67"/>
      <c r="E23" s="106"/>
      <c r="F23" s="68"/>
      <c r="G23" s="69">
        <f t="shared" si="0"/>
        <v>0</v>
      </c>
      <c r="H23" s="54"/>
      <c r="I23" s="65"/>
    </row>
    <row r="24" spans="1:9" x14ac:dyDescent="0.2">
      <c r="A24" s="63"/>
      <c r="B24" s="164"/>
      <c r="C24" s="165"/>
      <c r="D24" s="67"/>
      <c r="E24" s="106"/>
      <c r="F24" s="68"/>
      <c r="G24" s="69">
        <f t="shared" si="0"/>
        <v>0</v>
      </c>
      <c r="H24" s="54"/>
      <c r="I24" s="65"/>
    </row>
    <row r="25" spans="1:9" x14ac:dyDescent="0.2">
      <c r="A25" s="63"/>
      <c r="B25" s="164"/>
      <c r="C25" s="165"/>
      <c r="D25" s="67"/>
      <c r="E25" s="106"/>
      <c r="F25" s="68"/>
      <c r="G25" s="69">
        <f t="shared" si="0"/>
        <v>0</v>
      </c>
      <c r="H25" s="54"/>
      <c r="I25" s="65"/>
    </row>
    <row r="26" spans="1:9" x14ac:dyDescent="0.2">
      <c r="A26" s="63"/>
      <c r="B26" s="164"/>
      <c r="C26" s="165"/>
      <c r="D26" s="67"/>
      <c r="E26" s="106"/>
      <c r="F26" s="68"/>
      <c r="G26" s="69">
        <f t="shared" si="0"/>
        <v>0</v>
      </c>
      <c r="H26" s="54"/>
      <c r="I26" s="65"/>
    </row>
    <row r="27" spans="1:9" x14ac:dyDescent="0.2">
      <c r="A27" s="63"/>
      <c r="B27" s="164"/>
      <c r="C27" s="165"/>
      <c r="D27" s="67"/>
      <c r="E27" s="106"/>
      <c r="F27" s="68"/>
      <c r="G27" s="69">
        <f t="shared" si="0"/>
        <v>0</v>
      </c>
      <c r="H27" s="54"/>
      <c r="I27" s="65"/>
    </row>
    <row r="28" spans="1:9" x14ac:dyDescent="0.2">
      <c r="A28" s="63"/>
      <c r="B28" s="229"/>
      <c r="C28" s="230"/>
      <c r="D28" s="67"/>
      <c r="E28" s="106"/>
      <c r="F28" s="68"/>
      <c r="G28" s="69">
        <f t="shared" ref="G28:G45" si="1">E28*F28</f>
        <v>0</v>
      </c>
      <c r="H28" s="54"/>
      <c r="I28" s="65"/>
    </row>
    <row r="29" spans="1:9" x14ac:dyDescent="0.2">
      <c r="A29" s="63"/>
      <c r="B29" s="229"/>
      <c r="C29" s="230"/>
      <c r="D29" s="67"/>
      <c r="E29" s="106"/>
      <c r="F29" s="68"/>
      <c r="G29" s="69">
        <f t="shared" si="1"/>
        <v>0</v>
      </c>
      <c r="H29" s="54"/>
      <c r="I29" s="65"/>
    </row>
    <row r="30" spans="1:9" x14ac:dyDescent="0.2">
      <c r="A30" s="63"/>
      <c r="B30" s="229"/>
      <c r="C30" s="230"/>
      <c r="D30" s="96"/>
      <c r="E30" s="106"/>
      <c r="F30" s="68"/>
      <c r="G30" s="69">
        <f t="shared" si="1"/>
        <v>0</v>
      </c>
      <c r="H30" s="54"/>
      <c r="I30" s="65"/>
    </row>
    <row r="31" spans="1:9" x14ac:dyDescent="0.2">
      <c r="A31" s="63"/>
      <c r="B31" s="229"/>
      <c r="C31" s="230"/>
      <c r="D31" s="96"/>
      <c r="E31" s="106"/>
      <c r="F31" s="68"/>
      <c r="G31" s="69">
        <f t="shared" si="1"/>
        <v>0</v>
      </c>
      <c r="H31" s="54"/>
      <c r="I31" s="65"/>
    </row>
    <row r="32" spans="1:9" x14ac:dyDescent="0.2">
      <c r="A32" s="63"/>
      <c r="B32" s="229"/>
      <c r="C32" s="230"/>
      <c r="D32" s="96"/>
      <c r="E32" s="106"/>
      <c r="F32" s="68"/>
      <c r="G32" s="69">
        <f t="shared" si="1"/>
        <v>0</v>
      </c>
      <c r="H32" s="54"/>
      <c r="I32" s="65"/>
    </row>
    <row r="33" spans="1:9" x14ac:dyDescent="0.2">
      <c r="A33" s="63"/>
      <c r="B33" s="229"/>
      <c r="C33" s="230"/>
      <c r="D33" s="96"/>
      <c r="E33" s="106"/>
      <c r="F33" s="68"/>
      <c r="G33" s="69">
        <f t="shared" si="1"/>
        <v>0</v>
      </c>
      <c r="H33" s="54"/>
      <c r="I33" s="65"/>
    </row>
    <row r="34" spans="1:9" x14ac:dyDescent="0.2">
      <c r="A34" s="63"/>
      <c r="B34" s="229"/>
      <c r="C34" s="230"/>
      <c r="D34" s="96"/>
      <c r="E34" s="106"/>
      <c r="F34" s="68"/>
      <c r="G34" s="69">
        <f t="shared" si="1"/>
        <v>0</v>
      </c>
      <c r="H34" s="54"/>
      <c r="I34" s="65"/>
    </row>
    <row r="35" spans="1:9" x14ac:dyDescent="0.2">
      <c r="A35" s="63"/>
      <c r="B35" s="164"/>
      <c r="C35" s="165"/>
      <c r="D35" s="96"/>
      <c r="E35" s="106"/>
      <c r="F35" s="68"/>
      <c r="G35" s="69">
        <f t="shared" si="1"/>
        <v>0</v>
      </c>
      <c r="H35" s="54"/>
      <c r="I35" s="65"/>
    </row>
    <row r="36" spans="1:9" x14ac:dyDescent="0.2">
      <c r="A36" s="63"/>
      <c r="B36" s="164"/>
      <c r="C36" s="165"/>
      <c r="D36" s="96"/>
      <c r="E36" s="106"/>
      <c r="F36" s="68"/>
      <c r="G36" s="69">
        <f t="shared" si="1"/>
        <v>0</v>
      </c>
      <c r="H36" s="54"/>
      <c r="I36" s="65"/>
    </row>
    <row r="37" spans="1:9" x14ac:dyDescent="0.2">
      <c r="A37" s="63"/>
      <c r="B37" s="164"/>
      <c r="C37" s="165"/>
      <c r="D37" s="96"/>
      <c r="E37" s="106"/>
      <c r="F37" s="68"/>
      <c r="G37" s="69">
        <f t="shared" si="1"/>
        <v>0</v>
      </c>
      <c r="H37" s="54"/>
      <c r="I37" s="65"/>
    </row>
    <row r="38" spans="1:9" x14ac:dyDescent="0.2">
      <c r="A38" s="63"/>
      <c r="B38" s="164"/>
      <c r="C38" s="165"/>
      <c r="D38" s="96"/>
      <c r="E38" s="106"/>
      <c r="F38" s="68"/>
      <c r="G38" s="69">
        <f t="shared" si="1"/>
        <v>0</v>
      </c>
      <c r="H38" s="54"/>
      <c r="I38" s="65"/>
    </row>
    <row r="39" spans="1:9" x14ac:dyDescent="0.2">
      <c r="A39" s="63"/>
      <c r="B39" s="164"/>
      <c r="C39" s="165"/>
      <c r="D39" s="96"/>
      <c r="E39" s="106"/>
      <c r="F39" s="68"/>
      <c r="G39" s="69">
        <f t="shared" si="1"/>
        <v>0</v>
      </c>
      <c r="H39" s="54"/>
      <c r="I39" s="65"/>
    </row>
    <row r="40" spans="1:9" x14ac:dyDescent="0.2">
      <c r="A40" s="63"/>
      <c r="B40" s="229"/>
      <c r="C40" s="230"/>
      <c r="D40" s="96"/>
      <c r="E40" s="106"/>
      <c r="F40" s="68"/>
      <c r="G40" s="69">
        <f t="shared" si="1"/>
        <v>0</v>
      </c>
      <c r="H40" s="54"/>
      <c r="I40" s="65"/>
    </row>
    <row r="41" spans="1:9" x14ac:dyDescent="0.2">
      <c r="A41" s="63"/>
      <c r="B41" s="229"/>
      <c r="C41" s="230"/>
      <c r="D41" s="96"/>
      <c r="E41" s="106"/>
      <c r="F41" s="68"/>
      <c r="G41" s="69">
        <f t="shared" si="1"/>
        <v>0</v>
      </c>
      <c r="H41" s="54"/>
      <c r="I41" s="65"/>
    </row>
    <row r="42" spans="1:9" x14ac:dyDescent="0.2">
      <c r="A42" s="63"/>
      <c r="B42" s="229"/>
      <c r="C42" s="230"/>
      <c r="D42" s="96"/>
      <c r="E42" s="106"/>
      <c r="F42" s="68"/>
      <c r="G42" s="69">
        <f t="shared" si="1"/>
        <v>0</v>
      </c>
      <c r="H42" s="54"/>
      <c r="I42" s="65"/>
    </row>
    <row r="43" spans="1:9" x14ac:dyDescent="0.2">
      <c r="A43" s="63"/>
      <c r="B43" s="229"/>
      <c r="C43" s="230"/>
      <c r="D43" s="96"/>
      <c r="E43" s="106"/>
      <c r="F43" s="68"/>
      <c r="G43" s="69">
        <f t="shared" si="1"/>
        <v>0</v>
      </c>
      <c r="H43" s="54"/>
      <c r="I43" s="65"/>
    </row>
    <row r="44" spans="1:9" x14ac:dyDescent="0.2">
      <c r="A44" s="63"/>
      <c r="B44" s="229"/>
      <c r="C44" s="230"/>
      <c r="D44" s="96"/>
      <c r="E44" s="106"/>
      <c r="F44" s="68"/>
      <c r="G44" s="69">
        <f t="shared" si="1"/>
        <v>0</v>
      </c>
      <c r="H44" s="54"/>
      <c r="I44" s="65"/>
    </row>
    <row r="45" spans="1:9" x14ac:dyDescent="0.2">
      <c r="A45" s="63"/>
      <c r="B45" s="229"/>
      <c r="C45" s="230"/>
      <c r="D45" s="96"/>
      <c r="E45" s="106"/>
      <c r="F45" s="68"/>
      <c r="G45" s="69">
        <f t="shared" si="1"/>
        <v>0</v>
      </c>
      <c r="H45" s="54"/>
      <c r="I45" s="65"/>
    </row>
    <row r="46" spans="1:9" x14ac:dyDescent="0.2">
      <c r="A46" s="63"/>
      <c r="B46" s="156"/>
      <c r="C46" s="156"/>
      <c r="D46" s="156"/>
      <c r="E46" s="157"/>
      <c r="F46" s="157"/>
      <c r="G46" s="71"/>
      <c r="H46" s="72"/>
      <c r="I46" s="65"/>
    </row>
    <row r="47" spans="1:9" ht="14.25" customHeight="1" x14ac:dyDescent="0.2">
      <c r="A47" s="63"/>
      <c r="B47" s="156"/>
      <c r="C47" s="156"/>
      <c r="D47" s="231" t="s">
        <v>24</v>
      </c>
      <c r="E47" s="231"/>
      <c r="F47" s="232"/>
      <c r="G47" s="73">
        <f>SUM(G15:G45)</f>
        <v>0</v>
      </c>
      <c r="H47" s="72"/>
      <c r="I47" s="65"/>
    </row>
    <row r="48" spans="1:9" ht="15" x14ac:dyDescent="0.2">
      <c r="A48" s="63"/>
      <c r="B48" s="158" t="s">
        <v>25</v>
      </c>
      <c r="C48" s="158"/>
      <c r="D48" s="159"/>
      <c r="E48" s="159"/>
      <c r="F48" s="159"/>
      <c r="G48" s="74"/>
      <c r="H48" s="72"/>
      <c r="I48" s="65"/>
    </row>
    <row r="49" spans="1:9" x14ac:dyDescent="0.2">
      <c r="A49" s="63"/>
      <c r="B49" s="229"/>
      <c r="C49" s="230"/>
      <c r="D49" s="96"/>
      <c r="E49" s="106"/>
      <c r="F49" s="68"/>
      <c r="G49" s="69">
        <f t="shared" ref="G49:G78" si="2">E49*F49</f>
        <v>0</v>
      </c>
      <c r="H49" s="72"/>
      <c r="I49" s="65"/>
    </row>
    <row r="50" spans="1:9" x14ac:dyDescent="0.2">
      <c r="A50" s="63"/>
      <c r="B50" s="164"/>
      <c r="C50" s="165"/>
      <c r="D50" s="96"/>
      <c r="E50" s="106"/>
      <c r="F50" s="68"/>
      <c r="G50" s="69">
        <f t="shared" si="2"/>
        <v>0</v>
      </c>
      <c r="H50" s="72"/>
      <c r="I50" s="65"/>
    </row>
    <row r="51" spans="1:9" x14ac:dyDescent="0.2">
      <c r="A51" s="63"/>
      <c r="B51" s="164"/>
      <c r="C51" s="165"/>
      <c r="D51" s="96"/>
      <c r="E51" s="106"/>
      <c r="F51" s="68"/>
      <c r="G51" s="69">
        <f t="shared" si="2"/>
        <v>0</v>
      </c>
      <c r="H51" s="72"/>
      <c r="I51" s="65"/>
    </row>
    <row r="52" spans="1:9" x14ac:dyDescent="0.2">
      <c r="A52" s="63"/>
      <c r="B52" s="164"/>
      <c r="C52" s="165"/>
      <c r="D52" s="96"/>
      <c r="E52" s="106"/>
      <c r="F52" s="68"/>
      <c r="G52" s="69">
        <f t="shared" si="2"/>
        <v>0</v>
      </c>
      <c r="H52" s="72"/>
      <c r="I52" s="65"/>
    </row>
    <row r="53" spans="1:9" x14ac:dyDescent="0.2">
      <c r="A53" s="63"/>
      <c r="B53" s="164"/>
      <c r="C53" s="165"/>
      <c r="D53" s="96"/>
      <c r="E53" s="106"/>
      <c r="F53" s="68"/>
      <c r="G53" s="69">
        <f t="shared" si="2"/>
        <v>0</v>
      </c>
      <c r="H53" s="72"/>
      <c r="I53" s="65"/>
    </row>
    <row r="54" spans="1:9" x14ac:dyDescent="0.2">
      <c r="A54" s="63"/>
      <c r="B54" s="164"/>
      <c r="C54" s="165"/>
      <c r="D54" s="96"/>
      <c r="E54" s="106"/>
      <c r="F54" s="68"/>
      <c r="G54" s="69">
        <f t="shared" si="2"/>
        <v>0</v>
      </c>
      <c r="H54" s="72"/>
      <c r="I54" s="65"/>
    </row>
    <row r="55" spans="1:9" x14ac:dyDescent="0.2">
      <c r="A55" s="63"/>
      <c r="B55" s="164"/>
      <c r="C55" s="165"/>
      <c r="D55" s="96"/>
      <c r="E55" s="106"/>
      <c r="F55" s="68"/>
      <c r="G55" s="69">
        <f t="shared" si="2"/>
        <v>0</v>
      </c>
      <c r="H55" s="72"/>
      <c r="I55" s="65"/>
    </row>
    <row r="56" spans="1:9" x14ac:dyDescent="0.2">
      <c r="A56" s="63"/>
      <c r="B56" s="164"/>
      <c r="C56" s="165"/>
      <c r="D56" s="96"/>
      <c r="E56" s="106"/>
      <c r="F56" s="68"/>
      <c r="G56" s="69">
        <f t="shared" si="2"/>
        <v>0</v>
      </c>
      <c r="H56" s="72"/>
      <c r="I56" s="65"/>
    </row>
    <row r="57" spans="1:9" x14ac:dyDescent="0.2">
      <c r="A57" s="63"/>
      <c r="B57" s="164"/>
      <c r="C57" s="165"/>
      <c r="D57" s="96"/>
      <c r="E57" s="106"/>
      <c r="F57" s="68"/>
      <c r="G57" s="69">
        <f t="shared" si="2"/>
        <v>0</v>
      </c>
      <c r="H57" s="72"/>
      <c r="I57" s="65"/>
    </row>
    <row r="58" spans="1:9" x14ac:dyDescent="0.2">
      <c r="A58" s="63"/>
      <c r="B58" s="164"/>
      <c r="C58" s="165"/>
      <c r="D58" s="96"/>
      <c r="E58" s="106"/>
      <c r="F58" s="68"/>
      <c r="G58" s="69">
        <f t="shared" si="2"/>
        <v>0</v>
      </c>
      <c r="H58" s="72"/>
      <c r="I58" s="65"/>
    </row>
    <row r="59" spans="1:9" x14ac:dyDescent="0.2">
      <c r="A59" s="63"/>
      <c r="B59" s="164"/>
      <c r="C59" s="165"/>
      <c r="D59" s="96"/>
      <c r="E59" s="106"/>
      <c r="F59" s="68"/>
      <c r="G59" s="69">
        <f t="shared" si="2"/>
        <v>0</v>
      </c>
      <c r="H59" s="72"/>
      <c r="I59" s="65"/>
    </row>
    <row r="60" spans="1:9" x14ac:dyDescent="0.2">
      <c r="A60" s="63"/>
      <c r="B60" s="164"/>
      <c r="C60" s="165"/>
      <c r="D60" s="96"/>
      <c r="E60" s="106"/>
      <c r="F60" s="68"/>
      <c r="G60" s="69">
        <f t="shared" si="2"/>
        <v>0</v>
      </c>
      <c r="H60" s="72"/>
      <c r="I60" s="65"/>
    </row>
    <row r="61" spans="1:9" x14ac:dyDescent="0.2">
      <c r="A61" s="63"/>
      <c r="B61" s="164"/>
      <c r="C61" s="165"/>
      <c r="D61" s="96"/>
      <c r="E61" s="106"/>
      <c r="F61" s="68"/>
      <c r="G61" s="69">
        <f t="shared" si="2"/>
        <v>0</v>
      </c>
      <c r="H61" s="72"/>
      <c r="I61" s="65"/>
    </row>
    <row r="62" spans="1:9" x14ac:dyDescent="0.2">
      <c r="A62" s="63"/>
      <c r="B62" s="164"/>
      <c r="C62" s="165"/>
      <c r="D62" s="96"/>
      <c r="E62" s="106"/>
      <c r="F62" s="68"/>
      <c r="G62" s="69">
        <f t="shared" si="2"/>
        <v>0</v>
      </c>
      <c r="H62" s="72"/>
      <c r="I62" s="65"/>
    </row>
    <row r="63" spans="1:9" x14ac:dyDescent="0.2">
      <c r="A63" s="63"/>
      <c r="B63" s="164"/>
      <c r="C63" s="165"/>
      <c r="D63" s="96"/>
      <c r="E63" s="106"/>
      <c r="F63" s="68"/>
      <c r="G63" s="69">
        <f t="shared" si="2"/>
        <v>0</v>
      </c>
      <c r="H63" s="72"/>
      <c r="I63" s="65"/>
    </row>
    <row r="64" spans="1:9" x14ac:dyDescent="0.2">
      <c r="A64" s="63"/>
      <c r="B64" s="164"/>
      <c r="C64" s="165"/>
      <c r="D64" s="96"/>
      <c r="E64" s="106"/>
      <c r="F64" s="68"/>
      <c r="G64" s="69">
        <f t="shared" si="2"/>
        <v>0</v>
      </c>
      <c r="H64" s="72"/>
      <c r="I64" s="65"/>
    </row>
    <row r="65" spans="1:9" x14ac:dyDescent="0.2">
      <c r="A65" s="63"/>
      <c r="B65" s="164"/>
      <c r="C65" s="165"/>
      <c r="D65" s="96"/>
      <c r="E65" s="106"/>
      <c r="F65" s="68"/>
      <c r="G65" s="69">
        <f t="shared" si="2"/>
        <v>0</v>
      </c>
      <c r="H65" s="72"/>
      <c r="I65" s="65"/>
    </row>
    <row r="66" spans="1:9" x14ac:dyDescent="0.2">
      <c r="A66" s="63"/>
      <c r="B66" s="164"/>
      <c r="C66" s="165"/>
      <c r="D66" s="96"/>
      <c r="E66" s="106"/>
      <c r="F66" s="68"/>
      <c r="G66" s="69">
        <f t="shared" si="2"/>
        <v>0</v>
      </c>
      <c r="H66" s="72"/>
      <c r="I66" s="65"/>
    </row>
    <row r="67" spans="1:9" x14ac:dyDescent="0.2">
      <c r="A67" s="63"/>
      <c r="B67" s="164"/>
      <c r="C67" s="165"/>
      <c r="D67" s="96"/>
      <c r="E67" s="106"/>
      <c r="F67" s="68"/>
      <c r="G67" s="69">
        <f t="shared" si="2"/>
        <v>0</v>
      </c>
      <c r="H67" s="72"/>
      <c r="I67" s="65"/>
    </row>
    <row r="68" spans="1:9" x14ac:dyDescent="0.2">
      <c r="A68" s="63"/>
      <c r="B68" s="164"/>
      <c r="C68" s="165"/>
      <c r="D68" s="96"/>
      <c r="E68" s="106"/>
      <c r="F68" s="68"/>
      <c r="G68" s="69">
        <f t="shared" si="2"/>
        <v>0</v>
      </c>
      <c r="H68" s="72"/>
      <c r="I68" s="65"/>
    </row>
    <row r="69" spans="1:9" x14ac:dyDescent="0.2">
      <c r="A69" s="63"/>
      <c r="B69" s="229"/>
      <c r="C69" s="230"/>
      <c r="D69" s="96"/>
      <c r="E69" s="106"/>
      <c r="F69" s="68"/>
      <c r="G69" s="69">
        <f t="shared" si="2"/>
        <v>0</v>
      </c>
      <c r="H69" s="72"/>
      <c r="I69" s="65"/>
    </row>
    <row r="70" spans="1:9" x14ac:dyDescent="0.2">
      <c r="A70" s="63"/>
      <c r="B70" s="229"/>
      <c r="C70" s="230"/>
      <c r="D70" s="96"/>
      <c r="E70" s="106"/>
      <c r="F70" s="68"/>
      <c r="G70" s="69">
        <f t="shared" si="2"/>
        <v>0</v>
      </c>
      <c r="H70" s="72"/>
      <c r="I70" s="65"/>
    </row>
    <row r="71" spans="1:9" x14ac:dyDescent="0.2">
      <c r="A71" s="63"/>
      <c r="B71" s="229"/>
      <c r="C71" s="230"/>
      <c r="D71" s="96"/>
      <c r="E71" s="106"/>
      <c r="F71" s="68"/>
      <c r="G71" s="69">
        <f t="shared" si="2"/>
        <v>0</v>
      </c>
      <c r="H71" s="72"/>
      <c r="I71" s="65"/>
    </row>
    <row r="72" spans="1:9" x14ac:dyDescent="0.2">
      <c r="A72" s="63"/>
      <c r="B72" s="229"/>
      <c r="C72" s="230"/>
      <c r="D72" s="96"/>
      <c r="E72" s="106"/>
      <c r="F72" s="68"/>
      <c r="G72" s="69">
        <f t="shared" si="2"/>
        <v>0</v>
      </c>
      <c r="H72" s="72"/>
      <c r="I72" s="65"/>
    </row>
    <row r="73" spans="1:9" x14ac:dyDescent="0.2">
      <c r="A73" s="63"/>
      <c r="B73" s="229"/>
      <c r="C73" s="230"/>
      <c r="D73" s="96"/>
      <c r="E73" s="106"/>
      <c r="F73" s="68"/>
      <c r="G73" s="69">
        <f t="shared" si="2"/>
        <v>0</v>
      </c>
      <c r="H73" s="72"/>
      <c r="I73" s="65"/>
    </row>
    <row r="74" spans="1:9" x14ac:dyDescent="0.2">
      <c r="A74" s="63"/>
      <c r="B74" s="229"/>
      <c r="C74" s="230"/>
      <c r="D74" s="96"/>
      <c r="E74" s="106"/>
      <c r="F74" s="68"/>
      <c r="G74" s="69">
        <f t="shared" si="2"/>
        <v>0</v>
      </c>
      <c r="H74" s="72"/>
      <c r="I74" s="65"/>
    </row>
    <row r="75" spans="1:9" x14ac:dyDescent="0.2">
      <c r="A75" s="63"/>
      <c r="B75" s="229"/>
      <c r="C75" s="230"/>
      <c r="D75" s="96"/>
      <c r="E75" s="106"/>
      <c r="F75" s="68"/>
      <c r="G75" s="69">
        <f t="shared" si="2"/>
        <v>0</v>
      </c>
      <c r="H75" s="72"/>
      <c r="I75" s="65"/>
    </row>
    <row r="76" spans="1:9" x14ac:dyDescent="0.2">
      <c r="A76" s="63"/>
      <c r="B76" s="229"/>
      <c r="C76" s="230"/>
      <c r="D76" s="96"/>
      <c r="E76" s="106"/>
      <c r="F76" s="68"/>
      <c r="G76" s="69">
        <f t="shared" si="2"/>
        <v>0</v>
      </c>
      <c r="H76" s="72"/>
      <c r="I76" s="65"/>
    </row>
    <row r="77" spans="1:9" x14ac:dyDescent="0.2">
      <c r="A77" s="63"/>
      <c r="B77" s="229"/>
      <c r="C77" s="230"/>
      <c r="D77" s="96"/>
      <c r="E77" s="106"/>
      <c r="F77" s="68"/>
      <c r="G77" s="69">
        <f t="shared" si="2"/>
        <v>0</v>
      </c>
      <c r="H77" s="72"/>
      <c r="I77" s="65"/>
    </row>
    <row r="78" spans="1:9" x14ac:dyDescent="0.2">
      <c r="A78" s="63"/>
      <c r="B78" s="229"/>
      <c r="C78" s="230"/>
      <c r="D78" s="96"/>
      <c r="E78" s="106"/>
      <c r="F78" s="68"/>
      <c r="G78" s="69">
        <f t="shared" si="2"/>
        <v>0</v>
      </c>
      <c r="H78" s="72"/>
      <c r="I78" s="65"/>
    </row>
    <row r="79" spans="1:9" ht="15" x14ac:dyDescent="0.2">
      <c r="A79" s="63"/>
      <c r="B79" s="160"/>
      <c r="C79" s="157"/>
      <c r="D79" s="157"/>
      <c r="E79" s="157"/>
      <c r="F79" s="157"/>
      <c r="G79" s="71"/>
      <c r="H79" s="72"/>
      <c r="I79" s="65"/>
    </row>
    <row r="80" spans="1:9" ht="14.25" customHeight="1" x14ac:dyDescent="0.2">
      <c r="A80" s="63"/>
      <c r="B80" s="156"/>
      <c r="C80" s="156"/>
      <c r="D80" s="231" t="s">
        <v>26</v>
      </c>
      <c r="E80" s="231"/>
      <c r="F80" s="232"/>
      <c r="G80" s="73">
        <f>SUM(G49:G78)</f>
        <v>0</v>
      </c>
      <c r="H80" s="72"/>
      <c r="I80" s="65"/>
    </row>
    <row r="81" spans="1:19" ht="15" x14ac:dyDescent="0.2">
      <c r="A81" s="63"/>
      <c r="B81" s="233" t="s">
        <v>27</v>
      </c>
      <c r="C81" s="233"/>
      <c r="D81" s="233"/>
      <c r="E81" s="233"/>
      <c r="F81" s="233"/>
      <c r="G81" s="66"/>
      <c r="H81" s="54"/>
      <c r="I81" s="65"/>
    </row>
    <row r="82" spans="1:19" ht="15" x14ac:dyDescent="0.2">
      <c r="A82" s="63"/>
      <c r="B82" s="229"/>
      <c r="C82" s="230"/>
      <c r="D82" s="67"/>
      <c r="E82" s="106"/>
      <c r="F82" s="68"/>
      <c r="G82" s="69">
        <f t="shared" ref="G82:G110" si="3">E82*F82</f>
        <v>0</v>
      </c>
      <c r="H82" s="54"/>
      <c r="I82" s="65"/>
      <c r="O82" s="234"/>
      <c r="P82" s="234"/>
      <c r="Q82" s="234"/>
      <c r="R82" s="234"/>
      <c r="S82" s="234"/>
    </row>
    <row r="83" spans="1:19" ht="15" x14ac:dyDescent="0.2">
      <c r="A83" s="63"/>
      <c r="B83" s="164"/>
      <c r="C83" s="165"/>
      <c r="D83" s="67"/>
      <c r="E83" s="106"/>
      <c r="F83" s="68"/>
      <c r="G83" s="69">
        <f t="shared" si="3"/>
        <v>0</v>
      </c>
      <c r="H83" s="54"/>
      <c r="I83" s="65"/>
      <c r="O83" s="166"/>
      <c r="P83" s="166"/>
      <c r="Q83" s="166"/>
      <c r="R83" s="166"/>
      <c r="S83" s="166"/>
    </row>
    <row r="84" spans="1:19" ht="15" x14ac:dyDescent="0.2">
      <c r="A84" s="63"/>
      <c r="B84" s="164"/>
      <c r="C84" s="165"/>
      <c r="D84" s="67"/>
      <c r="E84" s="106"/>
      <c r="F84" s="68"/>
      <c r="G84" s="69">
        <f t="shared" si="3"/>
        <v>0</v>
      </c>
      <c r="H84" s="54"/>
      <c r="I84" s="65"/>
      <c r="O84" s="166"/>
      <c r="P84" s="166"/>
      <c r="Q84" s="166"/>
      <c r="R84" s="166"/>
      <c r="S84" s="166"/>
    </row>
    <row r="85" spans="1:19" ht="15" x14ac:dyDescent="0.2">
      <c r="A85" s="63"/>
      <c r="B85" s="164"/>
      <c r="C85" s="165"/>
      <c r="D85" s="67"/>
      <c r="E85" s="106"/>
      <c r="F85" s="68"/>
      <c r="G85" s="69">
        <f t="shared" si="3"/>
        <v>0</v>
      </c>
      <c r="H85" s="54"/>
      <c r="I85" s="65"/>
      <c r="O85" s="166"/>
      <c r="P85" s="166"/>
      <c r="Q85" s="166"/>
      <c r="R85" s="166"/>
      <c r="S85" s="166"/>
    </row>
    <row r="86" spans="1:19" ht="15" x14ac:dyDescent="0.2">
      <c r="A86" s="63"/>
      <c r="B86" s="164"/>
      <c r="C86" s="165"/>
      <c r="D86" s="67"/>
      <c r="E86" s="106"/>
      <c r="F86" s="68"/>
      <c r="G86" s="69">
        <f t="shared" si="3"/>
        <v>0</v>
      </c>
      <c r="H86" s="54"/>
      <c r="I86" s="65"/>
      <c r="O86" s="166"/>
      <c r="P86" s="166"/>
      <c r="Q86" s="166"/>
      <c r="R86" s="166"/>
      <c r="S86" s="166"/>
    </row>
    <row r="87" spans="1:19" ht="15" x14ac:dyDescent="0.2">
      <c r="A87" s="63"/>
      <c r="B87" s="164"/>
      <c r="C87" s="165"/>
      <c r="D87" s="67"/>
      <c r="E87" s="106"/>
      <c r="F87" s="68"/>
      <c r="G87" s="69">
        <f t="shared" si="3"/>
        <v>0</v>
      </c>
      <c r="H87" s="54"/>
      <c r="I87" s="65"/>
      <c r="O87" s="166"/>
      <c r="P87" s="166"/>
      <c r="Q87" s="166"/>
      <c r="R87" s="166"/>
      <c r="S87" s="166"/>
    </row>
    <row r="88" spans="1:19" ht="15" x14ac:dyDescent="0.2">
      <c r="A88" s="63"/>
      <c r="B88" s="164"/>
      <c r="C88" s="165"/>
      <c r="D88" s="67"/>
      <c r="E88" s="106"/>
      <c r="F88" s="68"/>
      <c r="G88" s="69">
        <f t="shared" si="3"/>
        <v>0</v>
      </c>
      <c r="H88" s="54"/>
      <c r="I88" s="65"/>
      <c r="O88" s="166"/>
      <c r="P88" s="166"/>
      <c r="Q88" s="166"/>
      <c r="R88" s="166"/>
      <c r="S88" s="166"/>
    </row>
    <row r="89" spans="1:19" ht="15" x14ac:dyDescent="0.2">
      <c r="A89" s="63"/>
      <c r="B89" s="164"/>
      <c r="C89" s="165"/>
      <c r="D89" s="67"/>
      <c r="E89" s="106"/>
      <c r="F89" s="68"/>
      <c r="G89" s="69">
        <f t="shared" si="3"/>
        <v>0</v>
      </c>
      <c r="H89" s="54"/>
      <c r="I89" s="65"/>
      <c r="O89" s="166"/>
      <c r="P89" s="166"/>
      <c r="Q89" s="166"/>
      <c r="R89" s="166"/>
      <c r="S89" s="166"/>
    </row>
    <row r="90" spans="1:19" ht="15" x14ac:dyDescent="0.2">
      <c r="A90" s="63"/>
      <c r="B90" s="164"/>
      <c r="C90" s="165"/>
      <c r="D90" s="67"/>
      <c r="E90" s="106"/>
      <c r="F90" s="68"/>
      <c r="G90" s="69">
        <f t="shared" si="3"/>
        <v>0</v>
      </c>
      <c r="H90" s="54"/>
      <c r="I90" s="65"/>
      <c r="O90" s="166"/>
      <c r="P90" s="166"/>
      <c r="Q90" s="166"/>
      <c r="R90" s="166"/>
      <c r="S90" s="166"/>
    </row>
    <row r="91" spans="1:19" ht="15" x14ac:dyDescent="0.2">
      <c r="A91" s="63"/>
      <c r="B91" s="164"/>
      <c r="C91" s="165"/>
      <c r="D91" s="67"/>
      <c r="E91" s="106"/>
      <c r="F91" s="68"/>
      <c r="G91" s="69">
        <f t="shared" si="3"/>
        <v>0</v>
      </c>
      <c r="H91" s="54"/>
      <c r="I91" s="65"/>
      <c r="O91" s="166"/>
      <c r="P91" s="166"/>
      <c r="Q91" s="166"/>
      <c r="R91" s="166"/>
      <c r="S91" s="166"/>
    </row>
    <row r="92" spans="1:19" ht="15" x14ac:dyDescent="0.2">
      <c r="A92" s="63"/>
      <c r="B92" s="164"/>
      <c r="C92" s="165"/>
      <c r="D92" s="67"/>
      <c r="E92" s="106"/>
      <c r="F92" s="68"/>
      <c r="G92" s="69">
        <f t="shared" si="3"/>
        <v>0</v>
      </c>
      <c r="H92" s="54"/>
      <c r="I92" s="65"/>
      <c r="O92" s="166"/>
      <c r="P92" s="166"/>
      <c r="Q92" s="166"/>
      <c r="R92" s="166"/>
      <c r="S92" s="166"/>
    </row>
    <row r="93" spans="1:19" ht="15" x14ac:dyDescent="0.2">
      <c r="A93" s="63"/>
      <c r="B93" s="164"/>
      <c r="C93" s="165"/>
      <c r="D93" s="67"/>
      <c r="E93" s="106"/>
      <c r="F93" s="68"/>
      <c r="G93" s="69">
        <f t="shared" si="3"/>
        <v>0</v>
      </c>
      <c r="H93" s="54"/>
      <c r="I93" s="65"/>
      <c r="O93" s="166"/>
      <c r="P93" s="166"/>
      <c r="Q93" s="166"/>
      <c r="R93" s="166"/>
      <c r="S93" s="166"/>
    </row>
    <row r="94" spans="1:19" ht="15" x14ac:dyDescent="0.2">
      <c r="A94" s="63"/>
      <c r="B94" s="164"/>
      <c r="C94" s="165"/>
      <c r="D94" s="67"/>
      <c r="E94" s="106"/>
      <c r="F94" s="68"/>
      <c r="G94" s="69">
        <f t="shared" si="3"/>
        <v>0</v>
      </c>
      <c r="H94" s="54"/>
      <c r="I94" s="65"/>
      <c r="O94" s="166"/>
      <c r="P94" s="166"/>
      <c r="Q94" s="166"/>
      <c r="R94" s="166"/>
      <c r="S94" s="166"/>
    </row>
    <row r="95" spans="1:19" ht="15" x14ac:dyDescent="0.2">
      <c r="A95" s="63"/>
      <c r="B95" s="164"/>
      <c r="C95" s="165"/>
      <c r="D95" s="67"/>
      <c r="E95" s="106"/>
      <c r="F95" s="68"/>
      <c r="G95" s="69">
        <f t="shared" si="3"/>
        <v>0</v>
      </c>
      <c r="H95" s="54"/>
      <c r="I95" s="65"/>
      <c r="O95" s="166"/>
      <c r="P95" s="166"/>
      <c r="Q95" s="166"/>
      <c r="R95" s="166"/>
      <c r="S95" s="166"/>
    </row>
    <row r="96" spans="1:19" ht="15" x14ac:dyDescent="0.2">
      <c r="A96" s="63"/>
      <c r="B96" s="164"/>
      <c r="C96" s="165"/>
      <c r="D96" s="67"/>
      <c r="E96" s="106"/>
      <c r="F96" s="68"/>
      <c r="G96" s="69">
        <f t="shared" si="3"/>
        <v>0</v>
      </c>
      <c r="H96" s="54"/>
      <c r="I96" s="65"/>
      <c r="O96" s="166"/>
      <c r="P96" s="166"/>
      <c r="Q96" s="166"/>
      <c r="R96" s="166"/>
      <c r="S96" s="166"/>
    </row>
    <row r="97" spans="1:19" ht="15" x14ac:dyDescent="0.2">
      <c r="A97" s="63"/>
      <c r="B97" s="164"/>
      <c r="C97" s="165"/>
      <c r="D97" s="67"/>
      <c r="E97" s="106"/>
      <c r="F97" s="68"/>
      <c r="G97" s="69">
        <f t="shared" si="3"/>
        <v>0</v>
      </c>
      <c r="H97" s="54"/>
      <c r="I97" s="65"/>
      <c r="O97" s="166"/>
      <c r="P97" s="166"/>
      <c r="Q97" s="166"/>
      <c r="R97" s="166"/>
      <c r="S97" s="166"/>
    </row>
    <row r="98" spans="1:19" ht="15" x14ac:dyDescent="0.2">
      <c r="A98" s="63"/>
      <c r="B98" s="164"/>
      <c r="C98" s="165"/>
      <c r="D98" s="67"/>
      <c r="E98" s="106"/>
      <c r="F98" s="68"/>
      <c r="G98" s="69">
        <f t="shared" si="3"/>
        <v>0</v>
      </c>
      <c r="H98" s="54"/>
      <c r="I98" s="65"/>
      <c r="O98" s="166"/>
      <c r="P98" s="166"/>
      <c r="Q98" s="166"/>
      <c r="R98" s="166"/>
      <c r="S98" s="166"/>
    </row>
    <row r="99" spans="1:19" ht="15" x14ac:dyDescent="0.2">
      <c r="A99" s="63"/>
      <c r="B99" s="164"/>
      <c r="C99" s="165"/>
      <c r="D99" s="67"/>
      <c r="E99" s="106"/>
      <c r="F99" s="68"/>
      <c r="G99" s="69">
        <f t="shared" si="3"/>
        <v>0</v>
      </c>
      <c r="H99" s="54"/>
      <c r="I99" s="65"/>
      <c r="O99" s="166"/>
      <c r="P99" s="166"/>
      <c r="Q99" s="166"/>
      <c r="R99" s="166"/>
      <c r="S99" s="166"/>
    </row>
    <row r="100" spans="1:19" ht="15" x14ac:dyDescent="0.2">
      <c r="A100" s="63"/>
      <c r="B100" s="164"/>
      <c r="C100" s="165"/>
      <c r="D100" s="67"/>
      <c r="E100" s="106"/>
      <c r="F100" s="68"/>
      <c r="G100" s="69">
        <f t="shared" si="3"/>
        <v>0</v>
      </c>
      <c r="H100" s="54"/>
      <c r="I100" s="65"/>
      <c r="O100" s="166"/>
      <c r="P100" s="166"/>
      <c r="Q100" s="166"/>
      <c r="R100" s="166"/>
      <c r="S100" s="166"/>
    </row>
    <row r="101" spans="1:19" ht="15" x14ac:dyDescent="0.2">
      <c r="A101" s="63"/>
      <c r="B101" s="164"/>
      <c r="C101" s="165"/>
      <c r="D101" s="67"/>
      <c r="E101" s="106"/>
      <c r="F101" s="68"/>
      <c r="G101" s="69">
        <f t="shared" si="3"/>
        <v>0</v>
      </c>
      <c r="H101" s="54"/>
      <c r="I101" s="65"/>
      <c r="O101" s="166"/>
      <c r="P101" s="166"/>
      <c r="Q101" s="166"/>
      <c r="R101" s="166"/>
      <c r="S101" s="166"/>
    </row>
    <row r="102" spans="1:19" ht="15" x14ac:dyDescent="0.2">
      <c r="A102" s="63"/>
      <c r="B102" s="164"/>
      <c r="C102" s="165"/>
      <c r="D102" s="67"/>
      <c r="E102" s="106"/>
      <c r="F102" s="68"/>
      <c r="G102" s="69">
        <f t="shared" si="3"/>
        <v>0</v>
      </c>
      <c r="H102" s="54"/>
      <c r="I102" s="65"/>
      <c r="O102" s="166"/>
      <c r="P102" s="166"/>
      <c r="Q102" s="166"/>
      <c r="R102" s="166"/>
      <c r="S102" s="166"/>
    </row>
    <row r="103" spans="1:19" x14ac:dyDescent="0.2">
      <c r="A103" s="63"/>
      <c r="B103" s="229"/>
      <c r="C103" s="230"/>
      <c r="D103" s="67"/>
      <c r="E103" s="106"/>
      <c r="F103" s="68"/>
      <c r="G103" s="69">
        <f t="shared" si="3"/>
        <v>0</v>
      </c>
      <c r="H103" s="54"/>
      <c r="I103" s="65"/>
    </row>
    <row r="104" spans="1:19" x14ac:dyDescent="0.2">
      <c r="A104" s="63"/>
      <c r="B104" s="229"/>
      <c r="C104" s="230"/>
      <c r="D104" s="67"/>
      <c r="E104" s="106"/>
      <c r="F104" s="68"/>
      <c r="G104" s="69">
        <f t="shared" si="3"/>
        <v>0</v>
      </c>
      <c r="H104" s="54"/>
      <c r="I104" s="65"/>
    </row>
    <row r="105" spans="1:19" x14ac:dyDescent="0.2">
      <c r="A105" s="63"/>
      <c r="B105" s="229"/>
      <c r="C105" s="230"/>
      <c r="D105" s="96"/>
      <c r="E105" s="106"/>
      <c r="F105" s="68"/>
      <c r="G105" s="69">
        <f t="shared" si="3"/>
        <v>0</v>
      </c>
      <c r="H105" s="54"/>
      <c r="I105" s="65"/>
    </row>
    <row r="106" spans="1:19" x14ac:dyDescent="0.2">
      <c r="A106" s="63"/>
      <c r="B106" s="229"/>
      <c r="C106" s="230"/>
      <c r="D106" s="96"/>
      <c r="E106" s="106"/>
      <c r="F106" s="68"/>
      <c r="G106" s="69">
        <f t="shared" si="3"/>
        <v>0</v>
      </c>
      <c r="H106" s="54"/>
      <c r="I106" s="65"/>
    </row>
    <row r="107" spans="1:19" x14ac:dyDescent="0.2">
      <c r="A107" s="63"/>
      <c r="B107" s="229"/>
      <c r="C107" s="230"/>
      <c r="D107" s="96"/>
      <c r="E107" s="106"/>
      <c r="F107" s="68"/>
      <c r="G107" s="69">
        <f t="shared" si="3"/>
        <v>0</v>
      </c>
      <c r="H107" s="54"/>
      <c r="I107" s="65"/>
    </row>
    <row r="108" spans="1:19" x14ac:dyDescent="0.2">
      <c r="A108" s="63"/>
      <c r="B108" s="229"/>
      <c r="C108" s="230"/>
      <c r="D108" s="96"/>
      <c r="E108" s="106"/>
      <c r="F108" s="68"/>
      <c r="G108" s="69">
        <f t="shared" si="3"/>
        <v>0</v>
      </c>
      <c r="H108" s="54"/>
      <c r="I108" s="65"/>
    </row>
    <row r="109" spans="1:19" x14ac:dyDescent="0.2">
      <c r="A109" s="63"/>
      <c r="B109" s="229"/>
      <c r="C109" s="230"/>
      <c r="D109" s="96"/>
      <c r="E109" s="106"/>
      <c r="F109" s="68"/>
      <c r="G109" s="69">
        <f t="shared" si="3"/>
        <v>0</v>
      </c>
      <c r="H109" s="54"/>
      <c r="I109" s="65"/>
    </row>
    <row r="110" spans="1:19" x14ac:dyDescent="0.2">
      <c r="A110" s="63"/>
      <c r="B110" s="229"/>
      <c r="C110" s="230"/>
      <c r="D110" s="96"/>
      <c r="E110" s="106"/>
      <c r="F110" s="68"/>
      <c r="G110" s="69">
        <f t="shared" si="3"/>
        <v>0</v>
      </c>
      <c r="H110" s="54"/>
      <c r="I110" s="65"/>
    </row>
    <row r="111" spans="1:19" x14ac:dyDescent="0.2">
      <c r="A111" s="63"/>
      <c r="B111" s="156"/>
      <c r="C111" s="156"/>
      <c r="D111" s="156"/>
      <c r="E111" s="157"/>
      <c r="F111" s="157"/>
      <c r="G111" s="71"/>
      <c r="H111" s="72"/>
      <c r="I111" s="65"/>
    </row>
    <row r="112" spans="1:19" ht="14.25" customHeight="1" x14ac:dyDescent="0.2">
      <c r="A112" s="63"/>
      <c r="B112" s="156"/>
      <c r="C112" s="156"/>
      <c r="D112" s="231" t="s">
        <v>28</v>
      </c>
      <c r="E112" s="231"/>
      <c r="F112" s="232"/>
      <c r="G112" s="73">
        <f>SUM(G82:G110)</f>
        <v>0</v>
      </c>
      <c r="H112" s="72"/>
      <c r="I112" s="65"/>
    </row>
    <row r="113" spans="1:9" x14ac:dyDescent="0.2">
      <c r="A113" s="63"/>
      <c r="B113" s="156"/>
      <c r="C113" s="156"/>
      <c r="D113" s="161"/>
      <c r="E113" s="161"/>
      <c r="F113" s="161"/>
      <c r="G113" s="147"/>
      <c r="H113" s="72"/>
      <c r="I113" s="65"/>
    </row>
    <row r="114" spans="1:9" x14ac:dyDescent="0.2">
      <c r="A114" s="63"/>
      <c r="B114" s="156"/>
      <c r="C114" s="156"/>
      <c r="D114" s="161"/>
      <c r="E114" s="161"/>
      <c r="F114" s="162" t="s">
        <v>79</v>
      </c>
      <c r="G114" s="76">
        <f>G112+G80+G47</f>
        <v>0</v>
      </c>
      <c r="H114" s="72"/>
      <c r="I114" s="65"/>
    </row>
    <row r="115" spans="1:9" x14ac:dyDescent="0.2">
      <c r="A115" s="63"/>
      <c r="B115" s="156"/>
      <c r="C115" s="156"/>
      <c r="D115" s="161"/>
      <c r="E115" s="161"/>
      <c r="F115" s="162"/>
      <c r="G115" s="75"/>
      <c r="H115" s="72"/>
      <c r="I115" s="65"/>
    </row>
    <row r="116" spans="1:9" x14ac:dyDescent="0.2">
      <c r="A116" s="63"/>
      <c r="B116" s="156"/>
      <c r="C116" s="156"/>
      <c r="D116" s="161"/>
      <c r="E116" s="161"/>
      <c r="F116" s="162" t="s">
        <v>80</v>
      </c>
      <c r="G116" s="77">
        <f>'Overheads &amp; Profit Table'!D20</f>
        <v>0</v>
      </c>
      <c r="H116" s="72"/>
      <c r="I116" s="65"/>
    </row>
    <row r="117" spans="1:9" x14ac:dyDescent="0.2">
      <c r="A117" s="63"/>
      <c r="B117" s="156"/>
      <c r="C117" s="156"/>
      <c r="D117" s="161"/>
      <c r="E117" s="161"/>
      <c r="F117" s="162"/>
      <c r="G117" s="147"/>
      <c r="H117" s="72"/>
      <c r="I117" s="65"/>
    </row>
    <row r="118" spans="1:9" ht="15" x14ac:dyDescent="0.2">
      <c r="A118" s="63"/>
      <c r="B118" s="156"/>
      <c r="C118" s="156"/>
      <c r="D118" s="161"/>
      <c r="E118" s="161"/>
      <c r="F118" s="162" t="s">
        <v>81</v>
      </c>
      <c r="G118" s="78">
        <f>G114+(G114*G116)</f>
        <v>0</v>
      </c>
      <c r="H118" s="72"/>
      <c r="I118" s="65"/>
    </row>
    <row r="119" spans="1:9" x14ac:dyDescent="0.2">
      <c r="A119" s="63"/>
      <c r="B119" s="156"/>
      <c r="C119" s="156"/>
      <c r="D119" s="161"/>
      <c r="E119" s="161"/>
      <c r="F119" s="162"/>
      <c r="G119" s="147"/>
      <c r="H119" s="72"/>
      <c r="I119" s="65"/>
    </row>
    <row r="120" spans="1:9" ht="14.25" customHeight="1" x14ac:dyDescent="0.2">
      <c r="A120" s="63"/>
      <c r="B120" s="233" t="s">
        <v>85</v>
      </c>
      <c r="C120" s="233"/>
      <c r="D120" s="163"/>
      <c r="E120" s="163"/>
      <c r="F120" s="163"/>
      <c r="G120" s="74"/>
      <c r="H120" s="72"/>
      <c r="I120" s="65"/>
    </row>
    <row r="121" spans="1:9" ht="14.25" customHeight="1" x14ac:dyDescent="0.2">
      <c r="A121" s="63"/>
      <c r="B121" s="235"/>
      <c r="C121" s="236"/>
      <c r="D121" s="96"/>
      <c r="E121" s="96"/>
      <c r="F121" s="79"/>
      <c r="G121" s="69">
        <f t="shared" ref="G121:G149" si="4">E121*F121</f>
        <v>0</v>
      </c>
      <c r="H121" s="72"/>
      <c r="I121" s="65"/>
    </row>
    <row r="122" spans="1:9" ht="14.25" customHeight="1" x14ac:dyDescent="0.2">
      <c r="A122" s="63"/>
      <c r="B122" s="235"/>
      <c r="C122" s="236"/>
      <c r="D122" s="96"/>
      <c r="E122" s="96"/>
      <c r="F122" s="79"/>
      <c r="G122" s="69">
        <f t="shared" si="4"/>
        <v>0</v>
      </c>
      <c r="H122" s="72"/>
      <c r="I122" s="65"/>
    </row>
    <row r="123" spans="1:9" ht="14.25" customHeight="1" x14ac:dyDescent="0.2">
      <c r="A123" s="63"/>
      <c r="B123" s="235"/>
      <c r="C123" s="236"/>
      <c r="D123" s="96"/>
      <c r="E123" s="96"/>
      <c r="F123" s="79"/>
      <c r="G123" s="69">
        <f t="shared" si="4"/>
        <v>0</v>
      </c>
      <c r="H123" s="72"/>
      <c r="I123" s="65"/>
    </row>
    <row r="124" spans="1:9" ht="14.25" customHeight="1" x14ac:dyDescent="0.2">
      <c r="A124" s="63"/>
      <c r="B124" s="235"/>
      <c r="C124" s="236"/>
      <c r="D124" s="96"/>
      <c r="E124" s="96"/>
      <c r="F124" s="79"/>
      <c r="G124" s="69">
        <f t="shared" si="4"/>
        <v>0</v>
      </c>
      <c r="H124" s="72"/>
      <c r="I124" s="65"/>
    </row>
    <row r="125" spans="1:9" ht="14.25" customHeight="1" x14ac:dyDescent="0.2">
      <c r="A125" s="63"/>
      <c r="B125" s="235"/>
      <c r="C125" s="236"/>
      <c r="D125" s="96"/>
      <c r="E125" s="96"/>
      <c r="F125" s="79"/>
      <c r="G125" s="69">
        <f t="shared" si="4"/>
        <v>0</v>
      </c>
      <c r="H125" s="72"/>
      <c r="I125" s="65"/>
    </row>
    <row r="126" spans="1:9" ht="14.25" customHeight="1" x14ac:dyDescent="0.2">
      <c r="A126" s="63"/>
      <c r="B126" s="235"/>
      <c r="C126" s="236"/>
      <c r="D126" s="96"/>
      <c r="E126" s="96"/>
      <c r="F126" s="79"/>
      <c r="G126" s="69">
        <f t="shared" si="4"/>
        <v>0</v>
      </c>
      <c r="H126" s="72"/>
      <c r="I126" s="65"/>
    </row>
    <row r="127" spans="1:9" ht="14.25" customHeight="1" x14ac:dyDescent="0.2">
      <c r="A127" s="63"/>
      <c r="B127" s="235"/>
      <c r="C127" s="236"/>
      <c r="D127" s="96"/>
      <c r="E127" s="96"/>
      <c r="F127" s="79"/>
      <c r="G127" s="69">
        <f t="shared" si="4"/>
        <v>0</v>
      </c>
      <c r="H127" s="72"/>
      <c r="I127" s="65"/>
    </row>
    <row r="128" spans="1:9" ht="14.25" customHeight="1" x14ac:dyDescent="0.2">
      <c r="A128" s="63"/>
      <c r="B128" s="235"/>
      <c r="C128" s="236"/>
      <c r="D128" s="96"/>
      <c r="E128" s="96"/>
      <c r="F128" s="79"/>
      <c r="G128" s="69">
        <f t="shared" si="4"/>
        <v>0</v>
      </c>
      <c r="H128" s="72"/>
      <c r="I128" s="65"/>
    </row>
    <row r="129" spans="1:9" ht="14.25" customHeight="1" x14ac:dyDescent="0.2">
      <c r="A129" s="63"/>
      <c r="B129" s="235"/>
      <c r="C129" s="236"/>
      <c r="D129" s="96"/>
      <c r="E129" s="96"/>
      <c r="F129" s="79"/>
      <c r="G129" s="69">
        <f t="shared" si="4"/>
        <v>0</v>
      </c>
      <c r="H129" s="72"/>
      <c r="I129" s="65"/>
    </row>
    <row r="130" spans="1:9" ht="14.25" customHeight="1" x14ac:dyDescent="0.2">
      <c r="A130" s="63"/>
      <c r="B130" s="235"/>
      <c r="C130" s="236"/>
      <c r="D130" s="96"/>
      <c r="E130" s="96"/>
      <c r="F130" s="79"/>
      <c r="G130" s="69">
        <f t="shared" si="4"/>
        <v>0</v>
      </c>
      <c r="H130" s="72"/>
      <c r="I130" s="65"/>
    </row>
    <row r="131" spans="1:9" ht="14.25" customHeight="1" x14ac:dyDescent="0.2">
      <c r="A131" s="63"/>
      <c r="B131" s="235"/>
      <c r="C131" s="236"/>
      <c r="D131" s="96"/>
      <c r="E131" s="96"/>
      <c r="F131" s="79"/>
      <c r="G131" s="69">
        <f t="shared" si="4"/>
        <v>0</v>
      </c>
      <c r="H131" s="72"/>
      <c r="I131" s="65"/>
    </row>
    <row r="132" spans="1:9" ht="14.25" customHeight="1" x14ac:dyDescent="0.2">
      <c r="A132" s="63"/>
      <c r="B132" s="235"/>
      <c r="C132" s="236"/>
      <c r="D132" s="96"/>
      <c r="E132" s="96"/>
      <c r="F132" s="79"/>
      <c r="G132" s="69">
        <f t="shared" si="4"/>
        <v>0</v>
      </c>
      <c r="H132" s="72"/>
      <c r="I132" s="65"/>
    </row>
    <row r="133" spans="1:9" ht="14.25" customHeight="1" x14ac:dyDescent="0.2">
      <c r="A133" s="63"/>
      <c r="B133" s="235"/>
      <c r="C133" s="236"/>
      <c r="D133" s="96"/>
      <c r="E133" s="96"/>
      <c r="F133" s="79"/>
      <c r="G133" s="69">
        <f t="shared" si="4"/>
        <v>0</v>
      </c>
      <c r="H133" s="72"/>
      <c r="I133" s="65"/>
    </row>
    <row r="134" spans="1:9" ht="14.25" customHeight="1" x14ac:dyDescent="0.2">
      <c r="A134" s="63"/>
      <c r="B134" s="235"/>
      <c r="C134" s="236"/>
      <c r="D134" s="96"/>
      <c r="E134" s="96"/>
      <c r="F134" s="79"/>
      <c r="G134" s="69">
        <f t="shared" si="4"/>
        <v>0</v>
      </c>
      <c r="H134" s="72"/>
      <c r="I134" s="65"/>
    </row>
    <row r="135" spans="1:9" ht="14.25" customHeight="1" x14ac:dyDescent="0.2">
      <c r="A135" s="63"/>
      <c r="B135" s="235"/>
      <c r="C135" s="236"/>
      <c r="D135" s="96"/>
      <c r="E135" s="96"/>
      <c r="F135" s="79"/>
      <c r="G135" s="69">
        <f t="shared" si="4"/>
        <v>0</v>
      </c>
      <c r="H135" s="72"/>
      <c r="I135" s="65"/>
    </row>
    <row r="136" spans="1:9" ht="14.25" customHeight="1" x14ac:dyDescent="0.2">
      <c r="A136" s="63"/>
      <c r="B136" s="235"/>
      <c r="C136" s="236"/>
      <c r="D136" s="96"/>
      <c r="E136" s="96"/>
      <c r="F136" s="79"/>
      <c r="G136" s="69">
        <f t="shared" si="4"/>
        <v>0</v>
      </c>
      <c r="H136" s="72"/>
      <c r="I136" s="65"/>
    </row>
    <row r="137" spans="1:9" ht="14.25" customHeight="1" x14ac:dyDescent="0.2">
      <c r="A137" s="63"/>
      <c r="B137" s="235"/>
      <c r="C137" s="236"/>
      <c r="D137" s="96"/>
      <c r="E137" s="96"/>
      <c r="F137" s="79"/>
      <c r="G137" s="69">
        <f t="shared" si="4"/>
        <v>0</v>
      </c>
      <c r="H137" s="72"/>
      <c r="I137" s="65"/>
    </row>
    <row r="138" spans="1:9" ht="14.25" customHeight="1" x14ac:dyDescent="0.2">
      <c r="A138" s="63"/>
      <c r="B138" s="235"/>
      <c r="C138" s="236"/>
      <c r="D138" s="96"/>
      <c r="E138" s="96"/>
      <c r="F138" s="79"/>
      <c r="G138" s="69">
        <f t="shared" si="4"/>
        <v>0</v>
      </c>
      <c r="H138" s="72"/>
      <c r="I138" s="65"/>
    </row>
    <row r="139" spans="1:9" ht="14.25" customHeight="1" x14ac:dyDescent="0.2">
      <c r="A139" s="63"/>
      <c r="B139" s="235"/>
      <c r="C139" s="236"/>
      <c r="D139" s="96"/>
      <c r="E139" s="96"/>
      <c r="F139" s="79"/>
      <c r="G139" s="69">
        <f t="shared" si="4"/>
        <v>0</v>
      </c>
      <c r="H139" s="72"/>
      <c r="I139" s="65"/>
    </row>
    <row r="140" spans="1:9" ht="14.25" customHeight="1" x14ac:dyDescent="0.2">
      <c r="A140" s="63"/>
      <c r="B140" s="235"/>
      <c r="C140" s="236"/>
      <c r="D140" s="96"/>
      <c r="E140" s="96"/>
      <c r="F140" s="79"/>
      <c r="G140" s="69">
        <f t="shared" si="4"/>
        <v>0</v>
      </c>
      <c r="H140" s="72"/>
      <c r="I140" s="65"/>
    </row>
    <row r="141" spans="1:9" ht="14.25" customHeight="1" x14ac:dyDescent="0.2">
      <c r="A141" s="63"/>
      <c r="B141" s="235"/>
      <c r="C141" s="236"/>
      <c r="D141" s="96"/>
      <c r="E141" s="96"/>
      <c r="F141" s="79"/>
      <c r="G141" s="69">
        <f t="shared" si="4"/>
        <v>0</v>
      </c>
      <c r="H141" s="72"/>
      <c r="I141" s="65"/>
    </row>
    <row r="142" spans="1:9" ht="14.25" customHeight="1" x14ac:dyDescent="0.2">
      <c r="A142" s="63"/>
      <c r="B142" s="235"/>
      <c r="C142" s="236"/>
      <c r="D142" s="96"/>
      <c r="E142" s="96"/>
      <c r="F142" s="79"/>
      <c r="G142" s="69">
        <f t="shared" si="4"/>
        <v>0</v>
      </c>
      <c r="H142" s="72"/>
      <c r="I142" s="65"/>
    </row>
    <row r="143" spans="1:9" ht="14.25" customHeight="1" x14ac:dyDescent="0.2">
      <c r="A143" s="63"/>
      <c r="B143" s="235"/>
      <c r="C143" s="236"/>
      <c r="D143" s="96"/>
      <c r="E143" s="96"/>
      <c r="F143" s="79"/>
      <c r="G143" s="69">
        <f t="shared" si="4"/>
        <v>0</v>
      </c>
      <c r="H143" s="72"/>
      <c r="I143" s="65"/>
    </row>
    <row r="144" spans="1:9" ht="14.25" customHeight="1" x14ac:dyDescent="0.2">
      <c r="A144" s="63"/>
      <c r="B144" s="229"/>
      <c r="C144" s="238"/>
      <c r="D144" s="96"/>
      <c r="E144" s="96"/>
      <c r="F144" s="79"/>
      <c r="G144" s="69">
        <f t="shared" si="4"/>
        <v>0</v>
      </c>
      <c r="H144" s="72"/>
      <c r="I144" s="65"/>
    </row>
    <row r="145" spans="1:9" ht="14.25" customHeight="1" x14ac:dyDescent="0.2">
      <c r="A145" s="63"/>
      <c r="B145" s="235"/>
      <c r="C145" s="236"/>
      <c r="D145" s="96"/>
      <c r="E145" s="96"/>
      <c r="F145" s="79"/>
      <c r="G145" s="69">
        <f t="shared" si="4"/>
        <v>0</v>
      </c>
      <c r="H145" s="72"/>
      <c r="I145" s="65"/>
    </row>
    <row r="146" spans="1:9" ht="14.25" customHeight="1" x14ac:dyDescent="0.2">
      <c r="A146" s="63"/>
      <c r="B146" s="229"/>
      <c r="C146" s="238"/>
      <c r="D146" s="96"/>
      <c r="E146" s="96"/>
      <c r="F146" s="79"/>
      <c r="G146" s="69">
        <f t="shared" si="4"/>
        <v>0</v>
      </c>
      <c r="H146" s="72"/>
      <c r="I146" s="65"/>
    </row>
    <row r="147" spans="1:9" ht="14.25" customHeight="1" x14ac:dyDescent="0.2">
      <c r="A147" s="63"/>
      <c r="B147" s="235"/>
      <c r="C147" s="236"/>
      <c r="D147" s="96"/>
      <c r="E147" s="96"/>
      <c r="F147" s="79"/>
      <c r="G147" s="69">
        <f t="shared" si="4"/>
        <v>0</v>
      </c>
      <c r="H147" s="72"/>
      <c r="I147" s="65"/>
    </row>
    <row r="148" spans="1:9" ht="14.25" customHeight="1" x14ac:dyDescent="0.2">
      <c r="A148" s="63"/>
      <c r="B148" s="235"/>
      <c r="C148" s="236"/>
      <c r="D148" s="96"/>
      <c r="E148" s="96"/>
      <c r="F148" s="79"/>
      <c r="G148" s="69">
        <f t="shared" si="4"/>
        <v>0</v>
      </c>
      <c r="H148" s="72"/>
      <c r="I148" s="65"/>
    </row>
    <row r="149" spans="1:9" ht="14.25" customHeight="1" x14ac:dyDescent="0.2">
      <c r="A149" s="63"/>
      <c r="B149" s="235"/>
      <c r="C149" s="236"/>
      <c r="D149" s="96"/>
      <c r="E149" s="96"/>
      <c r="F149" s="79"/>
      <c r="G149" s="69">
        <f t="shared" si="4"/>
        <v>0</v>
      </c>
      <c r="H149" s="72"/>
      <c r="I149" s="65"/>
    </row>
    <row r="150" spans="1:9" ht="15" customHeight="1" x14ac:dyDescent="0.2">
      <c r="A150" s="63"/>
      <c r="B150" s="70"/>
      <c r="C150" s="70"/>
      <c r="D150" s="70"/>
      <c r="E150" s="71"/>
      <c r="F150" s="71"/>
      <c r="G150" s="71"/>
      <c r="H150" s="72"/>
      <c r="I150" s="65"/>
    </row>
    <row r="151" spans="1:9" x14ac:dyDescent="0.2">
      <c r="A151" s="63"/>
      <c r="B151" s="70"/>
      <c r="C151" s="70"/>
      <c r="D151" s="75"/>
      <c r="E151" s="75"/>
      <c r="F151" s="75" t="s">
        <v>29</v>
      </c>
      <c r="G151" s="73">
        <f>SUM(G121:G149)</f>
        <v>0</v>
      </c>
      <c r="H151" s="72"/>
      <c r="I151" s="65"/>
    </row>
    <row r="152" spans="1:9" x14ac:dyDescent="0.2">
      <c r="A152" s="63"/>
      <c r="B152" s="70"/>
      <c r="C152" s="70"/>
      <c r="D152" s="147"/>
      <c r="E152" s="147"/>
      <c r="F152" s="147"/>
      <c r="G152" s="70"/>
      <c r="H152" s="72"/>
      <c r="I152" s="65"/>
    </row>
    <row r="153" spans="1:9" x14ac:dyDescent="0.2">
      <c r="A153" s="63"/>
      <c r="B153" s="70"/>
      <c r="C153" s="70"/>
      <c r="D153" s="147"/>
      <c r="E153" s="147"/>
      <c r="F153" s="75" t="s">
        <v>30</v>
      </c>
      <c r="G153" s="80">
        <f>'Overheads &amp; Profit Table'!D31</f>
        <v>0</v>
      </c>
      <c r="H153" s="72"/>
      <c r="I153" s="65"/>
    </row>
    <row r="154" spans="1:9" x14ac:dyDescent="0.2">
      <c r="A154" s="63"/>
      <c r="B154" s="70"/>
      <c r="C154" s="70"/>
      <c r="D154" s="147"/>
      <c r="E154" s="147"/>
      <c r="F154" s="147"/>
      <c r="G154" s="70"/>
      <c r="H154" s="72"/>
      <c r="I154" s="65"/>
    </row>
    <row r="155" spans="1:9" ht="15" x14ac:dyDescent="0.2">
      <c r="A155" s="63"/>
      <c r="B155" s="70"/>
      <c r="C155" s="70"/>
      <c r="D155" s="147"/>
      <c r="E155" s="147"/>
      <c r="F155" s="75" t="s">
        <v>31</v>
      </c>
      <c r="G155" s="78">
        <f>G151+(G151*G153)</f>
        <v>0</v>
      </c>
      <c r="H155" s="72"/>
      <c r="I155" s="65"/>
    </row>
    <row r="156" spans="1:9" ht="15" thickBot="1" x14ac:dyDescent="0.25">
      <c r="A156" s="63"/>
      <c r="B156" s="81"/>
      <c r="C156" s="237"/>
      <c r="D156" s="237"/>
      <c r="E156" s="237"/>
      <c r="F156" s="237"/>
      <c r="G156" s="146"/>
      <c r="H156" s="72"/>
      <c r="I156" s="65"/>
    </row>
    <row r="157" spans="1:9" x14ac:dyDescent="0.2">
      <c r="A157" s="63"/>
      <c r="B157" s="71"/>
      <c r="C157" s="71"/>
      <c r="D157" s="71"/>
      <c r="E157" s="71"/>
      <c r="F157" s="71"/>
      <c r="G157" s="71"/>
      <c r="H157" s="72"/>
      <c r="I157" s="65"/>
    </row>
    <row r="158" spans="1:9" x14ac:dyDescent="0.2">
      <c r="A158" s="63"/>
      <c r="B158" s="70"/>
      <c r="C158" s="71"/>
      <c r="D158" s="71"/>
      <c r="E158" s="66"/>
      <c r="F158" s="66"/>
      <c r="G158" s="71"/>
      <c r="H158" s="72"/>
      <c r="I158" s="65"/>
    </row>
    <row r="159" spans="1:9" ht="14.25" customHeight="1" x14ac:dyDescent="0.2">
      <c r="A159" s="63"/>
      <c r="B159" s="66"/>
      <c r="C159" s="66"/>
      <c r="D159" s="71"/>
      <c r="E159" s="66"/>
      <c r="F159" s="82" t="s">
        <v>32</v>
      </c>
      <c r="G159" s="83">
        <f>G118+G155</f>
        <v>0</v>
      </c>
      <c r="H159" s="72"/>
      <c r="I159" s="65"/>
    </row>
    <row r="160" spans="1:9" ht="14.25" customHeight="1" thickBot="1" x14ac:dyDescent="0.25">
      <c r="A160" s="63"/>
      <c r="B160" s="85"/>
      <c r="C160" s="85"/>
      <c r="D160" s="85"/>
      <c r="E160" s="86"/>
      <c r="F160" s="86"/>
      <c r="G160" s="86"/>
      <c r="H160" s="72"/>
      <c r="I160" s="65"/>
    </row>
    <row r="161" spans="1:9" x14ac:dyDescent="0.2">
      <c r="A161" s="46"/>
      <c r="B161" s="88"/>
      <c r="C161" s="89"/>
      <c r="D161" s="89"/>
      <c r="E161" s="90"/>
      <c r="F161" s="90"/>
      <c r="G161" s="90"/>
      <c r="H161" s="90"/>
      <c r="I161" s="91"/>
    </row>
  </sheetData>
  <sheetProtection algorithmName="SHA-512" hashValue="pC1wbh7wHEQe7fPvAX7Kp+SpcLUQ3ThI2az3610e0M5mNQv4bcoy4DTayEfhJNRUJlEsaUMko08Fg/wGIMavww==" saltValue="38zczm73oE8lXjYqN1yrjg==" spinCount="100000" sheet="1" selectLockedCells="1"/>
  <mergeCells count="78">
    <mergeCell ref="B139:C139"/>
    <mergeCell ref="B140:C140"/>
    <mergeCell ref="B141:C141"/>
    <mergeCell ref="B142:C142"/>
    <mergeCell ref="B143:C143"/>
    <mergeCell ref="B134:C134"/>
    <mergeCell ref="B135:C135"/>
    <mergeCell ref="B136:C136"/>
    <mergeCell ref="B137:C137"/>
    <mergeCell ref="B138:C138"/>
    <mergeCell ref="B44:C44"/>
    <mergeCell ref="B43:C43"/>
    <mergeCell ref="B129:C129"/>
    <mergeCell ref="B130:C130"/>
    <mergeCell ref="B131:C131"/>
    <mergeCell ref="B122:C122"/>
    <mergeCell ref="B123:C123"/>
    <mergeCell ref="B124:C124"/>
    <mergeCell ref="B125:C125"/>
    <mergeCell ref="B126:C126"/>
    <mergeCell ref="B127:C127"/>
    <mergeCell ref="B128:C128"/>
    <mergeCell ref="B121:C121"/>
    <mergeCell ref="B144:C144"/>
    <mergeCell ref="B145:C145"/>
    <mergeCell ref="E156:F156"/>
    <mergeCell ref="B108:C108"/>
    <mergeCell ref="B109:C109"/>
    <mergeCell ref="B110:C110"/>
    <mergeCell ref="D112:F112"/>
    <mergeCell ref="B120:C120"/>
    <mergeCell ref="B146:C146"/>
    <mergeCell ref="B147:C147"/>
    <mergeCell ref="B148:C148"/>
    <mergeCell ref="B149:C149"/>
    <mergeCell ref="C156:D156"/>
    <mergeCell ref="B132:C132"/>
    <mergeCell ref="B133:C133"/>
    <mergeCell ref="O82:S82"/>
    <mergeCell ref="B103:C103"/>
    <mergeCell ref="B104:C104"/>
    <mergeCell ref="B105:C105"/>
    <mergeCell ref="B106:C106"/>
    <mergeCell ref="B107:C107"/>
    <mergeCell ref="B76:C76"/>
    <mergeCell ref="B77:C77"/>
    <mergeCell ref="B78:C78"/>
    <mergeCell ref="D80:F80"/>
    <mergeCell ref="B81:F81"/>
    <mergeCell ref="B82:C82"/>
    <mergeCell ref="B75:C75"/>
    <mergeCell ref="B45:C45"/>
    <mergeCell ref="D47:F47"/>
    <mergeCell ref="B49:C49"/>
    <mergeCell ref="B69:C69"/>
    <mergeCell ref="B70:C70"/>
    <mergeCell ref="B71:C71"/>
    <mergeCell ref="B72:C72"/>
    <mergeCell ref="B73:C73"/>
    <mergeCell ref="B74:C74"/>
    <mergeCell ref="B42:C42"/>
    <mergeCell ref="B14:F14"/>
    <mergeCell ref="B15:C15"/>
    <mergeCell ref="B28:C28"/>
    <mergeCell ref="B29:C29"/>
    <mergeCell ref="B30:C30"/>
    <mergeCell ref="B31:C31"/>
    <mergeCell ref="B32:C32"/>
    <mergeCell ref="B33:C33"/>
    <mergeCell ref="B34:C34"/>
    <mergeCell ref="B40:C40"/>
    <mergeCell ref="B41:C41"/>
    <mergeCell ref="B13:C13"/>
    <mergeCell ref="C3:H3"/>
    <mergeCell ref="C7:G7"/>
    <mergeCell ref="B8:B10"/>
    <mergeCell ref="C8:G10"/>
    <mergeCell ref="B12:C12"/>
  </mergeCells>
  <conditionalFormatting sqref="C8">
    <cfRule type="expression" dxfId="0"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B9A2-7474-4467-AA59-2C6DA8E9087B}">
  <sheetPr>
    <tabColor rgb="FFFFC000"/>
  </sheetPr>
  <dimension ref="A1:B52"/>
  <sheetViews>
    <sheetView workbookViewId="0">
      <selection activeCell="B10" sqref="B10"/>
    </sheetView>
  </sheetViews>
  <sheetFormatPr defaultRowHeight="15" x14ac:dyDescent="0.2"/>
  <cols>
    <col min="2" max="2" width="94.77734375" customWidth="1"/>
  </cols>
  <sheetData>
    <row r="1" spans="1:2" ht="15.75" x14ac:dyDescent="0.25">
      <c r="A1" s="239" t="s">
        <v>86</v>
      </c>
    </row>
    <row r="2" spans="1:2" ht="15.75" thickBot="1" x14ac:dyDescent="0.25"/>
    <row r="3" spans="1:2" ht="15.75" thickBot="1" x14ac:dyDescent="0.25">
      <c r="A3" s="241" t="s">
        <v>88</v>
      </c>
      <c r="B3" s="240" t="s">
        <v>87</v>
      </c>
    </row>
    <row r="4" spans="1:2" x14ac:dyDescent="0.2">
      <c r="A4" s="242"/>
      <c r="B4" s="243"/>
    </row>
    <row r="5" spans="1:2" x14ac:dyDescent="0.2">
      <c r="A5" s="244"/>
      <c r="B5" s="245"/>
    </row>
    <row r="6" spans="1:2" x14ac:dyDescent="0.2">
      <c r="A6" s="244"/>
      <c r="B6" s="245"/>
    </row>
    <row r="7" spans="1:2" x14ac:dyDescent="0.2">
      <c r="A7" s="244"/>
      <c r="B7" s="245"/>
    </row>
    <row r="8" spans="1:2" x14ac:dyDescent="0.2">
      <c r="A8" s="244"/>
      <c r="B8" s="245"/>
    </row>
    <row r="9" spans="1:2" x14ac:dyDescent="0.2">
      <c r="A9" s="244"/>
      <c r="B9" s="245"/>
    </row>
    <row r="10" spans="1:2" x14ac:dyDescent="0.2">
      <c r="A10" s="244"/>
      <c r="B10" s="245"/>
    </row>
    <row r="11" spans="1:2" x14ac:dyDescent="0.2">
      <c r="A11" s="244"/>
      <c r="B11" s="245"/>
    </row>
    <row r="12" spans="1:2" x14ac:dyDescent="0.2">
      <c r="A12" s="244"/>
      <c r="B12" s="245"/>
    </row>
    <row r="13" spans="1:2" x14ac:dyDescent="0.2">
      <c r="A13" s="244"/>
      <c r="B13" s="245"/>
    </row>
    <row r="14" spans="1:2" x14ac:dyDescent="0.2">
      <c r="A14" s="244"/>
      <c r="B14" s="245"/>
    </row>
    <row r="15" spans="1:2" x14ac:dyDescent="0.2">
      <c r="A15" s="244"/>
      <c r="B15" s="245"/>
    </row>
    <row r="16" spans="1:2" x14ac:dyDescent="0.2">
      <c r="A16" s="244"/>
      <c r="B16" s="245"/>
    </row>
    <row r="17" spans="1:2" x14ac:dyDescent="0.2">
      <c r="A17" s="244"/>
      <c r="B17" s="245"/>
    </row>
    <row r="18" spans="1:2" x14ac:dyDescent="0.2">
      <c r="A18" s="244"/>
      <c r="B18" s="245"/>
    </row>
    <row r="19" spans="1:2" x14ac:dyDescent="0.2">
      <c r="A19" s="244"/>
      <c r="B19" s="245"/>
    </row>
    <row r="20" spans="1:2" x14ac:dyDescent="0.2">
      <c r="A20" s="244"/>
      <c r="B20" s="245"/>
    </row>
    <row r="21" spans="1:2" x14ac:dyDescent="0.2">
      <c r="A21" s="244"/>
      <c r="B21" s="245"/>
    </row>
    <row r="22" spans="1:2" x14ac:dyDescent="0.2">
      <c r="A22" s="244"/>
      <c r="B22" s="245"/>
    </row>
    <row r="23" spans="1:2" x14ac:dyDescent="0.2">
      <c r="A23" s="244"/>
      <c r="B23" s="245"/>
    </row>
    <row r="24" spans="1:2" x14ac:dyDescent="0.2">
      <c r="A24" s="244"/>
      <c r="B24" s="245"/>
    </row>
    <row r="25" spans="1:2" x14ac:dyDescent="0.2">
      <c r="A25" s="244"/>
      <c r="B25" s="245"/>
    </row>
    <row r="26" spans="1:2" x14ac:dyDescent="0.2">
      <c r="A26" s="244"/>
      <c r="B26" s="245"/>
    </row>
    <row r="27" spans="1:2" x14ac:dyDescent="0.2">
      <c r="A27" s="244"/>
      <c r="B27" s="245"/>
    </row>
    <row r="28" spans="1:2" x14ac:dyDescent="0.2">
      <c r="A28" s="244"/>
      <c r="B28" s="245"/>
    </row>
    <row r="29" spans="1:2" x14ac:dyDescent="0.2">
      <c r="A29" s="244"/>
      <c r="B29" s="245"/>
    </row>
    <row r="30" spans="1:2" x14ac:dyDescent="0.2">
      <c r="A30" s="244"/>
      <c r="B30" s="245"/>
    </row>
    <row r="31" spans="1:2" x14ac:dyDescent="0.2">
      <c r="A31" s="244"/>
      <c r="B31" s="245"/>
    </row>
    <row r="32" spans="1:2" x14ac:dyDescent="0.2">
      <c r="A32" s="244"/>
      <c r="B32" s="245"/>
    </row>
    <row r="33" spans="1:2" x14ac:dyDescent="0.2">
      <c r="A33" s="244"/>
      <c r="B33" s="245"/>
    </row>
    <row r="34" spans="1:2" x14ac:dyDescent="0.2">
      <c r="A34" s="244"/>
      <c r="B34" s="245"/>
    </row>
    <row r="35" spans="1:2" x14ac:dyDescent="0.2">
      <c r="A35" s="244"/>
      <c r="B35" s="245"/>
    </row>
    <row r="36" spans="1:2" x14ac:dyDescent="0.2">
      <c r="A36" s="244"/>
      <c r="B36" s="245"/>
    </row>
    <row r="37" spans="1:2" x14ac:dyDescent="0.2">
      <c r="A37" s="244"/>
      <c r="B37" s="245"/>
    </row>
    <row r="38" spans="1:2" x14ac:dyDescent="0.2">
      <c r="A38" s="244"/>
      <c r="B38" s="245"/>
    </row>
    <row r="39" spans="1:2" x14ac:dyDescent="0.2">
      <c r="A39" s="244"/>
      <c r="B39" s="245"/>
    </row>
    <row r="40" spans="1:2" x14ac:dyDescent="0.2">
      <c r="A40" s="244"/>
      <c r="B40" s="245"/>
    </row>
    <row r="41" spans="1:2" x14ac:dyDescent="0.2">
      <c r="A41" s="244"/>
      <c r="B41" s="245"/>
    </row>
    <row r="42" spans="1:2" x14ac:dyDescent="0.2">
      <c r="A42" s="244"/>
      <c r="B42" s="245"/>
    </row>
    <row r="43" spans="1:2" x14ac:dyDescent="0.2">
      <c r="A43" s="244"/>
      <c r="B43" s="245"/>
    </row>
    <row r="44" spans="1:2" x14ac:dyDescent="0.2">
      <c r="A44" s="244"/>
      <c r="B44" s="245"/>
    </row>
    <row r="45" spans="1:2" x14ac:dyDescent="0.2">
      <c r="A45" s="244"/>
      <c r="B45" s="245"/>
    </row>
    <row r="46" spans="1:2" x14ac:dyDescent="0.2">
      <c r="A46" s="244"/>
      <c r="B46" s="245"/>
    </row>
    <row r="47" spans="1:2" x14ac:dyDescent="0.2">
      <c r="A47" s="244"/>
      <c r="B47" s="245"/>
    </row>
    <row r="48" spans="1:2" x14ac:dyDescent="0.2">
      <c r="A48" s="244"/>
      <c r="B48" s="245"/>
    </row>
    <row r="49" spans="1:2" x14ac:dyDescent="0.2">
      <c r="A49" s="244"/>
      <c r="B49" s="245"/>
    </row>
    <row r="50" spans="1:2" x14ac:dyDescent="0.2">
      <c r="A50" s="244"/>
      <c r="B50" s="245"/>
    </row>
    <row r="51" spans="1:2" x14ac:dyDescent="0.2">
      <c r="A51" s="244"/>
      <c r="B51" s="245"/>
    </row>
    <row r="52" spans="1:2" ht="15.75" thickBot="1" x14ac:dyDescent="0.25">
      <c r="A52" s="246"/>
      <c r="B52" s="24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0"/>
  <sheetViews>
    <sheetView workbookViewId="0">
      <selection activeCell="G12" sqref="G12"/>
    </sheetView>
  </sheetViews>
  <sheetFormatPr defaultColWidth="8.88671875" defaultRowHeight="15" x14ac:dyDescent="0.2"/>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75" thickBot="1" x14ac:dyDescent="0.25"/>
    <row r="2" spans="2:7" ht="39.950000000000003" customHeight="1" thickBot="1" x14ac:dyDescent="0.25">
      <c r="B2" s="186" t="s">
        <v>57</v>
      </c>
      <c r="C2" s="187"/>
      <c r="D2" s="187"/>
      <c r="E2" s="187"/>
      <c r="F2" s="187"/>
      <c r="G2" s="188"/>
    </row>
    <row r="3" spans="2:7" ht="18" customHeight="1" x14ac:dyDescent="0.25">
      <c r="B3" s="4"/>
      <c r="C3" s="5"/>
      <c r="D3" s="5"/>
      <c r="E3" s="5"/>
      <c r="F3" s="5"/>
      <c r="G3" s="5"/>
    </row>
    <row r="4" spans="2:7" ht="15.75" x14ac:dyDescent="0.25">
      <c r="C4" s="7"/>
      <c r="D4" s="2"/>
      <c r="E4" s="3"/>
    </row>
    <row r="5" spans="2:7" ht="20.25" x14ac:dyDescent="0.2">
      <c r="B5" s="11"/>
      <c r="C5" s="30" t="s">
        <v>5</v>
      </c>
      <c r="D5" s="189" t="s">
        <v>41</v>
      </c>
      <c r="E5" s="190"/>
      <c r="F5" s="190"/>
      <c r="G5" s="191"/>
    </row>
    <row r="6" spans="2:7" ht="20.25" x14ac:dyDescent="0.2">
      <c r="B6" s="11"/>
      <c r="C6" s="30"/>
      <c r="D6" s="149"/>
      <c r="E6" s="149"/>
      <c r="F6" s="149"/>
      <c r="G6" s="149"/>
    </row>
    <row r="7" spans="2:7" ht="20.25" x14ac:dyDescent="0.2">
      <c r="B7" s="11"/>
      <c r="C7" s="30"/>
      <c r="D7" s="149"/>
      <c r="E7" s="149"/>
      <c r="F7" s="149"/>
      <c r="G7" s="149"/>
    </row>
    <row r="8" spans="2:7" ht="20.25" x14ac:dyDescent="0.2">
      <c r="B8" s="11"/>
      <c r="C8" s="110" t="s">
        <v>70</v>
      </c>
      <c r="D8" s="93"/>
      <c r="E8" s="93"/>
      <c r="F8" s="93"/>
      <c r="G8" s="93"/>
    </row>
    <row r="9" spans="2:7" ht="20.25" x14ac:dyDescent="0.2">
      <c r="B9" s="11"/>
      <c r="C9" s="109"/>
      <c r="D9" s="93"/>
      <c r="E9" s="93"/>
      <c r="F9" s="93"/>
      <c r="G9" s="93"/>
    </row>
    <row r="10" spans="2:7" ht="36" customHeight="1" x14ac:dyDescent="0.2">
      <c r="B10" s="31" t="s">
        <v>3</v>
      </c>
      <c r="C10" s="32" t="s">
        <v>0</v>
      </c>
      <c r="D10" s="34" t="s">
        <v>1</v>
      </c>
      <c r="E10" s="12"/>
      <c r="F10" s="27"/>
    </row>
    <row r="11" spans="2:7" ht="46.5" customHeight="1" x14ac:dyDescent="0.2">
      <c r="B11" s="15" t="s">
        <v>82</v>
      </c>
      <c r="C11" s="136" t="s">
        <v>71</v>
      </c>
      <c r="D11" s="97">
        <f>'Lot 1 - Part A'!G20</f>
        <v>0</v>
      </c>
      <c r="E11" s="12"/>
      <c r="F11" s="27"/>
    </row>
    <row r="12" spans="2:7" ht="59.25" customHeight="1" x14ac:dyDescent="0.2">
      <c r="B12" s="15" t="s">
        <v>59</v>
      </c>
      <c r="C12" s="136" t="s">
        <v>72</v>
      </c>
      <c r="D12" s="97">
        <f>'Lot 1 - Part B'!F14</f>
        <v>300000</v>
      </c>
      <c r="E12" s="12"/>
      <c r="F12" s="27"/>
    </row>
    <row r="13" spans="2:7" ht="42.75" customHeight="1" x14ac:dyDescent="0.2">
      <c r="B13" s="17"/>
      <c r="C13" s="131" t="s">
        <v>73</v>
      </c>
      <c r="D13" s="22">
        <f>SUM(D11:D12)</f>
        <v>300000</v>
      </c>
      <c r="E13" s="2"/>
      <c r="F13" s="2"/>
    </row>
    <row r="14" spans="2:7" x14ac:dyDescent="0.2">
      <c r="C14" s="18"/>
      <c r="F14" s="19"/>
      <c r="G14" s="19"/>
    </row>
    <row r="15" spans="2:7" x14ac:dyDescent="0.2">
      <c r="C15" s="18"/>
      <c r="F15" s="19"/>
      <c r="G15" s="20"/>
    </row>
    <row r="16" spans="2:7" x14ac:dyDescent="0.2">
      <c r="C16" s="18"/>
      <c r="F16" s="19"/>
      <c r="G16" s="19"/>
    </row>
    <row r="17" spans="3:7" x14ac:dyDescent="0.2">
      <c r="C17" s="18"/>
      <c r="F17" s="19"/>
      <c r="G17" s="19"/>
    </row>
    <row r="18" spans="3:7" x14ac:dyDescent="0.2">
      <c r="C18" s="18"/>
      <c r="F18" s="19"/>
      <c r="G18" s="19"/>
    </row>
    <row r="19" spans="3:7" x14ac:dyDescent="0.2">
      <c r="C19" s="18"/>
      <c r="F19" s="19"/>
      <c r="G19" s="19"/>
    </row>
    <row r="20" spans="3:7" x14ac:dyDescent="0.2">
      <c r="C20" s="18"/>
      <c r="F20" s="19"/>
      <c r="G20" s="19"/>
    </row>
    <row r="21" spans="3:7" x14ac:dyDescent="0.2">
      <c r="C21" s="18"/>
      <c r="F21" s="19"/>
      <c r="G21" s="19"/>
    </row>
    <row r="22" spans="3:7" x14ac:dyDescent="0.2">
      <c r="C22" s="18"/>
      <c r="F22" s="19"/>
      <c r="G22" s="19"/>
    </row>
    <row r="23" spans="3:7" x14ac:dyDescent="0.2">
      <c r="C23" s="18"/>
      <c r="F23" s="19"/>
      <c r="G23" s="19"/>
    </row>
    <row r="24" spans="3:7" x14ac:dyDescent="0.2">
      <c r="C24" s="18"/>
      <c r="F24" s="19"/>
      <c r="G24" s="19"/>
    </row>
    <row r="25" spans="3:7" x14ac:dyDescent="0.2">
      <c r="C25" s="18"/>
      <c r="F25" s="19"/>
      <c r="G25" s="19"/>
    </row>
    <row r="26" spans="3:7" x14ac:dyDescent="0.2">
      <c r="C26" s="18"/>
      <c r="F26" s="19"/>
      <c r="G26" s="19"/>
    </row>
    <row r="27" spans="3:7" x14ac:dyDescent="0.2">
      <c r="C27" s="18"/>
      <c r="F27" s="19"/>
      <c r="G27" s="19"/>
    </row>
    <row r="28" spans="3:7" x14ac:dyDescent="0.2">
      <c r="C28" s="18"/>
      <c r="F28" s="19"/>
      <c r="G28" s="19"/>
    </row>
    <row r="29" spans="3:7" x14ac:dyDescent="0.2">
      <c r="C29" s="18"/>
      <c r="F29" s="19"/>
      <c r="G29" s="19"/>
    </row>
    <row r="30" spans="3:7" x14ac:dyDescent="0.2">
      <c r="C30" s="18"/>
      <c r="F30" s="19"/>
      <c r="G30" s="19"/>
    </row>
    <row r="31" spans="3:7" x14ac:dyDescent="0.2">
      <c r="C31" s="18"/>
      <c r="F31" s="19"/>
      <c r="G31" s="19"/>
    </row>
    <row r="32" spans="3:7" x14ac:dyDescent="0.2">
      <c r="C32" s="18"/>
      <c r="F32" s="19"/>
      <c r="G32" s="19"/>
    </row>
    <row r="33" spans="3:7" x14ac:dyDescent="0.2">
      <c r="C33" s="18"/>
      <c r="F33" s="19"/>
      <c r="G33" s="19"/>
    </row>
    <row r="34" spans="3:7" x14ac:dyDescent="0.2">
      <c r="C34" s="18"/>
      <c r="F34" s="19"/>
      <c r="G34" s="19"/>
    </row>
    <row r="35" spans="3:7" x14ac:dyDescent="0.2">
      <c r="C35" s="18"/>
      <c r="F35" s="19"/>
      <c r="G35" s="19"/>
    </row>
    <row r="36" spans="3:7" x14ac:dyDescent="0.2">
      <c r="C36" s="18"/>
      <c r="F36" s="19"/>
      <c r="G36" s="19"/>
    </row>
    <row r="37" spans="3:7" x14ac:dyDescent="0.2">
      <c r="F37" s="19"/>
      <c r="G37" s="19"/>
    </row>
    <row r="39" spans="3:7" ht="15.75" x14ac:dyDescent="0.25">
      <c r="G39" s="21"/>
    </row>
    <row r="40" spans="3:7" ht="15.75" x14ac:dyDescent="0.25">
      <c r="G40" s="21"/>
    </row>
  </sheetData>
  <sheetProtection algorithmName="SHA-512" hashValue="zL4kLDrefQoBprPP7t+a3DIPIgZiwAlv5wPYpjZqIs2MAb8XaGLMxXEhSEZ+kEFXBE5V2iACIry+NI/Yhi0Wyw==" saltValue="X1suffXRjQmorNwmPhUqkA==" spinCount="100000" sheet="1" objects="1" scenarios="1"/>
  <mergeCells count="2">
    <mergeCell ref="B2:G2"/>
    <mergeCell ref="D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I47"/>
  <sheetViews>
    <sheetView tabSelected="1" topLeftCell="A7" zoomScaleNormal="100" zoomScaleSheetLayoutView="100" workbookViewId="0">
      <selection activeCell="D5" sqref="D5:G5"/>
    </sheetView>
  </sheetViews>
  <sheetFormatPr defaultColWidth="8.88671875" defaultRowHeight="15" x14ac:dyDescent="0.2"/>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43" style="2" customWidth="1"/>
    <col min="9" max="9" width="24.33203125" style="2" customWidth="1"/>
    <col min="10" max="16384" width="8.88671875" style="2"/>
  </cols>
  <sheetData>
    <row r="1" spans="2:9" ht="15.75" thickBot="1" x14ac:dyDescent="0.25"/>
    <row r="2" spans="2:9" ht="39.950000000000003" customHeight="1" thickBot="1" x14ac:dyDescent="0.25">
      <c r="B2" s="186" t="s">
        <v>57</v>
      </c>
      <c r="C2" s="187"/>
      <c r="D2" s="187"/>
      <c r="E2" s="187"/>
      <c r="F2" s="187"/>
      <c r="G2" s="188"/>
    </row>
    <row r="3" spans="2:9" ht="18" customHeight="1" x14ac:dyDescent="0.25">
      <c r="B3" s="4"/>
      <c r="C3" s="5"/>
      <c r="D3" s="5"/>
      <c r="E3" s="5"/>
      <c r="F3" s="5"/>
      <c r="G3" s="5"/>
    </row>
    <row r="4" spans="2:9" ht="16.5" thickBot="1" x14ac:dyDescent="0.3">
      <c r="C4" s="7"/>
      <c r="D4" s="2"/>
      <c r="E4" s="3"/>
    </row>
    <row r="5" spans="2:9" ht="21" thickBot="1" x14ac:dyDescent="0.25">
      <c r="B5" s="11"/>
      <c r="C5" s="30" t="s">
        <v>5</v>
      </c>
      <c r="D5" s="192" t="s">
        <v>41</v>
      </c>
      <c r="E5" s="193"/>
      <c r="F5" s="193"/>
      <c r="G5" s="194"/>
    </row>
    <row r="6" spans="2:9" ht="20.25" x14ac:dyDescent="0.2">
      <c r="B6" s="11"/>
      <c r="C6" s="30"/>
      <c r="D6" s="149"/>
      <c r="E6" s="149"/>
      <c r="F6" s="149"/>
      <c r="G6" s="149"/>
    </row>
    <row r="7" spans="2:9" ht="20.25" x14ac:dyDescent="0.2">
      <c r="B7" s="11"/>
      <c r="C7" s="30"/>
      <c r="D7" s="149"/>
      <c r="E7" s="149"/>
      <c r="F7" s="149"/>
      <c r="G7" s="149"/>
    </row>
    <row r="8" spans="2:9" ht="20.25" x14ac:dyDescent="0.2">
      <c r="B8" s="11"/>
      <c r="C8" s="110" t="s">
        <v>45</v>
      </c>
      <c r="D8" s="93"/>
      <c r="E8" s="93"/>
      <c r="F8" s="93"/>
      <c r="G8" s="93"/>
    </row>
    <row r="9" spans="2:9" ht="20.25" x14ac:dyDescent="0.2">
      <c r="B9" s="11"/>
      <c r="C9" s="109"/>
      <c r="D9" s="93"/>
      <c r="E9" s="93"/>
      <c r="F9" s="93"/>
      <c r="G9" s="93"/>
    </row>
    <row r="10" spans="2:9" ht="36" customHeight="1" x14ac:dyDescent="0.2">
      <c r="B10" s="31" t="s">
        <v>3</v>
      </c>
      <c r="C10" s="32" t="s">
        <v>0</v>
      </c>
      <c r="D10" s="32" t="s">
        <v>2</v>
      </c>
      <c r="E10" s="33" t="s">
        <v>4</v>
      </c>
      <c r="F10" s="34" t="s">
        <v>6</v>
      </c>
      <c r="G10" s="34" t="s">
        <v>1</v>
      </c>
      <c r="H10" s="12"/>
      <c r="I10" s="27"/>
    </row>
    <row r="11" spans="2:9" s="10" customFormat="1" ht="15" customHeight="1" x14ac:dyDescent="0.2">
      <c r="B11" s="195" t="s">
        <v>46</v>
      </c>
      <c r="C11" s="200"/>
      <c r="D11" s="200"/>
      <c r="E11" s="200"/>
      <c r="F11" s="145"/>
      <c r="G11" s="29"/>
      <c r="H11" s="28"/>
      <c r="I11" s="27"/>
    </row>
    <row r="12" spans="2:9" s="10" customFormat="1" ht="15" customHeight="1" x14ac:dyDescent="0.2">
      <c r="B12" s="195" t="s">
        <v>68</v>
      </c>
      <c r="C12" s="196"/>
      <c r="D12" s="196"/>
      <c r="E12" s="196"/>
      <c r="F12" s="145"/>
      <c r="G12" s="29"/>
      <c r="H12" s="141"/>
      <c r="I12" s="27"/>
    </row>
    <row r="13" spans="2:9" ht="46.5" customHeight="1" x14ac:dyDescent="0.2">
      <c r="B13" s="15" t="s">
        <v>47</v>
      </c>
      <c r="C13" s="16" t="s">
        <v>52</v>
      </c>
      <c r="D13" s="13" t="s">
        <v>17</v>
      </c>
      <c r="E13" s="13">
        <v>18</v>
      </c>
      <c r="F13" s="97">
        <f>'L1A.1'!G159</f>
        <v>0</v>
      </c>
      <c r="G13" s="14">
        <f>E13*F13</f>
        <v>0</v>
      </c>
      <c r="H13" s="150"/>
      <c r="I13" s="27"/>
    </row>
    <row r="14" spans="2:9" ht="59.25" customHeight="1" x14ac:dyDescent="0.2">
      <c r="B14" s="15" t="s">
        <v>48</v>
      </c>
      <c r="C14" s="26" t="s">
        <v>53</v>
      </c>
      <c r="D14" s="13" t="s">
        <v>17</v>
      </c>
      <c r="E14" s="13">
        <v>3</v>
      </c>
      <c r="F14" s="97">
        <f>'L1A.2'!G159</f>
        <v>0</v>
      </c>
      <c r="G14" s="14">
        <f>E14*F14</f>
        <v>0</v>
      </c>
      <c r="H14" s="142"/>
      <c r="I14" s="27"/>
    </row>
    <row r="15" spans="2:9" ht="46.5" customHeight="1" x14ac:dyDescent="0.2">
      <c r="B15" s="111" t="s">
        <v>49</v>
      </c>
      <c r="C15" s="112" t="s">
        <v>54</v>
      </c>
      <c r="D15" s="13" t="s">
        <v>17</v>
      </c>
      <c r="E15" s="113">
        <v>1</v>
      </c>
      <c r="F15" s="114">
        <f>'L1A.3'!G159</f>
        <v>0</v>
      </c>
      <c r="G15" s="115">
        <f>E15*F15</f>
        <v>0</v>
      </c>
      <c r="H15" s="142"/>
      <c r="I15" s="27"/>
    </row>
    <row r="16" spans="2:9" ht="20.25" customHeight="1" x14ac:dyDescent="0.2">
      <c r="B16" s="195" t="s">
        <v>69</v>
      </c>
      <c r="C16" s="196"/>
      <c r="D16" s="196"/>
      <c r="E16" s="196"/>
      <c r="F16" s="120"/>
      <c r="G16" s="121"/>
      <c r="H16" s="142"/>
      <c r="I16" s="27"/>
    </row>
    <row r="17" spans="2:9" ht="66.75" customHeight="1" x14ac:dyDescent="0.2">
      <c r="B17" s="122" t="s">
        <v>50</v>
      </c>
      <c r="C17" s="123" t="s">
        <v>55</v>
      </c>
      <c r="D17" s="13" t="s">
        <v>17</v>
      </c>
      <c r="E17" s="124">
        <v>27</v>
      </c>
      <c r="F17" s="125">
        <f>'L1A.4'!G159</f>
        <v>0</v>
      </c>
      <c r="G17" s="126">
        <f>E17*F17</f>
        <v>0</v>
      </c>
      <c r="H17" s="150"/>
      <c r="I17" s="27"/>
    </row>
    <row r="18" spans="2:9" ht="19.5" customHeight="1" x14ac:dyDescent="0.2">
      <c r="B18" s="195" t="s">
        <v>78</v>
      </c>
      <c r="C18" s="200"/>
      <c r="D18" s="200"/>
      <c r="E18" s="200"/>
      <c r="F18" s="200"/>
      <c r="G18" s="121"/>
      <c r="H18" s="142"/>
      <c r="I18" s="27"/>
    </row>
    <row r="19" spans="2:9" ht="93.75" customHeight="1" x14ac:dyDescent="0.2">
      <c r="B19" s="116" t="s">
        <v>51</v>
      </c>
      <c r="C19" s="144" t="s">
        <v>77</v>
      </c>
      <c r="D19" s="13" t="s">
        <v>17</v>
      </c>
      <c r="E19" s="117">
        <v>27</v>
      </c>
      <c r="F19" s="118">
        <f>'L1A.5'!G159</f>
        <v>0</v>
      </c>
      <c r="G19" s="119">
        <f>E19*F19</f>
        <v>0</v>
      </c>
      <c r="H19" s="150"/>
      <c r="I19" s="27"/>
    </row>
    <row r="20" spans="2:9" x14ac:dyDescent="0.2">
      <c r="B20" s="17"/>
      <c r="C20" s="197" t="s">
        <v>64</v>
      </c>
      <c r="D20" s="198"/>
      <c r="E20" s="198"/>
      <c r="F20" s="199"/>
      <c r="G20" s="22">
        <f>SUM(G11:G19)</f>
        <v>0</v>
      </c>
    </row>
    <row r="21" spans="2:9" x14ac:dyDescent="0.2">
      <c r="C21" s="18"/>
      <c r="F21" s="19"/>
      <c r="G21" s="19"/>
    </row>
    <row r="22" spans="2:9" x14ac:dyDescent="0.2">
      <c r="C22" s="18"/>
      <c r="F22" s="19"/>
      <c r="G22" s="20"/>
    </row>
    <row r="23" spans="2:9" x14ac:dyDescent="0.2">
      <c r="C23" s="18"/>
      <c r="F23" s="19"/>
      <c r="G23" s="19"/>
    </row>
    <row r="24" spans="2:9" x14ac:dyDescent="0.2">
      <c r="C24" s="18"/>
      <c r="F24" s="19"/>
      <c r="G24" s="19"/>
    </row>
    <row r="25" spans="2:9" x14ac:dyDescent="0.2">
      <c r="C25" s="18"/>
      <c r="F25" s="19"/>
      <c r="G25" s="19"/>
    </row>
    <row r="26" spans="2:9" x14ac:dyDescent="0.2">
      <c r="C26" s="18"/>
      <c r="F26" s="19"/>
      <c r="G26" s="19"/>
    </row>
    <row r="27" spans="2:9" x14ac:dyDescent="0.2">
      <c r="C27" s="18"/>
      <c r="F27" s="19"/>
      <c r="G27" s="19"/>
    </row>
    <row r="28" spans="2:9" x14ac:dyDescent="0.2">
      <c r="C28" s="18"/>
      <c r="F28" s="19"/>
      <c r="G28" s="19"/>
    </row>
    <row r="29" spans="2:9" x14ac:dyDescent="0.2">
      <c r="C29" s="18"/>
      <c r="F29" s="19"/>
      <c r="G29" s="19"/>
    </row>
    <row r="30" spans="2:9" x14ac:dyDescent="0.2">
      <c r="C30" s="18"/>
      <c r="F30" s="19"/>
      <c r="G30" s="19"/>
    </row>
    <row r="31" spans="2:9" x14ac:dyDescent="0.2">
      <c r="C31" s="18"/>
      <c r="F31" s="19"/>
      <c r="G31" s="19"/>
    </row>
    <row r="32" spans="2:9" x14ac:dyDescent="0.2">
      <c r="C32" s="18"/>
      <c r="F32" s="19"/>
      <c r="G32" s="19"/>
    </row>
    <row r="33" spans="3:7" x14ac:dyDescent="0.2">
      <c r="C33" s="18"/>
      <c r="F33" s="19"/>
      <c r="G33" s="19"/>
    </row>
    <row r="34" spans="3:7" x14ac:dyDescent="0.2">
      <c r="C34" s="18"/>
      <c r="F34" s="19"/>
      <c r="G34" s="19"/>
    </row>
    <row r="35" spans="3:7" x14ac:dyDescent="0.2">
      <c r="C35" s="18"/>
      <c r="F35" s="19"/>
      <c r="G35" s="19"/>
    </row>
    <row r="36" spans="3:7" x14ac:dyDescent="0.2">
      <c r="C36" s="18"/>
      <c r="F36" s="19"/>
      <c r="G36" s="19"/>
    </row>
    <row r="37" spans="3:7" x14ac:dyDescent="0.2">
      <c r="C37" s="18"/>
      <c r="F37" s="19"/>
      <c r="G37" s="19"/>
    </row>
    <row r="38" spans="3:7" x14ac:dyDescent="0.2">
      <c r="C38" s="18"/>
      <c r="F38" s="19"/>
      <c r="G38" s="19"/>
    </row>
    <row r="39" spans="3:7" x14ac:dyDescent="0.2">
      <c r="C39" s="18"/>
      <c r="F39" s="19"/>
      <c r="G39" s="19"/>
    </row>
    <row r="40" spans="3:7" x14ac:dyDescent="0.2">
      <c r="C40" s="18"/>
      <c r="F40" s="19"/>
      <c r="G40" s="19"/>
    </row>
    <row r="41" spans="3:7" x14ac:dyDescent="0.2">
      <c r="C41" s="18"/>
      <c r="F41" s="19"/>
      <c r="G41" s="19"/>
    </row>
    <row r="42" spans="3:7" x14ac:dyDescent="0.2">
      <c r="C42" s="18"/>
      <c r="F42" s="19"/>
      <c r="G42" s="19"/>
    </row>
    <row r="43" spans="3:7" x14ac:dyDescent="0.2">
      <c r="C43" s="18"/>
      <c r="F43" s="19"/>
      <c r="G43" s="19"/>
    </row>
    <row r="44" spans="3:7" x14ac:dyDescent="0.2">
      <c r="F44" s="19"/>
      <c r="G44" s="19"/>
    </row>
    <row r="46" spans="3:7" ht="15.75" x14ac:dyDescent="0.25">
      <c r="G46" s="21"/>
    </row>
    <row r="47" spans="3:7" ht="15.75" x14ac:dyDescent="0.25">
      <c r="G47" s="21"/>
    </row>
  </sheetData>
  <sheetProtection algorithmName="SHA-512" hashValue="F+4Vw6DMrNDAeFh8rHou0YaCEti014NK1f1bi/dAhE0OCnyEDnvUD9ZayDsldmcPIblV6Ja6EkzFzZ3LCBDvHg==" saltValue="Qa+vCDuN3ANOA6atdgyTRQ==" spinCount="100000" sheet="1" selectLockedCells="1"/>
  <mergeCells count="7">
    <mergeCell ref="B2:G2"/>
    <mergeCell ref="D5:G5"/>
    <mergeCell ref="B12:E12"/>
    <mergeCell ref="C20:F20"/>
    <mergeCell ref="B11:E11"/>
    <mergeCell ref="B16:E16"/>
    <mergeCell ref="B18:F18"/>
  </mergeCells>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&amp;R&amp;G</oddHeader>
    <oddFooter>&amp;LPage &amp;P of &amp;N&amp;C&amp;A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5"/>
  <sheetViews>
    <sheetView workbookViewId="0">
      <selection activeCell="C31" sqref="C31"/>
    </sheetView>
  </sheetViews>
  <sheetFormatPr defaultColWidth="8.88671875" defaultRowHeight="15" x14ac:dyDescent="0.2"/>
  <cols>
    <col min="1" max="1" width="1.109375" style="2" customWidth="1"/>
    <col min="2" max="2" width="5.6640625" style="6" customWidth="1"/>
    <col min="3" max="3" width="80.21875" style="2" customWidth="1"/>
    <col min="4" max="4" width="16"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75" thickBot="1" x14ac:dyDescent="0.25"/>
    <row r="2" spans="2:7" ht="39.950000000000003" customHeight="1" thickBot="1" x14ac:dyDescent="0.25">
      <c r="B2" s="186" t="s">
        <v>57</v>
      </c>
      <c r="C2" s="187"/>
      <c r="D2" s="187"/>
      <c r="E2" s="187"/>
      <c r="F2" s="187"/>
      <c r="G2" s="188"/>
    </row>
    <row r="3" spans="2:7" ht="18" customHeight="1" x14ac:dyDescent="0.25">
      <c r="B3" s="4"/>
      <c r="C3" s="5"/>
      <c r="D3" s="5"/>
      <c r="E3" s="5"/>
      <c r="F3" s="5"/>
      <c r="G3" s="5"/>
    </row>
    <row r="4" spans="2:7" ht="16.5" thickBot="1" x14ac:dyDescent="0.3">
      <c r="C4" s="7"/>
      <c r="D4" s="2"/>
      <c r="E4" s="3"/>
    </row>
    <row r="5" spans="2:7" ht="21" thickBot="1" x14ac:dyDescent="0.25">
      <c r="B5" s="11"/>
      <c r="C5" s="30" t="s">
        <v>5</v>
      </c>
      <c r="D5" s="192" t="s">
        <v>41</v>
      </c>
      <c r="E5" s="193"/>
      <c r="F5" s="193"/>
      <c r="G5" s="194"/>
    </row>
    <row r="6" spans="2:7" ht="20.25" x14ac:dyDescent="0.2">
      <c r="B6" s="11"/>
      <c r="C6" s="30"/>
      <c r="D6" s="149"/>
      <c r="E6" s="149"/>
      <c r="F6" s="149"/>
      <c r="G6" s="149"/>
    </row>
    <row r="7" spans="2:7" ht="20.25" x14ac:dyDescent="0.2">
      <c r="B7" s="11"/>
      <c r="C7" s="30"/>
      <c r="D7" s="149"/>
      <c r="E7" s="149"/>
      <c r="F7" s="149"/>
      <c r="G7" s="149"/>
    </row>
    <row r="8" spans="2:7" ht="20.25" x14ac:dyDescent="0.2">
      <c r="B8" s="11"/>
      <c r="C8" s="110" t="s">
        <v>58</v>
      </c>
      <c r="D8" s="127"/>
      <c r="E8" s="127"/>
      <c r="F8" s="127"/>
      <c r="G8" s="127"/>
    </row>
    <row r="9" spans="2:7" ht="20.25" x14ac:dyDescent="0.2">
      <c r="B9" s="11"/>
      <c r="C9" s="109"/>
      <c r="D9" s="127"/>
      <c r="E9" s="127"/>
      <c r="F9" s="127"/>
      <c r="G9" s="127"/>
    </row>
    <row r="10" spans="2:7" ht="30" x14ac:dyDescent="0.2">
      <c r="B10" s="31" t="s">
        <v>3</v>
      </c>
      <c r="C10" s="32" t="s">
        <v>0</v>
      </c>
      <c r="D10" s="31" t="s">
        <v>62</v>
      </c>
      <c r="E10" s="31" t="s">
        <v>63</v>
      </c>
      <c r="F10" s="31" t="s">
        <v>1</v>
      </c>
    </row>
    <row r="11" spans="2:7" x14ac:dyDescent="0.2">
      <c r="B11" s="128"/>
      <c r="C11" s="129"/>
      <c r="D11" s="129"/>
      <c r="E11" s="129"/>
      <c r="F11" s="2"/>
    </row>
    <row r="12" spans="2:7" ht="57" customHeight="1" x14ac:dyDescent="0.2">
      <c r="B12" s="151" t="s">
        <v>59</v>
      </c>
      <c r="C12" s="152" t="s">
        <v>60</v>
      </c>
      <c r="D12" s="153">
        <v>300000</v>
      </c>
      <c r="E12" s="148">
        <v>0</v>
      </c>
      <c r="F12" s="135">
        <f>D12+(D12*$E$12)</f>
        <v>300000</v>
      </c>
      <c r="G12" s="130"/>
    </row>
    <row r="13" spans="2:7" x14ac:dyDescent="0.2">
      <c r="B13" s="154"/>
      <c r="D13" s="2"/>
      <c r="E13" s="2"/>
      <c r="F13" s="19"/>
      <c r="G13" s="19"/>
    </row>
    <row r="14" spans="2:7" x14ac:dyDescent="0.2">
      <c r="C14" s="197" t="s">
        <v>83</v>
      </c>
      <c r="D14" s="198"/>
      <c r="E14" s="199"/>
      <c r="F14" s="132">
        <f>SUM(F2:F13)</f>
        <v>300000</v>
      </c>
      <c r="G14" s="133"/>
    </row>
    <row r="15" spans="2:7" x14ac:dyDescent="0.2">
      <c r="C15" s="18"/>
      <c r="F15" s="19"/>
      <c r="G15" s="19"/>
    </row>
    <row r="16" spans="2:7" x14ac:dyDescent="0.2">
      <c r="C16" s="18"/>
      <c r="F16" s="19"/>
      <c r="G16" s="19"/>
    </row>
    <row r="17" spans="3:7" x14ac:dyDescent="0.2">
      <c r="C17" s="18"/>
      <c r="F17" s="19"/>
      <c r="G17" s="19"/>
    </row>
    <row r="18" spans="3:7" x14ac:dyDescent="0.2">
      <c r="C18" s="18"/>
      <c r="F18" s="19"/>
      <c r="G18" s="19"/>
    </row>
    <row r="19" spans="3:7" x14ac:dyDescent="0.2">
      <c r="C19" s="18"/>
      <c r="F19" s="19"/>
      <c r="G19" s="19"/>
    </row>
    <row r="20" spans="3:7" x14ac:dyDescent="0.2">
      <c r="C20" s="18"/>
      <c r="F20" s="19"/>
      <c r="G20" s="19"/>
    </row>
    <row r="21" spans="3:7" x14ac:dyDescent="0.2">
      <c r="C21" s="18"/>
      <c r="F21" s="19"/>
      <c r="G21" s="19"/>
    </row>
    <row r="22" spans="3:7" x14ac:dyDescent="0.2">
      <c r="C22" s="18"/>
      <c r="F22" s="19"/>
      <c r="G22" s="19"/>
    </row>
    <row r="23" spans="3:7" x14ac:dyDescent="0.2">
      <c r="C23" s="18"/>
      <c r="F23" s="19"/>
      <c r="G23" s="19"/>
    </row>
    <row r="24" spans="3:7" x14ac:dyDescent="0.2">
      <c r="C24" s="18"/>
      <c r="F24" s="19"/>
      <c r="G24" s="19"/>
    </row>
    <row r="25" spans="3:7" x14ac:dyDescent="0.2">
      <c r="C25" s="18"/>
      <c r="F25" s="19"/>
      <c r="G25" s="19"/>
    </row>
    <row r="26" spans="3:7" x14ac:dyDescent="0.2">
      <c r="C26" s="18"/>
      <c r="F26" s="19"/>
      <c r="G26" s="19"/>
    </row>
    <row r="27" spans="3:7" x14ac:dyDescent="0.2">
      <c r="C27" s="18"/>
      <c r="F27" s="19"/>
      <c r="G27" s="19"/>
    </row>
    <row r="28" spans="3:7" x14ac:dyDescent="0.2">
      <c r="C28" s="18"/>
      <c r="F28" s="19"/>
      <c r="G28" s="19"/>
    </row>
    <row r="29" spans="3:7" x14ac:dyDescent="0.2">
      <c r="C29" s="18"/>
      <c r="F29" s="19"/>
      <c r="G29" s="19"/>
    </row>
    <row r="30" spans="3:7" x14ac:dyDescent="0.2">
      <c r="C30" s="18"/>
      <c r="F30" s="19"/>
      <c r="G30" s="19"/>
    </row>
    <row r="31" spans="3:7" x14ac:dyDescent="0.2">
      <c r="C31" s="18"/>
      <c r="F31" s="19"/>
      <c r="G31" s="19"/>
    </row>
    <row r="32" spans="3:7" x14ac:dyDescent="0.2">
      <c r="F32" s="19"/>
      <c r="G32" s="19"/>
    </row>
    <row r="34" spans="7:7" ht="15.75" x14ac:dyDescent="0.25">
      <c r="G34" s="21"/>
    </row>
    <row r="35" spans="7:7" ht="15.75" x14ac:dyDescent="0.25">
      <c r="G35" s="21"/>
    </row>
  </sheetData>
  <sheetProtection algorithmName="SHA-512" hashValue="W0u1L2vIqgE0stle7CCaM6oAi9XayZbdyjy6DmDn6Qf7kWYCYCc/wfeXq9h/9wZnvV4NIv7IouI33ToxRnc0tg==" saltValue="wWRk8pfgfTKtGdQIGpU0dA==" spinCount="100000" sheet="1" objects="1" scenarios="1"/>
  <mergeCells count="3">
    <mergeCell ref="C14:E14"/>
    <mergeCell ref="B2:G2"/>
    <mergeCell ref="D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H31"/>
  <sheetViews>
    <sheetView view="pageBreakPreview" zoomScaleNormal="100" zoomScaleSheetLayoutView="100" workbookViewId="0">
      <selection activeCell="C11" sqref="C11"/>
    </sheetView>
  </sheetViews>
  <sheetFormatPr defaultRowHeight="15" x14ac:dyDescent="0.2"/>
  <cols>
    <col min="1" max="1" width="3.109375" style="2" customWidth="1"/>
    <col min="2" max="2" width="14.88671875" style="2" customWidth="1"/>
    <col min="3" max="3" width="53.5546875" style="2" customWidth="1"/>
    <col min="4" max="4" width="28.21875" style="2" customWidth="1"/>
    <col min="5" max="5" width="25.6640625" style="2" customWidth="1"/>
    <col min="6" max="6" width="8.88671875" style="2"/>
    <col min="7" max="7" width="9.44140625" style="2" customWidth="1"/>
    <col min="8" max="16384" width="8.88671875" style="2"/>
  </cols>
  <sheetData>
    <row r="1" spans="2:7" ht="15.75" thickBot="1" x14ac:dyDescent="0.25"/>
    <row r="2" spans="2:7" ht="39" customHeight="1" thickBot="1" x14ac:dyDescent="0.25">
      <c r="B2" s="204" t="s">
        <v>61</v>
      </c>
      <c r="C2" s="205"/>
      <c r="D2" s="205"/>
      <c r="E2" s="205"/>
      <c r="F2" s="206"/>
      <c r="G2" s="92"/>
    </row>
    <row r="4" spans="2:7" ht="20.25" x14ac:dyDescent="0.3">
      <c r="C4" s="1" t="s">
        <v>5</v>
      </c>
      <c r="D4" s="201" t="str">
        <f>'Lot 1 - Part A'!D5:G5</f>
        <v>Please enter company name</v>
      </c>
      <c r="E4" s="202"/>
      <c r="F4" s="202"/>
      <c r="G4" s="203"/>
    </row>
    <row r="5" spans="2:7" ht="18.75" customHeight="1" x14ac:dyDescent="0.2">
      <c r="C5" s="167"/>
      <c r="D5" s="168"/>
      <c r="E5" s="168"/>
      <c r="F5" s="168"/>
    </row>
    <row r="7" spans="2:7" ht="30.75" customHeight="1" x14ac:dyDescent="0.2">
      <c r="C7" s="207" t="s">
        <v>33</v>
      </c>
      <c r="D7" s="207"/>
    </row>
    <row r="9" spans="2:7" ht="15.75" x14ac:dyDescent="0.2">
      <c r="C9" s="169" t="s">
        <v>13</v>
      </c>
      <c r="D9" s="169" t="s">
        <v>7</v>
      </c>
    </row>
    <row r="10" spans="2:7" x14ac:dyDescent="0.2">
      <c r="C10" s="172" t="s">
        <v>8</v>
      </c>
      <c r="D10" s="98"/>
    </row>
    <row r="11" spans="2:7" x14ac:dyDescent="0.2">
      <c r="C11" s="172" t="s">
        <v>9</v>
      </c>
      <c r="D11" s="98"/>
    </row>
    <row r="12" spans="2:7" x14ac:dyDescent="0.2">
      <c r="C12" s="25"/>
      <c r="D12" s="98"/>
    </row>
    <row r="13" spans="2:7" x14ac:dyDescent="0.2">
      <c r="C13" s="25"/>
      <c r="D13" s="98"/>
    </row>
    <row r="14" spans="2:7" x14ac:dyDescent="0.2">
      <c r="C14" s="25"/>
      <c r="D14" s="98"/>
    </row>
    <row r="15" spans="2:7" x14ac:dyDescent="0.2">
      <c r="C15" s="25"/>
      <c r="D15" s="98"/>
    </row>
    <row r="16" spans="2:7" x14ac:dyDescent="0.2">
      <c r="C16" s="25"/>
      <c r="D16" s="98"/>
    </row>
    <row r="17" spans="3:8" x14ac:dyDescent="0.2">
      <c r="C17" s="25"/>
      <c r="D17" s="98"/>
    </row>
    <row r="18" spans="3:8" x14ac:dyDescent="0.2">
      <c r="C18" s="25"/>
      <c r="D18" s="98"/>
    </row>
    <row r="19" spans="3:8" x14ac:dyDescent="0.2">
      <c r="C19" s="25"/>
      <c r="D19" s="98"/>
    </row>
    <row r="20" spans="3:8" ht="15.75" x14ac:dyDescent="0.25">
      <c r="C20" s="170" t="s">
        <v>10</v>
      </c>
      <c r="D20" s="171">
        <f>SUM(D10:D19)</f>
        <v>0</v>
      </c>
      <c r="E20" s="208"/>
      <c r="F20" s="209"/>
      <c r="G20" s="209"/>
      <c r="H20" s="209"/>
    </row>
    <row r="23" spans="3:8" ht="15.75" x14ac:dyDescent="0.2">
      <c r="C23" s="169" t="s">
        <v>14</v>
      </c>
      <c r="D23" s="169" t="s">
        <v>7</v>
      </c>
    </row>
    <row r="24" spans="3:8" x14ac:dyDescent="0.2">
      <c r="C24" s="172" t="s">
        <v>8</v>
      </c>
      <c r="D24" s="98"/>
    </row>
    <row r="25" spans="3:8" x14ac:dyDescent="0.2">
      <c r="C25" s="172" t="s">
        <v>9</v>
      </c>
      <c r="D25" s="98"/>
    </row>
    <row r="26" spans="3:8" x14ac:dyDescent="0.2">
      <c r="C26" s="25"/>
      <c r="D26" s="98"/>
    </row>
    <row r="27" spans="3:8" x14ac:dyDescent="0.2">
      <c r="C27" s="25"/>
      <c r="D27" s="98"/>
    </row>
    <row r="28" spans="3:8" x14ac:dyDescent="0.2">
      <c r="C28" s="25"/>
      <c r="D28" s="98"/>
    </row>
    <row r="29" spans="3:8" x14ac:dyDescent="0.2">
      <c r="C29" s="25"/>
      <c r="D29" s="98"/>
    </row>
    <row r="30" spans="3:8" x14ac:dyDescent="0.2">
      <c r="C30" s="25"/>
      <c r="D30" s="98"/>
    </row>
    <row r="31" spans="3:8" ht="15.75" x14ac:dyDescent="0.25">
      <c r="C31" s="170" t="s">
        <v>10</v>
      </c>
      <c r="D31" s="171">
        <f>SUM(D24:D30)</f>
        <v>0</v>
      </c>
    </row>
  </sheetData>
  <sheetProtection algorithmName="SHA-512" hashValue="WSkyGAeqjildzNmSCcMLHYuxm2PahDjsgCO0YPhY5t5/ipNDCzSEYrS3vCxPToNgnwu4wx1l6S2OnFObPUV4wA==" saltValue="a9iv1c6AU+wYF4S9Z/y1kA==" spinCount="100000" sheet="1" selectLockedCells="1"/>
  <mergeCells count="4">
    <mergeCell ref="D4:G4"/>
    <mergeCell ref="B2:F2"/>
    <mergeCell ref="C7:D7"/>
    <mergeCell ref="E20:H20"/>
  </mergeCells>
  <printOptions horizontalCentered="1"/>
  <pageMargins left="0.70866141732283472" right="0.70866141732283472" top="0.74803149606299213" bottom="0.74803149606299213" header="0.31496062992125984" footer="0.31496062992125984"/>
  <pageSetup paperSize="9" scale="47" orientation="portrait" r:id="rId1"/>
  <headerFooter>
    <oddHeader>&amp;R&amp;G</oddHeader>
    <oddFooter>&amp;LPage &amp;P of &amp;N&amp;C&amp;A</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S161"/>
  <sheetViews>
    <sheetView view="pageBreakPreview" topLeftCell="A117" zoomScaleNormal="100" zoomScaleSheetLayoutView="100" workbookViewId="0">
      <selection activeCell="F33" sqref="F33"/>
    </sheetView>
  </sheetViews>
  <sheetFormatPr defaultRowHeight="14.25" x14ac:dyDescent="0.2"/>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43.2187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2">
      <c r="A1" s="35"/>
      <c r="B1" s="36"/>
      <c r="C1" s="37"/>
      <c r="D1" s="37"/>
      <c r="E1" s="37"/>
      <c r="F1" s="37"/>
      <c r="G1" s="38" t="s">
        <v>15</v>
      </c>
      <c r="H1" s="37"/>
      <c r="I1" s="37"/>
      <c r="K1" s="39"/>
      <c r="L1" s="39"/>
    </row>
    <row r="2" spans="1:12" x14ac:dyDescent="0.2">
      <c r="A2" s="39"/>
      <c r="B2" s="40"/>
      <c r="C2" s="40"/>
      <c r="D2" s="40"/>
      <c r="E2" s="39"/>
      <c r="F2" s="41"/>
      <c r="G2" s="39"/>
      <c r="H2" s="39"/>
      <c r="I2" s="39"/>
      <c r="J2" s="39"/>
      <c r="K2" s="39"/>
      <c r="L2" s="39"/>
    </row>
    <row r="3" spans="1:12" ht="18" x14ac:dyDescent="0.2">
      <c r="B3" s="94" t="s">
        <v>16</v>
      </c>
      <c r="C3" s="211"/>
      <c r="D3" s="212"/>
      <c r="E3" s="212"/>
      <c r="F3" s="212"/>
      <c r="G3" s="212"/>
      <c r="H3" s="213"/>
      <c r="I3" s="42"/>
      <c r="K3" s="42"/>
      <c r="L3" s="42"/>
    </row>
    <row r="4" spans="1:12" ht="9.75" customHeight="1" x14ac:dyDescent="0.2">
      <c r="A4" s="43"/>
      <c r="B4" s="42"/>
      <c r="C4" s="43"/>
      <c r="D4" s="43"/>
      <c r="E4" s="44"/>
      <c r="F4" s="44"/>
      <c r="G4" s="44"/>
      <c r="H4" s="44"/>
      <c r="I4" s="44"/>
      <c r="J4" s="45"/>
      <c r="K4" s="42"/>
      <c r="L4" s="42"/>
    </row>
    <row r="5" spans="1:12" ht="9.75" customHeight="1" thickBot="1" x14ac:dyDescent="0.25">
      <c r="A5" s="46"/>
      <c r="B5" s="95"/>
      <c r="C5" s="95"/>
      <c r="D5" s="95"/>
      <c r="E5" s="46"/>
      <c r="F5" s="46"/>
      <c r="G5" s="46"/>
      <c r="H5" s="46"/>
      <c r="I5" s="46"/>
      <c r="J5" s="46"/>
      <c r="K5" s="46"/>
      <c r="L5" s="46"/>
    </row>
    <row r="6" spans="1:12" ht="20.25" x14ac:dyDescent="0.2">
      <c r="A6" s="47"/>
      <c r="B6" s="48"/>
      <c r="C6" s="49"/>
      <c r="D6" s="49"/>
      <c r="E6" s="50"/>
      <c r="F6" s="50"/>
      <c r="G6" s="50"/>
      <c r="H6" s="51"/>
      <c r="I6" s="46"/>
    </row>
    <row r="7" spans="1:12" ht="15" x14ac:dyDescent="0.2">
      <c r="A7" s="52"/>
      <c r="B7" s="53" t="s">
        <v>17</v>
      </c>
      <c r="C7" s="214" t="s">
        <v>18</v>
      </c>
      <c r="D7" s="215"/>
      <c r="E7" s="215"/>
      <c r="F7" s="215"/>
      <c r="G7" s="216"/>
      <c r="H7" s="54"/>
      <c r="I7" s="55"/>
    </row>
    <row r="8" spans="1:12" ht="30" customHeight="1" x14ac:dyDescent="0.2">
      <c r="A8" s="52"/>
      <c r="B8" s="217" t="str">
        <f>'Lot 1 - Part A'!B13</f>
        <v>L1A.1</v>
      </c>
      <c r="C8" s="220" t="str">
        <f>'Lot 1 - Part A'!C13</f>
        <v>Site Identification in accordance with section 3.1 of Volume 4 – Service Information -  for a gap in rapid charge point provision requiring one (1) no. new rapid charge point to fill the gap.</v>
      </c>
      <c r="D8" s="221"/>
      <c r="E8" s="221"/>
      <c r="F8" s="221"/>
      <c r="G8" s="222"/>
      <c r="H8" s="54"/>
      <c r="I8" s="56"/>
    </row>
    <row r="9" spans="1:12" ht="30" customHeight="1" x14ac:dyDescent="0.2">
      <c r="A9" s="52"/>
      <c r="B9" s="218"/>
      <c r="C9" s="223"/>
      <c r="D9" s="224"/>
      <c r="E9" s="224"/>
      <c r="F9" s="224"/>
      <c r="G9" s="225"/>
      <c r="H9" s="54"/>
      <c r="I9" s="56"/>
    </row>
    <row r="10" spans="1:12" ht="30" customHeight="1" x14ac:dyDescent="0.2">
      <c r="A10" s="57"/>
      <c r="B10" s="219"/>
      <c r="C10" s="226"/>
      <c r="D10" s="227"/>
      <c r="E10" s="227"/>
      <c r="F10" s="227"/>
      <c r="G10" s="228"/>
      <c r="H10" s="54"/>
      <c r="I10" s="56"/>
    </row>
    <row r="11" spans="1:12" ht="15" x14ac:dyDescent="0.2">
      <c r="A11" s="52"/>
      <c r="B11" s="58"/>
      <c r="C11" s="58"/>
      <c r="D11" s="58"/>
      <c r="E11" s="59"/>
      <c r="F11" s="59"/>
      <c r="G11" s="59"/>
      <c r="H11" s="54"/>
      <c r="I11" s="56"/>
    </row>
    <row r="12" spans="1:12" ht="30" x14ac:dyDescent="0.2">
      <c r="A12" s="60"/>
      <c r="B12" s="210" t="s">
        <v>19</v>
      </c>
      <c r="C12" s="210"/>
      <c r="D12" s="61" t="s">
        <v>2</v>
      </c>
      <c r="E12" s="61" t="s">
        <v>20</v>
      </c>
      <c r="F12" s="61" t="s">
        <v>21</v>
      </c>
      <c r="G12" s="61" t="s">
        <v>22</v>
      </c>
      <c r="H12" s="54"/>
      <c r="I12" s="62"/>
    </row>
    <row r="13" spans="1:12" ht="15" x14ac:dyDescent="0.2">
      <c r="A13" s="63"/>
      <c r="B13" s="210"/>
      <c r="C13" s="210"/>
      <c r="D13" s="64"/>
      <c r="E13" s="64"/>
      <c r="F13" s="64"/>
      <c r="G13" s="64"/>
      <c r="H13" s="54"/>
      <c r="I13" s="65"/>
    </row>
    <row r="14" spans="1:12" ht="15" x14ac:dyDescent="0.2">
      <c r="A14" s="63"/>
      <c r="B14" s="210" t="s">
        <v>23</v>
      </c>
      <c r="C14" s="210"/>
      <c r="D14" s="210"/>
      <c r="E14" s="210"/>
      <c r="F14" s="210"/>
      <c r="G14" s="66"/>
      <c r="H14" s="54"/>
      <c r="I14" s="65"/>
    </row>
    <row r="15" spans="1:12" x14ac:dyDescent="0.2">
      <c r="A15" s="63"/>
      <c r="B15" s="229"/>
      <c r="C15" s="230"/>
      <c r="D15" s="67"/>
      <c r="E15" s="106"/>
      <c r="F15" s="68"/>
      <c r="G15" s="69">
        <f>E15*F15</f>
        <v>0</v>
      </c>
      <c r="H15" s="54"/>
      <c r="I15" s="65"/>
    </row>
    <row r="16" spans="1:12" x14ac:dyDescent="0.2">
      <c r="A16" s="63"/>
      <c r="B16" s="164"/>
      <c r="C16" s="165"/>
      <c r="D16" s="67"/>
      <c r="E16" s="106"/>
      <c r="F16" s="68"/>
      <c r="G16" s="69">
        <f t="shared" ref="G16:G27" si="0">E16*F16</f>
        <v>0</v>
      </c>
      <c r="H16" s="54"/>
      <c r="I16" s="65"/>
    </row>
    <row r="17" spans="1:9" x14ac:dyDescent="0.2">
      <c r="A17" s="63"/>
      <c r="B17" s="164"/>
      <c r="C17" s="165"/>
      <c r="D17" s="67"/>
      <c r="E17" s="106"/>
      <c r="F17" s="68"/>
      <c r="G17" s="69">
        <f t="shared" si="0"/>
        <v>0</v>
      </c>
      <c r="H17" s="54"/>
      <c r="I17" s="65"/>
    </row>
    <row r="18" spans="1:9" x14ac:dyDescent="0.2">
      <c r="A18" s="63"/>
      <c r="B18" s="164"/>
      <c r="C18" s="165"/>
      <c r="D18" s="67"/>
      <c r="E18" s="106"/>
      <c r="F18" s="68"/>
      <c r="G18" s="69">
        <f t="shared" si="0"/>
        <v>0</v>
      </c>
      <c r="H18" s="54"/>
      <c r="I18" s="65"/>
    </row>
    <row r="19" spans="1:9" x14ac:dyDescent="0.2">
      <c r="A19" s="63"/>
      <c r="B19" s="164"/>
      <c r="C19" s="165"/>
      <c r="D19" s="67"/>
      <c r="E19" s="106"/>
      <c r="F19" s="68"/>
      <c r="G19" s="69">
        <f t="shared" si="0"/>
        <v>0</v>
      </c>
      <c r="H19" s="54"/>
      <c r="I19" s="65"/>
    </row>
    <row r="20" spans="1:9" x14ac:dyDescent="0.2">
      <c r="A20" s="63"/>
      <c r="B20" s="164"/>
      <c r="C20" s="165"/>
      <c r="D20" s="67"/>
      <c r="E20" s="106"/>
      <c r="F20" s="68"/>
      <c r="G20" s="69">
        <f t="shared" si="0"/>
        <v>0</v>
      </c>
      <c r="H20" s="54"/>
      <c r="I20" s="65"/>
    </row>
    <row r="21" spans="1:9" x14ac:dyDescent="0.2">
      <c r="A21" s="63"/>
      <c r="B21" s="164"/>
      <c r="C21" s="165"/>
      <c r="D21" s="67"/>
      <c r="E21" s="106"/>
      <c r="F21" s="68"/>
      <c r="G21" s="69">
        <f t="shared" si="0"/>
        <v>0</v>
      </c>
      <c r="H21" s="54"/>
      <c r="I21" s="65"/>
    </row>
    <row r="22" spans="1:9" x14ac:dyDescent="0.2">
      <c r="A22" s="63"/>
      <c r="B22" s="164"/>
      <c r="C22" s="165"/>
      <c r="D22" s="67"/>
      <c r="E22" s="106"/>
      <c r="F22" s="68"/>
      <c r="G22" s="69">
        <f t="shared" si="0"/>
        <v>0</v>
      </c>
      <c r="H22" s="54"/>
      <c r="I22" s="65"/>
    </row>
    <row r="23" spans="1:9" x14ac:dyDescent="0.2">
      <c r="A23" s="63"/>
      <c r="B23" s="164"/>
      <c r="C23" s="165"/>
      <c r="D23" s="67"/>
      <c r="E23" s="106"/>
      <c r="F23" s="68"/>
      <c r="G23" s="69">
        <f t="shared" si="0"/>
        <v>0</v>
      </c>
      <c r="H23" s="54"/>
      <c r="I23" s="65"/>
    </row>
    <row r="24" spans="1:9" x14ac:dyDescent="0.2">
      <c r="A24" s="63"/>
      <c r="B24" s="164"/>
      <c r="C24" s="165"/>
      <c r="D24" s="67"/>
      <c r="E24" s="106"/>
      <c r="F24" s="68"/>
      <c r="G24" s="69">
        <f t="shared" si="0"/>
        <v>0</v>
      </c>
      <c r="H24" s="54"/>
      <c r="I24" s="65"/>
    </row>
    <row r="25" spans="1:9" x14ac:dyDescent="0.2">
      <c r="A25" s="63"/>
      <c r="B25" s="164"/>
      <c r="C25" s="165"/>
      <c r="D25" s="67"/>
      <c r="E25" s="106"/>
      <c r="F25" s="68"/>
      <c r="G25" s="69">
        <f t="shared" si="0"/>
        <v>0</v>
      </c>
      <c r="H25" s="54"/>
      <c r="I25" s="65"/>
    </row>
    <row r="26" spans="1:9" x14ac:dyDescent="0.2">
      <c r="A26" s="63"/>
      <c r="B26" s="164"/>
      <c r="C26" s="165"/>
      <c r="D26" s="67"/>
      <c r="E26" s="106"/>
      <c r="F26" s="68"/>
      <c r="G26" s="69">
        <f t="shared" si="0"/>
        <v>0</v>
      </c>
      <c r="H26" s="54"/>
      <c r="I26" s="65"/>
    </row>
    <row r="27" spans="1:9" x14ac:dyDescent="0.2">
      <c r="A27" s="63"/>
      <c r="B27" s="164"/>
      <c r="C27" s="165"/>
      <c r="D27" s="67"/>
      <c r="E27" s="106"/>
      <c r="F27" s="68"/>
      <c r="G27" s="69">
        <f t="shared" si="0"/>
        <v>0</v>
      </c>
      <c r="H27" s="54"/>
      <c r="I27" s="65"/>
    </row>
    <row r="28" spans="1:9" x14ac:dyDescent="0.2">
      <c r="A28" s="63"/>
      <c r="B28" s="229"/>
      <c r="C28" s="230"/>
      <c r="D28" s="67"/>
      <c r="E28" s="106"/>
      <c r="F28" s="68"/>
      <c r="G28" s="69">
        <f t="shared" ref="G28:G45" si="1">E28*F28</f>
        <v>0</v>
      </c>
      <c r="H28" s="54"/>
      <c r="I28" s="65"/>
    </row>
    <row r="29" spans="1:9" x14ac:dyDescent="0.2">
      <c r="A29" s="63"/>
      <c r="B29" s="229"/>
      <c r="C29" s="230"/>
      <c r="D29" s="67"/>
      <c r="E29" s="106"/>
      <c r="F29" s="68"/>
      <c r="G29" s="69">
        <f t="shared" si="1"/>
        <v>0</v>
      </c>
      <c r="H29" s="54"/>
      <c r="I29" s="65"/>
    </row>
    <row r="30" spans="1:9" x14ac:dyDescent="0.2">
      <c r="A30" s="63"/>
      <c r="B30" s="229"/>
      <c r="C30" s="230"/>
      <c r="D30" s="96"/>
      <c r="E30" s="106"/>
      <c r="F30" s="68"/>
      <c r="G30" s="69">
        <f t="shared" si="1"/>
        <v>0</v>
      </c>
      <c r="H30" s="54"/>
      <c r="I30" s="65"/>
    </row>
    <row r="31" spans="1:9" x14ac:dyDescent="0.2">
      <c r="A31" s="63"/>
      <c r="B31" s="229"/>
      <c r="C31" s="230"/>
      <c r="D31" s="96"/>
      <c r="E31" s="106"/>
      <c r="F31" s="68"/>
      <c r="G31" s="69">
        <f t="shared" si="1"/>
        <v>0</v>
      </c>
      <c r="H31" s="54"/>
      <c r="I31" s="65"/>
    </row>
    <row r="32" spans="1:9" x14ac:dyDescent="0.2">
      <c r="A32" s="63"/>
      <c r="B32" s="229"/>
      <c r="C32" s="230"/>
      <c r="D32" s="96"/>
      <c r="E32" s="106"/>
      <c r="F32" s="68"/>
      <c r="G32" s="69">
        <f t="shared" si="1"/>
        <v>0</v>
      </c>
      <c r="H32" s="54"/>
      <c r="I32" s="65"/>
    </row>
    <row r="33" spans="1:9" x14ac:dyDescent="0.2">
      <c r="A33" s="63"/>
      <c r="B33" s="229"/>
      <c r="C33" s="230"/>
      <c r="D33" s="96"/>
      <c r="E33" s="106"/>
      <c r="F33" s="68"/>
      <c r="G33" s="69">
        <f t="shared" si="1"/>
        <v>0</v>
      </c>
      <c r="H33" s="54"/>
      <c r="I33" s="65"/>
    </row>
    <row r="34" spans="1:9" x14ac:dyDescent="0.2">
      <c r="A34" s="63"/>
      <c r="B34" s="229"/>
      <c r="C34" s="230"/>
      <c r="D34" s="96"/>
      <c r="E34" s="106"/>
      <c r="F34" s="68"/>
      <c r="G34" s="69">
        <f t="shared" si="1"/>
        <v>0</v>
      </c>
      <c r="H34" s="54"/>
      <c r="I34" s="65"/>
    </row>
    <row r="35" spans="1:9" x14ac:dyDescent="0.2">
      <c r="A35" s="63"/>
      <c r="B35" s="164"/>
      <c r="C35" s="165"/>
      <c r="D35" s="96"/>
      <c r="E35" s="106"/>
      <c r="F35" s="68"/>
      <c r="G35" s="69">
        <f t="shared" si="1"/>
        <v>0</v>
      </c>
      <c r="H35" s="54"/>
      <c r="I35" s="65"/>
    </row>
    <row r="36" spans="1:9" x14ac:dyDescent="0.2">
      <c r="A36" s="63"/>
      <c r="B36" s="164"/>
      <c r="C36" s="165"/>
      <c r="D36" s="96"/>
      <c r="E36" s="106"/>
      <c r="F36" s="68"/>
      <c r="G36" s="69">
        <f t="shared" si="1"/>
        <v>0</v>
      </c>
      <c r="H36" s="54"/>
      <c r="I36" s="65"/>
    </row>
    <row r="37" spans="1:9" x14ac:dyDescent="0.2">
      <c r="A37" s="63"/>
      <c r="B37" s="164"/>
      <c r="C37" s="165"/>
      <c r="D37" s="96"/>
      <c r="E37" s="106"/>
      <c r="F37" s="68"/>
      <c r="G37" s="69">
        <f t="shared" si="1"/>
        <v>0</v>
      </c>
      <c r="H37" s="54"/>
      <c r="I37" s="65"/>
    </row>
    <row r="38" spans="1:9" x14ac:dyDescent="0.2">
      <c r="A38" s="63"/>
      <c r="B38" s="164"/>
      <c r="C38" s="165"/>
      <c r="D38" s="96"/>
      <c r="E38" s="106"/>
      <c r="F38" s="68"/>
      <c r="G38" s="69">
        <f t="shared" si="1"/>
        <v>0</v>
      </c>
      <c r="H38" s="54"/>
      <c r="I38" s="65"/>
    </row>
    <row r="39" spans="1:9" x14ac:dyDescent="0.2">
      <c r="A39" s="63"/>
      <c r="B39" s="164"/>
      <c r="C39" s="165"/>
      <c r="D39" s="96"/>
      <c r="E39" s="106"/>
      <c r="F39" s="68"/>
      <c r="G39" s="69">
        <f t="shared" si="1"/>
        <v>0</v>
      </c>
      <c r="H39" s="54"/>
      <c r="I39" s="65"/>
    </row>
    <row r="40" spans="1:9" x14ac:dyDescent="0.2">
      <c r="A40" s="63"/>
      <c r="B40" s="229"/>
      <c r="C40" s="230"/>
      <c r="D40" s="96"/>
      <c r="E40" s="106"/>
      <c r="F40" s="68"/>
      <c r="G40" s="69">
        <f t="shared" si="1"/>
        <v>0</v>
      </c>
      <c r="H40" s="54"/>
      <c r="I40" s="65"/>
    </row>
    <row r="41" spans="1:9" x14ac:dyDescent="0.2">
      <c r="A41" s="63"/>
      <c r="B41" s="229"/>
      <c r="C41" s="230"/>
      <c r="D41" s="96"/>
      <c r="E41" s="106"/>
      <c r="F41" s="68"/>
      <c r="G41" s="69">
        <f t="shared" si="1"/>
        <v>0</v>
      </c>
      <c r="H41" s="54"/>
      <c r="I41" s="65"/>
    </row>
    <row r="42" spans="1:9" x14ac:dyDescent="0.2">
      <c r="A42" s="63"/>
      <c r="B42" s="229"/>
      <c r="C42" s="230"/>
      <c r="D42" s="96"/>
      <c r="E42" s="106"/>
      <c r="F42" s="68"/>
      <c r="G42" s="69">
        <f t="shared" si="1"/>
        <v>0</v>
      </c>
      <c r="H42" s="54"/>
      <c r="I42" s="65"/>
    </row>
    <row r="43" spans="1:9" x14ac:dyDescent="0.2">
      <c r="A43" s="63"/>
      <c r="B43" s="229"/>
      <c r="C43" s="230"/>
      <c r="D43" s="96"/>
      <c r="E43" s="106"/>
      <c r="F43" s="68"/>
      <c r="G43" s="69">
        <f t="shared" si="1"/>
        <v>0</v>
      </c>
      <c r="H43" s="54"/>
      <c r="I43" s="65"/>
    </row>
    <row r="44" spans="1:9" x14ac:dyDescent="0.2">
      <c r="A44" s="63"/>
      <c r="B44" s="229"/>
      <c r="C44" s="230"/>
      <c r="D44" s="96"/>
      <c r="E44" s="106"/>
      <c r="F44" s="68"/>
      <c r="G44" s="69">
        <f t="shared" si="1"/>
        <v>0</v>
      </c>
      <c r="H44" s="54"/>
      <c r="I44" s="65"/>
    </row>
    <row r="45" spans="1:9" x14ac:dyDescent="0.2">
      <c r="A45" s="63"/>
      <c r="B45" s="229"/>
      <c r="C45" s="230"/>
      <c r="D45" s="96"/>
      <c r="E45" s="106"/>
      <c r="F45" s="68"/>
      <c r="G45" s="69">
        <f t="shared" si="1"/>
        <v>0</v>
      </c>
      <c r="H45" s="54"/>
      <c r="I45" s="65"/>
    </row>
    <row r="46" spans="1:9" x14ac:dyDescent="0.2">
      <c r="A46" s="63"/>
      <c r="B46" s="156"/>
      <c r="C46" s="156"/>
      <c r="D46" s="156"/>
      <c r="E46" s="157"/>
      <c r="F46" s="157"/>
      <c r="G46" s="71"/>
      <c r="H46" s="72"/>
      <c r="I46" s="65"/>
    </row>
    <row r="47" spans="1:9" ht="14.25" customHeight="1" x14ac:dyDescent="0.2">
      <c r="A47" s="63"/>
      <c r="B47" s="156"/>
      <c r="C47" s="156"/>
      <c r="D47" s="231" t="s">
        <v>24</v>
      </c>
      <c r="E47" s="231"/>
      <c r="F47" s="232"/>
      <c r="G47" s="73">
        <f>SUM(G15:G45)</f>
        <v>0</v>
      </c>
      <c r="H47" s="72"/>
      <c r="I47" s="65"/>
    </row>
    <row r="48" spans="1:9" ht="15" x14ac:dyDescent="0.2">
      <c r="A48" s="63"/>
      <c r="B48" s="158" t="s">
        <v>25</v>
      </c>
      <c r="C48" s="158"/>
      <c r="D48" s="159"/>
      <c r="E48" s="159"/>
      <c r="F48" s="159"/>
      <c r="G48" s="74"/>
      <c r="H48" s="72"/>
      <c r="I48" s="65"/>
    </row>
    <row r="49" spans="1:9" x14ac:dyDescent="0.2">
      <c r="A49" s="63"/>
      <c r="B49" s="229"/>
      <c r="C49" s="230"/>
      <c r="D49" s="96"/>
      <c r="E49" s="106"/>
      <c r="F49" s="68"/>
      <c r="G49" s="69">
        <f t="shared" ref="G49:G78" si="2">E49*F49</f>
        <v>0</v>
      </c>
      <c r="H49" s="72"/>
      <c r="I49" s="65"/>
    </row>
    <row r="50" spans="1:9" x14ac:dyDescent="0.2">
      <c r="A50" s="63"/>
      <c r="B50" s="164"/>
      <c r="C50" s="165"/>
      <c r="D50" s="96"/>
      <c r="E50" s="106"/>
      <c r="F50" s="68"/>
      <c r="G50" s="69">
        <f t="shared" si="2"/>
        <v>0</v>
      </c>
      <c r="H50" s="72"/>
      <c r="I50" s="65"/>
    </row>
    <row r="51" spans="1:9" x14ac:dyDescent="0.2">
      <c r="A51" s="63"/>
      <c r="B51" s="164"/>
      <c r="C51" s="165"/>
      <c r="D51" s="96"/>
      <c r="E51" s="106"/>
      <c r="F51" s="68"/>
      <c r="G51" s="69">
        <f t="shared" si="2"/>
        <v>0</v>
      </c>
      <c r="H51" s="72"/>
      <c r="I51" s="65"/>
    </row>
    <row r="52" spans="1:9" x14ac:dyDescent="0.2">
      <c r="A52" s="63"/>
      <c r="B52" s="164"/>
      <c r="C52" s="165"/>
      <c r="D52" s="96"/>
      <c r="E52" s="106"/>
      <c r="F52" s="68"/>
      <c r="G52" s="69">
        <f t="shared" si="2"/>
        <v>0</v>
      </c>
      <c r="H52" s="72"/>
      <c r="I52" s="65"/>
    </row>
    <row r="53" spans="1:9" x14ac:dyDescent="0.2">
      <c r="A53" s="63"/>
      <c r="B53" s="164"/>
      <c r="C53" s="165"/>
      <c r="D53" s="96"/>
      <c r="E53" s="106"/>
      <c r="F53" s="68"/>
      <c r="G53" s="69">
        <f t="shared" si="2"/>
        <v>0</v>
      </c>
      <c r="H53" s="72"/>
      <c r="I53" s="65"/>
    </row>
    <row r="54" spans="1:9" x14ac:dyDescent="0.2">
      <c r="A54" s="63"/>
      <c r="B54" s="164"/>
      <c r="C54" s="165"/>
      <c r="D54" s="96"/>
      <c r="E54" s="106"/>
      <c r="F54" s="68"/>
      <c r="G54" s="69">
        <f t="shared" si="2"/>
        <v>0</v>
      </c>
      <c r="H54" s="72"/>
      <c r="I54" s="65"/>
    </row>
    <row r="55" spans="1:9" x14ac:dyDescent="0.2">
      <c r="A55" s="63"/>
      <c r="B55" s="164"/>
      <c r="C55" s="165"/>
      <c r="D55" s="96"/>
      <c r="E55" s="106"/>
      <c r="F55" s="68"/>
      <c r="G55" s="69">
        <f t="shared" si="2"/>
        <v>0</v>
      </c>
      <c r="H55" s="72"/>
      <c r="I55" s="65"/>
    </row>
    <row r="56" spans="1:9" x14ac:dyDescent="0.2">
      <c r="A56" s="63"/>
      <c r="B56" s="164"/>
      <c r="C56" s="165"/>
      <c r="D56" s="96"/>
      <c r="E56" s="106"/>
      <c r="F56" s="68"/>
      <c r="G56" s="69">
        <f t="shared" si="2"/>
        <v>0</v>
      </c>
      <c r="H56" s="72"/>
      <c r="I56" s="65"/>
    </row>
    <row r="57" spans="1:9" x14ac:dyDescent="0.2">
      <c r="A57" s="63"/>
      <c r="B57" s="164"/>
      <c r="C57" s="165"/>
      <c r="D57" s="96"/>
      <c r="E57" s="106"/>
      <c r="F57" s="68"/>
      <c r="G57" s="69">
        <f t="shared" si="2"/>
        <v>0</v>
      </c>
      <c r="H57" s="72"/>
      <c r="I57" s="65"/>
    </row>
    <row r="58" spans="1:9" x14ac:dyDescent="0.2">
      <c r="A58" s="63"/>
      <c r="B58" s="164"/>
      <c r="C58" s="165"/>
      <c r="D58" s="96"/>
      <c r="E58" s="106"/>
      <c r="F58" s="68"/>
      <c r="G58" s="69">
        <f t="shared" si="2"/>
        <v>0</v>
      </c>
      <c r="H58" s="72"/>
      <c r="I58" s="65"/>
    </row>
    <row r="59" spans="1:9" x14ac:dyDescent="0.2">
      <c r="A59" s="63"/>
      <c r="B59" s="164"/>
      <c r="C59" s="165"/>
      <c r="D59" s="96"/>
      <c r="E59" s="106"/>
      <c r="F59" s="68"/>
      <c r="G59" s="69">
        <f t="shared" si="2"/>
        <v>0</v>
      </c>
      <c r="H59" s="72"/>
      <c r="I59" s="65"/>
    </row>
    <row r="60" spans="1:9" x14ac:dyDescent="0.2">
      <c r="A60" s="63"/>
      <c r="B60" s="164"/>
      <c r="C60" s="165"/>
      <c r="D60" s="96"/>
      <c r="E60" s="106"/>
      <c r="F60" s="68"/>
      <c r="G60" s="69">
        <f t="shared" si="2"/>
        <v>0</v>
      </c>
      <c r="H60" s="72"/>
      <c r="I60" s="65"/>
    </row>
    <row r="61" spans="1:9" x14ac:dyDescent="0.2">
      <c r="A61" s="63"/>
      <c r="B61" s="164"/>
      <c r="C61" s="165"/>
      <c r="D61" s="96"/>
      <c r="E61" s="106"/>
      <c r="F61" s="68"/>
      <c r="G61" s="69">
        <f t="shared" si="2"/>
        <v>0</v>
      </c>
      <c r="H61" s="72"/>
      <c r="I61" s="65"/>
    </row>
    <row r="62" spans="1:9" x14ac:dyDescent="0.2">
      <c r="A62" s="63"/>
      <c r="B62" s="164"/>
      <c r="C62" s="165"/>
      <c r="D62" s="96"/>
      <c r="E62" s="106"/>
      <c r="F62" s="68"/>
      <c r="G62" s="69">
        <f t="shared" si="2"/>
        <v>0</v>
      </c>
      <c r="H62" s="72"/>
      <c r="I62" s="65"/>
    </row>
    <row r="63" spans="1:9" x14ac:dyDescent="0.2">
      <c r="A63" s="63"/>
      <c r="B63" s="164"/>
      <c r="C63" s="165"/>
      <c r="D63" s="96"/>
      <c r="E63" s="106"/>
      <c r="F63" s="68"/>
      <c r="G63" s="69">
        <f t="shared" si="2"/>
        <v>0</v>
      </c>
      <c r="H63" s="72"/>
      <c r="I63" s="65"/>
    </row>
    <row r="64" spans="1:9" x14ac:dyDescent="0.2">
      <c r="A64" s="63"/>
      <c r="B64" s="164"/>
      <c r="C64" s="165"/>
      <c r="D64" s="96"/>
      <c r="E64" s="106"/>
      <c r="F64" s="68"/>
      <c r="G64" s="69">
        <f t="shared" si="2"/>
        <v>0</v>
      </c>
      <c r="H64" s="72"/>
      <c r="I64" s="65"/>
    </row>
    <row r="65" spans="1:9" x14ac:dyDescent="0.2">
      <c r="A65" s="63"/>
      <c r="B65" s="164"/>
      <c r="C65" s="165"/>
      <c r="D65" s="96"/>
      <c r="E65" s="106"/>
      <c r="F65" s="68"/>
      <c r="G65" s="69">
        <f t="shared" si="2"/>
        <v>0</v>
      </c>
      <c r="H65" s="72"/>
      <c r="I65" s="65"/>
    </row>
    <row r="66" spans="1:9" x14ac:dyDescent="0.2">
      <c r="A66" s="63"/>
      <c r="B66" s="164"/>
      <c r="C66" s="165"/>
      <c r="D66" s="96"/>
      <c r="E66" s="106"/>
      <c r="F66" s="68"/>
      <c r="G66" s="69">
        <f t="shared" si="2"/>
        <v>0</v>
      </c>
      <c r="H66" s="72"/>
      <c r="I66" s="65"/>
    </row>
    <row r="67" spans="1:9" x14ac:dyDescent="0.2">
      <c r="A67" s="63"/>
      <c r="B67" s="164"/>
      <c r="C67" s="165"/>
      <c r="D67" s="96"/>
      <c r="E67" s="106"/>
      <c r="F67" s="68"/>
      <c r="G67" s="69">
        <f t="shared" si="2"/>
        <v>0</v>
      </c>
      <c r="H67" s="72"/>
      <c r="I67" s="65"/>
    </row>
    <row r="68" spans="1:9" x14ac:dyDescent="0.2">
      <c r="A68" s="63"/>
      <c r="B68" s="164"/>
      <c r="C68" s="165"/>
      <c r="D68" s="96"/>
      <c r="E68" s="106"/>
      <c r="F68" s="68"/>
      <c r="G68" s="69">
        <f t="shared" si="2"/>
        <v>0</v>
      </c>
      <c r="H68" s="72"/>
      <c r="I68" s="65"/>
    </row>
    <row r="69" spans="1:9" x14ac:dyDescent="0.2">
      <c r="A69" s="63"/>
      <c r="B69" s="229"/>
      <c r="C69" s="230"/>
      <c r="D69" s="96"/>
      <c r="E69" s="106"/>
      <c r="F69" s="68"/>
      <c r="G69" s="69">
        <f t="shared" si="2"/>
        <v>0</v>
      </c>
      <c r="H69" s="72"/>
      <c r="I69" s="65"/>
    </row>
    <row r="70" spans="1:9" x14ac:dyDescent="0.2">
      <c r="A70" s="63"/>
      <c r="B70" s="229"/>
      <c r="C70" s="230"/>
      <c r="D70" s="96"/>
      <c r="E70" s="106"/>
      <c r="F70" s="68"/>
      <c r="G70" s="69">
        <f t="shared" si="2"/>
        <v>0</v>
      </c>
      <c r="H70" s="72"/>
      <c r="I70" s="65"/>
    </row>
    <row r="71" spans="1:9" x14ac:dyDescent="0.2">
      <c r="A71" s="63"/>
      <c r="B71" s="229"/>
      <c r="C71" s="230"/>
      <c r="D71" s="96"/>
      <c r="E71" s="106"/>
      <c r="F71" s="68"/>
      <c r="G71" s="69">
        <f t="shared" si="2"/>
        <v>0</v>
      </c>
      <c r="H71" s="72"/>
      <c r="I71" s="65"/>
    </row>
    <row r="72" spans="1:9" x14ac:dyDescent="0.2">
      <c r="A72" s="63"/>
      <c r="B72" s="229"/>
      <c r="C72" s="230"/>
      <c r="D72" s="96"/>
      <c r="E72" s="106"/>
      <c r="F72" s="68"/>
      <c r="G72" s="69">
        <f t="shared" si="2"/>
        <v>0</v>
      </c>
      <c r="H72" s="72"/>
      <c r="I72" s="65"/>
    </row>
    <row r="73" spans="1:9" x14ac:dyDescent="0.2">
      <c r="A73" s="63"/>
      <c r="B73" s="229"/>
      <c r="C73" s="230"/>
      <c r="D73" s="96"/>
      <c r="E73" s="106"/>
      <c r="F73" s="68"/>
      <c r="G73" s="69">
        <f t="shared" si="2"/>
        <v>0</v>
      </c>
      <c r="H73" s="72"/>
      <c r="I73" s="65"/>
    </row>
    <row r="74" spans="1:9" x14ac:dyDescent="0.2">
      <c r="A74" s="63"/>
      <c r="B74" s="229"/>
      <c r="C74" s="230"/>
      <c r="D74" s="96"/>
      <c r="E74" s="106"/>
      <c r="F74" s="68"/>
      <c r="G74" s="69">
        <f t="shared" si="2"/>
        <v>0</v>
      </c>
      <c r="H74" s="72"/>
      <c r="I74" s="65"/>
    </row>
    <row r="75" spans="1:9" x14ac:dyDescent="0.2">
      <c r="A75" s="63"/>
      <c r="B75" s="229"/>
      <c r="C75" s="230"/>
      <c r="D75" s="96"/>
      <c r="E75" s="106"/>
      <c r="F75" s="68"/>
      <c r="G75" s="69">
        <f t="shared" si="2"/>
        <v>0</v>
      </c>
      <c r="H75" s="72"/>
      <c r="I75" s="65"/>
    </row>
    <row r="76" spans="1:9" x14ac:dyDescent="0.2">
      <c r="A76" s="63"/>
      <c r="B76" s="229"/>
      <c r="C76" s="230"/>
      <c r="D76" s="96"/>
      <c r="E76" s="106"/>
      <c r="F76" s="68"/>
      <c r="G76" s="69">
        <f t="shared" si="2"/>
        <v>0</v>
      </c>
      <c r="H76" s="72"/>
      <c r="I76" s="65"/>
    </row>
    <row r="77" spans="1:9" x14ac:dyDescent="0.2">
      <c r="A77" s="63"/>
      <c r="B77" s="229"/>
      <c r="C77" s="230"/>
      <c r="D77" s="96"/>
      <c r="E77" s="106"/>
      <c r="F77" s="68"/>
      <c r="G77" s="69">
        <f t="shared" si="2"/>
        <v>0</v>
      </c>
      <c r="H77" s="72"/>
      <c r="I77" s="65"/>
    </row>
    <row r="78" spans="1:9" x14ac:dyDescent="0.2">
      <c r="A78" s="63"/>
      <c r="B78" s="229"/>
      <c r="C78" s="230"/>
      <c r="D78" s="96"/>
      <c r="E78" s="106"/>
      <c r="F78" s="68"/>
      <c r="G78" s="69">
        <f t="shared" si="2"/>
        <v>0</v>
      </c>
      <c r="H78" s="72"/>
      <c r="I78" s="65"/>
    </row>
    <row r="79" spans="1:9" ht="15" x14ac:dyDescent="0.2">
      <c r="A79" s="63"/>
      <c r="B79" s="160"/>
      <c r="C79" s="157"/>
      <c r="D79" s="157"/>
      <c r="E79" s="157"/>
      <c r="F79" s="157"/>
      <c r="G79" s="71"/>
      <c r="H79" s="72"/>
      <c r="I79" s="65"/>
    </row>
    <row r="80" spans="1:9" ht="14.25" customHeight="1" x14ac:dyDescent="0.2">
      <c r="A80" s="63"/>
      <c r="B80" s="156"/>
      <c r="C80" s="156"/>
      <c r="D80" s="231" t="s">
        <v>26</v>
      </c>
      <c r="E80" s="231"/>
      <c r="F80" s="232"/>
      <c r="G80" s="73">
        <f>SUM(G49:G78)</f>
        <v>0</v>
      </c>
      <c r="H80" s="72"/>
      <c r="I80" s="65"/>
    </row>
    <row r="81" spans="1:19" ht="15" x14ac:dyDescent="0.2">
      <c r="A81" s="63"/>
      <c r="B81" s="233" t="s">
        <v>27</v>
      </c>
      <c r="C81" s="233"/>
      <c r="D81" s="233"/>
      <c r="E81" s="233"/>
      <c r="F81" s="233"/>
      <c r="G81" s="66"/>
      <c r="H81" s="54"/>
      <c r="I81" s="65"/>
    </row>
    <row r="82" spans="1:19" ht="15" x14ac:dyDescent="0.2">
      <c r="A82" s="63"/>
      <c r="B82" s="229"/>
      <c r="C82" s="230"/>
      <c r="D82" s="67"/>
      <c r="E82" s="106"/>
      <c r="F82" s="68"/>
      <c r="G82" s="69">
        <f t="shared" ref="G82:G110" si="3">E82*F82</f>
        <v>0</v>
      </c>
      <c r="H82" s="54"/>
      <c r="I82" s="65"/>
      <c r="O82" s="234"/>
      <c r="P82" s="234"/>
      <c r="Q82" s="234"/>
      <c r="R82" s="234"/>
      <c r="S82" s="234"/>
    </row>
    <row r="83" spans="1:19" ht="15" x14ac:dyDescent="0.2">
      <c r="A83" s="63"/>
      <c r="B83" s="164"/>
      <c r="C83" s="165"/>
      <c r="D83" s="67"/>
      <c r="E83" s="106"/>
      <c r="F83" s="68"/>
      <c r="G83" s="69">
        <f t="shared" si="3"/>
        <v>0</v>
      </c>
      <c r="H83" s="54"/>
      <c r="I83" s="65"/>
      <c r="O83" s="166"/>
      <c r="P83" s="166"/>
      <c r="Q83" s="166"/>
      <c r="R83" s="166"/>
      <c r="S83" s="166"/>
    </row>
    <row r="84" spans="1:19" ht="15" x14ac:dyDescent="0.2">
      <c r="A84" s="63"/>
      <c r="B84" s="164"/>
      <c r="C84" s="165"/>
      <c r="D84" s="67"/>
      <c r="E84" s="106"/>
      <c r="F84" s="68"/>
      <c r="G84" s="69">
        <f t="shared" si="3"/>
        <v>0</v>
      </c>
      <c r="H84" s="54"/>
      <c r="I84" s="65"/>
      <c r="O84" s="166"/>
      <c r="P84" s="166"/>
      <c r="Q84" s="166"/>
      <c r="R84" s="166"/>
      <c r="S84" s="166"/>
    </row>
    <row r="85" spans="1:19" ht="15" x14ac:dyDescent="0.2">
      <c r="A85" s="63"/>
      <c r="B85" s="164"/>
      <c r="C85" s="165"/>
      <c r="D85" s="67"/>
      <c r="E85" s="106"/>
      <c r="F85" s="68"/>
      <c r="G85" s="69">
        <f t="shared" si="3"/>
        <v>0</v>
      </c>
      <c r="H85" s="54"/>
      <c r="I85" s="65"/>
      <c r="O85" s="166"/>
      <c r="P85" s="166"/>
      <c r="Q85" s="166"/>
      <c r="R85" s="166"/>
      <c r="S85" s="166"/>
    </row>
    <row r="86" spans="1:19" ht="15" x14ac:dyDescent="0.2">
      <c r="A86" s="63"/>
      <c r="B86" s="164"/>
      <c r="C86" s="165"/>
      <c r="D86" s="67"/>
      <c r="E86" s="106"/>
      <c r="F86" s="68"/>
      <c r="G86" s="69">
        <f t="shared" si="3"/>
        <v>0</v>
      </c>
      <c r="H86" s="54"/>
      <c r="I86" s="65"/>
      <c r="O86" s="166"/>
      <c r="P86" s="166"/>
      <c r="Q86" s="166"/>
      <c r="R86" s="166"/>
      <c r="S86" s="166"/>
    </row>
    <row r="87" spans="1:19" ht="15" x14ac:dyDescent="0.2">
      <c r="A87" s="63"/>
      <c r="B87" s="164"/>
      <c r="C87" s="165"/>
      <c r="D87" s="67"/>
      <c r="E87" s="106"/>
      <c r="F87" s="68"/>
      <c r="G87" s="69">
        <f t="shared" si="3"/>
        <v>0</v>
      </c>
      <c r="H87" s="54"/>
      <c r="I87" s="65"/>
      <c r="O87" s="166"/>
      <c r="P87" s="166"/>
      <c r="Q87" s="166"/>
      <c r="R87" s="166"/>
      <c r="S87" s="166"/>
    </row>
    <row r="88" spans="1:19" ht="15" x14ac:dyDescent="0.2">
      <c r="A88" s="63"/>
      <c r="B88" s="164"/>
      <c r="C88" s="165"/>
      <c r="D88" s="67"/>
      <c r="E88" s="106"/>
      <c r="F88" s="68"/>
      <c r="G88" s="69">
        <f t="shared" si="3"/>
        <v>0</v>
      </c>
      <c r="H88" s="54"/>
      <c r="I88" s="65"/>
      <c r="O88" s="166"/>
      <c r="P88" s="166"/>
      <c r="Q88" s="166"/>
      <c r="R88" s="166"/>
      <c r="S88" s="166"/>
    </row>
    <row r="89" spans="1:19" ht="15" x14ac:dyDescent="0.2">
      <c r="A89" s="63"/>
      <c r="B89" s="164"/>
      <c r="C89" s="165"/>
      <c r="D89" s="67"/>
      <c r="E89" s="106"/>
      <c r="F89" s="68"/>
      <c r="G89" s="69">
        <f t="shared" si="3"/>
        <v>0</v>
      </c>
      <c r="H89" s="54"/>
      <c r="I89" s="65"/>
      <c r="O89" s="166"/>
      <c r="P89" s="166"/>
      <c r="Q89" s="166"/>
      <c r="R89" s="166"/>
      <c r="S89" s="166"/>
    </row>
    <row r="90" spans="1:19" ht="15" x14ac:dyDescent="0.2">
      <c r="A90" s="63"/>
      <c r="B90" s="164"/>
      <c r="C90" s="165"/>
      <c r="D90" s="67"/>
      <c r="E90" s="106"/>
      <c r="F90" s="68"/>
      <c r="G90" s="69">
        <f t="shared" si="3"/>
        <v>0</v>
      </c>
      <c r="H90" s="54"/>
      <c r="I90" s="65"/>
      <c r="O90" s="166"/>
      <c r="P90" s="166"/>
      <c r="Q90" s="166"/>
      <c r="R90" s="166"/>
      <c r="S90" s="166"/>
    </row>
    <row r="91" spans="1:19" ht="15" x14ac:dyDescent="0.2">
      <c r="A91" s="63"/>
      <c r="B91" s="164"/>
      <c r="C91" s="165"/>
      <c r="D91" s="67"/>
      <c r="E91" s="106"/>
      <c r="F91" s="68"/>
      <c r="G91" s="69">
        <f t="shared" si="3"/>
        <v>0</v>
      </c>
      <c r="H91" s="54"/>
      <c r="I91" s="65"/>
      <c r="O91" s="166"/>
      <c r="P91" s="166"/>
      <c r="Q91" s="166"/>
      <c r="R91" s="166"/>
      <c r="S91" s="166"/>
    </row>
    <row r="92" spans="1:19" ht="15" x14ac:dyDescent="0.2">
      <c r="A92" s="63"/>
      <c r="B92" s="164"/>
      <c r="C92" s="165"/>
      <c r="D92" s="67"/>
      <c r="E92" s="106"/>
      <c r="F92" s="68"/>
      <c r="G92" s="69">
        <f t="shared" si="3"/>
        <v>0</v>
      </c>
      <c r="H92" s="54"/>
      <c r="I92" s="65"/>
      <c r="O92" s="166"/>
      <c r="P92" s="166"/>
      <c r="Q92" s="166"/>
      <c r="R92" s="166"/>
      <c r="S92" s="166"/>
    </row>
    <row r="93" spans="1:19" ht="15" x14ac:dyDescent="0.2">
      <c r="A93" s="63"/>
      <c r="B93" s="164"/>
      <c r="C93" s="165"/>
      <c r="D93" s="67"/>
      <c r="E93" s="106"/>
      <c r="F93" s="68"/>
      <c r="G93" s="69">
        <f t="shared" si="3"/>
        <v>0</v>
      </c>
      <c r="H93" s="54"/>
      <c r="I93" s="65"/>
      <c r="O93" s="166"/>
      <c r="P93" s="166"/>
      <c r="Q93" s="166"/>
      <c r="R93" s="166"/>
      <c r="S93" s="166"/>
    </row>
    <row r="94" spans="1:19" ht="15" x14ac:dyDescent="0.2">
      <c r="A94" s="63"/>
      <c r="B94" s="164"/>
      <c r="C94" s="165"/>
      <c r="D94" s="67"/>
      <c r="E94" s="106"/>
      <c r="F94" s="68"/>
      <c r="G94" s="69">
        <f t="shared" si="3"/>
        <v>0</v>
      </c>
      <c r="H94" s="54"/>
      <c r="I94" s="65"/>
      <c r="O94" s="166"/>
      <c r="P94" s="166"/>
      <c r="Q94" s="166"/>
      <c r="R94" s="166"/>
      <c r="S94" s="166"/>
    </row>
    <row r="95" spans="1:19" ht="15" x14ac:dyDescent="0.2">
      <c r="A95" s="63"/>
      <c r="B95" s="164"/>
      <c r="C95" s="165"/>
      <c r="D95" s="67"/>
      <c r="E95" s="106"/>
      <c r="F95" s="68"/>
      <c r="G95" s="69">
        <f t="shared" si="3"/>
        <v>0</v>
      </c>
      <c r="H95" s="54"/>
      <c r="I95" s="65"/>
      <c r="O95" s="166"/>
      <c r="P95" s="166"/>
      <c r="Q95" s="166"/>
      <c r="R95" s="166"/>
      <c r="S95" s="166"/>
    </row>
    <row r="96" spans="1:19" ht="15" x14ac:dyDescent="0.2">
      <c r="A96" s="63"/>
      <c r="B96" s="164"/>
      <c r="C96" s="165"/>
      <c r="D96" s="67"/>
      <c r="E96" s="106"/>
      <c r="F96" s="68"/>
      <c r="G96" s="69">
        <f t="shared" si="3"/>
        <v>0</v>
      </c>
      <c r="H96" s="54"/>
      <c r="I96" s="65"/>
      <c r="O96" s="166"/>
      <c r="P96" s="166"/>
      <c r="Q96" s="166"/>
      <c r="R96" s="166"/>
      <c r="S96" s="166"/>
    </row>
    <row r="97" spans="1:19" ht="15" x14ac:dyDescent="0.2">
      <c r="A97" s="63"/>
      <c r="B97" s="164"/>
      <c r="C97" s="165"/>
      <c r="D97" s="67"/>
      <c r="E97" s="106"/>
      <c r="F97" s="68"/>
      <c r="G97" s="69">
        <f t="shared" si="3"/>
        <v>0</v>
      </c>
      <c r="H97" s="54"/>
      <c r="I97" s="65"/>
      <c r="O97" s="166"/>
      <c r="P97" s="166"/>
      <c r="Q97" s="166"/>
      <c r="R97" s="166"/>
      <c r="S97" s="166"/>
    </row>
    <row r="98" spans="1:19" ht="15" x14ac:dyDescent="0.2">
      <c r="A98" s="63"/>
      <c r="B98" s="164"/>
      <c r="C98" s="165"/>
      <c r="D98" s="67"/>
      <c r="E98" s="106"/>
      <c r="F98" s="68"/>
      <c r="G98" s="69">
        <f t="shared" si="3"/>
        <v>0</v>
      </c>
      <c r="H98" s="54"/>
      <c r="I98" s="65"/>
      <c r="O98" s="166"/>
      <c r="P98" s="166"/>
      <c r="Q98" s="166"/>
      <c r="R98" s="166"/>
      <c r="S98" s="166"/>
    </row>
    <row r="99" spans="1:19" ht="15" x14ac:dyDescent="0.2">
      <c r="A99" s="63"/>
      <c r="B99" s="164"/>
      <c r="C99" s="165"/>
      <c r="D99" s="67"/>
      <c r="E99" s="106"/>
      <c r="F99" s="68"/>
      <c r="G99" s="69">
        <f t="shared" si="3"/>
        <v>0</v>
      </c>
      <c r="H99" s="54"/>
      <c r="I99" s="65"/>
      <c r="O99" s="166"/>
      <c r="P99" s="166"/>
      <c r="Q99" s="166"/>
      <c r="R99" s="166"/>
      <c r="S99" s="166"/>
    </row>
    <row r="100" spans="1:19" ht="15" x14ac:dyDescent="0.2">
      <c r="A100" s="63"/>
      <c r="B100" s="164"/>
      <c r="C100" s="165"/>
      <c r="D100" s="67"/>
      <c r="E100" s="106"/>
      <c r="F100" s="68"/>
      <c r="G100" s="69">
        <f t="shared" si="3"/>
        <v>0</v>
      </c>
      <c r="H100" s="54"/>
      <c r="I100" s="65"/>
      <c r="O100" s="166"/>
      <c r="P100" s="166"/>
      <c r="Q100" s="166"/>
      <c r="R100" s="166"/>
      <c r="S100" s="166"/>
    </row>
    <row r="101" spans="1:19" ht="15" x14ac:dyDescent="0.2">
      <c r="A101" s="63"/>
      <c r="B101" s="164"/>
      <c r="C101" s="165"/>
      <c r="D101" s="67"/>
      <c r="E101" s="106"/>
      <c r="F101" s="68"/>
      <c r="G101" s="69">
        <f t="shared" si="3"/>
        <v>0</v>
      </c>
      <c r="H101" s="54"/>
      <c r="I101" s="65"/>
      <c r="O101" s="166"/>
      <c r="P101" s="166"/>
      <c r="Q101" s="166"/>
      <c r="R101" s="166"/>
      <c r="S101" s="166"/>
    </row>
    <row r="102" spans="1:19" ht="15" x14ac:dyDescent="0.2">
      <c r="A102" s="63"/>
      <c r="B102" s="164"/>
      <c r="C102" s="165"/>
      <c r="D102" s="67"/>
      <c r="E102" s="106"/>
      <c r="F102" s="68"/>
      <c r="G102" s="69">
        <f t="shared" si="3"/>
        <v>0</v>
      </c>
      <c r="H102" s="54"/>
      <c r="I102" s="65"/>
      <c r="O102" s="166"/>
      <c r="P102" s="166"/>
      <c r="Q102" s="166"/>
      <c r="R102" s="166"/>
      <c r="S102" s="166"/>
    </row>
    <row r="103" spans="1:19" x14ac:dyDescent="0.2">
      <c r="A103" s="63"/>
      <c r="B103" s="229"/>
      <c r="C103" s="230"/>
      <c r="D103" s="67"/>
      <c r="E103" s="106"/>
      <c r="F103" s="68"/>
      <c r="G103" s="69">
        <f t="shared" si="3"/>
        <v>0</v>
      </c>
      <c r="H103" s="54"/>
      <c r="I103" s="65"/>
    </row>
    <row r="104" spans="1:19" x14ac:dyDescent="0.2">
      <c r="A104" s="63"/>
      <c r="B104" s="229"/>
      <c r="C104" s="230"/>
      <c r="D104" s="67"/>
      <c r="E104" s="106"/>
      <c r="F104" s="68"/>
      <c r="G104" s="69">
        <f t="shared" si="3"/>
        <v>0</v>
      </c>
      <c r="H104" s="54"/>
      <c r="I104" s="65"/>
    </row>
    <row r="105" spans="1:19" x14ac:dyDescent="0.2">
      <c r="A105" s="63"/>
      <c r="B105" s="229"/>
      <c r="C105" s="230"/>
      <c r="D105" s="96"/>
      <c r="E105" s="106"/>
      <c r="F105" s="68"/>
      <c r="G105" s="69">
        <f t="shared" si="3"/>
        <v>0</v>
      </c>
      <c r="H105" s="54"/>
      <c r="I105" s="65"/>
    </row>
    <row r="106" spans="1:19" x14ac:dyDescent="0.2">
      <c r="A106" s="63"/>
      <c r="B106" s="229"/>
      <c r="C106" s="230"/>
      <c r="D106" s="96"/>
      <c r="E106" s="106"/>
      <c r="F106" s="68"/>
      <c r="G106" s="69">
        <f t="shared" si="3"/>
        <v>0</v>
      </c>
      <c r="H106" s="54"/>
      <c r="I106" s="65"/>
    </row>
    <row r="107" spans="1:19" x14ac:dyDescent="0.2">
      <c r="A107" s="63"/>
      <c r="B107" s="229"/>
      <c r="C107" s="230"/>
      <c r="D107" s="96"/>
      <c r="E107" s="106"/>
      <c r="F107" s="68"/>
      <c r="G107" s="69">
        <f t="shared" si="3"/>
        <v>0</v>
      </c>
      <c r="H107" s="54"/>
      <c r="I107" s="65"/>
    </row>
    <row r="108" spans="1:19" x14ac:dyDescent="0.2">
      <c r="A108" s="63"/>
      <c r="B108" s="229"/>
      <c r="C108" s="230"/>
      <c r="D108" s="96"/>
      <c r="E108" s="106"/>
      <c r="F108" s="68"/>
      <c r="G108" s="69">
        <f t="shared" si="3"/>
        <v>0</v>
      </c>
      <c r="H108" s="54"/>
      <c r="I108" s="65"/>
    </row>
    <row r="109" spans="1:19" x14ac:dyDescent="0.2">
      <c r="A109" s="63"/>
      <c r="B109" s="229"/>
      <c r="C109" s="230"/>
      <c r="D109" s="96"/>
      <c r="E109" s="106"/>
      <c r="F109" s="68"/>
      <c r="G109" s="69">
        <f t="shared" si="3"/>
        <v>0</v>
      </c>
      <c r="H109" s="54"/>
      <c r="I109" s="65"/>
    </row>
    <row r="110" spans="1:19" x14ac:dyDescent="0.2">
      <c r="A110" s="63"/>
      <c r="B110" s="229"/>
      <c r="C110" s="230"/>
      <c r="D110" s="96"/>
      <c r="E110" s="106"/>
      <c r="F110" s="68"/>
      <c r="G110" s="69">
        <f t="shared" si="3"/>
        <v>0</v>
      </c>
      <c r="H110" s="54"/>
      <c r="I110" s="65"/>
    </row>
    <row r="111" spans="1:19" x14ac:dyDescent="0.2">
      <c r="A111" s="63"/>
      <c r="B111" s="156"/>
      <c r="C111" s="156"/>
      <c r="D111" s="156"/>
      <c r="E111" s="157"/>
      <c r="F111" s="157"/>
      <c r="G111" s="71"/>
      <c r="H111" s="72"/>
      <c r="I111" s="65"/>
    </row>
    <row r="112" spans="1:19" ht="14.25" customHeight="1" x14ac:dyDescent="0.2">
      <c r="A112" s="63"/>
      <c r="B112" s="156"/>
      <c r="C112" s="156"/>
      <c r="D112" s="231" t="s">
        <v>28</v>
      </c>
      <c r="E112" s="231"/>
      <c r="F112" s="232"/>
      <c r="G112" s="73">
        <f>SUM(G82:G110)</f>
        <v>0</v>
      </c>
      <c r="H112" s="72"/>
      <c r="I112" s="65"/>
    </row>
    <row r="113" spans="1:9" ht="14.25" customHeight="1" x14ac:dyDescent="0.2">
      <c r="A113" s="63"/>
      <c r="B113" s="156"/>
      <c r="C113" s="156"/>
      <c r="D113" s="161"/>
      <c r="E113" s="161"/>
      <c r="F113" s="161"/>
      <c r="G113" s="147"/>
      <c r="H113" s="72"/>
      <c r="I113" s="65"/>
    </row>
    <row r="114" spans="1:9" ht="14.25" customHeight="1" x14ac:dyDescent="0.2">
      <c r="A114" s="63"/>
      <c r="B114" s="156"/>
      <c r="C114" s="156"/>
      <c r="D114" s="161"/>
      <c r="E114" s="161"/>
      <c r="F114" s="162" t="s">
        <v>79</v>
      </c>
      <c r="G114" s="76">
        <f>G112+G80+G47</f>
        <v>0</v>
      </c>
      <c r="H114" s="72"/>
      <c r="I114" s="65"/>
    </row>
    <row r="115" spans="1:9" ht="14.25" customHeight="1" x14ac:dyDescent="0.2">
      <c r="A115" s="63"/>
      <c r="B115" s="156"/>
      <c r="C115" s="156"/>
      <c r="D115" s="161"/>
      <c r="E115" s="161"/>
      <c r="F115" s="162"/>
      <c r="G115" s="75"/>
      <c r="H115" s="72"/>
      <c r="I115" s="65"/>
    </row>
    <row r="116" spans="1:9" ht="14.25" customHeight="1" x14ac:dyDescent="0.2">
      <c r="A116" s="63"/>
      <c r="B116" s="156"/>
      <c r="C116" s="156"/>
      <c r="D116" s="161"/>
      <c r="E116" s="161"/>
      <c r="F116" s="162" t="s">
        <v>80</v>
      </c>
      <c r="G116" s="77">
        <f>'Overheads &amp; Profit Table'!D20</f>
        <v>0</v>
      </c>
      <c r="H116" s="72"/>
      <c r="I116" s="65"/>
    </row>
    <row r="117" spans="1:9" ht="14.25" customHeight="1" x14ac:dyDescent="0.2">
      <c r="A117" s="63"/>
      <c r="B117" s="156"/>
      <c r="C117" s="156"/>
      <c r="D117" s="161"/>
      <c r="E117" s="161"/>
      <c r="F117" s="162"/>
      <c r="G117" s="147"/>
      <c r="H117" s="72"/>
      <c r="I117" s="65"/>
    </row>
    <row r="118" spans="1:9" ht="14.25" customHeight="1" x14ac:dyDescent="0.2">
      <c r="A118" s="63"/>
      <c r="B118" s="156"/>
      <c r="C118" s="156"/>
      <c r="D118" s="161"/>
      <c r="E118" s="161"/>
      <c r="F118" s="162" t="s">
        <v>81</v>
      </c>
      <c r="G118" s="78">
        <f>G114+(G114*G116)</f>
        <v>0</v>
      </c>
      <c r="H118" s="72"/>
      <c r="I118" s="65"/>
    </row>
    <row r="119" spans="1:9" ht="14.25" customHeight="1" x14ac:dyDescent="0.2">
      <c r="A119" s="63"/>
      <c r="B119" s="156"/>
      <c r="C119" s="156"/>
      <c r="D119" s="161"/>
      <c r="E119" s="161"/>
      <c r="F119" s="162"/>
      <c r="G119" s="147"/>
      <c r="H119" s="72"/>
      <c r="I119" s="65"/>
    </row>
    <row r="120" spans="1:9" ht="15" x14ac:dyDescent="0.2">
      <c r="A120" s="63"/>
      <c r="B120" s="233" t="s">
        <v>85</v>
      </c>
      <c r="C120" s="233"/>
      <c r="D120" s="163"/>
      <c r="E120" s="163"/>
      <c r="F120" s="163"/>
      <c r="G120" s="74"/>
      <c r="H120" s="72"/>
      <c r="I120" s="65"/>
    </row>
    <row r="121" spans="1:9" ht="15" x14ac:dyDescent="0.2">
      <c r="A121" s="63"/>
      <c r="B121" s="235"/>
      <c r="C121" s="236"/>
      <c r="D121" s="96"/>
      <c r="E121" s="96"/>
      <c r="F121" s="79"/>
      <c r="G121" s="69">
        <f t="shared" ref="G121:G149" si="4">E121*F121</f>
        <v>0</v>
      </c>
      <c r="H121" s="72"/>
      <c r="I121" s="65"/>
    </row>
    <row r="122" spans="1:9" ht="15" x14ac:dyDescent="0.2">
      <c r="A122" s="63"/>
      <c r="B122" s="235"/>
      <c r="C122" s="236"/>
      <c r="D122" s="96"/>
      <c r="E122" s="96"/>
      <c r="F122" s="79"/>
      <c r="G122" s="69">
        <f t="shared" si="4"/>
        <v>0</v>
      </c>
      <c r="H122" s="72"/>
      <c r="I122" s="65"/>
    </row>
    <row r="123" spans="1:9" ht="15" x14ac:dyDescent="0.2">
      <c r="A123" s="63"/>
      <c r="B123" s="235"/>
      <c r="C123" s="236"/>
      <c r="D123" s="96"/>
      <c r="E123" s="96"/>
      <c r="F123" s="79"/>
      <c r="G123" s="69">
        <f t="shared" si="4"/>
        <v>0</v>
      </c>
      <c r="H123" s="72"/>
      <c r="I123" s="65"/>
    </row>
    <row r="124" spans="1:9" ht="15" x14ac:dyDescent="0.2">
      <c r="A124" s="63"/>
      <c r="B124" s="235"/>
      <c r="C124" s="236"/>
      <c r="D124" s="96"/>
      <c r="E124" s="96"/>
      <c r="F124" s="79"/>
      <c r="G124" s="69">
        <f t="shared" si="4"/>
        <v>0</v>
      </c>
      <c r="H124" s="72"/>
      <c r="I124" s="65"/>
    </row>
    <row r="125" spans="1:9" ht="15" x14ac:dyDescent="0.2">
      <c r="A125" s="63"/>
      <c r="B125" s="235"/>
      <c r="C125" s="236"/>
      <c r="D125" s="96"/>
      <c r="E125" s="96"/>
      <c r="F125" s="79"/>
      <c r="G125" s="69">
        <f t="shared" si="4"/>
        <v>0</v>
      </c>
      <c r="H125" s="72"/>
      <c r="I125" s="65"/>
    </row>
    <row r="126" spans="1:9" ht="15" x14ac:dyDescent="0.2">
      <c r="A126" s="63"/>
      <c r="B126" s="235"/>
      <c r="C126" s="236"/>
      <c r="D126" s="96"/>
      <c r="E126" s="96"/>
      <c r="F126" s="79"/>
      <c r="G126" s="69">
        <f t="shared" si="4"/>
        <v>0</v>
      </c>
      <c r="H126" s="72"/>
      <c r="I126" s="65"/>
    </row>
    <row r="127" spans="1:9" ht="15" x14ac:dyDescent="0.2">
      <c r="A127" s="63"/>
      <c r="B127" s="235"/>
      <c r="C127" s="236"/>
      <c r="D127" s="96"/>
      <c r="E127" s="96"/>
      <c r="F127" s="79"/>
      <c r="G127" s="69">
        <f t="shared" si="4"/>
        <v>0</v>
      </c>
      <c r="H127" s="72"/>
      <c r="I127" s="65"/>
    </row>
    <row r="128" spans="1:9" ht="15" x14ac:dyDescent="0.2">
      <c r="A128" s="63"/>
      <c r="B128" s="235"/>
      <c r="C128" s="236"/>
      <c r="D128" s="96"/>
      <c r="E128" s="96"/>
      <c r="F128" s="79"/>
      <c r="G128" s="69">
        <f t="shared" si="4"/>
        <v>0</v>
      </c>
      <c r="H128" s="72"/>
      <c r="I128" s="65"/>
    </row>
    <row r="129" spans="1:9" ht="15" x14ac:dyDescent="0.2">
      <c r="A129" s="63"/>
      <c r="B129" s="235"/>
      <c r="C129" s="236"/>
      <c r="D129" s="96"/>
      <c r="E129" s="96"/>
      <c r="F129" s="79"/>
      <c r="G129" s="69">
        <f t="shared" si="4"/>
        <v>0</v>
      </c>
      <c r="H129" s="72"/>
      <c r="I129" s="65"/>
    </row>
    <row r="130" spans="1:9" ht="15" x14ac:dyDescent="0.2">
      <c r="A130" s="63"/>
      <c r="B130" s="235"/>
      <c r="C130" s="236"/>
      <c r="D130" s="96"/>
      <c r="E130" s="96"/>
      <c r="F130" s="79"/>
      <c r="G130" s="69">
        <f t="shared" si="4"/>
        <v>0</v>
      </c>
      <c r="H130" s="72"/>
      <c r="I130" s="65"/>
    </row>
    <row r="131" spans="1:9" ht="15" x14ac:dyDescent="0.2">
      <c r="A131" s="63"/>
      <c r="B131" s="235"/>
      <c r="C131" s="236"/>
      <c r="D131" s="96"/>
      <c r="E131" s="96"/>
      <c r="F131" s="79"/>
      <c r="G131" s="69">
        <f t="shared" si="4"/>
        <v>0</v>
      </c>
      <c r="H131" s="72"/>
      <c r="I131" s="65"/>
    </row>
    <row r="132" spans="1:9" ht="15" x14ac:dyDescent="0.2">
      <c r="A132" s="63"/>
      <c r="B132" s="235"/>
      <c r="C132" s="236"/>
      <c r="D132" s="96"/>
      <c r="E132" s="96"/>
      <c r="F132" s="79"/>
      <c r="G132" s="69">
        <f t="shared" si="4"/>
        <v>0</v>
      </c>
      <c r="H132" s="72"/>
      <c r="I132" s="65"/>
    </row>
    <row r="133" spans="1:9" ht="15" x14ac:dyDescent="0.2">
      <c r="A133" s="63"/>
      <c r="B133" s="235"/>
      <c r="C133" s="236"/>
      <c r="D133" s="96"/>
      <c r="E133" s="96"/>
      <c r="F133" s="79"/>
      <c r="G133" s="69">
        <f t="shared" si="4"/>
        <v>0</v>
      </c>
      <c r="H133" s="72"/>
      <c r="I133" s="65"/>
    </row>
    <row r="134" spans="1:9" ht="15" x14ac:dyDescent="0.2">
      <c r="A134" s="63"/>
      <c r="B134" s="235"/>
      <c r="C134" s="236"/>
      <c r="D134" s="96"/>
      <c r="E134" s="96"/>
      <c r="F134" s="79"/>
      <c r="G134" s="69">
        <f t="shared" si="4"/>
        <v>0</v>
      </c>
      <c r="H134" s="72"/>
      <c r="I134" s="65"/>
    </row>
    <row r="135" spans="1:9" ht="15" x14ac:dyDescent="0.2">
      <c r="A135" s="63"/>
      <c r="B135" s="235"/>
      <c r="C135" s="236"/>
      <c r="D135" s="96"/>
      <c r="E135" s="96"/>
      <c r="F135" s="79"/>
      <c r="G135" s="69">
        <f t="shared" si="4"/>
        <v>0</v>
      </c>
      <c r="H135" s="72"/>
      <c r="I135" s="65"/>
    </row>
    <row r="136" spans="1:9" ht="15" x14ac:dyDescent="0.2">
      <c r="A136" s="63"/>
      <c r="B136" s="235"/>
      <c r="C136" s="236"/>
      <c r="D136" s="96"/>
      <c r="E136" s="96"/>
      <c r="F136" s="79"/>
      <c r="G136" s="69">
        <f t="shared" si="4"/>
        <v>0</v>
      </c>
      <c r="H136" s="72"/>
      <c r="I136" s="65"/>
    </row>
    <row r="137" spans="1:9" ht="15" x14ac:dyDescent="0.2">
      <c r="A137" s="63"/>
      <c r="B137" s="235"/>
      <c r="C137" s="236"/>
      <c r="D137" s="96"/>
      <c r="E137" s="96"/>
      <c r="F137" s="79"/>
      <c r="G137" s="69">
        <f t="shared" si="4"/>
        <v>0</v>
      </c>
      <c r="H137" s="72"/>
      <c r="I137" s="65"/>
    </row>
    <row r="138" spans="1:9" ht="15" x14ac:dyDescent="0.2">
      <c r="A138" s="63"/>
      <c r="B138" s="235"/>
      <c r="C138" s="236"/>
      <c r="D138" s="96"/>
      <c r="E138" s="96"/>
      <c r="F138" s="79"/>
      <c r="G138" s="69">
        <f t="shared" si="4"/>
        <v>0</v>
      </c>
      <c r="H138" s="72"/>
      <c r="I138" s="65"/>
    </row>
    <row r="139" spans="1:9" ht="15" x14ac:dyDescent="0.2">
      <c r="A139" s="63"/>
      <c r="B139" s="235"/>
      <c r="C139" s="236"/>
      <c r="D139" s="96"/>
      <c r="E139" s="96"/>
      <c r="F139" s="79"/>
      <c r="G139" s="69">
        <f t="shared" si="4"/>
        <v>0</v>
      </c>
      <c r="H139" s="72"/>
      <c r="I139" s="65"/>
    </row>
    <row r="140" spans="1:9" ht="15" x14ac:dyDescent="0.2">
      <c r="A140" s="63"/>
      <c r="B140" s="235"/>
      <c r="C140" s="236"/>
      <c r="D140" s="96"/>
      <c r="E140" s="96"/>
      <c r="F140" s="79"/>
      <c r="G140" s="69">
        <f t="shared" si="4"/>
        <v>0</v>
      </c>
      <c r="H140" s="72"/>
      <c r="I140" s="65"/>
    </row>
    <row r="141" spans="1:9" ht="15" x14ac:dyDescent="0.2">
      <c r="A141" s="63"/>
      <c r="B141" s="235"/>
      <c r="C141" s="236"/>
      <c r="D141" s="96"/>
      <c r="E141" s="96"/>
      <c r="F141" s="79"/>
      <c r="G141" s="69">
        <f t="shared" si="4"/>
        <v>0</v>
      </c>
      <c r="H141" s="72"/>
      <c r="I141" s="65"/>
    </row>
    <row r="142" spans="1:9" ht="15" x14ac:dyDescent="0.2">
      <c r="A142" s="63"/>
      <c r="B142" s="235"/>
      <c r="C142" s="236"/>
      <c r="D142" s="96"/>
      <c r="E142" s="96"/>
      <c r="F142" s="79"/>
      <c r="G142" s="69">
        <f t="shared" si="4"/>
        <v>0</v>
      </c>
      <c r="H142" s="72"/>
      <c r="I142" s="65"/>
    </row>
    <row r="143" spans="1:9" ht="15" x14ac:dyDescent="0.2">
      <c r="A143" s="63"/>
      <c r="B143" s="235"/>
      <c r="C143" s="236"/>
      <c r="D143" s="96"/>
      <c r="E143" s="96"/>
      <c r="F143" s="79"/>
      <c r="G143" s="69">
        <f t="shared" si="4"/>
        <v>0</v>
      </c>
      <c r="H143" s="72"/>
      <c r="I143" s="65"/>
    </row>
    <row r="144" spans="1:9" ht="15" x14ac:dyDescent="0.2">
      <c r="A144" s="63"/>
      <c r="B144" s="229"/>
      <c r="C144" s="238"/>
      <c r="D144" s="96"/>
      <c r="E144" s="96"/>
      <c r="F144" s="79"/>
      <c r="G144" s="69">
        <f t="shared" si="4"/>
        <v>0</v>
      </c>
      <c r="H144" s="72"/>
      <c r="I144" s="65"/>
    </row>
    <row r="145" spans="1:9" ht="15" x14ac:dyDescent="0.2">
      <c r="A145" s="63"/>
      <c r="B145" s="235"/>
      <c r="C145" s="236"/>
      <c r="D145" s="96"/>
      <c r="E145" s="96"/>
      <c r="F145" s="79"/>
      <c r="G145" s="69">
        <f t="shared" si="4"/>
        <v>0</v>
      </c>
      <c r="H145" s="72"/>
      <c r="I145" s="65"/>
    </row>
    <row r="146" spans="1:9" ht="15" x14ac:dyDescent="0.2">
      <c r="A146" s="63"/>
      <c r="B146" s="229"/>
      <c r="C146" s="238"/>
      <c r="D146" s="96"/>
      <c r="E146" s="96"/>
      <c r="F146" s="79"/>
      <c r="G146" s="69">
        <f t="shared" si="4"/>
        <v>0</v>
      </c>
      <c r="H146" s="72"/>
      <c r="I146" s="65"/>
    </row>
    <row r="147" spans="1:9" ht="15" x14ac:dyDescent="0.2">
      <c r="A147" s="63"/>
      <c r="B147" s="235"/>
      <c r="C147" s="236"/>
      <c r="D147" s="96"/>
      <c r="E147" s="96"/>
      <c r="F147" s="79"/>
      <c r="G147" s="69">
        <f t="shared" si="4"/>
        <v>0</v>
      </c>
      <c r="H147" s="72"/>
      <c r="I147" s="65"/>
    </row>
    <row r="148" spans="1:9" ht="15" x14ac:dyDescent="0.2">
      <c r="A148" s="63"/>
      <c r="B148" s="235"/>
      <c r="C148" s="236"/>
      <c r="D148" s="96"/>
      <c r="E148" s="96"/>
      <c r="F148" s="79"/>
      <c r="G148" s="69">
        <f t="shared" si="4"/>
        <v>0</v>
      </c>
      <c r="H148" s="72"/>
      <c r="I148" s="65"/>
    </row>
    <row r="149" spans="1:9" ht="15" x14ac:dyDescent="0.2">
      <c r="A149" s="63"/>
      <c r="B149" s="235"/>
      <c r="C149" s="236"/>
      <c r="D149" s="96"/>
      <c r="E149" s="96"/>
      <c r="F149" s="79"/>
      <c r="G149" s="69">
        <f t="shared" si="4"/>
        <v>0</v>
      </c>
      <c r="H149" s="72"/>
      <c r="I149" s="65"/>
    </row>
    <row r="150" spans="1:9" x14ac:dyDescent="0.2">
      <c r="A150" s="63"/>
      <c r="B150" s="70"/>
      <c r="C150" s="70"/>
      <c r="D150" s="70"/>
      <c r="E150" s="71"/>
      <c r="F150" s="71"/>
      <c r="G150" s="71"/>
      <c r="H150" s="72"/>
      <c r="I150" s="65"/>
    </row>
    <row r="151" spans="1:9" ht="14.25" customHeight="1" x14ac:dyDescent="0.2">
      <c r="A151" s="63"/>
      <c r="B151" s="70"/>
      <c r="C151" s="70"/>
      <c r="D151" s="75"/>
      <c r="E151" s="75"/>
      <c r="F151" s="75" t="s">
        <v>29</v>
      </c>
      <c r="G151" s="73">
        <f>SUM(G121:G149)</f>
        <v>0</v>
      </c>
      <c r="H151" s="72"/>
      <c r="I151" s="65"/>
    </row>
    <row r="152" spans="1:9" ht="14.25" customHeight="1" x14ac:dyDescent="0.2">
      <c r="A152" s="63"/>
      <c r="B152" s="70"/>
      <c r="C152" s="70"/>
      <c r="D152" s="147"/>
      <c r="E152" s="147"/>
      <c r="F152" s="147"/>
      <c r="G152" s="70"/>
      <c r="H152" s="72"/>
      <c r="I152" s="65"/>
    </row>
    <row r="153" spans="1:9" ht="14.25" customHeight="1" x14ac:dyDescent="0.2">
      <c r="A153" s="63"/>
      <c r="B153" s="70"/>
      <c r="C153" s="70"/>
      <c r="D153" s="147"/>
      <c r="E153" s="147"/>
      <c r="F153" s="75" t="s">
        <v>30</v>
      </c>
      <c r="G153" s="80">
        <f>'Overheads &amp; Profit Table'!D31</f>
        <v>0</v>
      </c>
      <c r="H153" s="72"/>
      <c r="I153" s="65"/>
    </row>
    <row r="154" spans="1:9" ht="14.25" customHeight="1" x14ac:dyDescent="0.2">
      <c r="A154" s="63"/>
      <c r="B154" s="70"/>
      <c r="C154" s="70"/>
      <c r="D154" s="147"/>
      <c r="E154" s="147"/>
      <c r="F154" s="147"/>
      <c r="G154" s="70"/>
      <c r="H154" s="72"/>
      <c r="I154" s="65"/>
    </row>
    <row r="155" spans="1:9" ht="14.25" customHeight="1" x14ac:dyDescent="0.2">
      <c r="A155" s="63"/>
      <c r="B155" s="70"/>
      <c r="C155" s="70"/>
      <c r="D155" s="147"/>
      <c r="E155" s="147"/>
      <c r="F155" s="75" t="s">
        <v>31</v>
      </c>
      <c r="G155" s="78">
        <f>G151+(G151*G153)</f>
        <v>0</v>
      </c>
      <c r="H155" s="72"/>
      <c r="I155" s="65"/>
    </row>
    <row r="156" spans="1:9" ht="15" thickBot="1" x14ac:dyDescent="0.25">
      <c r="A156" s="63"/>
      <c r="B156" s="81"/>
      <c r="C156" s="237"/>
      <c r="D156" s="237"/>
      <c r="E156" s="237"/>
      <c r="F156" s="237"/>
      <c r="G156" s="146"/>
      <c r="H156" s="72"/>
      <c r="I156" s="65"/>
    </row>
    <row r="157" spans="1:9" x14ac:dyDescent="0.2">
      <c r="A157" s="63"/>
      <c r="B157" s="71"/>
      <c r="C157" s="71"/>
      <c r="D157" s="71"/>
      <c r="E157" s="71"/>
      <c r="F157" s="71"/>
      <c r="G157" s="71"/>
      <c r="H157" s="72"/>
      <c r="I157" s="65"/>
    </row>
    <row r="158" spans="1:9" x14ac:dyDescent="0.2">
      <c r="A158" s="63"/>
      <c r="B158" s="70"/>
      <c r="C158" s="71"/>
      <c r="D158" s="71"/>
      <c r="E158" s="66"/>
      <c r="F158" s="66"/>
      <c r="G158" s="71"/>
      <c r="H158" s="72"/>
      <c r="I158" s="65"/>
    </row>
    <row r="159" spans="1:9" ht="15" x14ac:dyDescent="0.2">
      <c r="A159" s="63"/>
      <c r="B159" s="66"/>
      <c r="C159" s="66"/>
      <c r="D159" s="71"/>
      <c r="E159" s="66"/>
      <c r="F159" s="82" t="s">
        <v>32</v>
      </c>
      <c r="G159" s="83">
        <f>G118+G155</f>
        <v>0</v>
      </c>
      <c r="H159" s="72"/>
      <c r="I159" s="65"/>
    </row>
    <row r="160" spans="1:9" ht="15" thickBot="1" x14ac:dyDescent="0.25">
      <c r="A160" s="84"/>
      <c r="B160" s="85"/>
      <c r="C160" s="85"/>
      <c r="D160" s="85"/>
      <c r="E160" s="86"/>
      <c r="F160" s="86"/>
      <c r="G160" s="86"/>
      <c r="H160" s="87"/>
      <c r="I160" s="56"/>
    </row>
    <row r="161" spans="1:9" x14ac:dyDescent="0.2">
      <c r="A161" s="46"/>
      <c r="B161" s="88"/>
      <c r="C161" s="89"/>
      <c r="D161" s="89"/>
      <c r="E161" s="90"/>
      <c r="F161" s="90"/>
      <c r="G161" s="90"/>
      <c r="H161" s="90"/>
      <c r="I161" s="91"/>
    </row>
  </sheetData>
  <sheetProtection algorithmName="SHA-512" hashValue="On59h904dIgi49iUpme+rJ9dtX9gVew18AV/QofH1/NH1cHaF17KlwarFGTmOB7C+q7oC9T2jUDUbp81By+KxQ==" saltValue="4fNXBWCB17xrRMbufQtV6A==" spinCount="100000" sheet="1" selectLockedCells="1"/>
  <mergeCells count="78">
    <mergeCell ref="B141:C141"/>
    <mergeCell ref="B142:C142"/>
    <mergeCell ref="B143:C143"/>
    <mergeCell ref="B122:C122"/>
    <mergeCell ref="B123:C123"/>
    <mergeCell ref="B124:C124"/>
    <mergeCell ref="B125:C125"/>
    <mergeCell ref="B126:C126"/>
    <mergeCell ref="B127:C127"/>
    <mergeCell ref="B128:C128"/>
    <mergeCell ref="B136:C136"/>
    <mergeCell ref="B137:C137"/>
    <mergeCell ref="B138:C138"/>
    <mergeCell ref="B139:C139"/>
    <mergeCell ref="B140:C140"/>
    <mergeCell ref="B149:C149"/>
    <mergeCell ref="C156:D156"/>
    <mergeCell ref="E156:F156"/>
    <mergeCell ref="B121:C121"/>
    <mergeCell ref="B144:C144"/>
    <mergeCell ref="B145:C145"/>
    <mergeCell ref="B146:C146"/>
    <mergeCell ref="B147:C147"/>
    <mergeCell ref="B148:C148"/>
    <mergeCell ref="B129:C129"/>
    <mergeCell ref="B130:C130"/>
    <mergeCell ref="B131:C131"/>
    <mergeCell ref="B132:C132"/>
    <mergeCell ref="B133:C133"/>
    <mergeCell ref="B134:C134"/>
    <mergeCell ref="B135:C135"/>
    <mergeCell ref="B120:C120"/>
    <mergeCell ref="B108:C108"/>
    <mergeCell ref="B109:C109"/>
    <mergeCell ref="B110:C110"/>
    <mergeCell ref="D112:F112"/>
    <mergeCell ref="O82:S82"/>
    <mergeCell ref="B103:C103"/>
    <mergeCell ref="B104:C104"/>
    <mergeCell ref="B105:C105"/>
    <mergeCell ref="B106:C106"/>
    <mergeCell ref="B107:C107"/>
    <mergeCell ref="B76:C76"/>
    <mergeCell ref="B77:C77"/>
    <mergeCell ref="B78:C78"/>
    <mergeCell ref="D80:F80"/>
    <mergeCell ref="B81:F81"/>
    <mergeCell ref="B82:C82"/>
    <mergeCell ref="B75:C75"/>
    <mergeCell ref="B43:C43"/>
    <mergeCell ref="B44:C44"/>
    <mergeCell ref="B45:C45"/>
    <mergeCell ref="D47:F47"/>
    <mergeCell ref="B49:C49"/>
    <mergeCell ref="B69:C69"/>
    <mergeCell ref="B70:C70"/>
    <mergeCell ref="B71:C71"/>
    <mergeCell ref="B72:C72"/>
    <mergeCell ref="B73:C73"/>
    <mergeCell ref="B74:C74"/>
    <mergeCell ref="B42:C42"/>
    <mergeCell ref="B14:F14"/>
    <mergeCell ref="B15:C15"/>
    <mergeCell ref="B28:C28"/>
    <mergeCell ref="B29:C29"/>
    <mergeCell ref="B30:C30"/>
    <mergeCell ref="B31:C31"/>
    <mergeCell ref="B32:C32"/>
    <mergeCell ref="B33:C33"/>
    <mergeCell ref="B34:C34"/>
    <mergeCell ref="B40:C40"/>
    <mergeCell ref="B41:C41"/>
    <mergeCell ref="B13:C13"/>
    <mergeCell ref="C3:H3"/>
    <mergeCell ref="C7:G7"/>
    <mergeCell ref="B8:B10"/>
    <mergeCell ref="C8:G10"/>
    <mergeCell ref="B12:C12"/>
  </mergeCells>
  <conditionalFormatting sqref="C8">
    <cfRule type="expression" dxfId="4"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S161"/>
  <sheetViews>
    <sheetView view="pageBreakPreview" topLeftCell="A61" zoomScaleNormal="100" zoomScaleSheetLayoutView="100" workbookViewId="0">
      <selection activeCell="B101" sqref="B101"/>
    </sheetView>
  </sheetViews>
  <sheetFormatPr defaultRowHeight="14.25" x14ac:dyDescent="0.2"/>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2">
      <c r="A1" s="35"/>
      <c r="B1" s="36"/>
      <c r="C1" s="37"/>
      <c r="D1" s="37"/>
      <c r="E1" s="37"/>
      <c r="F1" s="37"/>
      <c r="G1" s="38" t="s">
        <v>15</v>
      </c>
      <c r="H1" s="37"/>
      <c r="I1" s="37"/>
      <c r="K1" s="39"/>
      <c r="L1" s="39"/>
    </row>
    <row r="2" spans="1:12" x14ac:dyDescent="0.2">
      <c r="A2" s="39"/>
      <c r="B2" s="40"/>
      <c r="C2" s="40"/>
      <c r="D2" s="40"/>
      <c r="E2" s="39"/>
      <c r="F2" s="41"/>
      <c r="G2" s="39"/>
      <c r="H2" s="39"/>
      <c r="I2" s="39"/>
      <c r="J2" s="39"/>
      <c r="K2" s="39"/>
      <c r="L2" s="39"/>
    </row>
    <row r="3" spans="1:12" ht="18" x14ac:dyDescent="0.2">
      <c r="B3" s="94" t="s">
        <v>16</v>
      </c>
      <c r="C3" s="211"/>
      <c r="D3" s="212"/>
      <c r="E3" s="212"/>
      <c r="F3" s="212"/>
      <c r="G3" s="212"/>
      <c r="H3" s="213"/>
      <c r="I3" s="42"/>
      <c r="K3" s="42"/>
      <c r="L3" s="42"/>
    </row>
    <row r="4" spans="1:12" ht="9.75" customHeight="1" x14ac:dyDescent="0.2">
      <c r="A4" s="43"/>
      <c r="B4" s="42"/>
      <c r="C4" s="43"/>
      <c r="D4" s="43"/>
      <c r="E4" s="44"/>
      <c r="F4" s="44"/>
      <c r="G4" s="44"/>
      <c r="H4" s="44"/>
      <c r="I4" s="44"/>
      <c r="J4" s="45"/>
      <c r="K4" s="42"/>
      <c r="L4" s="42"/>
    </row>
    <row r="5" spans="1:12" ht="9.75" customHeight="1" thickBot="1" x14ac:dyDescent="0.25">
      <c r="A5" s="46"/>
      <c r="B5" s="95"/>
      <c r="C5" s="95"/>
      <c r="D5" s="95"/>
      <c r="E5" s="46"/>
      <c r="F5" s="46"/>
      <c r="G5" s="46"/>
      <c r="H5" s="46"/>
      <c r="I5" s="46"/>
      <c r="J5" s="46"/>
      <c r="K5" s="46"/>
      <c r="L5" s="46"/>
    </row>
    <row r="6" spans="1:12" ht="20.25" x14ac:dyDescent="0.2">
      <c r="A6" s="47"/>
      <c r="B6" s="48"/>
      <c r="C6" s="49"/>
      <c r="D6" s="49"/>
      <c r="E6" s="50"/>
      <c r="F6" s="50"/>
      <c r="G6" s="50"/>
      <c r="H6" s="51"/>
      <c r="I6" s="46"/>
    </row>
    <row r="7" spans="1:12" ht="15" x14ac:dyDescent="0.2">
      <c r="A7" s="52"/>
      <c r="B7" s="53" t="s">
        <v>17</v>
      </c>
      <c r="C7" s="214" t="s">
        <v>18</v>
      </c>
      <c r="D7" s="215"/>
      <c r="E7" s="215"/>
      <c r="F7" s="215"/>
      <c r="G7" s="216"/>
      <c r="H7" s="54"/>
      <c r="I7" s="55"/>
    </row>
    <row r="8" spans="1:12" ht="30" customHeight="1" x14ac:dyDescent="0.2">
      <c r="A8" s="52"/>
      <c r="B8" s="217" t="str">
        <f>'Lot 1 - Part A'!B14</f>
        <v>L1A.2</v>
      </c>
      <c r="C8" s="220" t="str">
        <f>'Lot 1 - Part A'!C14</f>
        <v>Site Identification in accordance with section 3.1 of Volume 4 – Service Information -  for a gap in rapid charge point provision requiring two (2) no. new rapid charge points to fill the gap.</v>
      </c>
      <c r="D8" s="221"/>
      <c r="E8" s="221"/>
      <c r="F8" s="221"/>
      <c r="G8" s="222"/>
      <c r="H8" s="54"/>
      <c r="I8" s="56"/>
    </row>
    <row r="9" spans="1:12" ht="30" customHeight="1" x14ac:dyDescent="0.2">
      <c r="A9" s="52"/>
      <c r="B9" s="218"/>
      <c r="C9" s="223"/>
      <c r="D9" s="224"/>
      <c r="E9" s="224"/>
      <c r="F9" s="224"/>
      <c r="G9" s="225"/>
      <c r="H9" s="54"/>
      <c r="I9" s="56"/>
    </row>
    <row r="10" spans="1:12" ht="30" customHeight="1" x14ac:dyDescent="0.2">
      <c r="A10" s="57"/>
      <c r="B10" s="219"/>
      <c r="C10" s="226"/>
      <c r="D10" s="227"/>
      <c r="E10" s="227"/>
      <c r="F10" s="227"/>
      <c r="G10" s="228"/>
      <c r="H10" s="54"/>
      <c r="I10" s="56"/>
    </row>
    <row r="11" spans="1:12" ht="15" x14ac:dyDescent="0.2">
      <c r="A11" s="52"/>
      <c r="B11" s="58"/>
      <c r="C11" s="58"/>
      <c r="D11" s="58"/>
      <c r="E11" s="59"/>
      <c r="F11" s="59"/>
      <c r="G11" s="59"/>
      <c r="H11" s="54"/>
      <c r="I11" s="56"/>
    </row>
    <row r="12" spans="1:12" ht="30" x14ac:dyDescent="0.2">
      <c r="A12" s="60"/>
      <c r="B12" s="210" t="s">
        <v>19</v>
      </c>
      <c r="C12" s="210"/>
      <c r="D12" s="61" t="s">
        <v>2</v>
      </c>
      <c r="E12" s="61" t="s">
        <v>20</v>
      </c>
      <c r="F12" s="61" t="s">
        <v>21</v>
      </c>
      <c r="G12" s="61" t="s">
        <v>22</v>
      </c>
      <c r="H12" s="54"/>
      <c r="I12" s="62"/>
    </row>
    <row r="13" spans="1:12" ht="15" x14ac:dyDescent="0.2">
      <c r="A13" s="63"/>
      <c r="B13" s="210"/>
      <c r="C13" s="210"/>
      <c r="D13" s="64"/>
      <c r="E13" s="64"/>
      <c r="F13" s="64"/>
      <c r="G13" s="64"/>
      <c r="H13" s="54"/>
      <c r="I13" s="65"/>
    </row>
    <row r="14" spans="1:12" ht="15" x14ac:dyDescent="0.2">
      <c r="A14" s="63"/>
      <c r="B14" s="210" t="s">
        <v>23</v>
      </c>
      <c r="C14" s="210"/>
      <c r="D14" s="210"/>
      <c r="E14" s="210"/>
      <c r="F14" s="210"/>
      <c r="G14" s="66"/>
      <c r="H14" s="54"/>
      <c r="I14" s="65"/>
    </row>
    <row r="15" spans="1:12" x14ac:dyDescent="0.2">
      <c r="A15" s="63"/>
      <c r="B15" s="229"/>
      <c r="C15" s="230"/>
      <c r="D15" s="67"/>
      <c r="E15" s="106"/>
      <c r="F15" s="68"/>
      <c r="G15" s="69">
        <f>E15*F15</f>
        <v>0</v>
      </c>
      <c r="H15" s="54"/>
      <c r="I15" s="65"/>
    </row>
    <row r="16" spans="1:12" x14ac:dyDescent="0.2">
      <c r="A16" s="63"/>
      <c r="B16" s="164"/>
      <c r="C16" s="165"/>
      <c r="D16" s="67"/>
      <c r="E16" s="106"/>
      <c r="F16" s="68"/>
      <c r="G16" s="69">
        <f t="shared" ref="G16:G27" si="0">E16*F16</f>
        <v>0</v>
      </c>
      <c r="H16" s="54"/>
      <c r="I16" s="65"/>
    </row>
    <row r="17" spans="1:9" x14ac:dyDescent="0.2">
      <c r="A17" s="63"/>
      <c r="B17" s="164"/>
      <c r="C17" s="165"/>
      <c r="D17" s="67"/>
      <c r="E17" s="106"/>
      <c r="F17" s="68"/>
      <c r="G17" s="69">
        <f t="shared" si="0"/>
        <v>0</v>
      </c>
      <c r="H17" s="54"/>
      <c r="I17" s="65"/>
    </row>
    <row r="18" spans="1:9" x14ac:dyDescent="0.2">
      <c r="A18" s="63"/>
      <c r="B18" s="164"/>
      <c r="C18" s="165"/>
      <c r="D18" s="67"/>
      <c r="E18" s="106"/>
      <c r="F18" s="68"/>
      <c r="G18" s="69">
        <f t="shared" si="0"/>
        <v>0</v>
      </c>
      <c r="H18" s="54"/>
      <c r="I18" s="65"/>
    </row>
    <row r="19" spans="1:9" x14ac:dyDescent="0.2">
      <c r="A19" s="63"/>
      <c r="B19" s="164"/>
      <c r="C19" s="165"/>
      <c r="D19" s="67"/>
      <c r="E19" s="106"/>
      <c r="F19" s="68"/>
      <c r="G19" s="69">
        <f t="shared" si="0"/>
        <v>0</v>
      </c>
      <c r="H19" s="54"/>
      <c r="I19" s="65"/>
    </row>
    <row r="20" spans="1:9" x14ac:dyDescent="0.2">
      <c r="A20" s="63"/>
      <c r="B20" s="164"/>
      <c r="C20" s="165"/>
      <c r="D20" s="67"/>
      <c r="E20" s="106"/>
      <c r="F20" s="68"/>
      <c r="G20" s="69">
        <f t="shared" si="0"/>
        <v>0</v>
      </c>
      <c r="H20" s="54"/>
      <c r="I20" s="65"/>
    </row>
    <row r="21" spans="1:9" x14ac:dyDescent="0.2">
      <c r="A21" s="63"/>
      <c r="B21" s="164"/>
      <c r="C21" s="165"/>
      <c r="D21" s="67"/>
      <c r="E21" s="106"/>
      <c r="F21" s="68"/>
      <c r="G21" s="69">
        <f t="shared" si="0"/>
        <v>0</v>
      </c>
      <c r="H21" s="54"/>
      <c r="I21" s="65"/>
    </row>
    <row r="22" spans="1:9" x14ac:dyDescent="0.2">
      <c r="A22" s="63"/>
      <c r="B22" s="164"/>
      <c r="C22" s="165"/>
      <c r="D22" s="67"/>
      <c r="E22" s="106"/>
      <c r="F22" s="68"/>
      <c r="G22" s="69">
        <f t="shared" si="0"/>
        <v>0</v>
      </c>
      <c r="H22" s="54"/>
      <c r="I22" s="65"/>
    </row>
    <row r="23" spans="1:9" x14ac:dyDescent="0.2">
      <c r="A23" s="63"/>
      <c r="B23" s="164"/>
      <c r="C23" s="165"/>
      <c r="D23" s="67"/>
      <c r="E23" s="106"/>
      <c r="F23" s="68"/>
      <c r="G23" s="69">
        <f t="shared" si="0"/>
        <v>0</v>
      </c>
      <c r="H23" s="54"/>
      <c r="I23" s="65"/>
    </row>
    <row r="24" spans="1:9" x14ac:dyDescent="0.2">
      <c r="A24" s="63"/>
      <c r="B24" s="164"/>
      <c r="C24" s="165"/>
      <c r="D24" s="67"/>
      <c r="E24" s="106"/>
      <c r="F24" s="68"/>
      <c r="G24" s="69">
        <f t="shared" si="0"/>
        <v>0</v>
      </c>
      <c r="H24" s="54"/>
      <c r="I24" s="65"/>
    </row>
    <row r="25" spans="1:9" x14ac:dyDescent="0.2">
      <c r="A25" s="63"/>
      <c r="B25" s="164"/>
      <c r="C25" s="165"/>
      <c r="D25" s="67"/>
      <c r="E25" s="106"/>
      <c r="F25" s="68"/>
      <c r="G25" s="69">
        <f t="shared" si="0"/>
        <v>0</v>
      </c>
      <c r="H25" s="54"/>
      <c r="I25" s="65"/>
    </row>
    <row r="26" spans="1:9" x14ac:dyDescent="0.2">
      <c r="A26" s="63"/>
      <c r="B26" s="164"/>
      <c r="C26" s="165"/>
      <c r="D26" s="67"/>
      <c r="E26" s="106"/>
      <c r="F26" s="68"/>
      <c r="G26" s="69">
        <f t="shared" si="0"/>
        <v>0</v>
      </c>
      <c r="H26" s="54"/>
      <c r="I26" s="65"/>
    </row>
    <row r="27" spans="1:9" x14ac:dyDescent="0.2">
      <c r="A27" s="63"/>
      <c r="B27" s="164"/>
      <c r="C27" s="165"/>
      <c r="D27" s="67"/>
      <c r="E27" s="106"/>
      <c r="F27" s="68"/>
      <c r="G27" s="69">
        <f t="shared" si="0"/>
        <v>0</v>
      </c>
      <c r="H27" s="54"/>
      <c r="I27" s="65"/>
    </row>
    <row r="28" spans="1:9" x14ac:dyDescent="0.2">
      <c r="A28" s="63"/>
      <c r="B28" s="229"/>
      <c r="C28" s="230"/>
      <c r="D28" s="67"/>
      <c r="E28" s="106"/>
      <c r="F28" s="68"/>
      <c r="G28" s="69">
        <f t="shared" ref="G28:G45" si="1">E28*F28</f>
        <v>0</v>
      </c>
      <c r="H28" s="54"/>
      <c r="I28" s="65"/>
    </row>
    <row r="29" spans="1:9" x14ac:dyDescent="0.2">
      <c r="A29" s="63"/>
      <c r="B29" s="229"/>
      <c r="C29" s="230"/>
      <c r="D29" s="67"/>
      <c r="E29" s="106"/>
      <c r="F29" s="68"/>
      <c r="G29" s="69">
        <f t="shared" si="1"/>
        <v>0</v>
      </c>
      <c r="H29" s="54"/>
      <c r="I29" s="65"/>
    </row>
    <row r="30" spans="1:9" x14ac:dyDescent="0.2">
      <c r="A30" s="63"/>
      <c r="B30" s="229"/>
      <c r="C30" s="230"/>
      <c r="D30" s="96"/>
      <c r="E30" s="106"/>
      <c r="F30" s="68"/>
      <c r="G30" s="69">
        <f t="shared" si="1"/>
        <v>0</v>
      </c>
      <c r="H30" s="54"/>
      <c r="I30" s="65"/>
    </row>
    <row r="31" spans="1:9" x14ac:dyDescent="0.2">
      <c r="A31" s="63"/>
      <c r="B31" s="229"/>
      <c r="C31" s="230"/>
      <c r="D31" s="96"/>
      <c r="E31" s="106"/>
      <c r="F31" s="68"/>
      <c r="G31" s="69">
        <f t="shared" si="1"/>
        <v>0</v>
      </c>
      <c r="H31" s="54"/>
      <c r="I31" s="65"/>
    </row>
    <row r="32" spans="1:9" x14ac:dyDescent="0.2">
      <c r="A32" s="63"/>
      <c r="B32" s="229"/>
      <c r="C32" s="230"/>
      <c r="D32" s="96"/>
      <c r="E32" s="106"/>
      <c r="F32" s="68"/>
      <c r="G32" s="69">
        <f t="shared" si="1"/>
        <v>0</v>
      </c>
      <c r="H32" s="54"/>
      <c r="I32" s="65"/>
    </row>
    <row r="33" spans="1:9" x14ac:dyDescent="0.2">
      <c r="A33" s="63"/>
      <c r="B33" s="229"/>
      <c r="C33" s="230"/>
      <c r="D33" s="96"/>
      <c r="E33" s="106"/>
      <c r="F33" s="68"/>
      <c r="G33" s="69">
        <f t="shared" si="1"/>
        <v>0</v>
      </c>
      <c r="H33" s="54"/>
      <c r="I33" s="65"/>
    </row>
    <row r="34" spans="1:9" x14ac:dyDescent="0.2">
      <c r="A34" s="63"/>
      <c r="B34" s="229"/>
      <c r="C34" s="230"/>
      <c r="D34" s="96"/>
      <c r="E34" s="106"/>
      <c r="F34" s="68"/>
      <c r="G34" s="69">
        <f t="shared" si="1"/>
        <v>0</v>
      </c>
      <c r="H34" s="54"/>
      <c r="I34" s="65"/>
    </row>
    <row r="35" spans="1:9" x14ac:dyDescent="0.2">
      <c r="A35" s="63"/>
      <c r="B35" s="164"/>
      <c r="C35" s="165"/>
      <c r="D35" s="96"/>
      <c r="E35" s="106"/>
      <c r="F35" s="68"/>
      <c r="G35" s="69">
        <f t="shared" si="1"/>
        <v>0</v>
      </c>
      <c r="H35" s="54"/>
      <c r="I35" s="65"/>
    </row>
    <row r="36" spans="1:9" x14ac:dyDescent="0.2">
      <c r="A36" s="63"/>
      <c r="B36" s="164"/>
      <c r="C36" s="165"/>
      <c r="D36" s="96"/>
      <c r="E36" s="106"/>
      <c r="F36" s="68"/>
      <c r="G36" s="69">
        <f t="shared" si="1"/>
        <v>0</v>
      </c>
      <c r="H36" s="54"/>
      <c r="I36" s="65"/>
    </row>
    <row r="37" spans="1:9" x14ac:dyDescent="0.2">
      <c r="A37" s="63"/>
      <c r="B37" s="164"/>
      <c r="C37" s="165"/>
      <c r="D37" s="96"/>
      <c r="E37" s="106"/>
      <c r="F37" s="68"/>
      <c r="G37" s="69">
        <f t="shared" si="1"/>
        <v>0</v>
      </c>
      <c r="H37" s="54"/>
      <c r="I37" s="65"/>
    </row>
    <row r="38" spans="1:9" x14ac:dyDescent="0.2">
      <c r="A38" s="63"/>
      <c r="B38" s="164"/>
      <c r="C38" s="165"/>
      <c r="D38" s="96"/>
      <c r="E38" s="106"/>
      <c r="F38" s="68"/>
      <c r="G38" s="69">
        <f t="shared" si="1"/>
        <v>0</v>
      </c>
      <c r="H38" s="54"/>
      <c r="I38" s="65"/>
    </row>
    <row r="39" spans="1:9" x14ac:dyDescent="0.2">
      <c r="A39" s="63"/>
      <c r="B39" s="164"/>
      <c r="C39" s="165"/>
      <c r="D39" s="96"/>
      <c r="E39" s="106"/>
      <c r="F39" s="68"/>
      <c r="G39" s="69">
        <f t="shared" si="1"/>
        <v>0</v>
      </c>
      <c r="H39" s="54"/>
      <c r="I39" s="65"/>
    </row>
    <row r="40" spans="1:9" x14ac:dyDescent="0.2">
      <c r="A40" s="63"/>
      <c r="B40" s="229"/>
      <c r="C40" s="230"/>
      <c r="D40" s="96"/>
      <c r="E40" s="106"/>
      <c r="F40" s="68"/>
      <c r="G40" s="69">
        <f t="shared" si="1"/>
        <v>0</v>
      </c>
      <c r="H40" s="54"/>
      <c r="I40" s="65"/>
    </row>
    <row r="41" spans="1:9" x14ac:dyDescent="0.2">
      <c r="A41" s="63"/>
      <c r="B41" s="229"/>
      <c r="C41" s="230"/>
      <c r="D41" s="96"/>
      <c r="E41" s="106"/>
      <c r="F41" s="68"/>
      <c r="G41" s="69">
        <f t="shared" si="1"/>
        <v>0</v>
      </c>
      <c r="H41" s="54"/>
      <c r="I41" s="65"/>
    </row>
    <row r="42" spans="1:9" x14ac:dyDescent="0.2">
      <c r="A42" s="63"/>
      <c r="B42" s="229"/>
      <c r="C42" s="230"/>
      <c r="D42" s="96"/>
      <c r="E42" s="106"/>
      <c r="F42" s="68"/>
      <c r="G42" s="69">
        <f t="shared" si="1"/>
        <v>0</v>
      </c>
      <c r="H42" s="54"/>
      <c r="I42" s="65"/>
    </row>
    <row r="43" spans="1:9" x14ac:dyDescent="0.2">
      <c r="A43" s="63"/>
      <c r="B43" s="229"/>
      <c r="C43" s="230"/>
      <c r="D43" s="96"/>
      <c r="E43" s="106"/>
      <c r="F43" s="68"/>
      <c r="G43" s="69">
        <f t="shared" si="1"/>
        <v>0</v>
      </c>
      <c r="H43" s="54"/>
      <c r="I43" s="65"/>
    </row>
    <row r="44" spans="1:9" x14ac:dyDescent="0.2">
      <c r="A44" s="63"/>
      <c r="B44" s="229"/>
      <c r="C44" s="230"/>
      <c r="D44" s="96"/>
      <c r="E44" s="106"/>
      <c r="F44" s="68"/>
      <c r="G44" s="69">
        <f t="shared" si="1"/>
        <v>0</v>
      </c>
      <c r="H44" s="54"/>
      <c r="I44" s="65"/>
    </row>
    <row r="45" spans="1:9" x14ac:dyDescent="0.2">
      <c r="A45" s="63"/>
      <c r="B45" s="229"/>
      <c r="C45" s="230"/>
      <c r="D45" s="96"/>
      <c r="E45" s="106"/>
      <c r="F45" s="68"/>
      <c r="G45" s="69">
        <f t="shared" si="1"/>
        <v>0</v>
      </c>
      <c r="H45" s="54"/>
      <c r="I45" s="65"/>
    </row>
    <row r="46" spans="1:9" x14ac:dyDescent="0.2">
      <c r="A46" s="63"/>
      <c r="B46" s="156"/>
      <c r="C46" s="156"/>
      <c r="D46" s="156"/>
      <c r="E46" s="157"/>
      <c r="F46" s="157"/>
      <c r="G46" s="71"/>
      <c r="H46" s="72"/>
      <c r="I46" s="65"/>
    </row>
    <row r="47" spans="1:9" ht="14.25" customHeight="1" x14ac:dyDescent="0.2">
      <c r="A47" s="63"/>
      <c r="B47" s="156"/>
      <c r="C47" s="156"/>
      <c r="D47" s="231" t="s">
        <v>24</v>
      </c>
      <c r="E47" s="231"/>
      <c r="F47" s="232"/>
      <c r="G47" s="73">
        <f>SUM(G15:G45)</f>
        <v>0</v>
      </c>
      <c r="H47" s="72"/>
      <c r="I47" s="65"/>
    </row>
    <row r="48" spans="1:9" ht="15" x14ac:dyDescent="0.2">
      <c r="A48" s="63"/>
      <c r="B48" s="158" t="s">
        <v>25</v>
      </c>
      <c r="C48" s="158"/>
      <c r="D48" s="159"/>
      <c r="E48" s="159"/>
      <c r="F48" s="159"/>
      <c r="G48" s="74"/>
      <c r="H48" s="72"/>
      <c r="I48" s="65"/>
    </row>
    <row r="49" spans="1:9" x14ac:dyDescent="0.2">
      <c r="A49" s="63"/>
      <c r="B49" s="229"/>
      <c r="C49" s="230"/>
      <c r="D49" s="96"/>
      <c r="E49" s="106"/>
      <c r="F49" s="68"/>
      <c r="G49" s="69">
        <f t="shared" ref="G49:G78" si="2">E49*F49</f>
        <v>0</v>
      </c>
      <c r="H49" s="72"/>
      <c r="I49" s="65"/>
    </row>
    <row r="50" spans="1:9" x14ac:dyDescent="0.2">
      <c r="A50" s="63"/>
      <c r="B50" s="164"/>
      <c r="C50" s="165"/>
      <c r="D50" s="96"/>
      <c r="E50" s="106"/>
      <c r="F50" s="68"/>
      <c r="G50" s="69">
        <f t="shared" si="2"/>
        <v>0</v>
      </c>
      <c r="H50" s="72"/>
      <c r="I50" s="65"/>
    </row>
    <row r="51" spans="1:9" x14ac:dyDescent="0.2">
      <c r="A51" s="63"/>
      <c r="B51" s="164"/>
      <c r="C51" s="165"/>
      <c r="D51" s="96"/>
      <c r="E51" s="106"/>
      <c r="F51" s="68"/>
      <c r="G51" s="69">
        <f t="shared" si="2"/>
        <v>0</v>
      </c>
      <c r="H51" s="72"/>
      <c r="I51" s="65"/>
    </row>
    <row r="52" spans="1:9" x14ac:dyDescent="0.2">
      <c r="A52" s="63"/>
      <c r="B52" s="164"/>
      <c r="C52" s="165"/>
      <c r="D52" s="96"/>
      <c r="E52" s="106"/>
      <c r="F52" s="68"/>
      <c r="G52" s="69">
        <f t="shared" si="2"/>
        <v>0</v>
      </c>
      <c r="H52" s="72"/>
      <c r="I52" s="65"/>
    </row>
    <row r="53" spans="1:9" x14ac:dyDescent="0.2">
      <c r="A53" s="63"/>
      <c r="B53" s="164"/>
      <c r="C53" s="165"/>
      <c r="D53" s="96"/>
      <c r="E53" s="106"/>
      <c r="F53" s="68"/>
      <c r="G53" s="69">
        <f t="shared" si="2"/>
        <v>0</v>
      </c>
      <c r="H53" s="72"/>
      <c r="I53" s="65"/>
    </row>
    <row r="54" spans="1:9" x14ac:dyDescent="0.2">
      <c r="A54" s="63"/>
      <c r="B54" s="164"/>
      <c r="C54" s="165"/>
      <c r="D54" s="96"/>
      <c r="E54" s="106"/>
      <c r="F54" s="68"/>
      <c r="G54" s="69">
        <f t="shared" si="2"/>
        <v>0</v>
      </c>
      <c r="H54" s="72"/>
      <c r="I54" s="65"/>
    </row>
    <row r="55" spans="1:9" x14ac:dyDescent="0.2">
      <c r="A55" s="63"/>
      <c r="B55" s="164"/>
      <c r="C55" s="165"/>
      <c r="D55" s="96"/>
      <c r="E55" s="106"/>
      <c r="F55" s="68"/>
      <c r="G55" s="69">
        <f t="shared" si="2"/>
        <v>0</v>
      </c>
      <c r="H55" s="72"/>
      <c r="I55" s="65"/>
    </row>
    <row r="56" spans="1:9" x14ac:dyDescent="0.2">
      <c r="A56" s="63"/>
      <c r="B56" s="164"/>
      <c r="C56" s="165"/>
      <c r="D56" s="96"/>
      <c r="E56" s="106"/>
      <c r="F56" s="68"/>
      <c r="G56" s="69">
        <f t="shared" si="2"/>
        <v>0</v>
      </c>
      <c r="H56" s="72"/>
      <c r="I56" s="65"/>
    </row>
    <row r="57" spans="1:9" x14ac:dyDescent="0.2">
      <c r="A57" s="63"/>
      <c r="B57" s="164"/>
      <c r="C57" s="165"/>
      <c r="D57" s="96"/>
      <c r="E57" s="106"/>
      <c r="F57" s="68"/>
      <c r="G57" s="69">
        <f t="shared" si="2"/>
        <v>0</v>
      </c>
      <c r="H57" s="72"/>
      <c r="I57" s="65"/>
    </row>
    <row r="58" spans="1:9" x14ac:dyDescent="0.2">
      <c r="A58" s="63"/>
      <c r="B58" s="164"/>
      <c r="C58" s="165"/>
      <c r="D58" s="96"/>
      <c r="E58" s="106"/>
      <c r="F58" s="68"/>
      <c r="G58" s="69">
        <f t="shared" si="2"/>
        <v>0</v>
      </c>
      <c r="H58" s="72"/>
      <c r="I58" s="65"/>
    </row>
    <row r="59" spans="1:9" x14ac:dyDescent="0.2">
      <c r="A59" s="63"/>
      <c r="B59" s="164"/>
      <c r="C59" s="165"/>
      <c r="D59" s="96"/>
      <c r="E59" s="106"/>
      <c r="F59" s="68"/>
      <c r="G59" s="69">
        <f t="shared" si="2"/>
        <v>0</v>
      </c>
      <c r="H59" s="72"/>
      <c r="I59" s="65"/>
    </row>
    <row r="60" spans="1:9" x14ac:dyDescent="0.2">
      <c r="A60" s="63"/>
      <c r="B60" s="164"/>
      <c r="C60" s="165"/>
      <c r="D60" s="96"/>
      <c r="E60" s="106"/>
      <c r="F60" s="68"/>
      <c r="G60" s="69">
        <f t="shared" si="2"/>
        <v>0</v>
      </c>
      <c r="H60" s="72"/>
      <c r="I60" s="65"/>
    </row>
    <row r="61" spans="1:9" x14ac:dyDescent="0.2">
      <c r="A61" s="63"/>
      <c r="B61" s="164"/>
      <c r="C61" s="165"/>
      <c r="D61" s="96"/>
      <c r="E61" s="106"/>
      <c r="F61" s="68"/>
      <c r="G61" s="69">
        <f t="shared" si="2"/>
        <v>0</v>
      </c>
      <c r="H61" s="72"/>
      <c r="I61" s="65"/>
    </row>
    <row r="62" spans="1:9" x14ac:dyDescent="0.2">
      <c r="A62" s="63"/>
      <c r="B62" s="164"/>
      <c r="C62" s="165"/>
      <c r="D62" s="96"/>
      <c r="E62" s="106"/>
      <c r="F62" s="68"/>
      <c r="G62" s="69">
        <f t="shared" si="2"/>
        <v>0</v>
      </c>
      <c r="H62" s="72"/>
      <c r="I62" s="65"/>
    </row>
    <row r="63" spans="1:9" x14ac:dyDescent="0.2">
      <c r="A63" s="63"/>
      <c r="B63" s="164"/>
      <c r="C63" s="165"/>
      <c r="D63" s="96"/>
      <c r="E63" s="106"/>
      <c r="F63" s="68"/>
      <c r="G63" s="69">
        <f t="shared" si="2"/>
        <v>0</v>
      </c>
      <c r="H63" s="72"/>
      <c r="I63" s="65"/>
    </row>
    <row r="64" spans="1:9" x14ac:dyDescent="0.2">
      <c r="A64" s="63"/>
      <c r="B64" s="164"/>
      <c r="C64" s="165"/>
      <c r="D64" s="96"/>
      <c r="E64" s="106"/>
      <c r="F64" s="68"/>
      <c r="G64" s="69">
        <f t="shared" si="2"/>
        <v>0</v>
      </c>
      <c r="H64" s="72"/>
      <c r="I64" s="65"/>
    </row>
    <row r="65" spans="1:9" x14ac:dyDescent="0.2">
      <c r="A65" s="63"/>
      <c r="B65" s="164"/>
      <c r="C65" s="165"/>
      <c r="D65" s="96"/>
      <c r="E65" s="106"/>
      <c r="F65" s="68"/>
      <c r="G65" s="69">
        <f t="shared" si="2"/>
        <v>0</v>
      </c>
      <c r="H65" s="72"/>
      <c r="I65" s="65"/>
    </row>
    <row r="66" spans="1:9" x14ac:dyDescent="0.2">
      <c r="A66" s="63"/>
      <c r="B66" s="164"/>
      <c r="C66" s="165"/>
      <c r="D66" s="96"/>
      <c r="E66" s="106"/>
      <c r="F66" s="68"/>
      <c r="G66" s="69">
        <f t="shared" si="2"/>
        <v>0</v>
      </c>
      <c r="H66" s="72"/>
      <c r="I66" s="65"/>
    </row>
    <row r="67" spans="1:9" x14ac:dyDescent="0.2">
      <c r="A67" s="63"/>
      <c r="B67" s="164"/>
      <c r="C67" s="165"/>
      <c r="D67" s="96"/>
      <c r="E67" s="106"/>
      <c r="F67" s="68"/>
      <c r="G67" s="69">
        <f t="shared" si="2"/>
        <v>0</v>
      </c>
      <c r="H67" s="72"/>
      <c r="I67" s="65"/>
    </row>
    <row r="68" spans="1:9" x14ac:dyDescent="0.2">
      <c r="A68" s="63"/>
      <c r="B68" s="164"/>
      <c r="C68" s="165"/>
      <c r="D68" s="96"/>
      <c r="E68" s="106"/>
      <c r="F68" s="68"/>
      <c r="G68" s="69">
        <f t="shared" si="2"/>
        <v>0</v>
      </c>
      <c r="H68" s="72"/>
      <c r="I68" s="65"/>
    </row>
    <row r="69" spans="1:9" x14ac:dyDescent="0.2">
      <c r="A69" s="63"/>
      <c r="B69" s="229"/>
      <c r="C69" s="230"/>
      <c r="D69" s="96"/>
      <c r="E69" s="106"/>
      <c r="F69" s="68"/>
      <c r="G69" s="69">
        <f t="shared" si="2"/>
        <v>0</v>
      </c>
      <c r="H69" s="72"/>
      <c r="I69" s="65"/>
    </row>
    <row r="70" spans="1:9" x14ac:dyDescent="0.2">
      <c r="A70" s="63"/>
      <c r="B70" s="229"/>
      <c r="C70" s="230"/>
      <c r="D70" s="96"/>
      <c r="E70" s="106"/>
      <c r="F70" s="68"/>
      <c r="G70" s="69">
        <f t="shared" si="2"/>
        <v>0</v>
      </c>
      <c r="H70" s="72"/>
      <c r="I70" s="65"/>
    </row>
    <row r="71" spans="1:9" x14ac:dyDescent="0.2">
      <c r="A71" s="63"/>
      <c r="B71" s="229"/>
      <c r="C71" s="230"/>
      <c r="D71" s="96"/>
      <c r="E71" s="106"/>
      <c r="F71" s="68"/>
      <c r="G71" s="69">
        <f t="shared" si="2"/>
        <v>0</v>
      </c>
      <c r="H71" s="72"/>
      <c r="I71" s="65"/>
    </row>
    <row r="72" spans="1:9" x14ac:dyDescent="0.2">
      <c r="A72" s="63"/>
      <c r="B72" s="229"/>
      <c r="C72" s="230"/>
      <c r="D72" s="96"/>
      <c r="E72" s="106"/>
      <c r="F72" s="68"/>
      <c r="G72" s="69">
        <f t="shared" si="2"/>
        <v>0</v>
      </c>
      <c r="H72" s="72"/>
      <c r="I72" s="65"/>
    </row>
    <row r="73" spans="1:9" x14ac:dyDescent="0.2">
      <c r="A73" s="63"/>
      <c r="B73" s="229"/>
      <c r="C73" s="230"/>
      <c r="D73" s="96"/>
      <c r="E73" s="106"/>
      <c r="F73" s="68"/>
      <c r="G73" s="69">
        <f t="shared" si="2"/>
        <v>0</v>
      </c>
      <c r="H73" s="72"/>
      <c r="I73" s="65"/>
    </row>
    <row r="74" spans="1:9" x14ac:dyDescent="0.2">
      <c r="A74" s="63"/>
      <c r="B74" s="229"/>
      <c r="C74" s="230"/>
      <c r="D74" s="96"/>
      <c r="E74" s="106"/>
      <c r="F74" s="68"/>
      <c r="G74" s="69">
        <f t="shared" si="2"/>
        <v>0</v>
      </c>
      <c r="H74" s="72"/>
      <c r="I74" s="65"/>
    </row>
    <row r="75" spans="1:9" x14ac:dyDescent="0.2">
      <c r="A75" s="63"/>
      <c r="B75" s="229"/>
      <c r="C75" s="230"/>
      <c r="D75" s="96"/>
      <c r="E75" s="106"/>
      <c r="F75" s="68"/>
      <c r="G75" s="69">
        <f t="shared" si="2"/>
        <v>0</v>
      </c>
      <c r="H75" s="72"/>
      <c r="I75" s="65"/>
    </row>
    <row r="76" spans="1:9" x14ac:dyDescent="0.2">
      <c r="A76" s="63"/>
      <c r="B76" s="229"/>
      <c r="C76" s="230"/>
      <c r="D76" s="96"/>
      <c r="E76" s="106"/>
      <c r="F76" s="68"/>
      <c r="G76" s="69">
        <f t="shared" si="2"/>
        <v>0</v>
      </c>
      <c r="H76" s="72"/>
      <c r="I76" s="65"/>
    </row>
    <row r="77" spans="1:9" x14ac:dyDescent="0.2">
      <c r="A77" s="63"/>
      <c r="B77" s="229"/>
      <c r="C77" s="230"/>
      <c r="D77" s="96"/>
      <c r="E77" s="106"/>
      <c r="F77" s="68"/>
      <c r="G77" s="69">
        <f t="shared" si="2"/>
        <v>0</v>
      </c>
      <c r="H77" s="72"/>
      <c r="I77" s="65"/>
    </row>
    <row r="78" spans="1:9" x14ac:dyDescent="0.2">
      <c r="A78" s="63"/>
      <c r="B78" s="229"/>
      <c r="C78" s="230"/>
      <c r="D78" s="96"/>
      <c r="E78" s="106"/>
      <c r="F78" s="68"/>
      <c r="G78" s="69">
        <f t="shared" si="2"/>
        <v>0</v>
      </c>
      <c r="H78" s="72"/>
      <c r="I78" s="65"/>
    </row>
    <row r="79" spans="1:9" ht="15" x14ac:dyDescent="0.2">
      <c r="A79" s="63"/>
      <c r="B79" s="160"/>
      <c r="C79" s="157"/>
      <c r="D79" s="157"/>
      <c r="E79" s="157"/>
      <c r="F79" s="157"/>
      <c r="G79" s="71"/>
      <c r="H79" s="72"/>
      <c r="I79" s="65"/>
    </row>
    <row r="80" spans="1:9" ht="14.25" customHeight="1" x14ac:dyDescent="0.2">
      <c r="A80" s="63"/>
      <c r="B80" s="156"/>
      <c r="C80" s="156"/>
      <c r="D80" s="231" t="s">
        <v>26</v>
      </c>
      <c r="E80" s="231"/>
      <c r="F80" s="232"/>
      <c r="G80" s="73">
        <f>SUM(G49:G78)</f>
        <v>0</v>
      </c>
      <c r="H80" s="72"/>
      <c r="I80" s="65"/>
    </row>
    <row r="81" spans="1:19" ht="15" x14ac:dyDescent="0.2">
      <c r="A81" s="63"/>
      <c r="B81" s="233" t="s">
        <v>27</v>
      </c>
      <c r="C81" s="233"/>
      <c r="D81" s="233"/>
      <c r="E81" s="233"/>
      <c r="F81" s="233"/>
      <c r="G81" s="66"/>
      <c r="H81" s="54"/>
      <c r="I81" s="65"/>
    </row>
    <row r="82" spans="1:19" ht="15" x14ac:dyDescent="0.2">
      <c r="A82" s="63"/>
      <c r="B82" s="229"/>
      <c r="C82" s="230"/>
      <c r="D82" s="67"/>
      <c r="E82" s="106"/>
      <c r="F82" s="68"/>
      <c r="G82" s="69">
        <f t="shared" ref="G82:G110" si="3">E82*F82</f>
        <v>0</v>
      </c>
      <c r="H82" s="54"/>
      <c r="I82" s="65"/>
      <c r="O82" s="234"/>
      <c r="P82" s="234"/>
      <c r="Q82" s="234"/>
      <c r="R82" s="234"/>
      <c r="S82" s="234"/>
    </row>
    <row r="83" spans="1:19" ht="15" x14ac:dyDescent="0.2">
      <c r="A83" s="63"/>
      <c r="B83" s="164"/>
      <c r="C83" s="165"/>
      <c r="D83" s="67"/>
      <c r="E83" s="106"/>
      <c r="F83" s="68"/>
      <c r="G83" s="69">
        <f t="shared" si="3"/>
        <v>0</v>
      </c>
      <c r="H83" s="54"/>
      <c r="I83" s="65"/>
      <c r="O83" s="166"/>
      <c r="P83" s="166"/>
      <c r="Q83" s="166"/>
      <c r="R83" s="166"/>
      <c r="S83" s="166"/>
    </row>
    <row r="84" spans="1:19" ht="15" x14ac:dyDescent="0.2">
      <c r="A84" s="63"/>
      <c r="B84" s="164"/>
      <c r="C84" s="165"/>
      <c r="D84" s="67"/>
      <c r="E84" s="106"/>
      <c r="F84" s="68"/>
      <c r="G84" s="69">
        <f t="shared" si="3"/>
        <v>0</v>
      </c>
      <c r="H84" s="54"/>
      <c r="I84" s="65"/>
      <c r="O84" s="166"/>
      <c r="P84" s="166"/>
      <c r="Q84" s="166"/>
      <c r="R84" s="166"/>
      <c r="S84" s="166"/>
    </row>
    <row r="85" spans="1:19" ht="15" x14ac:dyDescent="0.2">
      <c r="A85" s="63"/>
      <c r="B85" s="164"/>
      <c r="C85" s="165"/>
      <c r="D85" s="67"/>
      <c r="E85" s="106"/>
      <c r="F85" s="68"/>
      <c r="G85" s="69">
        <f t="shared" si="3"/>
        <v>0</v>
      </c>
      <c r="H85" s="54"/>
      <c r="I85" s="65"/>
      <c r="O85" s="166"/>
      <c r="P85" s="166"/>
      <c r="Q85" s="166"/>
      <c r="R85" s="166"/>
      <c r="S85" s="166"/>
    </row>
    <row r="86" spans="1:19" ht="15" x14ac:dyDescent="0.2">
      <c r="A86" s="63"/>
      <c r="B86" s="164"/>
      <c r="C86" s="165"/>
      <c r="D86" s="67"/>
      <c r="E86" s="106"/>
      <c r="F86" s="68"/>
      <c r="G86" s="69">
        <f t="shared" si="3"/>
        <v>0</v>
      </c>
      <c r="H86" s="54"/>
      <c r="I86" s="65"/>
      <c r="O86" s="166"/>
      <c r="P86" s="166"/>
      <c r="Q86" s="166"/>
      <c r="R86" s="166"/>
      <c r="S86" s="166"/>
    </row>
    <row r="87" spans="1:19" ht="15" x14ac:dyDescent="0.2">
      <c r="A87" s="63"/>
      <c r="B87" s="164"/>
      <c r="C87" s="165"/>
      <c r="D87" s="67"/>
      <c r="E87" s="106"/>
      <c r="F87" s="68"/>
      <c r="G87" s="69">
        <f t="shared" si="3"/>
        <v>0</v>
      </c>
      <c r="H87" s="54"/>
      <c r="I87" s="65"/>
      <c r="O87" s="166"/>
      <c r="P87" s="166"/>
      <c r="Q87" s="166"/>
      <c r="R87" s="166"/>
      <c r="S87" s="166"/>
    </row>
    <row r="88" spans="1:19" ht="15" x14ac:dyDescent="0.2">
      <c r="A88" s="63"/>
      <c r="B88" s="164"/>
      <c r="C88" s="165"/>
      <c r="D88" s="67"/>
      <c r="E88" s="106"/>
      <c r="F88" s="68"/>
      <c r="G88" s="69">
        <f t="shared" si="3"/>
        <v>0</v>
      </c>
      <c r="H88" s="54"/>
      <c r="I88" s="65"/>
      <c r="O88" s="166"/>
      <c r="P88" s="166"/>
      <c r="Q88" s="166"/>
      <c r="R88" s="166"/>
      <c r="S88" s="166"/>
    </row>
    <row r="89" spans="1:19" ht="15" x14ac:dyDescent="0.2">
      <c r="A89" s="63"/>
      <c r="B89" s="164"/>
      <c r="C89" s="165"/>
      <c r="D89" s="67"/>
      <c r="E89" s="106"/>
      <c r="F89" s="68"/>
      <c r="G89" s="69">
        <f t="shared" si="3"/>
        <v>0</v>
      </c>
      <c r="H89" s="54"/>
      <c r="I89" s="65"/>
      <c r="O89" s="166"/>
      <c r="P89" s="166"/>
      <c r="Q89" s="166"/>
      <c r="R89" s="166"/>
      <c r="S89" s="166"/>
    </row>
    <row r="90" spans="1:19" ht="15" x14ac:dyDescent="0.2">
      <c r="A90" s="63"/>
      <c r="B90" s="164"/>
      <c r="C90" s="165"/>
      <c r="D90" s="67"/>
      <c r="E90" s="106"/>
      <c r="F90" s="68"/>
      <c r="G90" s="69">
        <f t="shared" si="3"/>
        <v>0</v>
      </c>
      <c r="H90" s="54"/>
      <c r="I90" s="65"/>
      <c r="O90" s="166"/>
      <c r="P90" s="166"/>
      <c r="Q90" s="166"/>
      <c r="R90" s="166"/>
      <c r="S90" s="166"/>
    </row>
    <row r="91" spans="1:19" ht="15" x14ac:dyDescent="0.2">
      <c r="A91" s="63"/>
      <c r="B91" s="164"/>
      <c r="C91" s="165"/>
      <c r="D91" s="67"/>
      <c r="E91" s="106"/>
      <c r="F91" s="68"/>
      <c r="G91" s="69">
        <f t="shared" si="3"/>
        <v>0</v>
      </c>
      <c r="H91" s="54"/>
      <c r="I91" s="65"/>
      <c r="O91" s="166"/>
      <c r="P91" s="166"/>
      <c r="Q91" s="166"/>
      <c r="R91" s="166"/>
      <c r="S91" s="166"/>
    </row>
    <row r="92" spans="1:19" ht="15" x14ac:dyDescent="0.2">
      <c r="A92" s="63"/>
      <c r="B92" s="164"/>
      <c r="C92" s="165"/>
      <c r="D92" s="67"/>
      <c r="E92" s="106"/>
      <c r="F92" s="68"/>
      <c r="G92" s="69">
        <f t="shared" si="3"/>
        <v>0</v>
      </c>
      <c r="H92" s="54"/>
      <c r="I92" s="65"/>
      <c r="O92" s="166"/>
      <c r="P92" s="166"/>
      <c r="Q92" s="166"/>
      <c r="R92" s="166"/>
      <c r="S92" s="166"/>
    </row>
    <row r="93" spans="1:19" ht="15" x14ac:dyDescent="0.2">
      <c r="A93" s="63"/>
      <c r="B93" s="164"/>
      <c r="C93" s="165"/>
      <c r="D93" s="67"/>
      <c r="E93" s="106"/>
      <c r="F93" s="68"/>
      <c r="G93" s="69">
        <f t="shared" si="3"/>
        <v>0</v>
      </c>
      <c r="H93" s="54"/>
      <c r="I93" s="65"/>
      <c r="O93" s="166"/>
      <c r="P93" s="166"/>
      <c r="Q93" s="166"/>
      <c r="R93" s="166"/>
      <c r="S93" s="166"/>
    </row>
    <row r="94" spans="1:19" ht="15" x14ac:dyDescent="0.2">
      <c r="A94" s="63"/>
      <c r="B94" s="164"/>
      <c r="C94" s="165"/>
      <c r="D94" s="67"/>
      <c r="E94" s="106"/>
      <c r="F94" s="68"/>
      <c r="G94" s="69">
        <f t="shared" si="3"/>
        <v>0</v>
      </c>
      <c r="H94" s="54"/>
      <c r="I94" s="65"/>
      <c r="O94" s="166"/>
      <c r="P94" s="166"/>
      <c r="Q94" s="166"/>
      <c r="R94" s="166"/>
      <c r="S94" s="166"/>
    </row>
    <row r="95" spans="1:19" ht="15" x14ac:dyDescent="0.2">
      <c r="A95" s="63"/>
      <c r="B95" s="164"/>
      <c r="C95" s="165"/>
      <c r="D95" s="67"/>
      <c r="E95" s="106"/>
      <c r="F95" s="68"/>
      <c r="G95" s="69">
        <f t="shared" si="3"/>
        <v>0</v>
      </c>
      <c r="H95" s="54"/>
      <c r="I95" s="65"/>
      <c r="O95" s="166"/>
      <c r="P95" s="166"/>
      <c r="Q95" s="166"/>
      <c r="R95" s="166"/>
      <c r="S95" s="166"/>
    </row>
    <row r="96" spans="1:19" ht="15" x14ac:dyDescent="0.2">
      <c r="A96" s="63"/>
      <c r="B96" s="164"/>
      <c r="C96" s="165"/>
      <c r="D96" s="67"/>
      <c r="E96" s="106"/>
      <c r="F96" s="68"/>
      <c r="G96" s="69">
        <f t="shared" si="3"/>
        <v>0</v>
      </c>
      <c r="H96" s="54"/>
      <c r="I96" s="65"/>
      <c r="O96" s="166"/>
      <c r="P96" s="166"/>
      <c r="Q96" s="166"/>
      <c r="R96" s="166"/>
      <c r="S96" s="166"/>
    </row>
    <row r="97" spans="1:19" ht="15" x14ac:dyDescent="0.2">
      <c r="A97" s="63"/>
      <c r="B97" s="164"/>
      <c r="C97" s="165"/>
      <c r="D97" s="67"/>
      <c r="E97" s="106"/>
      <c r="F97" s="68"/>
      <c r="G97" s="69">
        <f t="shared" si="3"/>
        <v>0</v>
      </c>
      <c r="H97" s="54"/>
      <c r="I97" s="65"/>
      <c r="O97" s="166"/>
      <c r="P97" s="166"/>
      <c r="Q97" s="166"/>
      <c r="R97" s="166"/>
      <c r="S97" s="166"/>
    </row>
    <row r="98" spans="1:19" ht="15" x14ac:dyDescent="0.2">
      <c r="A98" s="63"/>
      <c r="B98" s="164"/>
      <c r="C98" s="165"/>
      <c r="D98" s="67"/>
      <c r="E98" s="106"/>
      <c r="F98" s="68"/>
      <c r="G98" s="69">
        <f t="shared" si="3"/>
        <v>0</v>
      </c>
      <c r="H98" s="54"/>
      <c r="I98" s="65"/>
      <c r="O98" s="166"/>
      <c r="P98" s="166"/>
      <c r="Q98" s="166"/>
      <c r="R98" s="166"/>
      <c r="S98" s="166"/>
    </row>
    <row r="99" spans="1:19" ht="15" x14ac:dyDescent="0.2">
      <c r="A99" s="63"/>
      <c r="B99" s="164"/>
      <c r="C99" s="165"/>
      <c r="D99" s="67"/>
      <c r="E99" s="106"/>
      <c r="F99" s="68"/>
      <c r="G99" s="69">
        <f t="shared" si="3"/>
        <v>0</v>
      </c>
      <c r="H99" s="54"/>
      <c r="I99" s="65"/>
      <c r="O99" s="166"/>
      <c r="P99" s="166"/>
      <c r="Q99" s="166"/>
      <c r="R99" s="166"/>
      <c r="S99" s="166"/>
    </row>
    <row r="100" spans="1:19" ht="15" x14ac:dyDescent="0.2">
      <c r="A100" s="63"/>
      <c r="B100" s="164"/>
      <c r="C100" s="165"/>
      <c r="D100" s="67"/>
      <c r="E100" s="106"/>
      <c r="F100" s="68"/>
      <c r="G100" s="69">
        <f t="shared" si="3"/>
        <v>0</v>
      </c>
      <c r="H100" s="54"/>
      <c r="I100" s="65"/>
      <c r="O100" s="166"/>
      <c r="P100" s="166"/>
      <c r="Q100" s="166"/>
      <c r="R100" s="166"/>
      <c r="S100" s="166"/>
    </row>
    <row r="101" spans="1:19" ht="15" x14ac:dyDescent="0.2">
      <c r="A101" s="63"/>
      <c r="B101" s="164"/>
      <c r="C101" s="165"/>
      <c r="D101" s="67"/>
      <c r="E101" s="106"/>
      <c r="F101" s="68"/>
      <c r="G101" s="69">
        <f t="shared" si="3"/>
        <v>0</v>
      </c>
      <c r="H101" s="54"/>
      <c r="I101" s="65"/>
      <c r="O101" s="166"/>
      <c r="P101" s="166"/>
      <c r="Q101" s="166"/>
      <c r="R101" s="166"/>
      <c r="S101" s="166"/>
    </row>
    <row r="102" spans="1:19" ht="15" x14ac:dyDescent="0.2">
      <c r="A102" s="63"/>
      <c r="B102" s="164"/>
      <c r="C102" s="165"/>
      <c r="D102" s="67"/>
      <c r="E102" s="106"/>
      <c r="F102" s="68"/>
      <c r="G102" s="69">
        <f t="shared" si="3"/>
        <v>0</v>
      </c>
      <c r="H102" s="54"/>
      <c r="I102" s="65"/>
      <c r="O102" s="166"/>
      <c r="P102" s="166"/>
      <c r="Q102" s="166"/>
      <c r="R102" s="166"/>
      <c r="S102" s="166"/>
    </row>
    <row r="103" spans="1:19" x14ac:dyDescent="0.2">
      <c r="A103" s="63"/>
      <c r="B103" s="229"/>
      <c r="C103" s="230"/>
      <c r="D103" s="67"/>
      <c r="E103" s="106"/>
      <c r="F103" s="68"/>
      <c r="G103" s="69">
        <f t="shared" si="3"/>
        <v>0</v>
      </c>
      <c r="H103" s="54"/>
      <c r="I103" s="65"/>
    </row>
    <row r="104" spans="1:19" x14ac:dyDescent="0.2">
      <c r="A104" s="63"/>
      <c r="B104" s="229"/>
      <c r="C104" s="230"/>
      <c r="D104" s="67"/>
      <c r="E104" s="106"/>
      <c r="F104" s="68"/>
      <c r="G104" s="69">
        <f t="shared" si="3"/>
        <v>0</v>
      </c>
      <c r="H104" s="54"/>
      <c r="I104" s="65"/>
    </row>
    <row r="105" spans="1:19" x14ac:dyDescent="0.2">
      <c r="A105" s="63"/>
      <c r="B105" s="229"/>
      <c r="C105" s="230"/>
      <c r="D105" s="96"/>
      <c r="E105" s="106"/>
      <c r="F105" s="68"/>
      <c r="G105" s="69">
        <f t="shared" si="3"/>
        <v>0</v>
      </c>
      <c r="H105" s="54"/>
      <c r="I105" s="65"/>
    </row>
    <row r="106" spans="1:19" x14ac:dyDescent="0.2">
      <c r="A106" s="63"/>
      <c r="B106" s="229"/>
      <c r="C106" s="230"/>
      <c r="D106" s="96"/>
      <c r="E106" s="106"/>
      <c r="F106" s="68"/>
      <c r="G106" s="69">
        <f t="shared" si="3"/>
        <v>0</v>
      </c>
      <c r="H106" s="54"/>
      <c r="I106" s="65"/>
    </row>
    <row r="107" spans="1:19" x14ac:dyDescent="0.2">
      <c r="A107" s="63"/>
      <c r="B107" s="229"/>
      <c r="C107" s="230"/>
      <c r="D107" s="96"/>
      <c r="E107" s="106"/>
      <c r="F107" s="68"/>
      <c r="G107" s="69">
        <f t="shared" si="3"/>
        <v>0</v>
      </c>
      <c r="H107" s="54"/>
      <c r="I107" s="65"/>
    </row>
    <row r="108" spans="1:19" x14ac:dyDescent="0.2">
      <c r="A108" s="63"/>
      <c r="B108" s="229"/>
      <c r="C108" s="230"/>
      <c r="D108" s="96"/>
      <c r="E108" s="106"/>
      <c r="F108" s="68"/>
      <c r="G108" s="69">
        <f t="shared" si="3"/>
        <v>0</v>
      </c>
      <c r="H108" s="54"/>
      <c r="I108" s="65"/>
    </row>
    <row r="109" spans="1:19" x14ac:dyDescent="0.2">
      <c r="A109" s="63"/>
      <c r="B109" s="229"/>
      <c r="C109" s="230"/>
      <c r="D109" s="96"/>
      <c r="E109" s="106"/>
      <c r="F109" s="68"/>
      <c r="G109" s="69">
        <f t="shared" si="3"/>
        <v>0</v>
      </c>
      <c r="H109" s="54"/>
      <c r="I109" s="65"/>
    </row>
    <row r="110" spans="1:19" x14ac:dyDescent="0.2">
      <c r="A110" s="63"/>
      <c r="B110" s="229"/>
      <c r="C110" s="230"/>
      <c r="D110" s="96"/>
      <c r="E110" s="106"/>
      <c r="F110" s="68"/>
      <c r="G110" s="69">
        <f t="shared" si="3"/>
        <v>0</v>
      </c>
      <c r="H110" s="54"/>
      <c r="I110" s="65"/>
    </row>
    <row r="111" spans="1:19" x14ac:dyDescent="0.2">
      <c r="A111" s="63"/>
      <c r="B111" s="156"/>
      <c r="C111" s="156"/>
      <c r="D111" s="156"/>
      <c r="E111" s="157"/>
      <c r="F111" s="157"/>
      <c r="G111" s="71"/>
      <c r="H111" s="72"/>
      <c r="I111" s="65"/>
    </row>
    <row r="112" spans="1:19" ht="14.25" customHeight="1" x14ac:dyDescent="0.2">
      <c r="A112" s="63"/>
      <c r="B112" s="156"/>
      <c r="C112" s="156"/>
      <c r="D112" s="231" t="s">
        <v>28</v>
      </c>
      <c r="E112" s="231"/>
      <c r="F112" s="232"/>
      <c r="G112" s="73">
        <f>SUM(G82:G110)</f>
        <v>0</v>
      </c>
      <c r="H112" s="72"/>
      <c r="I112" s="65"/>
    </row>
    <row r="113" spans="1:9" x14ac:dyDescent="0.2">
      <c r="A113" s="63"/>
      <c r="B113" s="156"/>
      <c r="C113" s="156"/>
      <c r="D113" s="161"/>
      <c r="E113" s="161"/>
      <c r="F113" s="161"/>
      <c r="G113" s="147"/>
      <c r="H113" s="72"/>
      <c r="I113" s="65"/>
    </row>
    <row r="114" spans="1:9" x14ac:dyDescent="0.2">
      <c r="A114" s="63"/>
      <c r="B114" s="156"/>
      <c r="C114" s="156"/>
      <c r="D114" s="161"/>
      <c r="E114" s="161"/>
      <c r="F114" s="162" t="s">
        <v>79</v>
      </c>
      <c r="G114" s="76">
        <f>G112+G80+G47</f>
        <v>0</v>
      </c>
      <c r="H114" s="72"/>
      <c r="I114" s="65"/>
    </row>
    <row r="115" spans="1:9" x14ac:dyDescent="0.2">
      <c r="A115" s="63"/>
      <c r="B115" s="156"/>
      <c r="C115" s="156"/>
      <c r="D115" s="161"/>
      <c r="E115" s="161"/>
      <c r="F115" s="162"/>
      <c r="G115" s="75"/>
      <c r="H115" s="72"/>
      <c r="I115" s="65"/>
    </row>
    <row r="116" spans="1:9" x14ac:dyDescent="0.2">
      <c r="A116" s="63"/>
      <c r="B116" s="156"/>
      <c r="C116" s="156"/>
      <c r="D116" s="161"/>
      <c r="E116" s="161"/>
      <c r="F116" s="162" t="s">
        <v>80</v>
      </c>
      <c r="G116" s="77">
        <f>'Overheads &amp; Profit Table'!D20</f>
        <v>0</v>
      </c>
      <c r="H116" s="72"/>
      <c r="I116" s="65"/>
    </row>
    <row r="117" spans="1:9" x14ac:dyDescent="0.2">
      <c r="A117" s="63"/>
      <c r="B117" s="156"/>
      <c r="C117" s="156"/>
      <c r="D117" s="161"/>
      <c r="E117" s="161"/>
      <c r="F117" s="162"/>
      <c r="G117" s="147"/>
      <c r="H117" s="72"/>
      <c r="I117" s="65"/>
    </row>
    <row r="118" spans="1:9" ht="15" x14ac:dyDescent="0.2">
      <c r="A118" s="63"/>
      <c r="B118" s="156"/>
      <c r="C118" s="156"/>
      <c r="D118" s="161"/>
      <c r="E118" s="161"/>
      <c r="F118" s="162" t="s">
        <v>81</v>
      </c>
      <c r="G118" s="78">
        <f>G114+(G114*G116)</f>
        <v>0</v>
      </c>
      <c r="H118" s="72"/>
      <c r="I118" s="65"/>
    </row>
    <row r="119" spans="1:9" x14ac:dyDescent="0.2">
      <c r="A119" s="63"/>
      <c r="B119" s="156"/>
      <c r="C119" s="156"/>
      <c r="D119" s="161"/>
      <c r="E119" s="161"/>
      <c r="F119" s="162"/>
      <c r="G119" s="147"/>
      <c r="H119" s="72"/>
      <c r="I119" s="65"/>
    </row>
    <row r="120" spans="1:9" ht="14.25" customHeight="1" x14ac:dyDescent="0.2">
      <c r="A120" s="63"/>
      <c r="B120" s="233" t="s">
        <v>85</v>
      </c>
      <c r="C120" s="233"/>
      <c r="D120" s="163"/>
      <c r="E120" s="163"/>
      <c r="F120" s="163"/>
      <c r="G120" s="74"/>
      <c r="H120" s="72"/>
      <c r="I120" s="65"/>
    </row>
    <row r="121" spans="1:9" ht="14.25" customHeight="1" x14ac:dyDescent="0.2">
      <c r="A121" s="63"/>
      <c r="B121" s="235"/>
      <c r="C121" s="236"/>
      <c r="D121" s="96"/>
      <c r="E121" s="96"/>
      <c r="F121" s="79"/>
      <c r="G121" s="69">
        <f t="shared" ref="G121:G149" si="4">E121*F121</f>
        <v>0</v>
      </c>
      <c r="H121" s="72"/>
      <c r="I121" s="65"/>
    </row>
    <row r="122" spans="1:9" ht="14.25" customHeight="1" x14ac:dyDescent="0.2">
      <c r="A122" s="63"/>
      <c r="B122" s="235"/>
      <c r="C122" s="236"/>
      <c r="D122" s="96"/>
      <c r="E122" s="96"/>
      <c r="F122" s="79"/>
      <c r="G122" s="69">
        <f t="shared" si="4"/>
        <v>0</v>
      </c>
      <c r="H122" s="72"/>
      <c r="I122" s="65"/>
    </row>
    <row r="123" spans="1:9" ht="14.25" customHeight="1" x14ac:dyDescent="0.2">
      <c r="A123" s="63"/>
      <c r="B123" s="235"/>
      <c r="C123" s="236"/>
      <c r="D123" s="96"/>
      <c r="E123" s="96"/>
      <c r="F123" s="79"/>
      <c r="G123" s="69">
        <f t="shared" si="4"/>
        <v>0</v>
      </c>
      <c r="H123" s="72"/>
      <c r="I123" s="65"/>
    </row>
    <row r="124" spans="1:9" ht="14.25" customHeight="1" x14ac:dyDescent="0.2">
      <c r="A124" s="63"/>
      <c r="B124" s="235"/>
      <c r="C124" s="236"/>
      <c r="D124" s="96"/>
      <c r="E124" s="96"/>
      <c r="F124" s="79"/>
      <c r="G124" s="69">
        <f t="shared" si="4"/>
        <v>0</v>
      </c>
      <c r="H124" s="72"/>
      <c r="I124" s="65"/>
    </row>
    <row r="125" spans="1:9" ht="14.25" customHeight="1" x14ac:dyDescent="0.2">
      <c r="A125" s="63"/>
      <c r="B125" s="235"/>
      <c r="C125" s="236"/>
      <c r="D125" s="96"/>
      <c r="E125" s="96"/>
      <c r="F125" s="79"/>
      <c r="G125" s="69">
        <f t="shared" si="4"/>
        <v>0</v>
      </c>
      <c r="H125" s="72"/>
      <c r="I125" s="65"/>
    </row>
    <row r="126" spans="1:9" ht="14.25" customHeight="1" x14ac:dyDescent="0.2">
      <c r="A126" s="63"/>
      <c r="B126" s="235"/>
      <c r="C126" s="236"/>
      <c r="D126" s="96"/>
      <c r="E126" s="96"/>
      <c r="F126" s="79"/>
      <c r="G126" s="69">
        <f t="shared" si="4"/>
        <v>0</v>
      </c>
      <c r="H126" s="72"/>
      <c r="I126" s="65"/>
    </row>
    <row r="127" spans="1:9" ht="14.25" customHeight="1" x14ac:dyDescent="0.2">
      <c r="A127" s="63"/>
      <c r="B127" s="235"/>
      <c r="C127" s="236"/>
      <c r="D127" s="96"/>
      <c r="E127" s="96"/>
      <c r="F127" s="79"/>
      <c r="G127" s="69">
        <f t="shared" si="4"/>
        <v>0</v>
      </c>
      <c r="H127" s="72"/>
      <c r="I127" s="65"/>
    </row>
    <row r="128" spans="1:9" ht="14.25" customHeight="1" x14ac:dyDescent="0.2">
      <c r="A128" s="63"/>
      <c r="B128" s="235"/>
      <c r="C128" s="236"/>
      <c r="D128" s="96"/>
      <c r="E128" s="96"/>
      <c r="F128" s="79"/>
      <c r="G128" s="69">
        <f t="shared" si="4"/>
        <v>0</v>
      </c>
      <c r="H128" s="72"/>
      <c r="I128" s="65"/>
    </row>
    <row r="129" spans="1:9" ht="14.25" customHeight="1" x14ac:dyDescent="0.2">
      <c r="A129" s="63"/>
      <c r="B129" s="235"/>
      <c r="C129" s="236"/>
      <c r="D129" s="96"/>
      <c r="E129" s="96"/>
      <c r="F129" s="79"/>
      <c r="G129" s="69">
        <f t="shared" si="4"/>
        <v>0</v>
      </c>
      <c r="H129" s="72"/>
      <c r="I129" s="65"/>
    </row>
    <row r="130" spans="1:9" ht="14.25" customHeight="1" x14ac:dyDescent="0.2">
      <c r="A130" s="63"/>
      <c r="B130" s="235"/>
      <c r="C130" s="236"/>
      <c r="D130" s="96"/>
      <c r="E130" s="96"/>
      <c r="F130" s="79"/>
      <c r="G130" s="69">
        <f t="shared" si="4"/>
        <v>0</v>
      </c>
      <c r="H130" s="72"/>
      <c r="I130" s="65"/>
    </row>
    <row r="131" spans="1:9" ht="14.25" customHeight="1" x14ac:dyDescent="0.2">
      <c r="A131" s="63"/>
      <c r="B131" s="235"/>
      <c r="C131" s="236"/>
      <c r="D131" s="96"/>
      <c r="E131" s="96"/>
      <c r="F131" s="79"/>
      <c r="G131" s="69">
        <f t="shared" si="4"/>
        <v>0</v>
      </c>
      <c r="H131" s="72"/>
      <c r="I131" s="65"/>
    </row>
    <row r="132" spans="1:9" ht="14.25" customHeight="1" x14ac:dyDescent="0.2">
      <c r="A132" s="63"/>
      <c r="B132" s="235"/>
      <c r="C132" s="236"/>
      <c r="D132" s="96"/>
      <c r="E132" s="96"/>
      <c r="F132" s="79"/>
      <c r="G132" s="69">
        <f t="shared" si="4"/>
        <v>0</v>
      </c>
      <c r="H132" s="72"/>
      <c r="I132" s="65"/>
    </row>
    <row r="133" spans="1:9" ht="14.25" customHeight="1" x14ac:dyDescent="0.2">
      <c r="A133" s="63"/>
      <c r="B133" s="235"/>
      <c r="C133" s="236"/>
      <c r="D133" s="96"/>
      <c r="E133" s="96"/>
      <c r="F133" s="79"/>
      <c r="G133" s="69">
        <f t="shared" si="4"/>
        <v>0</v>
      </c>
      <c r="H133" s="72"/>
      <c r="I133" s="65"/>
    </row>
    <row r="134" spans="1:9" ht="14.25" customHeight="1" x14ac:dyDescent="0.2">
      <c r="A134" s="63"/>
      <c r="B134" s="235"/>
      <c r="C134" s="236"/>
      <c r="D134" s="96"/>
      <c r="E134" s="96"/>
      <c r="F134" s="79"/>
      <c r="G134" s="69">
        <f t="shared" si="4"/>
        <v>0</v>
      </c>
      <c r="H134" s="72"/>
      <c r="I134" s="65"/>
    </row>
    <row r="135" spans="1:9" ht="14.25" customHeight="1" x14ac:dyDescent="0.2">
      <c r="A135" s="63"/>
      <c r="B135" s="235"/>
      <c r="C135" s="236"/>
      <c r="D135" s="96"/>
      <c r="E135" s="96"/>
      <c r="F135" s="79"/>
      <c r="G135" s="69">
        <f t="shared" si="4"/>
        <v>0</v>
      </c>
      <c r="H135" s="72"/>
      <c r="I135" s="65"/>
    </row>
    <row r="136" spans="1:9" ht="14.25" customHeight="1" x14ac:dyDescent="0.2">
      <c r="A136" s="63"/>
      <c r="B136" s="235"/>
      <c r="C136" s="236"/>
      <c r="D136" s="96"/>
      <c r="E136" s="96"/>
      <c r="F136" s="79"/>
      <c r="G136" s="69">
        <f t="shared" si="4"/>
        <v>0</v>
      </c>
      <c r="H136" s="72"/>
      <c r="I136" s="65"/>
    </row>
    <row r="137" spans="1:9" ht="14.25" customHeight="1" x14ac:dyDescent="0.2">
      <c r="A137" s="63"/>
      <c r="B137" s="235"/>
      <c r="C137" s="236"/>
      <c r="D137" s="96"/>
      <c r="E137" s="96"/>
      <c r="F137" s="79"/>
      <c r="G137" s="69">
        <f t="shared" si="4"/>
        <v>0</v>
      </c>
      <c r="H137" s="72"/>
      <c r="I137" s="65"/>
    </row>
    <row r="138" spans="1:9" ht="14.25" customHeight="1" x14ac:dyDescent="0.2">
      <c r="A138" s="63"/>
      <c r="B138" s="235"/>
      <c r="C138" s="236"/>
      <c r="D138" s="96"/>
      <c r="E138" s="96"/>
      <c r="F138" s="79"/>
      <c r="G138" s="69">
        <f t="shared" si="4"/>
        <v>0</v>
      </c>
      <c r="H138" s="72"/>
      <c r="I138" s="65"/>
    </row>
    <row r="139" spans="1:9" ht="14.25" customHeight="1" x14ac:dyDescent="0.2">
      <c r="A139" s="63"/>
      <c r="B139" s="235"/>
      <c r="C139" s="236"/>
      <c r="D139" s="96"/>
      <c r="E139" s="96"/>
      <c r="F139" s="79"/>
      <c r="G139" s="69">
        <f t="shared" si="4"/>
        <v>0</v>
      </c>
      <c r="H139" s="72"/>
      <c r="I139" s="65"/>
    </row>
    <row r="140" spans="1:9" ht="14.25" customHeight="1" x14ac:dyDescent="0.2">
      <c r="A140" s="63"/>
      <c r="B140" s="235"/>
      <c r="C140" s="236"/>
      <c r="D140" s="96"/>
      <c r="E140" s="96"/>
      <c r="F140" s="79"/>
      <c r="G140" s="69">
        <f t="shared" si="4"/>
        <v>0</v>
      </c>
      <c r="H140" s="72"/>
      <c r="I140" s="65"/>
    </row>
    <row r="141" spans="1:9" ht="14.25" customHeight="1" x14ac:dyDescent="0.2">
      <c r="A141" s="63"/>
      <c r="B141" s="235"/>
      <c r="C141" s="236"/>
      <c r="D141" s="96"/>
      <c r="E141" s="96"/>
      <c r="F141" s="79"/>
      <c r="G141" s="69">
        <f t="shared" si="4"/>
        <v>0</v>
      </c>
      <c r="H141" s="72"/>
      <c r="I141" s="65"/>
    </row>
    <row r="142" spans="1:9" ht="14.25" customHeight="1" x14ac:dyDescent="0.2">
      <c r="A142" s="63"/>
      <c r="B142" s="235"/>
      <c r="C142" s="236"/>
      <c r="D142" s="96"/>
      <c r="E142" s="96"/>
      <c r="F142" s="79"/>
      <c r="G142" s="69">
        <f t="shared" si="4"/>
        <v>0</v>
      </c>
      <c r="H142" s="72"/>
      <c r="I142" s="65"/>
    </row>
    <row r="143" spans="1:9" ht="14.25" customHeight="1" x14ac:dyDescent="0.2">
      <c r="A143" s="63"/>
      <c r="B143" s="235"/>
      <c r="C143" s="236"/>
      <c r="D143" s="96"/>
      <c r="E143" s="96"/>
      <c r="F143" s="79"/>
      <c r="G143" s="69">
        <f t="shared" si="4"/>
        <v>0</v>
      </c>
      <c r="H143" s="72"/>
      <c r="I143" s="65"/>
    </row>
    <row r="144" spans="1:9" ht="14.25" customHeight="1" x14ac:dyDescent="0.2">
      <c r="A144" s="63"/>
      <c r="B144" s="229"/>
      <c r="C144" s="238"/>
      <c r="D144" s="96"/>
      <c r="E144" s="96"/>
      <c r="F144" s="79"/>
      <c r="G144" s="69">
        <f t="shared" si="4"/>
        <v>0</v>
      </c>
      <c r="H144" s="72"/>
      <c r="I144" s="65"/>
    </row>
    <row r="145" spans="1:9" ht="14.25" customHeight="1" x14ac:dyDescent="0.2">
      <c r="A145" s="63"/>
      <c r="B145" s="235"/>
      <c r="C145" s="236"/>
      <c r="D145" s="96"/>
      <c r="E145" s="96"/>
      <c r="F145" s="79"/>
      <c r="G145" s="69">
        <f t="shared" si="4"/>
        <v>0</v>
      </c>
      <c r="H145" s="72"/>
      <c r="I145" s="65"/>
    </row>
    <row r="146" spans="1:9" ht="14.25" customHeight="1" x14ac:dyDescent="0.2">
      <c r="A146" s="63"/>
      <c r="B146" s="229"/>
      <c r="C146" s="238"/>
      <c r="D146" s="96"/>
      <c r="E146" s="96"/>
      <c r="F146" s="79"/>
      <c r="G146" s="69">
        <f t="shared" si="4"/>
        <v>0</v>
      </c>
      <c r="H146" s="72"/>
      <c r="I146" s="65"/>
    </row>
    <row r="147" spans="1:9" ht="14.25" customHeight="1" x14ac:dyDescent="0.2">
      <c r="A147" s="63"/>
      <c r="B147" s="235"/>
      <c r="C147" s="236"/>
      <c r="D147" s="96"/>
      <c r="E147" s="96"/>
      <c r="F147" s="79"/>
      <c r="G147" s="69">
        <f t="shared" si="4"/>
        <v>0</v>
      </c>
      <c r="H147" s="72"/>
      <c r="I147" s="65"/>
    </row>
    <row r="148" spans="1:9" ht="14.25" customHeight="1" x14ac:dyDescent="0.2">
      <c r="A148" s="63"/>
      <c r="B148" s="235"/>
      <c r="C148" s="236"/>
      <c r="D148" s="96"/>
      <c r="E148" s="96"/>
      <c r="F148" s="79"/>
      <c r="G148" s="69">
        <f t="shared" si="4"/>
        <v>0</v>
      </c>
      <c r="H148" s="72"/>
      <c r="I148" s="65"/>
    </row>
    <row r="149" spans="1:9" ht="14.25" customHeight="1" x14ac:dyDescent="0.2">
      <c r="A149" s="63"/>
      <c r="B149" s="235"/>
      <c r="C149" s="236"/>
      <c r="D149" s="96"/>
      <c r="E149" s="96"/>
      <c r="F149" s="79"/>
      <c r="G149" s="69">
        <f t="shared" si="4"/>
        <v>0</v>
      </c>
      <c r="H149" s="72"/>
      <c r="I149" s="65"/>
    </row>
    <row r="150" spans="1:9" ht="15" customHeight="1" x14ac:dyDescent="0.2">
      <c r="A150" s="63"/>
      <c r="B150" s="70"/>
      <c r="C150" s="70"/>
      <c r="D150" s="70"/>
      <c r="E150" s="71"/>
      <c r="F150" s="71"/>
      <c r="G150" s="71"/>
      <c r="H150" s="72"/>
      <c r="I150" s="65"/>
    </row>
    <row r="151" spans="1:9" x14ac:dyDescent="0.2">
      <c r="A151" s="63"/>
      <c r="B151" s="70"/>
      <c r="C151" s="70"/>
      <c r="D151" s="75"/>
      <c r="E151" s="75"/>
      <c r="F151" s="75" t="s">
        <v>29</v>
      </c>
      <c r="G151" s="73">
        <f>SUM(G121:G149)</f>
        <v>0</v>
      </c>
      <c r="H151" s="72"/>
      <c r="I151" s="65"/>
    </row>
    <row r="152" spans="1:9" x14ac:dyDescent="0.2">
      <c r="A152" s="63"/>
      <c r="B152" s="70"/>
      <c r="C152" s="70"/>
      <c r="D152" s="147"/>
      <c r="E152" s="147"/>
      <c r="F152" s="147"/>
      <c r="G152" s="70"/>
      <c r="H152" s="72"/>
      <c r="I152" s="65"/>
    </row>
    <row r="153" spans="1:9" x14ac:dyDescent="0.2">
      <c r="A153" s="63"/>
      <c r="B153" s="70"/>
      <c r="C153" s="70"/>
      <c r="D153" s="147"/>
      <c r="E153" s="147"/>
      <c r="F153" s="75" t="s">
        <v>30</v>
      </c>
      <c r="G153" s="80">
        <f>'Overheads &amp; Profit Table'!D31</f>
        <v>0</v>
      </c>
      <c r="H153" s="72"/>
      <c r="I153" s="65"/>
    </row>
    <row r="154" spans="1:9" x14ac:dyDescent="0.2">
      <c r="A154" s="63"/>
      <c r="B154" s="70"/>
      <c r="C154" s="70"/>
      <c r="D154" s="147"/>
      <c r="E154" s="147"/>
      <c r="F154" s="147"/>
      <c r="G154" s="70"/>
      <c r="H154" s="72"/>
      <c r="I154" s="65"/>
    </row>
    <row r="155" spans="1:9" ht="15" x14ac:dyDescent="0.2">
      <c r="A155" s="63"/>
      <c r="B155" s="70"/>
      <c r="C155" s="70"/>
      <c r="D155" s="147"/>
      <c r="E155" s="147"/>
      <c r="F155" s="75" t="s">
        <v>31</v>
      </c>
      <c r="G155" s="78">
        <f>G151+(G151*G153)</f>
        <v>0</v>
      </c>
      <c r="H155" s="72"/>
      <c r="I155" s="65"/>
    </row>
    <row r="156" spans="1:9" ht="15" thickBot="1" x14ac:dyDescent="0.25">
      <c r="A156" s="63"/>
      <c r="B156" s="81"/>
      <c r="C156" s="237"/>
      <c r="D156" s="237"/>
      <c r="E156" s="237"/>
      <c r="F156" s="237"/>
      <c r="G156" s="146"/>
      <c r="H156" s="72"/>
      <c r="I156" s="65"/>
    </row>
    <row r="157" spans="1:9" x14ac:dyDescent="0.2">
      <c r="A157" s="63"/>
      <c r="B157" s="71"/>
      <c r="C157" s="71"/>
      <c r="D157" s="71"/>
      <c r="E157" s="71"/>
      <c r="F157" s="71"/>
      <c r="G157" s="71"/>
      <c r="H157" s="72"/>
      <c r="I157" s="65"/>
    </row>
    <row r="158" spans="1:9" x14ac:dyDescent="0.2">
      <c r="A158" s="63"/>
      <c r="B158" s="70"/>
      <c r="C158" s="71"/>
      <c r="D158" s="71"/>
      <c r="E158" s="66"/>
      <c r="F158" s="66"/>
      <c r="G158" s="71"/>
      <c r="H158" s="72"/>
      <c r="I158" s="65"/>
    </row>
    <row r="159" spans="1:9" ht="14.25" customHeight="1" x14ac:dyDescent="0.2">
      <c r="A159" s="63"/>
      <c r="B159" s="66"/>
      <c r="C159" s="66"/>
      <c r="D159" s="71"/>
      <c r="E159" s="66"/>
      <c r="F159" s="82" t="s">
        <v>32</v>
      </c>
      <c r="G159" s="83">
        <f>G118+G155</f>
        <v>0</v>
      </c>
      <c r="H159" s="72"/>
      <c r="I159" s="65"/>
    </row>
    <row r="160" spans="1:9" ht="14.25" customHeight="1" thickBot="1" x14ac:dyDescent="0.25">
      <c r="A160" s="63"/>
      <c r="B160" s="85"/>
      <c r="C160" s="85"/>
      <c r="D160" s="85"/>
      <c r="E160" s="86"/>
      <c r="F160" s="86"/>
      <c r="G160" s="86"/>
      <c r="H160" s="72"/>
      <c r="I160" s="65"/>
    </row>
    <row r="161" spans="1:9" x14ac:dyDescent="0.2">
      <c r="A161" s="46"/>
      <c r="B161" s="88"/>
      <c r="C161" s="89"/>
      <c r="D161" s="89"/>
      <c r="E161" s="90"/>
      <c r="F161" s="90"/>
      <c r="G161" s="90"/>
      <c r="H161" s="90"/>
      <c r="I161" s="91"/>
    </row>
  </sheetData>
  <sheetProtection algorithmName="SHA-512" hashValue="IjFbe4T32OjsK3usi0c7sUwUKty4scgwhZlBkBPusTIdoaDu8lgVQwo53wr28TcCrjuIe26sT4zSC1k5quTUCA==" saltValue="0MW5scL+8pBfnBwiBO1J2A==" spinCount="100000" sheet="1" selectLockedCells="1"/>
  <mergeCells count="78">
    <mergeCell ref="B141:C141"/>
    <mergeCell ref="B142:C142"/>
    <mergeCell ref="B143:C143"/>
    <mergeCell ref="B122:C122"/>
    <mergeCell ref="B123:C123"/>
    <mergeCell ref="B124:C124"/>
    <mergeCell ref="B125:C125"/>
    <mergeCell ref="B126:C126"/>
    <mergeCell ref="B127:C127"/>
    <mergeCell ref="B128:C128"/>
    <mergeCell ref="B136:C136"/>
    <mergeCell ref="B137:C137"/>
    <mergeCell ref="B138:C138"/>
    <mergeCell ref="B139:C139"/>
    <mergeCell ref="B140:C140"/>
    <mergeCell ref="B131:C131"/>
    <mergeCell ref="B132:C132"/>
    <mergeCell ref="B133:C133"/>
    <mergeCell ref="B134:C134"/>
    <mergeCell ref="B135:C135"/>
    <mergeCell ref="B121:C121"/>
    <mergeCell ref="B144:C144"/>
    <mergeCell ref="B145:C145"/>
    <mergeCell ref="E156:F156"/>
    <mergeCell ref="B108:C108"/>
    <mergeCell ref="B109:C109"/>
    <mergeCell ref="B110:C110"/>
    <mergeCell ref="D112:F112"/>
    <mergeCell ref="B120:C120"/>
    <mergeCell ref="B146:C146"/>
    <mergeCell ref="B147:C147"/>
    <mergeCell ref="B148:C148"/>
    <mergeCell ref="B149:C149"/>
    <mergeCell ref="C156:D156"/>
    <mergeCell ref="B129:C129"/>
    <mergeCell ref="B130:C130"/>
    <mergeCell ref="O82:S82"/>
    <mergeCell ref="B103:C103"/>
    <mergeCell ref="B104:C104"/>
    <mergeCell ref="B105:C105"/>
    <mergeCell ref="B106:C106"/>
    <mergeCell ref="B107:C107"/>
    <mergeCell ref="B76:C76"/>
    <mergeCell ref="B77:C77"/>
    <mergeCell ref="B78:C78"/>
    <mergeCell ref="D80:F80"/>
    <mergeCell ref="B81:F81"/>
    <mergeCell ref="B82:C82"/>
    <mergeCell ref="B75:C75"/>
    <mergeCell ref="B43:C43"/>
    <mergeCell ref="B44:C44"/>
    <mergeCell ref="B45:C45"/>
    <mergeCell ref="D47:F47"/>
    <mergeCell ref="B49:C49"/>
    <mergeCell ref="B69:C69"/>
    <mergeCell ref="B70:C70"/>
    <mergeCell ref="B71:C71"/>
    <mergeCell ref="B72:C72"/>
    <mergeCell ref="B73:C73"/>
    <mergeCell ref="B74:C74"/>
    <mergeCell ref="B42:C42"/>
    <mergeCell ref="B14:F14"/>
    <mergeCell ref="B15:C15"/>
    <mergeCell ref="B28:C28"/>
    <mergeCell ref="B29:C29"/>
    <mergeCell ref="B30:C30"/>
    <mergeCell ref="B31:C31"/>
    <mergeCell ref="B32:C32"/>
    <mergeCell ref="B33:C33"/>
    <mergeCell ref="B34:C34"/>
    <mergeCell ref="B40:C40"/>
    <mergeCell ref="B41:C41"/>
    <mergeCell ref="B13:C13"/>
    <mergeCell ref="C3:H3"/>
    <mergeCell ref="C7:G7"/>
    <mergeCell ref="B8:B10"/>
    <mergeCell ref="C8:G10"/>
    <mergeCell ref="B12:C12"/>
  </mergeCells>
  <conditionalFormatting sqref="C8">
    <cfRule type="expression" dxfId="3"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S161"/>
  <sheetViews>
    <sheetView view="pageBreakPreview" topLeftCell="A61" zoomScaleNormal="100" zoomScaleSheetLayoutView="100" workbookViewId="0">
      <selection activeCell="B101" sqref="B101"/>
    </sheetView>
  </sheetViews>
  <sheetFormatPr defaultRowHeight="14.25" x14ac:dyDescent="0.2"/>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2">
      <c r="A1" s="35"/>
      <c r="B1" s="36"/>
      <c r="C1" s="37"/>
      <c r="D1" s="37"/>
      <c r="E1" s="37"/>
      <c r="F1" s="37"/>
      <c r="G1" s="38" t="s">
        <v>15</v>
      </c>
      <c r="H1" s="37"/>
      <c r="I1" s="37"/>
      <c r="K1" s="39"/>
      <c r="L1" s="39"/>
    </row>
    <row r="2" spans="1:12" x14ac:dyDescent="0.2">
      <c r="A2" s="39"/>
      <c r="B2" s="40"/>
      <c r="C2" s="40"/>
      <c r="D2" s="40"/>
      <c r="E2" s="39"/>
      <c r="F2" s="41"/>
      <c r="G2" s="39"/>
      <c r="H2" s="39"/>
      <c r="I2" s="39"/>
      <c r="J2" s="39"/>
      <c r="K2" s="39"/>
      <c r="L2" s="39"/>
    </row>
    <row r="3" spans="1:12" ht="18" x14ac:dyDescent="0.2">
      <c r="B3" s="94" t="s">
        <v>16</v>
      </c>
      <c r="C3" s="211"/>
      <c r="D3" s="212"/>
      <c r="E3" s="212"/>
      <c r="F3" s="212"/>
      <c r="G3" s="212"/>
      <c r="H3" s="213"/>
      <c r="I3" s="42"/>
      <c r="K3" s="42"/>
      <c r="L3" s="42"/>
    </row>
    <row r="4" spans="1:12" ht="9.75" customHeight="1" x14ac:dyDescent="0.2">
      <c r="A4" s="43"/>
      <c r="B4" s="42"/>
      <c r="C4" s="43"/>
      <c r="D4" s="43"/>
      <c r="E4" s="44"/>
      <c r="F4" s="44"/>
      <c r="G4" s="44"/>
      <c r="H4" s="44"/>
      <c r="I4" s="44"/>
      <c r="J4" s="45"/>
      <c r="K4" s="42"/>
      <c r="L4" s="42"/>
    </row>
    <row r="5" spans="1:12" ht="9.75" customHeight="1" thickBot="1" x14ac:dyDescent="0.25">
      <c r="A5" s="46"/>
      <c r="B5" s="95"/>
      <c r="C5" s="95"/>
      <c r="D5" s="95"/>
      <c r="E5" s="46"/>
      <c r="F5" s="46"/>
      <c r="G5" s="46"/>
      <c r="H5" s="46"/>
      <c r="I5" s="46"/>
      <c r="J5" s="46"/>
      <c r="K5" s="46"/>
      <c r="L5" s="46"/>
    </row>
    <row r="6" spans="1:12" ht="20.25" x14ac:dyDescent="0.2">
      <c r="A6" s="47"/>
      <c r="B6" s="48"/>
      <c r="C6" s="49"/>
      <c r="D6" s="49"/>
      <c r="E6" s="50"/>
      <c r="F6" s="50"/>
      <c r="G6" s="50"/>
      <c r="H6" s="51"/>
      <c r="I6" s="46"/>
    </row>
    <row r="7" spans="1:12" ht="15" x14ac:dyDescent="0.2">
      <c r="A7" s="52"/>
      <c r="B7" s="53" t="s">
        <v>17</v>
      </c>
      <c r="C7" s="214" t="s">
        <v>18</v>
      </c>
      <c r="D7" s="215"/>
      <c r="E7" s="215"/>
      <c r="F7" s="215"/>
      <c r="G7" s="216"/>
      <c r="H7" s="54"/>
      <c r="I7" s="55"/>
    </row>
    <row r="8" spans="1:12" ht="30" customHeight="1" x14ac:dyDescent="0.2">
      <c r="A8" s="52"/>
      <c r="B8" s="217" t="str">
        <f>'Lot 1 - Part A'!B15</f>
        <v>L1A.3</v>
      </c>
      <c r="C8" s="220" t="str">
        <f>'Lot 1 - Part A'!C15</f>
        <v>Site Identification in accordance with section 3.1 of Volume 4 – Service Information -  for a gap in rapid charge point provision requiring three (3) no. new rapid charge points to fill the gap.</v>
      </c>
      <c r="D8" s="221"/>
      <c r="E8" s="221"/>
      <c r="F8" s="221"/>
      <c r="G8" s="222"/>
      <c r="H8" s="54"/>
      <c r="I8" s="56"/>
    </row>
    <row r="9" spans="1:12" ht="30" customHeight="1" x14ac:dyDescent="0.2">
      <c r="A9" s="52"/>
      <c r="B9" s="218"/>
      <c r="C9" s="223"/>
      <c r="D9" s="224"/>
      <c r="E9" s="224"/>
      <c r="F9" s="224"/>
      <c r="G9" s="225"/>
      <c r="H9" s="54"/>
      <c r="I9" s="56"/>
    </row>
    <row r="10" spans="1:12" ht="30" customHeight="1" x14ac:dyDescent="0.2">
      <c r="A10" s="57"/>
      <c r="B10" s="219"/>
      <c r="C10" s="226"/>
      <c r="D10" s="227"/>
      <c r="E10" s="227"/>
      <c r="F10" s="227"/>
      <c r="G10" s="228"/>
      <c r="H10" s="54"/>
      <c r="I10" s="56" t="s">
        <v>84</v>
      </c>
    </row>
    <row r="11" spans="1:12" ht="15" x14ac:dyDescent="0.2">
      <c r="A11" s="52"/>
      <c r="B11" s="58"/>
      <c r="C11" s="58"/>
      <c r="D11" s="58"/>
      <c r="E11" s="59"/>
      <c r="F11" s="59"/>
      <c r="G11" s="59"/>
      <c r="H11" s="54"/>
      <c r="I11" s="56"/>
    </row>
    <row r="12" spans="1:12" ht="30" x14ac:dyDescent="0.2">
      <c r="A12" s="60"/>
      <c r="B12" s="210" t="s">
        <v>19</v>
      </c>
      <c r="C12" s="210"/>
      <c r="D12" s="61" t="s">
        <v>2</v>
      </c>
      <c r="E12" s="61" t="s">
        <v>20</v>
      </c>
      <c r="F12" s="61" t="s">
        <v>21</v>
      </c>
      <c r="G12" s="61" t="s">
        <v>22</v>
      </c>
      <c r="H12" s="54"/>
      <c r="I12" s="62"/>
    </row>
    <row r="13" spans="1:12" ht="15" x14ac:dyDescent="0.2">
      <c r="A13" s="63"/>
      <c r="B13" s="210"/>
      <c r="C13" s="210"/>
      <c r="D13" s="64"/>
      <c r="E13" s="64"/>
      <c r="F13" s="64"/>
      <c r="G13" s="64"/>
      <c r="H13" s="54"/>
      <c r="I13" s="65"/>
    </row>
    <row r="14" spans="1:12" ht="15" x14ac:dyDescent="0.2">
      <c r="A14" s="63"/>
      <c r="B14" s="210" t="s">
        <v>23</v>
      </c>
      <c r="C14" s="210"/>
      <c r="D14" s="210"/>
      <c r="E14" s="210"/>
      <c r="F14" s="210"/>
      <c r="G14" s="66"/>
      <c r="H14" s="54"/>
      <c r="I14" s="65"/>
    </row>
    <row r="15" spans="1:12" x14ac:dyDescent="0.2">
      <c r="A15" s="63"/>
      <c r="B15" s="229"/>
      <c r="C15" s="230"/>
      <c r="D15" s="67"/>
      <c r="E15" s="106"/>
      <c r="F15" s="68"/>
      <c r="G15" s="69">
        <f>E15*F15</f>
        <v>0</v>
      </c>
      <c r="H15" s="54"/>
      <c r="I15" s="65"/>
    </row>
    <row r="16" spans="1:12" x14ac:dyDescent="0.2">
      <c r="A16" s="63"/>
      <c r="B16" s="164"/>
      <c r="C16" s="165"/>
      <c r="D16" s="67"/>
      <c r="E16" s="106"/>
      <c r="F16" s="68"/>
      <c r="G16" s="69">
        <f t="shared" ref="G16:G27" si="0">E16*F16</f>
        <v>0</v>
      </c>
      <c r="H16" s="54"/>
      <c r="I16" s="65"/>
    </row>
    <row r="17" spans="1:9" x14ac:dyDescent="0.2">
      <c r="A17" s="63"/>
      <c r="B17" s="164"/>
      <c r="C17" s="165"/>
      <c r="D17" s="67"/>
      <c r="E17" s="106"/>
      <c r="F17" s="68"/>
      <c r="G17" s="69">
        <f t="shared" si="0"/>
        <v>0</v>
      </c>
      <c r="H17" s="54"/>
      <c r="I17" s="65"/>
    </row>
    <row r="18" spans="1:9" x14ac:dyDescent="0.2">
      <c r="A18" s="63"/>
      <c r="B18" s="164"/>
      <c r="C18" s="165"/>
      <c r="D18" s="67"/>
      <c r="E18" s="106"/>
      <c r="F18" s="68"/>
      <c r="G18" s="69">
        <f t="shared" si="0"/>
        <v>0</v>
      </c>
      <c r="H18" s="54"/>
      <c r="I18" s="65"/>
    </row>
    <row r="19" spans="1:9" x14ac:dyDescent="0.2">
      <c r="A19" s="63"/>
      <c r="B19" s="164"/>
      <c r="C19" s="165"/>
      <c r="D19" s="67"/>
      <c r="E19" s="106"/>
      <c r="F19" s="68"/>
      <c r="G19" s="69">
        <f t="shared" si="0"/>
        <v>0</v>
      </c>
      <c r="H19" s="54"/>
      <c r="I19" s="65"/>
    </row>
    <row r="20" spans="1:9" x14ac:dyDescent="0.2">
      <c r="A20" s="63"/>
      <c r="B20" s="164"/>
      <c r="C20" s="165"/>
      <c r="D20" s="67"/>
      <c r="E20" s="106"/>
      <c r="F20" s="68"/>
      <c r="G20" s="69">
        <f t="shared" si="0"/>
        <v>0</v>
      </c>
      <c r="H20" s="54"/>
      <c r="I20" s="65"/>
    </row>
    <row r="21" spans="1:9" x14ac:dyDescent="0.2">
      <c r="A21" s="63"/>
      <c r="B21" s="164"/>
      <c r="C21" s="165"/>
      <c r="D21" s="67"/>
      <c r="E21" s="106"/>
      <c r="F21" s="68"/>
      <c r="G21" s="69">
        <f t="shared" si="0"/>
        <v>0</v>
      </c>
      <c r="H21" s="54"/>
      <c r="I21" s="65"/>
    </row>
    <row r="22" spans="1:9" x14ac:dyDescent="0.2">
      <c r="A22" s="63"/>
      <c r="B22" s="164"/>
      <c r="C22" s="165"/>
      <c r="D22" s="67"/>
      <c r="E22" s="106"/>
      <c r="F22" s="68"/>
      <c r="G22" s="69">
        <f t="shared" si="0"/>
        <v>0</v>
      </c>
      <c r="H22" s="54"/>
      <c r="I22" s="65"/>
    </row>
    <row r="23" spans="1:9" x14ac:dyDescent="0.2">
      <c r="A23" s="63"/>
      <c r="B23" s="164"/>
      <c r="C23" s="165"/>
      <c r="D23" s="67"/>
      <c r="E23" s="106"/>
      <c r="F23" s="68"/>
      <c r="G23" s="69">
        <f t="shared" si="0"/>
        <v>0</v>
      </c>
      <c r="H23" s="54"/>
      <c r="I23" s="65"/>
    </row>
    <row r="24" spans="1:9" x14ac:dyDescent="0.2">
      <c r="A24" s="63"/>
      <c r="B24" s="164"/>
      <c r="C24" s="165"/>
      <c r="D24" s="67"/>
      <c r="E24" s="106"/>
      <c r="F24" s="68"/>
      <c r="G24" s="69">
        <f t="shared" si="0"/>
        <v>0</v>
      </c>
      <c r="H24" s="54"/>
      <c r="I24" s="65"/>
    </row>
    <row r="25" spans="1:9" x14ac:dyDescent="0.2">
      <c r="A25" s="63"/>
      <c r="B25" s="164"/>
      <c r="C25" s="165"/>
      <c r="D25" s="67"/>
      <c r="E25" s="106"/>
      <c r="F25" s="68"/>
      <c r="G25" s="69">
        <f t="shared" si="0"/>
        <v>0</v>
      </c>
      <c r="H25" s="54"/>
      <c r="I25" s="65"/>
    </row>
    <row r="26" spans="1:9" x14ac:dyDescent="0.2">
      <c r="A26" s="63"/>
      <c r="B26" s="164"/>
      <c r="C26" s="165"/>
      <c r="D26" s="67"/>
      <c r="E26" s="106"/>
      <c r="F26" s="68"/>
      <c r="G26" s="69">
        <f t="shared" si="0"/>
        <v>0</v>
      </c>
      <c r="H26" s="54"/>
      <c r="I26" s="65"/>
    </row>
    <row r="27" spans="1:9" x14ac:dyDescent="0.2">
      <c r="A27" s="63"/>
      <c r="B27" s="164"/>
      <c r="C27" s="165"/>
      <c r="D27" s="67"/>
      <c r="E27" s="106"/>
      <c r="F27" s="68"/>
      <c r="G27" s="69">
        <f t="shared" si="0"/>
        <v>0</v>
      </c>
      <c r="H27" s="54"/>
      <c r="I27" s="65"/>
    </row>
    <row r="28" spans="1:9" x14ac:dyDescent="0.2">
      <c r="A28" s="63"/>
      <c r="B28" s="229"/>
      <c r="C28" s="230"/>
      <c r="D28" s="67"/>
      <c r="E28" s="106"/>
      <c r="F28" s="68"/>
      <c r="G28" s="69">
        <f t="shared" ref="G28:G45" si="1">E28*F28</f>
        <v>0</v>
      </c>
      <c r="H28" s="54"/>
      <c r="I28" s="65"/>
    </row>
    <row r="29" spans="1:9" x14ac:dyDescent="0.2">
      <c r="A29" s="63"/>
      <c r="B29" s="229"/>
      <c r="C29" s="230"/>
      <c r="D29" s="67"/>
      <c r="E29" s="106"/>
      <c r="F29" s="68"/>
      <c r="G29" s="69">
        <f t="shared" si="1"/>
        <v>0</v>
      </c>
      <c r="H29" s="54"/>
      <c r="I29" s="65"/>
    </row>
    <row r="30" spans="1:9" x14ac:dyDescent="0.2">
      <c r="A30" s="63"/>
      <c r="B30" s="229"/>
      <c r="C30" s="230"/>
      <c r="D30" s="96"/>
      <c r="E30" s="106"/>
      <c r="F30" s="68"/>
      <c r="G30" s="69">
        <f t="shared" si="1"/>
        <v>0</v>
      </c>
      <c r="H30" s="54"/>
      <c r="I30" s="65"/>
    </row>
    <row r="31" spans="1:9" x14ac:dyDescent="0.2">
      <c r="A31" s="63"/>
      <c r="B31" s="229"/>
      <c r="C31" s="230"/>
      <c r="D31" s="96"/>
      <c r="E31" s="106"/>
      <c r="F31" s="68"/>
      <c r="G31" s="69">
        <f t="shared" si="1"/>
        <v>0</v>
      </c>
      <c r="H31" s="54"/>
      <c r="I31" s="65"/>
    </row>
    <row r="32" spans="1:9" x14ac:dyDescent="0.2">
      <c r="A32" s="63"/>
      <c r="B32" s="229"/>
      <c r="C32" s="230"/>
      <c r="D32" s="96"/>
      <c r="E32" s="106"/>
      <c r="F32" s="68"/>
      <c r="G32" s="69">
        <f t="shared" si="1"/>
        <v>0</v>
      </c>
      <c r="H32" s="54"/>
      <c r="I32" s="65"/>
    </row>
    <row r="33" spans="1:9" x14ac:dyDescent="0.2">
      <c r="A33" s="63"/>
      <c r="B33" s="229"/>
      <c r="C33" s="230"/>
      <c r="D33" s="96"/>
      <c r="E33" s="106"/>
      <c r="F33" s="68"/>
      <c r="G33" s="69">
        <f t="shared" si="1"/>
        <v>0</v>
      </c>
      <c r="H33" s="54"/>
      <c r="I33" s="65"/>
    </row>
    <row r="34" spans="1:9" x14ac:dyDescent="0.2">
      <c r="A34" s="63"/>
      <c r="B34" s="229"/>
      <c r="C34" s="230"/>
      <c r="D34" s="96"/>
      <c r="E34" s="106"/>
      <c r="F34" s="68"/>
      <c r="G34" s="69">
        <f t="shared" si="1"/>
        <v>0</v>
      </c>
      <c r="H34" s="54"/>
      <c r="I34" s="65"/>
    </row>
    <row r="35" spans="1:9" x14ac:dyDescent="0.2">
      <c r="A35" s="63"/>
      <c r="B35" s="164"/>
      <c r="C35" s="165"/>
      <c r="D35" s="96"/>
      <c r="E35" s="106"/>
      <c r="F35" s="68"/>
      <c r="G35" s="69">
        <f t="shared" si="1"/>
        <v>0</v>
      </c>
      <c r="H35" s="54"/>
      <c r="I35" s="65"/>
    </row>
    <row r="36" spans="1:9" x14ac:dyDescent="0.2">
      <c r="A36" s="63"/>
      <c r="B36" s="164"/>
      <c r="C36" s="165"/>
      <c r="D36" s="96"/>
      <c r="E36" s="106"/>
      <c r="F36" s="68"/>
      <c r="G36" s="69">
        <f t="shared" si="1"/>
        <v>0</v>
      </c>
      <c r="H36" s="54"/>
      <c r="I36" s="65"/>
    </row>
    <row r="37" spans="1:9" x14ac:dyDescent="0.2">
      <c r="A37" s="63"/>
      <c r="B37" s="164"/>
      <c r="C37" s="165"/>
      <c r="D37" s="96"/>
      <c r="E37" s="106"/>
      <c r="F37" s="68"/>
      <c r="G37" s="69">
        <f t="shared" si="1"/>
        <v>0</v>
      </c>
      <c r="H37" s="54"/>
      <c r="I37" s="65"/>
    </row>
    <row r="38" spans="1:9" x14ac:dyDescent="0.2">
      <c r="A38" s="63"/>
      <c r="B38" s="164"/>
      <c r="C38" s="165"/>
      <c r="D38" s="96"/>
      <c r="E38" s="106"/>
      <c r="F38" s="68"/>
      <c r="G38" s="69">
        <f t="shared" si="1"/>
        <v>0</v>
      </c>
      <c r="H38" s="54"/>
      <c r="I38" s="65"/>
    </row>
    <row r="39" spans="1:9" x14ac:dyDescent="0.2">
      <c r="A39" s="63"/>
      <c r="B39" s="164"/>
      <c r="C39" s="165"/>
      <c r="D39" s="96"/>
      <c r="E39" s="106"/>
      <c r="F39" s="68"/>
      <c r="G39" s="69">
        <f t="shared" si="1"/>
        <v>0</v>
      </c>
      <c r="H39" s="54"/>
      <c r="I39" s="65"/>
    </row>
    <row r="40" spans="1:9" x14ac:dyDescent="0.2">
      <c r="A40" s="63"/>
      <c r="B40" s="229"/>
      <c r="C40" s="230"/>
      <c r="D40" s="96"/>
      <c r="E40" s="106"/>
      <c r="F40" s="68"/>
      <c r="G40" s="69">
        <f t="shared" si="1"/>
        <v>0</v>
      </c>
      <c r="H40" s="54"/>
      <c r="I40" s="65"/>
    </row>
    <row r="41" spans="1:9" x14ac:dyDescent="0.2">
      <c r="A41" s="63"/>
      <c r="B41" s="229"/>
      <c r="C41" s="230"/>
      <c r="D41" s="96"/>
      <c r="E41" s="106"/>
      <c r="F41" s="68"/>
      <c r="G41" s="69">
        <f t="shared" si="1"/>
        <v>0</v>
      </c>
      <c r="H41" s="54"/>
      <c r="I41" s="65"/>
    </row>
    <row r="42" spans="1:9" x14ac:dyDescent="0.2">
      <c r="A42" s="63"/>
      <c r="B42" s="229"/>
      <c r="C42" s="230"/>
      <c r="D42" s="96"/>
      <c r="E42" s="106"/>
      <c r="F42" s="68"/>
      <c r="G42" s="69">
        <f t="shared" si="1"/>
        <v>0</v>
      </c>
      <c r="H42" s="54"/>
      <c r="I42" s="65"/>
    </row>
    <row r="43" spans="1:9" x14ac:dyDescent="0.2">
      <c r="A43" s="63"/>
      <c r="B43" s="229"/>
      <c r="C43" s="230"/>
      <c r="D43" s="96"/>
      <c r="E43" s="106"/>
      <c r="F43" s="68"/>
      <c r="G43" s="69">
        <f t="shared" si="1"/>
        <v>0</v>
      </c>
      <c r="H43" s="54"/>
      <c r="I43" s="65"/>
    </row>
    <row r="44" spans="1:9" x14ac:dyDescent="0.2">
      <c r="A44" s="63"/>
      <c r="B44" s="229"/>
      <c r="C44" s="230"/>
      <c r="D44" s="96"/>
      <c r="E44" s="106"/>
      <c r="F44" s="68"/>
      <c r="G44" s="69">
        <f t="shared" si="1"/>
        <v>0</v>
      </c>
      <c r="H44" s="54"/>
      <c r="I44" s="65"/>
    </row>
    <row r="45" spans="1:9" x14ac:dyDescent="0.2">
      <c r="A45" s="63"/>
      <c r="B45" s="229"/>
      <c r="C45" s="230"/>
      <c r="D45" s="96"/>
      <c r="E45" s="106"/>
      <c r="F45" s="68"/>
      <c r="G45" s="69">
        <f t="shared" si="1"/>
        <v>0</v>
      </c>
      <c r="H45" s="54"/>
      <c r="I45" s="65"/>
    </row>
    <row r="46" spans="1:9" x14ac:dyDescent="0.2">
      <c r="A46" s="63"/>
      <c r="B46" s="156"/>
      <c r="C46" s="156"/>
      <c r="D46" s="156"/>
      <c r="E46" s="157"/>
      <c r="F46" s="157"/>
      <c r="G46" s="71"/>
      <c r="H46" s="72"/>
      <c r="I46" s="65"/>
    </row>
    <row r="47" spans="1:9" ht="14.25" customHeight="1" x14ac:dyDescent="0.2">
      <c r="A47" s="63"/>
      <c r="B47" s="156"/>
      <c r="C47" s="156"/>
      <c r="D47" s="231" t="s">
        <v>24</v>
      </c>
      <c r="E47" s="231"/>
      <c r="F47" s="232"/>
      <c r="G47" s="73">
        <f>SUM(G15:G45)</f>
        <v>0</v>
      </c>
      <c r="H47" s="72"/>
      <c r="I47" s="65"/>
    </row>
    <row r="48" spans="1:9" ht="15" x14ac:dyDescent="0.2">
      <c r="A48" s="63"/>
      <c r="B48" s="158" t="s">
        <v>25</v>
      </c>
      <c r="C48" s="158"/>
      <c r="D48" s="159"/>
      <c r="E48" s="159"/>
      <c r="F48" s="159"/>
      <c r="G48" s="74"/>
      <c r="H48" s="72"/>
      <c r="I48" s="65"/>
    </row>
    <row r="49" spans="1:9" x14ac:dyDescent="0.2">
      <c r="A49" s="63"/>
      <c r="B49" s="229"/>
      <c r="C49" s="230"/>
      <c r="D49" s="96"/>
      <c r="E49" s="106"/>
      <c r="F49" s="68"/>
      <c r="G49" s="69">
        <f t="shared" ref="G49:G78" si="2">E49*F49</f>
        <v>0</v>
      </c>
      <c r="H49" s="72"/>
      <c r="I49" s="65"/>
    </row>
    <row r="50" spans="1:9" x14ac:dyDescent="0.2">
      <c r="A50" s="63"/>
      <c r="B50" s="164"/>
      <c r="C50" s="165"/>
      <c r="D50" s="96"/>
      <c r="E50" s="106"/>
      <c r="F50" s="68"/>
      <c r="G50" s="69">
        <f t="shared" si="2"/>
        <v>0</v>
      </c>
      <c r="H50" s="72"/>
      <c r="I50" s="65"/>
    </row>
    <row r="51" spans="1:9" x14ac:dyDescent="0.2">
      <c r="A51" s="63"/>
      <c r="B51" s="164"/>
      <c r="C51" s="165"/>
      <c r="D51" s="96"/>
      <c r="E51" s="106"/>
      <c r="F51" s="68"/>
      <c r="G51" s="69">
        <f t="shared" si="2"/>
        <v>0</v>
      </c>
      <c r="H51" s="72"/>
      <c r="I51" s="65"/>
    </row>
    <row r="52" spans="1:9" x14ac:dyDescent="0.2">
      <c r="A52" s="63"/>
      <c r="B52" s="164"/>
      <c r="C52" s="165"/>
      <c r="D52" s="96"/>
      <c r="E52" s="106"/>
      <c r="F52" s="68"/>
      <c r="G52" s="69">
        <f t="shared" si="2"/>
        <v>0</v>
      </c>
      <c r="H52" s="72"/>
      <c r="I52" s="65"/>
    </row>
    <row r="53" spans="1:9" x14ac:dyDescent="0.2">
      <c r="A53" s="63"/>
      <c r="B53" s="164"/>
      <c r="C53" s="165"/>
      <c r="D53" s="96"/>
      <c r="E53" s="106"/>
      <c r="F53" s="68"/>
      <c r="G53" s="69">
        <f t="shared" si="2"/>
        <v>0</v>
      </c>
      <c r="H53" s="72"/>
      <c r="I53" s="65"/>
    </row>
    <row r="54" spans="1:9" x14ac:dyDescent="0.2">
      <c r="A54" s="63"/>
      <c r="B54" s="164"/>
      <c r="C54" s="165"/>
      <c r="D54" s="96"/>
      <c r="E54" s="106"/>
      <c r="F54" s="68"/>
      <c r="G54" s="69">
        <f t="shared" si="2"/>
        <v>0</v>
      </c>
      <c r="H54" s="72"/>
      <c r="I54" s="65"/>
    </row>
    <row r="55" spans="1:9" x14ac:dyDescent="0.2">
      <c r="A55" s="63"/>
      <c r="B55" s="164"/>
      <c r="C55" s="165"/>
      <c r="D55" s="96"/>
      <c r="E55" s="106"/>
      <c r="F55" s="68"/>
      <c r="G55" s="69">
        <f t="shared" si="2"/>
        <v>0</v>
      </c>
      <c r="H55" s="72"/>
      <c r="I55" s="65"/>
    </row>
    <row r="56" spans="1:9" x14ac:dyDescent="0.2">
      <c r="A56" s="63"/>
      <c r="B56" s="164"/>
      <c r="C56" s="165"/>
      <c r="D56" s="96"/>
      <c r="E56" s="106"/>
      <c r="F56" s="68"/>
      <c r="G56" s="69">
        <f t="shared" si="2"/>
        <v>0</v>
      </c>
      <c r="H56" s="72"/>
      <c r="I56" s="65"/>
    </row>
    <row r="57" spans="1:9" x14ac:dyDescent="0.2">
      <c r="A57" s="63"/>
      <c r="B57" s="164"/>
      <c r="C57" s="165"/>
      <c r="D57" s="96"/>
      <c r="E57" s="106"/>
      <c r="F57" s="68"/>
      <c r="G57" s="69">
        <f t="shared" si="2"/>
        <v>0</v>
      </c>
      <c r="H57" s="72"/>
      <c r="I57" s="65"/>
    </row>
    <row r="58" spans="1:9" x14ac:dyDescent="0.2">
      <c r="A58" s="63"/>
      <c r="B58" s="164"/>
      <c r="C58" s="165"/>
      <c r="D58" s="96"/>
      <c r="E58" s="106"/>
      <c r="F58" s="68"/>
      <c r="G58" s="69">
        <f t="shared" si="2"/>
        <v>0</v>
      </c>
      <c r="H58" s="72"/>
      <c r="I58" s="65"/>
    </row>
    <row r="59" spans="1:9" x14ac:dyDescent="0.2">
      <c r="A59" s="63"/>
      <c r="B59" s="164"/>
      <c r="C59" s="165"/>
      <c r="D59" s="96"/>
      <c r="E59" s="106"/>
      <c r="F59" s="68"/>
      <c r="G59" s="69">
        <f t="shared" si="2"/>
        <v>0</v>
      </c>
      <c r="H59" s="72"/>
      <c r="I59" s="65"/>
    </row>
    <row r="60" spans="1:9" x14ac:dyDescent="0.2">
      <c r="A60" s="63"/>
      <c r="B60" s="164"/>
      <c r="C60" s="165"/>
      <c r="D60" s="96"/>
      <c r="E60" s="106"/>
      <c r="F60" s="68"/>
      <c r="G60" s="69">
        <f t="shared" si="2"/>
        <v>0</v>
      </c>
      <c r="H60" s="72"/>
      <c r="I60" s="65"/>
    </row>
    <row r="61" spans="1:9" x14ac:dyDescent="0.2">
      <c r="A61" s="63"/>
      <c r="B61" s="164"/>
      <c r="C61" s="165"/>
      <c r="D61" s="96"/>
      <c r="E61" s="106"/>
      <c r="F61" s="68"/>
      <c r="G61" s="69">
        <f t="shared" si="2"/>
        <v>0</v>
      </c>
      <c r="H61" s="72"/>
      <c r="I61" s="65"/>
    </row>
    <row r="62" spans="1:9" x14ac:dyDescent="0.2">
      <c r="A62" s="63"/>
      <c r="B62" s="164"/>
      <c r="C62" s="165"/>
      <c r="D62" s="96"/>
      <c r="E62" s="106"/>
      <c r="F62" s="68"/>
      <c r="G62" s="69">
        <f t="shared" si="2"/>
        <v>0</v>
      </c>
      <c r="H62" s="72"/>
      <c r="I62" s="65"/>
    </row>
    <row r="63" spans="1:9" x14ac:dyDescent="0.2">
      <c r="A63" s="63"/>
      <c r="B63" s="164"/>
      <c r="C63" s="165"/>
      <c r="D63" s="96"/>
      <c r="E63" s="106"/>
      <c r="F63" s="68"/>
      <c r="G63" s="69">
        <f t="shared" si="2"/>
        <v>0</v>
      </c>
      <c r="H63" s="72"/>
      <c r="I63" s="65"/>
    </row>
    <row r="64" spans="1:9" x14ac:dyDescent="0.2">
      <c r="A64" s="63"/>
      <c r="B64" s="164"/>
      <c r="C64" s="165"/>
      <c r="D64" s="96"/>
      <c r="E64" s="106"/>
      <c r="F64" s="68"/>
      <c r="G64" s="69">
        <f t="shared" si="2"/>
        <v>0</v>
      </c>
      <c r="H64" s="72"/>
      <c r="I64" s="65"/>
    </row>
    <row r="65" spans="1:9" x14ac:dyDescent="0.2">
      <c r="A65" s="63"/>
      <c r="B65" s="164"/>
      <c r="C65" s="165"/>
      <c r="D65" s="96"/>
      <c r="E65" s="106"/>
      <c r="F65" s="68"/>
      <c r="G65" s="69">
        <f t="shared" si="2"/>
        <v>0</v>
      </c>
      <c r="H65" s="72"/>
      <c r="I65" s="65"/>
    </row>
    <row r="66" spans="1:9" x14ac:dyDescent="0.2">
      <c r="A66" s="63"/>
      <c r="B66" s="164"/>
      <c r="C66" s="165"/>
      <c r="D66" s="96"/>
      <c r="E66" s="106"/>
      <c r="F66" s="68"/>
      <c r="G66" s="69">
        <f t="shared" si="2"/>
        <v>0</v>
      </c>
      <c r="H66" s="72"/>
      <c r="I66" s="65"/>
    </row>
    <row r="67" spans="1:9" x14ac:dyDescent="0.2">
      <c r="A67" s="63"/>
      <c r="B67" s="164"/>
      <c r="C67" s="165"/>
      <c r="D67" s="96"/>
      <c r="E67" s="106"/>
      <c r="F67" s="68"/>
      <c r="G67" s="69">
        <f t="shared" si="2"/>
        <v>0</v>
      </c>
      <c r="H67" s="72"/>
      <c r="I67" s="65"/>
    </row>
    <row r="68" spans="1:9" x14ac:dyDescent="0.2">
      <c r="A68" s="63"/>
      <c r="B68" s="164"/>
      <c r="C68" s="165"/>
      <c r="D68" s="96"/>
      <c r="E68" s="106"/>
      <c r="F68" s="68"/>
      <c r="G68" s="69">
        <f t="shared" si="2"/>
        <v>0</v>
      </c>
      <c r="H68" s="72"/>
      <c r="I68" s="65"/>
    </row>
    <row r="69" spans="1:9" x14ac:dyDescent="0.2">
      <c r="A69" s="63"/>
      <c r="B69" s="229"/>
      <c r="C69" s="230"/>
      <c r="D69" s="96"/>
      <c r="E69" s="106"/>
      <c r="F69" s="68"/>
      <c r="G69" s="69">
        <f t="shared" si="2"/>
        <v>0</v>
      </c>
      <c r="H69" s="72"/>
      <c r="I69" s="65"/>
    </row>
    <row r="70" spans="1:9" x14ac:dyDescent="0.2">
      <c r="A70" s="63"/>
      <c r="B70" s="229"/>
      <c r="C70" s="230"/>
      <c r="D70" s="96"/>
      <c r="E70" s="106"/>
      <c r="F70" s="68"/>
      <c r="G70" s="69">
        <f t="shared" si="2"/>
        <v>0</v>
      </c>
      <c r="H70" s="72"/>
      <c r="I70" s="65"/>
    </row>
    <row r="71" spans="1:9" x14ac:dyDescent="0.2">
      <c r="A71" s="63"/>
      <c r="B71" s="229"/>
      <c r="C71" s="230"/>
      <c r="D71" s="96"/>
      <c r="E71" s="106"/>
      <c r="F71" s="68"/>
      <c r="G71" s="69">
        <f t="shared" si="2"/>
        <v>0</v>
      </c>
      <c r="H71" s="72"/>
      <c r="I71" s="65"/>
    </row>
    <row r="72" spans="1:9" x14ac:dyDescent="0.2">
      <c r="A72" s="63"/>
      <c r="B72" s="229"/>
      <c r="C72" s="230"/>
      <c r="D72" s="96"/>
      <c r="E72" s="106"/>
      <c r="F72" s="68"/>
      <c r="G72" s="69">
        <f t="shared" si="2"/>
        <v>0</v>
      </c>
      <c r="H72" s="72"/>
      <c r="I72" s="65"/>
    </row>
    <row r="73" spans="1:9" x14ac:dyDescent="0.2">
      <c r="A73" s="63"/>
      <c r="B73" s="229"/>
      <c r="C73" s="230"/>
      <c r="D73" s="96"/>
      <c r="E73" s="106"/>
      <c r="F73" s="68"/>
      <c r="G73" s="69">
        <f t="shared" si="2"/>
        <v>0</v>
      </c>
      <c r="H73" s="72"/>
      <c r="I73" s="65"/>
    </row>
    <row r="74" spans="1:9" x14ac:dyDescent="0.2">
      <c r="A74" s="63"/>
      <c r="B74" s="229"/>
      <c r="C74" s="230"/>
      <c r="D74" s="96"/>
      <c r="E74" s="106"/>
      <c r="F74" s="68"/>
      <c r="G74" s="69">
        <f t="shared" si="2"/>
        <v>0</v>
      </c>
      <c r="H74" s="72"/>
      <c r="I74" s="65"/>
    </row>
    <row r="75" spans="1:9" x14ac:dyDescent="0.2">
      <c r="A75" s="63"/>
      <c r="B75" s="229"/>
      <c r="C75" s="230"/>
      <c r="D75" s="96"/>
      <c r="E75" s="106"/>
      <c r="F75" s="68"/>
      <c r="G75" s="69">
        <f t="shared" si="2"/>
        <v>0</v>
      </c>
      <c r="H75" s="72"/>
      <c r="I75" s="65"/>
    </row>
    <row r="76" spans="1:9" x14ac:dyDescent="0.2">
      <c r="A76" s="63"/>
      <c r="B76" s="229"/>
      <c r="C76" s="230"/>
      <c r="D76" s="96"/>
      <c r="E76" s="106"/>
      <c r="F76" s="68"/>
      <c r="G76" s="69">
        <f t="shared" si="2"/>
        <v>0</v>
      </c>
      <c r="H76" s="72"/>
      <c r="I76" s="65"/>
    </row>
    <row r="77" spans="1:9" x14ac:dyDescent="0.2">
      <c r="A77" s="63"/>
      <c r="B77" s="229"/>
      <c r="C77" s="230"/>
      <c r="D77" s="96"/>
      <c r="E77" s="106"/>
      <c r="F77" s="68"/>
      <c r="G77" s="69">
        <f t="shared" si="2"/>
        <v>0</v>
      </c>
      <c r="H77" s="72"/>
      <c r="I77" s="65"/>
    </row>
    <row r="78" spans="1:9" x14ac:dyDescent="0.2">
      <c r="A78" s="63"/>
      <c r="B78" s="229"/>
      <c r="C78" s="230"/>
      <c r="D78" s="96"/>
      <c r="E78" s="106"/>
      <c r="F78" s="68"/>
      <c r="G78" s="69">
        <f t="shared" si="2"/>
        <v>0</v>
      </c>
      <c r="H78" s="72"/>
      <c r="I78" s="65"/>
    </row>
    <row r="79" spans="1:9" ht="15" x14ac:dyDescent="0.2">
      <c r="A79" s="63"/>
      <c r="B79" s="160"/>
      <c r="C79" s="157"/>
      <c r="D79" s="157"/>
      <c r="E79" s="157"/>
      <c r="F79" s="157"/>
      <c r="G79" s="71"/>
      <c r="H79" s="72"/>
      <c r="I79" s="65"/>
    </row>
    <row r="80" spans="1:9" ht="14.25" customHeight="1" x14ac:dyDescent="0.2">
      <c r="A80" s="63"/>
      <c r="B80" s="156"/>
      <c r="C80" s="156"/>
      <c r="D80" s="231" t="s">
        <v>26</v>
      </c>
      <c r="E80" s="231"/>
      <c r="F80" s="232"/>
      <c r="G80" s="73">
        <f>SUM(G49:G78)</f>
        <v>0</v>
      </c>
      <c r="H80" s="72"/>
      <c r="I80" s="65"/>
    </row>
    <row r="81" spans="1:19" ht="15" x14ac:dyDescent="0.2">
      <c r="A81" s="63"/>
      <c r="B81" s="233" t="s">
        <v>27</v>
      </c>
      <c r="C81" s="233"/>
      <c r="D81" s="233"/>
      <c r="E81" s="233"/>
      <c r="F81" s="233"/>
      <c r="G81" s="66"/>
      <c r="H81" s="54"/>
      <c r="I81" s="65"/>
    </row>
    <row r="82" spans="1:19" ht="15" x14ac:dyDescent="0.2">
      <c r="A82" s="63"/>
      <c r="B82" s="229"/>
      <c r="C82" s="230"/>
      <c r="D82" s="67"/>
      <c r="E82" s="106"/>
      <c r="F82" s="68"/>
      <c r="G82" s="69">
        <f t="shared" ref="G82:G110" si="3">E82*F82</f>
        <v>0</v>
      </c>
      <c r="H82" s="54"/>
      <c r="I82" s="65"/>
      <c r="O82" s="234"/>
      <c r="P82" s="234"/>
      <c r="Q82" s="234"/>
      <c r="R82" s="234"/>
      <c r="S82" s="234"/>
    </row>
    <row r="83" spans="1:19" ht="15" x14ac:dyDescent="0.2">
      <c r="A83" s="63"/>
      <c r="B83" s="164"/>
      <c r="C83" s="165"/>
      <c r="D83" s="67"/>
      <c r="E83" s="106"/>
      <c r="F83" s="68"/>
      <c r="G83" s="69">
        <f t="shared" si="3"/>
        <v>0</v>
      </c>
      <c r="H83" s="54"/>
      <c r="I83" s="65"/>
      <c r="O83" s="166"/>
      <c r="P83" s="166"/>
      <c r="Q83" s="166"/>
      <c r="R83" s="166"/>
      <c r="S83" s="166"/>
    </row>
    <row r="84" spans="1:19" ht="15" x14ac:dyDescent="0.2">
      <c r="A84" s="63"/>
      <c r="B84" s="164"/>
      <c r="C84" s="165"/>
      <c r="D84" s="67"/>
      <c r="E84" s="106"/>
      <c r="F84" s="68"/>
      <c r="G84" s="69">
        <f t="shared" si="3"/>
        <v>0</v>
      </c>
      <c r="H84" s="54"/>
      <c r="I84" s="65"/>
      <c r="O84" s="166"/>
      <c r="P84" s="166"/>
      <c r="Q84" s="166"/>
      <c r="R84" s="166"/>
      <c r="S84" s="166"/>
    </row>
    <row r="85" spans="1:19" ht="15" x14ac:dyDescent="0.2">
      <c r="A85" s="63"/>
      <c r="B85" s="164"/>
      <c r="C85" s="165"/>
      <c r="D85" s="67"/>
      <c r="E85" s="106"/>
      <c r="F85" s="68"/>
      <c r="G85" s="69">
        <f t="shared" si="3"/>
        <v>0</v>
      </c>
      <c r="H85" s="54"/>
      <c r="I85" s="65"/>
      <c r="O85" s="166"/>
      <c r="P85" s="166"/>
      <c r="Q85" s="166"/>
      <c r="R85" s="166"/>
      <c r="S85" s="166"/>
    </row>
    <row r="86" spans="1:19" ht="15" x14ac:dyDescent="0.2">
      <c r="A86" s="63"/>
      <c r="B86" s="164"/>
      <c r="C86" s="165"/>
      <c r="D86" s="67"/>
      <c r="E86" s="106"/>
      <c r="F86" s="68"/>
      <c r="G86" s="69">
        <f t="shared" si="3"/>
        <v>0</v>
      </c>
      <c r="H86" s="54"/>
      <c r="I86" s="65"/>
      <c r="O86" s="166"/>
      <c r="P86" s="166"/>
      <c r="Q86" s="166"/>
      <c r="R86" s="166"/>
      <c r="S86" s="166"/>
    </row>
    <row r="87" spans="1:19" ht="15" x14ac:dyDescent="0.2">
      <c r="A87" s="63"/>
      <c r="B87" s="164"/>
      <c r="C87" s="165"/>
      <c r="D87" s="67"/>
      <c r="E87" s="106"/>
      <c r="F87" s="68"/>
      <c r="G87" s="69">
        <f t="shared" si="3"/>
        <v>0</v>
      </c>
      <c r="H87" s="54"/>
      <c r="I87" s="65"/>
      <c r="O87" s="166"/>
      <c r="P87" s="166"/>
      <c r="Q87" s="166"/>
      <c r="R87" s="166"/>
      <c r="S87" s="166"/>
    </row>
    <row r="88" spans="1:19" ht="15" x14ac:dyDescent="0.2">
      <c r="A88" s="63"/>
      <c r="B88" s="164"/>
      <c r="C88" s="165"/>
      <c r="D88" s="67"/>
      <c r="E88" s="106"/>
      <c r="F88" s="68"/>
      <c r="G88" s="69">
        <f t="shared" si="3"/>
        <v>0</v>
      </c>
      <c r="H88" s="54"/>
      <c r="I88" s="65"/>
      <c r="O88" s="166"/>
      <c r="P88" s="166"/>
      <c r="Q88" s="166"/>
      <c r="R88" s="166"/>
      <c r="S88" s="166"/>
    </row>
    <row r="89" spans="1:19" ht="15" x14ac:dyDescent="0.2">
      <c r="A89" s="63"/>
      <c r="B89" s="164"/>
      <c r="C89" s="165"/>
      <c r="D89" s="67"/>
      <c r="E89" s="106"/>
      <c r="F89" s="68"/>
      <c r="G89" s="69">
        <f t="shared" si="3"/>
        <v>0</v>
      </c>
      <c r="H89" s="54"/>
      <c r="I89" s="65"/>
      <c r="O89" s="166"/>
      <c r="P89" s="166"/>
      <c r="Q89" s="166"/>
      <c r="R89" s="166"/>
      <c r="S89" s="166"/>
    </row>
    <row r="90" spans="1:19" ht="15" x14ac:dyDescent="0.2">
      <c r="A90" s="63"/>
      <c r="B90" s="164"/>
      <c r="C90" s="165"/>
      <c r="D90" s="67"/>
      <c r="E90" s="106"/>
      <c r="F90" s="68"/>
      <c r="G90" s="69">
        <f t="shared" si="3"/>
        <v>0</v>
      </c>
      <c r="H90" s="54"/>
      <c r="I90" s="65"/>
      <c r="O90" s="166"/>
      <c r="P90" s="166"/>
      <c r="Q90" s="166"/>
      <c r="R90" s="166"/>
      <c r="S90" s="166"/>
    </row>
    <row r="91" spans="1:19" ht="15" x14ac:dyDescent="0.2">
      <c r="A91" s="63"/>
      <c r="B91" s="164"/>
      <c r="C91" s="165"/>
      <c r="D91" s="67"/>
      <c r="E91" s="106"/>
      <c r="F91" s="68"/>
      <c r="G91" s="69">
        <f t="shared" si="3"/>
        <v>0</v>
      </c>
      <c r="H91" s="54"/>
      <c r="I91" s="65"/>
      <c r="O91" s="166"/>
      <c r="P91" s="166"/>
      <c r="Q91" s="166"/>
      <c r="R91" s="166"/>
      <c r="S91" s="166"/>
    </row>
    <row r="92" spans="1:19" ht="15" x14ac:dyDescent="0.2">
      <c r="A92" s="63"/>
      <c r="B92" s="164"/>
      <c r="C92" s="165"/>
      <c r="D92" s="67"/>
      <c r="E92" s="106"/>
      <c r="F92" s="68"/>
      <c r="G92" s="69">
        <f t="shared" si="3"/>
        <v>0</v>
      </c>
      <c r="H92" s="54"/>
      <c r="I92" s="65"/>
      <c r="O92" s="166"/>
      <c r="P92" s="166"/>
      <c r="Q92" s="166"/>
      <c r="R92" s="166"/>
      <c r="S92" s="166"/>
    </row>
    <row r="93" spans="1:19" ht="15" x14ac:dyDescent="0.2">
      <c r="A93" s="63"/>
      <c r="B93" s="164"/>
      <c r="C93" s="165"/>
      <c r="D93" s="67"/>
      <c r="E93" s="106"/>
      <c r="F93" s="68"/>
      <c r="G93" s="69">
        <f t="shared" si="3"/>
        <v>0</v>
      </c>
      <c r="H93" s="54"/>
      <c r="I93" s="65"/>
      <c r="O93" s="166"/>
      <c r="P93" s="166"/>
      <c r="Q93" s="166"/>
      <c r="R93" s="166"/>
      <c r="S93" s="166"/>
    </row>
    <row r="94" spans="1:19" ht="15" x14ac:dyDescent="0.2">
      <c r="A94" s="63"/>
      <c r="B94" s="164"/>
      <c r="C94" s="165"/>
      <c r="D94" s="67"/>
      <c r="E94" s="106"/>
      <c r="F94" s="68"/>
      <c r="G94" s="69">
        <f t="shared" si="3"/>
        <v>0</v>
      </c>
      <c r="H94" s="54"/>
      <c r="I94" s="65"/>
      <c r="O94" s="166"/>
      <c r="P94" s="166"/>
      <c r="Q94" s="166"/>
      <c r="R94" s="166"/>
      <c r="S94" s="166"/>
    </row>
    <row r="95" spans="1:19" ht="15" x14ac:dyDescent="0.2">
      <c r="A95" s="63"/>
      <c r="B95" s="164"/>
      <c r="C95" s="165"/>
      <c r="D95" s="67"/>
      <c r="E95" s="106"/>
      <c r="F95" s="68"/>
      <c r="G95" s="69">
        <f t="shared" si="3"/>
        <v>0</v>
      </c>
      <c r="H95" s="54"/>
      <c r="I95" s="65"/>
      <c r="O95" s="166"/>
      <c r="P95" s="166"/>
      <c r="Q95" s="166"/>
      <c r="R95" s="166"/>
      <c r="S95" s="166"/>
    </row>
    <row r="96" spans="1:19" ht="15" x14ac:dyDescent="0.2">
      <c r="A96" s="63"/>
      <c r="B96" s="164"/>
      <c r="C96" s="165"/>
      <c r="D96" s="67"/>
      <c r="E96" s="106"/>
      <c r="F96" s="68"/>
      <c r="G96" s="69">
        <f t="shared" si="3"/>
        <v>0</v>
      </c>
      <c r="H96" s="54"/>
      <c r="I96" s="65"/>
      <c r="O96" s="166"/>
      <c r="P96" s="166"/>
      <c r="Q96" s="166"/>
      <c r="R96" s="166"/>
      <c r="S96" s="166"/>
    </row>
    <row r="97" spans="1:19" ht="15" x14ac:dyDescent="0.2">
      <c r="A97" s="63"/>
      <c r="B97" s="164"/>
      <c r="C97" s="165"/>
      <c r="D97" s="67"/>
      <c r="E97" s="106"/>
      <c r="F97" s="68"/>
      <c r="G97" s="69">
        <f t="shared" si="3"/>
        <v>0</v>
      </c>
      <c r="H97" s="54"/>
      <c r="I97" s="65"/>
      <c r="O97" s="166"/>
      <c r="P97" s="166"/>
      <c r="Q97" s="166"/>
      <c r="R97" s="166"/>
      <c r="S97" s="166"/>
    </row>
    <row r="98" spans="1:19" ht="15" x14ac:dyDescent="0.2">
      <c r="A98" s="63"/>
      <c r="B98" s="164"/>
      <c r="C98" s="165"/>
      <c r="D98" s="67"/>
      <c r="E98" s="106"/>
      <c r="F98" s="68"/>
      <c r="G98" s="69">
        <f t="shared" si="3"/>
        <v>0</v>
      </c>
      <c r="H98" s="54"/>
      <c r="I98" s="65"/>
      <c r="O98" s="166"/>
      <c r="P98" s="166"/>
      <c r="Q98" s="166"/>
      <c r="R98" s="166"/>
      <c r="S98" s="166"/>
    </row>
    <row r="99" spans="1:19" ht="15" x14ac:dyDescent="0.2">
      <c r="A99" s="63"/>
      <c r="B99" s="164"/>
      <c r="C99" s="165"/>
      <c r="D99" s="67"/>
      <c r="E99" s="106"/>
      <c r="F99" s="68"/>
      <c r="G99" s="69">
        <f t="shared" si="3"/>
        <v>0</v>
      </c>
      <c r="H99" s="54"/>
      <c r="I99" s="65"/>
      <c r="O99" s="166"/>
      <c r="P99" s="166"/>
      <c r="Q99" s="166"/>
      <c r="R99" s="166"/>
      <c r="S99" s="166"/>
    </row>
    <row r="100" spans="1:19" ht="15" x14ac:dyDescent="0.2">
      <c r="A100" s="63"/>
      <c r="B100" s="164"/>
      <c r="C100" s="165"/>
      <c r="D100" s="67"/>
      <c r="E100" s="106"/>
      <c r="F100" s="68"/>
      <c r="G100" s="69">
        <f t="shared" si="3"/>
        <v>0</v>
      </c>
      <c r="H100" s="54"/>
      <c r="I100" s="65"/>
      <c r="O100" s="166"/>
      <c r="P100" s="166"/>
      <c r="Q100" s="166"/>
      <c r="R100" s="166"/>
      <c r="S100" s="166"/>
    </row>
    <row r="101" spans="1:19" ht="15" x14ac:dyDescent="0.2">
      <c r="A101" s="63"/>
      <c r="B101" s="164"/>
      <c r="C101" s="165"/>
      <c r="D101" s="67"/>
      <c r="E101" s="106"/>
      <c r="F101" s="68"/>
      <c r="G101" s="69">
        <f t="shared" si="3"/>
        <v>0</v>
      </c>
      <c r="H101" s="54"/>
      <c r="I101" s="65"/>
      <c r="O101" s="166"/>
      <c r="P101" s="166"/>
      <c r="Q101" s="166"/>
      <c r="R101" s="166"/>
      <c r="S101" s="166"/>
    </row>
    <row r="102" spans="1:19" ht="15" x14ac:dyDescent="0.2">
      <c r="A102" s="63"/>
      <c r="B102" s="164"/>
      <c r="C102" s="165"/>
      <c r="D102" s="67"/>
      <c r="E102" s="106"/>
      <c r="F102" s="68"/>
      <c r="G102" s="69">
        <f t="shared" si="3"/>
        <v>0</v>
      </c>
      <c r="H102" s="54"/>
      <c r="I102" s="65"/>
      <c r="O102" s="166"/>
      <c r="P102" s="166"/>
      <c r="Q102" s="166"/>
      <c r="R102" s="166"/>
      <c r="S102" s="166"/>
    </row>
    <row r="103" spans="1:19" x14ac:dyDescent="0.2">
      <c r="A103" s="63"/>
      <c r="B103" s="229"/>
      <c r="C103" s="230"/>
      <c r="D103" s="67"/>
      <c r="E103" s="106"/>
      <c r="F103" s="68"/>
      <c r="G103" s="69">
        <f t="shared" si="3"/>
        <v>0</v>
      </c>
      <c r="H103" s="54"/>
      <c r="I103" s="65"/>
    </row>
    <row r="104" spans="1:19" x14ac:dyDescent="0.2">
      <c r="A104" s="63"/>
      <c r="B104" s="229"/>
      <c r="C104" s="230"/>
      <c r="D104" s="67"/>
      <c r="E104" s="106"/>
      <c r="F104" s="68"/>
      <c r="G104" s="69">
        <f t="shared" si="3"/>
        <v>0</v>
      </c>
      <c r="H104" s="54"/>
      <c r="I104" s="65"/>
    </row>
    <row r="105" spans="1:19" x14ac:dyDescent="0.2">
      <c r="A105" s="63"/>
      <c r="B105" s="229"/>
      <c r="C105" s="230"/>
      <c r="D105" s="96"/>
      <c r="E105" s="106"/>
      <c r="F105" s="68"/>
      <c r="G105" s="69">
        <f t="shared" si="3"/>
        <v>0</v>
      </c>
      <c r="H105" s="54"/>
      <c r="I105" s="65"/>
    </row>
    <row r="106" spans="1:19" x14ac:dyDescent="0.2">
      <c r="A106" s="63"/>
      <c r="B106" s="229"/>
      <c r="C106" s="230"/>
      <c r="D106" s="96"/>
      <c r="E106" s="106"/>
      <c r="F106" s="68"/>
      <c r="G106" s="69">
        <f t="shared" si="3"/>
        <v>0</v>
      </c>
      <c r="H106" s="54"/>
      <c r="I106" s="65"/>
    </row>
    <row r="107" spans="1:19" x14ac:dyDescent="0.2">
      <c r="A107" s="63"/>
      <c r="B107" s="229"/>
      <c r="C107" s="230"/>
      <c r="D107" s="96"/>
      <c r="E107" s="106"/>
      <c r="F107" s="68"/>
      <c r="G107" s="69">
        <f t="shared" si="3"/>
        <v>0</v>
      </c>
      <c r="H107" s="54"/>
      <c r="I107" s="65"/>
    </row>
    <row r="108" spans="1:19" x14ac:dyDescent="0.2">
      <c r="A108" s="63"/>
      <c r="B108" s="229"/>
      <c r="C108" s="230"/>
      <c r="D108" s="96"/>
      <c r="E108" s="106"/>
      <c r="F108" s="68"/>
      <c r="G108" s="69">
        <f t="shared" si="3"/>
        <v>0</v>
      </c>
      <c r="H108" s="54"/>
      <c r="I108" s="65"/>
    </row>
    <row r="109" spans="1:19" x14ac:dyDescent="0.2">
      <c r="A109" s="63"/>
      <c r="B109" s="229"/>
      <c r="C109" s="230"/>
      <c r="D109" s="96"/>
      <c r="E109" s="106"/>
      <c r="F109" s="68"/>
      <c r="G109" s="69">
        <f t="shared" si="3"/>
        <v>0</v>
      </c>
      <c r="H109" s="54"/>
      <c r="I109" s="65"/>
    </row>
    <row r="110" spans="1:19" x14ac:dyDescent="0.2">
      <c r="A110" s="63"/>
      <c r="B110" s="229"/>
      <c r="C110" s="230"/>
      <c r="D110" s="96"/>
      <c r="E110" s="106"/>
      <c r="F110" s="68"/>
      <c r="G110" s="69">
        <f t="shared" si="3"/>
        <v>0</v>
      </c>
      <c r="H110" s="54"/>
      <c r="I110" s="65"/>
    </row>
    <row r="111" spans="1:19" x14ac:dyDescent="0.2">
      <c r="A111" s="63"/>
      <c r="B111" s="156"/>
      <c r="C111" s="156"/>
      <c r="D111" s="156"/>
      <c r="E111" s="157"/>
      <c r="F111" s="157"/>
      <c r="G111" s="71"/>
      <c r="H111" s="72"/>
      <c r="I111" s="65"/>
    </row>
    <row r="112" spans="1:19" ht="14.25" customHeight="1" x14ac:dyDescent="0.2">
      <c r="A112" s="63"/>
      <c r="B112" s="156"/>
      <c r="C112" s="156"/>
      <c r="D112" s="231" t="s">
        <v>28</v>
      </c>
      <c r="E112" s="231"/>
      <c r="F112" s="232"/>
      <c r="G112" s="73">
        <f>SUM(G82:G110)</f>
        <v>0</v>
      </c>
      <c r="H112" s="72"/>
      <c r="I112" s="65"/>
    </row>
    <row r="113" spans="1:9" x14ac:dyDescent="0.2">
      <c r="A113" s="63"/>
      <c r="B113" s="156"/>
      <c r="C113" s="156"/>
      <c r="D113" s="161"/>
      <c r="E113" s="161"/>
      <c r="F113" s="161"/>
      <c r="G113" s="147"/>
      <c r="H113" s="72"/>
      <c r="I113" s="65"/>
    </row>
    <row r="114" spans="1:9" x14ac:dyDescent="0.2">
      <c r="A114" s="63"/>
      <c r="B114" s="156"/>
      <c r="C114" s="156"/>
      <c r="D114" s="161"/>
      <c r="E114" s="161"/>
      <c r="F114" s="162" t="s">
        <v>79</v>
      </c>
      <c r="G114" s="76">
        <f>G112+G80+G47</f>
        <v>0</v>
      </c>
      <c r="H114" s="72"/>
      <c r="I114" s="65"/>
    </row>
    <row r="115" spans="1:9" x14ac:dyDescent="0.2">
      <c r="A115" s="63"/>
      <c r="B115" s="156"/>
      <c r="C115" s="156"/>
      <c r="D115" s="161"/>
      <c r="E115" s="161"/>
      <c r="F115" s="162"/>
      <c r="G115" s="75"/>
      <c r="H115" s="72"/>
      <c r="I115" s="65"/>
    </row>
    <row r="116" spans="1:9" x14ac:dyDescent="0.2">
      <c r="A116" s="63"/>
      <c r="B116" s="156"/>
      <c r="C116" s="156"/>
      <c r="D116" s="161"/>
      <c r="E116" s="161"/>
      <c r="F116" s="162" t="s">
        <v>80</v>
      </c>
      <c r="G116" s="77">
        <f>'Overheads &amp; Profit Table'!D20</f>
        <v>0</v>
      </c>
      <c r="H116" s="72"/>
      <c r="I116" s="65"/>
    </row>
    <row r="117" spans="1:9" x14ac:dyDescent="0.2">
      <c r="A117" s="63"/>
      <c r="B117" s="156"/>
      <c r="C117" s="156"/>
      <c r="D117" s="161"/>
      <c r="E117" s="161"/>
      <c r="F117" s="162"/>
      <c r="G117" s="147"/>
      <c r="H117" s="72"/>
      <c r="I117" s="65"/>
    </row>
    <row r="118" spans="1:9" ht="15" x14ac:dyDescent="0.2">
      <c r="A118" s="63"/>
      <c r="B118" s="156"/>
      <c r="C118" s="156"/>
      <c r="D118" s="161"/>
      <c r="E118" s="161"/>
      <c r="F118" s="162" t="s">
        <v>81</v>
      </c>
      <c r="G118" s="78">
        <f>G114+(G114*G116)</f>
        <v>0</v>
      </c>
      <c r="H118" s="72"/>
      <c r="I118" s="65"/>
    </row>
    <row r="119" spans="1:9" x14ac:dyDescent="0.2">
      <c r="A119" s="63"/>
      <c r="B119" s="156"/>
      <c r="C119" s="156"/>
      <c r="D119" s="161"/>
      <c r="E119" s="161"/>
      <c r="F119" s="162"/>
      <c r="G119" s="147"/>
      <c r="H119" s="72"/>
      <c r="I119" s="65"/>
    </row>
    <row r="120" spans="1:9" ht="14.25" customHeight="1" x14ac:dyDescent="0.2">
      <c r="A120" s="63"/>
      <c r="B120" s="233" t="s">
        <v>85</v>
      </c>
      <c r="C120" s="233"/>
      <c r="D120" s="163"/>
      <c r="E120" s="163"/>
      <c r="F120" s="163"/>
      <c r="G120" s="74"/>
      <c r="H120" s="72"/>
      <c r="I120" s="65"/>
    </row>
    <row r="121" spans="1:9" ht="14.25" customHeight="1" x14ac:dyDescent="0.2">
      <c r="A121" s="63"/>
      <c r="B121" s="235"/>
      <c r="C121" s="236"/>
      <c r="D121" s="96"/>
      <c r="E121" s="96"/>
      <c r="F121" s="79"/>
      <c r="G121" s="69">
        <f t="shared" ref="G121:G149" si="4">E121*F121</f>
        <v>0</v>
      </c>
      <c r="H121" s="72"/>
      <c r="I121" s="65"/>
    </row>
    <row r="122" spans="1:9" ht="14.25" customHeight="1" x14ac:dyDescent="0.2">
      <c r="A122" s="63"/>
      <c r="B122" s="235"/>
      <c r="C122" s="236"/>
      <c r="D122" s="96"/>
      <c r="E122" s="96"/>
      <c r="F122" s="79"/>
      <c r="G122" s="69">
        <f t="shared" si="4"/>
        <v>0</v>
      </c>
      <c r="H122" s="72"/>
      <c r="I122" s="65"/>
    </row>
    <row r="123" spans="1:9" ht="14.25" customHeight="1" x14ac:dyDescent="0.2">
      <c r="A123" s="63"/>
      <c r="B123" s="235"/>
      <c r="C123" s="236"/>
      <c r="D123" s="96"/>
      <c r="E123" s="96"/>
      <c r="F123" s="79"/>
      <c r="G123" s="69">
        <f t="shared" si="4"/>
        <v>0</v>
      </c>
      <c r="H123" s="72"/>
      <c r="I123" s="65"/>
    </row>
    <row r="124" spans="1:9" ht="14.25" customHeight="1" x14ac:dyDescent="0.2">
      <c r="A124" s="63"/>
      <c r="B124" s="235"/>
      <c r="C124" s="236"/>
      <c r="D124" s="96"/>
      <c r="E124" s="96"/>
      <c r="F124" s="79"/>
      <c r="G124" s="69">
        <f t="shared" si="4"/>
        <v>0</v>
      </c>
      <c r="H124" s="72"/>
      <c r="I124" s="65"/>
    </row>
    <row r="125" spans="1:9" ht="14.25" customHeight="1" x14ac:dyDescent="0.2">
      <c r="A125" s="63"/>
      <c r="B125" s="235"/>
      <c r="C125" s="236"/>
      <c r="D125" s="96"/>
      <c r="E125" s="96"/>
      <c r="F125" s="79"/>
      <c r="G125" s="69">
        <f t="shared" si="4"/>
        <v>0</v>
      </c>
      <c r="H125" s="72"/>
      <c r="I125" s="65"/>
    </row>
    <row r="126" spans="1:9" ht="14.25" customHeight="1" x14ac:dyDescent="0.2">
      <c r="A126" s="63"/>
      <c r="B126" s="235"/>
      <c r="C126" s="236"/>
      <c r="D126" s="96"/>
      <c r="E126" s="96"/>
      <c r="F126" s="79"/>
      <c r="G126" s="69">
        <f t="shared" si="4"/>
        <v>0</v>
      </c>
      <c r="H126" s="72"/>
      <c r="I126" s="65"/>
    </row>
    <row r="127" spans="1:9" ht="14.25" customHeight="1" x14ac:dyDescent="0.2">
      <c r="A127" s="63"/>
      <c r="B127" s="235"/>
      <c r="C127" s="236"/>
      <c r="D127" s="96"/>
      <c r="E127" s="96"/>
      <c r="F127" s="79"/>
      <c r="G127" s="69">
        <f t="shared" si="4"/>
        <v>0</v>
      </c>
      <c r="H127" s="72"/>
      <c r="I127" s="65"/>
    </row>
    <row r="128" spans="1:9" ht="14.25" customHeight="1" x14ac:dyDescent="0.2">
      <c r="A128" s="63"/>
      <c r="B128" s="235"/>
      <c r="C128" s="236"/>
      <c r="D128" s="96"/>
      <c r="E128" s="96"/>
      <c r="F128" s="79"/>
      <c r="G128" s="69">
        <f t="shared" si="4"/>
        <v>0</v>
      </c>
      <c r="H128" s="72"/>
      <c r="I128" s="65"/>
    </row>
    <row r="129" spans="1:9" ht="14.25" customHeight="1" x14ac:dyDescent="0.2">
      <c r="A129" s="63"/>
      <c r="B129" s="235"/>
      <c r="C129" s="236"/>
      <c r="D129" s="96"/>
      <c r="E129" s="96"/>
      <c r="F129" s="79"/>
      <c r="G129" s="69">
        <f t="shared" si="4"/>
        <v>0</v>
      </c>
      <c r="H129" s="72"/>
      <c r="I129" s="65"/>
    </row>
    <row r="130" spans="1:9" ht="14.25" customHeight="1" x14ac:dyDescent="0.2">
      <c r="A130" s="63"/>
      <c r="B130" s="235"/>
      <c r="C130" s="236"/>
      <c r="D130" s="96"/>
      <c r="E130" s="96"/>
      <c r="F130" s="79"/>
      <c r="G130" s="69">
        <f t="shared" si="4"/>
        <v>0</v>
      </c>
      <c r="H130" s="72"/>
      <c r="I130" s="65"/>
    </row>
    <row r="131" spans="1:9" ht="14.25" customHeight="1" x14ac:dyDescent="0.2">
      <c r="A131" s="63"/>
      <c r="B131" s="235"/>
      <c r="C131" s="236"/>
      <c r="D131" s="96"/>
      <c r="E131" s="96"/>
      <c r="F131" s="79"/>
      <c r="G131" s="69">
        <f t="shared" si="4"/>
        <v>0</v>
      </c>
      <c r="H131" s="72"/>
      <c r="I131" s="65"/>
    </row>
    <row r="132" spans="1:9" ht="14.25" customHeight="1" x14ac:dyDescent="0.2">
      <c r="A132" s="63"/>
      <c r="B132" s="235"/>
      <c r="C132" s="236"/>
      <c r="D132" s="96"/>
      <c r="E132" s="96"/>
      <c r="F132" s="79"/>
      <c r="G132" s="69">
        <f t="shared" si="4"/>
        <v>0</v>
      </c>
      <c r="H132" s="72"/>
      <c r="I132" s="65"/>
    </row>
    <row r="133" spans="1:9" ht="14.25" customHeight="1" x14ac:dyDescent="0.2">
      <c r="A133" s="63"/>
      <c r="B133" s="235"/>
      <c r="C133" s="236"/>
      <c r="D133" s="96"/>
      <c r="E133" s="96"/>
      <c r="F133" s="79"/>
      <c r="G133" s="69">
        <f t="shared" si="4"/>
        <v>0</v>
      </c>
      <c r="H133" s="72"/>
      <c r="I133" s="65"/>
    </row>
    <row r="134" spans="1:9" ht="14.25" customHeight="1" x14ac:dyDescent="0.2">
      <c r="A134" s="63"/>
      <c r="B134" s="235"/>
      <c r="C134" s="236"/>
      <c r="D134" s="96"/>
      <c r="E134" s="96"/>
      <c r="F134" s="79"/>
      <c r="G134" s="69">
        <f t="shared" si="4"/>
        <v>0</v>
      </c>
      <c r="H134" s="72"/>
      <c r="I134" s="65"/>
    </row>
    <row r="135" spans="1:9" ht="14.25" customHeight="1" x14ac:dyDescent="0.2">
      <c r="A135" s="63"/>
      <c r="B135" s="235"/>
      <c r="C135" s="236"/>
      <c r="D135" s="96"/>
      <c r="E135" s="96"/>
      <c r="F135" s="79"/>
      <c r="G135" s="69">
        <f t="shared" si="4"/>
        <v>0</v>
      </c>
      <c r="H135" s="72"/>
      <c r="I135" s="65"/>
    </row>
    <row r="136" spans="1:9" ht="14.25" customHeight="1" x14ac:dyDescent="0.2">
      <c r="A136" s="63"/>
      <c r="B136" s="235"/>
      <c r="C136" s="236"/>
      <c r="D136" s="96"/>
      <c r="E136" s="96"/>
      <c r="F136" s="79"/>
      <c r="G136" s="69">
        <f t="shared" si="4"/>
        <v>0</v>
      </c>
      <c r="H136" s="72"/>
      <c r="I136" s="65"/>
    </row>
    <row r="137" spans="1:9" ht="14.25" customHeight="1" x14ac:dyDescent="0.2">
      <c r="A137" s="63"/>
      <c r="B137" s="235"/>
      <c r="C137" s="236"/>
      <c r="D137" s="96"/>
      <c r="E137" s="96"/>
      <c r="F137" s="79"/>
      <c r="G137" s="69">
        <f t="shared" si="4"/>
        <v>0</v>
      </c>
      <c r="H137" s="72"/>
      <c r="I137" s="65"/>
    </row>
    <row r="138" spans="1:9" ht="14.25" customHeight="1" x14ac:dyDescent="0.2">
      <c r="A138" s="63"/>
      <c r="B138" s="235"/>
      <c r="C138" s="236"/>
      <c r="D138" s="96"/>
      <c r="E138" s="96"/>
      <c r="F138" s="79"/>
      <c r="G138" s="69">
        <f t="shared" si="4"/>
        <v>0</v>
      </c>
      <c r="H138" s="72"/>
      <c r="I138" s="65"/>
    </row>
    <row r="139" spans="1:9" ht="14.25" customHeight="1" x14ac:dyDescent="0.2">
      <c r="A139" s="63"/>
      <c r="B139" s="235"/>
      <c r="C139" s="236"/>
      <c r="D139" s="96"/>
      <c r="E139" s="96"/>
      <c r="F139" s="79"/>
      <c r="G139" s="69">
        <f t="shared" si="4"/>
        <v>0</v>
      </c>
      <c r="H139" s="72"/>
      <c r="I139" s="65"/>
    </row>
    <row r="140" spans="1:9" ht="14.25" customHeight="1" x14ac:dyDescent="0.2">
      <c r="A140" s="63"/>
      <c r="B140" s="235"/>
      <c r="C140" s="236"/>
      <c r="D140" s="96"/>
      <c r="E140" s="96"/>
      <c r="F140" s="79"/>
      <c r="G140" s="69">
        <f t="shared" si="4"/>
        <v>0</v>
      </c>
      <c r="H140" s="72"/>
      <c r="I140" s="65"/>
    </row>
    <row r="141" spans="1:9" ht="14.25" customHeight="1" x14ac:dyDescent="0.2">
      <c r="A141" s="63"/>
      <c r="B141" s="235"/>
      <c r="C141" s="236"/>
      <c r="D141" s="96"/>
      <c r="E141" s="96"/>
      <c r="F141" s="79"/>
      <c r="G141" s="69">
        <f t="shared" si="4"/>
        <v>0</v>
      </c>
      <c r="H141" s="72"/>
      <c r="I141" s="65"/>
    </row>
    <row r="142" spans="1:9" ht="14.25" customHeight="1" x14ac:dyDescent="0.2">
      <c r="A142" s="63"/>
      <c r="B142" s="235"/>
      <c r="C142" s="236"/>
      <c r="D142" s="96"/>
      <c r="E142" s="96"/>
      <c r="F142" s="79"/>
      <c r="G142" s="69">
        <f t="shared" si="4"/>
        <v>0</v>
      </c>
      <c r="H142" s="72"/>
      <c r="I142" s="65"/>
    </row>
    <row r="143" spans="1:9" ht="14.25" customHeight="1" x14ac:dyDescent="0.2">
      <c r="A143" s="63"/>
      <c r="B143" s="235"/>
      <c r="C143" s="236"/>
      <c r="D143" s="96"/>
      <c r="E143" s="96"/>
      <c r="F143" s="79"/>
      <c r="G143" s="69">
        <f t="shared" si="4"/>
        <v>0</v>
      </c>
      <c r="H143" s="72"/>
      <c r="I143" s="65"/>
    </row>
    <row r="144" spans="1:9" ht="14.25" customHeight="1" x14ac:dyDescent="0.2">
      <c r="A144" s="63"/>
      <c r="B144" s="229"/>
      <c r="C144" s="238"/>
      <c r="D144" s="96"/>
      <c r="E144" s="96"/>
      <c r="F144" s="79"/>
      <c r="G144" s="69">
        <f t="shared" si="4"/>
        <v>0</v>
      </c>
      <c r="H144" s="72"/>
      <c r="I144" s="65"/>
    </row>
    <row r="145" spans="1:9" ht="14.25" customHeight="1" x14ac:dyDescent="0.2">
      <c r="A145" s="63"/>
      <c r="B145" s="235"/>
      <c r="C145" s="236"/>
      <c r="D145" s="96"/>
      <c r="E145" s="96"/>
      <c r="F145" s="79"/>
      <c r="G145" s="69">
        <f t="shared" si="4"/>
        <v>0</v>
      </c>
      <c r="H145" s="72"/>
      <c r="I145" s="65"/>
    </row>
    <row r="146" spans="1:9" ht="14.25" customHeight="1" x14ac:dyDescent="0.2">
      <c r="A146" s="63"/>
      <c r="B146" s="229"/>
      <c r="C146" s="238"/>
      <c r="D146" s="96"/>
      <c r="E146" s="96"/>
      <c r="F146" s="79"/>
      <c r="G146" s="69">
        <f t="shared" si="4"/>
        <v>0</v>
      </c>
      <c r="H146" s="72"/>
      <c r="I146" s="65"/>
    </row>
    <row r="147" spans="1:9" ht="14.25" customHeight="1" x14ac:dyDescent="0.2">
      <c r="A147" s="63"/>
      <c r="B147" s="235"/>
      <c r="C147" s="236"/>
      <c r="D147" s="96"/>
      <c r="E147" s="96"/>
      <c r="F147" s="79"/>
      <c r="G147" s="69">
        <f t="shared" si="4"/>
        <v>0</v>
      </c>
      <c r="H147" s="72"/>
      <c r="I147" s="65"/>
    </row>
    <row r="148" spans="1:9" ht="14.25" customHeight="1" x14ac:dyDescent="0.2">
      <c r="A148" s="63"/>
      <c r="B148" s="235"/>
      <c r="C148" s="236"/>
      <c r="D148" s="96"/>
      <c r="E148" s="96"/>
      <c r="F148" s="79"/>
      <c r="G148" s="69">
        <f t="shared" si="4"/>
        <v>0</v>
      </c>
      <c r="H148" s="72"/>
      <c r="I148" s="65"/>
    </row>
    <row r="149" spans="1:9" ht="14.25" customHeight="1" x14ac:dyDescent="0.2">
      <c r="A149" s="63"/>
      <c r="B149" s="235"/>
      <c r="C149" s="236"/>
      <c r="D149" s="96"/>
      <c r="E149" s="96"/>
      <c r="F149" s="79"/>
      <c r="G149" s="69">
        <f t="shared" si="4"/>
        <v>0</v>
      </c>
      <c r="H149" s="72"/>
      <c r="I149" s="65"/>
    </row>
    <row r="150" spans="1:9" ht="15" customHeight="1" x14ac:dyDescent="0.2">
      <c r="A150" s="63"/>
      <c r="B150" s="70"/>
      <c r="C150" s="70"/>
      <c r="D150" s="70"/>
      <c r="E150" s="71"/>
      <c r="F150" s="71"/>
      <c r="G150" s="71"/>
      <c r="H150" s="72"/>
      <c r="I150" s="65"/>
    </row>
    <row r="151" spans="1:9" x14ac:dyDescent="0.2">
      <c r="A151" s="63"/>
      <c r="B151" s="70"/>
      <c r="C151" s="70"/>
      <c r="D151" s="75"/>
      <c r="E151" s="75"/>
      <c r="F151" s="75" t="s">
        <v>29</v>
      </c>
      <c r="G151" s="73">
        <f>SUM(G121:G149)</f>
        <v>0</v>
      </c>
      <c r="H151" s="72"/>
      <c r="I151" s="65"/>
    </row>
    <row r="152" spans="1:9" x14ac:dyDescent="0.2">
      <c r="A152" s="63"/>
      <c r="B152" s="70"/>
      <c r="C152" s="70"/>
      <c r="D152" s="147"/>
      <c r="E152" s="147"/>
      <c r="F152" s="147"/>
      <c r="G152" s="70"/>
      <c r="H152" s="72"/>
      <c r="I152" s="65"/>
    </row>
    <row r="153" spans="1:9" x14ac:dyDescent="0.2">
      <c r="A153" s="63"/>
      <c r="B153" s="70"/>
      <c r="C153" s="70"/>
      <c r="D153" s="147"/>
      <c r="E153" s="147"/>
      <c r="F153" s="75" t="s">
        <v>30</v>
      </c>
      <c r="G153" s="80">
        <f>'Overheads &amp; Profit Table'!D31</f>
        <v>0</v>
      </c>
      <c r="H153" s="72"/>
      <c r="I153" s="65"/>
    </row>
    <row r="154" spans="1:9" x14ac:dyDescent="0.2">
      <c r="A154" s="63"/>
      <c r="B154" s="70"/>
      <c r="C154" s="70"/>
      <c r="D154" s="147"/>
      <c r="E154" s="147"/>
      <c r="F154" s="147"/>
      <c r="G154" s="70"/>
      <c r="H154" s="72"/>
      <c r="I154" s="65"/>
    </row>
    <row r="155" spans="1:9" ht="15" x14ac:dyDescent="0.2">
      <c r="A155" s="63"/>
      <c r="B155" s="70"/>
      <c r="C155" s="70"/>
      <c r="D155" s="147"/>
      <c r="E155" s="147"/>
      <c r="F155" s="75" t="s">
        <v>31</v>
      </c>
      <c r="G155" s="78">
        <f>G151+(G151*G153)</f>
        <v>0</v>
      </c>
      <c r="H155" s="72"/>
      <c r="I155" s="65"/>
    </row>
    <row r="156" spans="1:9" ht="15" thickBot="1" x14ac:dyDescent="0.25">
      <c r="A156" s="63"/>
      <c r="B156" s="81"/>
      <c r="C156" s="237"/>
      <c r="D156" s="237"/>
      <c r="E156" s="237"/>
      <c r="F156" s="237"/>
      <c r="G156" s="146"/>
      <c r="H156" s="72"/>
      <c r="I156" s="65"/>
    </row>
    <row r="157" spans="1:9" x14ac:dyDescent="0.2">
      <c r="A157" s="63"/>
      <c r="B157" s="71"/>
      <c r="C157" s="71"/>
      <c r="D157" s="71"/>
      <c r="E157" s="71"/>
      <c r="F157" s="71"/>
      <c r="G157" s="71"/>
      <c r="H157" s="72"/>
      <c r="I157" s="65"/>
    </row>
    <row r="158" spans="1:9" x14ac:dyDescent="0.2">
      <c r="A158" s="63"/>
      <c r="B158" s="70"/>
      <c r="C158" s="71"/>
      <c r="D158" s="71"/>
      <c r="E158" s="66"/>
      <c r="F158" s="66"/>
      <c r="G158" s="71"/>
      <c r="H158" s="72"/>
      <c r="I158" s="65"/>
    </row>
    <row r="159" spans="1:9" ht="14.25" customHeight="1" x14ac:dyDescent="0.2">
      <c r="A159" s="63"/>
      <c r="B159" s="66"/>
      <c r="C159" s="66"/>
      <c r="D159" s="71"/>
      <c r="E159" s="66"/>
      <c r="F159" s="82" t="s">
        <v>32</v>
      </c>
      <c r="G159" s="83">
        <f>G118+G155</f>
        <v>0</v>
      </c>
      <c r="H159" s="72"/>
      <c r="I159" s="65"/>
    </row>
    <row r="160" spans="1:9" ht="14.25" customHeight="1" thickBot="1" x14ac:dyDescent="0.25">
      <c r="A160" s="63"/>
      <c r="B160" s="85"/>
      <c r="C160" s="85"/>
      <c r="D160" s="85"/>
      <c r="E160" s="86"/>
      <c r="F160" s="86"/>
      <c r="G160" s="86"/>
      <c r="H160" s="72"/>
      <c r="I160" s="65"/>
    </row>
    <row r="161" spans="1:9" x14ac:dyDescent="0.2">
      <c r="A161" s="46"/>
      <c r="B161" s="88"/>
      <c r="C161" s="89"/>
      <c r="D161" s="89"/>
      <c r="E161" s="90"/>
      <c r="F161" s="90"/>
      <c r="G161" s="90"/>
      <c r="H161" s="90"/>
      <c r="I161" s="91"/>
    </row>
  </sheetData>
  <sheetProtection algorithmName="SHA-512" hashValue="FzMyhIT0gOgYbv2LsY6v8c60DsAwKC/eWauTC6+BJJeR87GuLhGbilhwiV1Vm4Fcm4G/eFnpHy5odgraRpDw4A==" saltValue="W/uErh+l2se1hQxH9XvrGQ==" spinCount="100000" sheet="1" selectLockedCells="1"/>
  <mergeCells count="78">
    <mergeCell ref="B141:C141"/>
    <mergeCell ref="B142:C142"/>
    <mergeCell ref="B143:C143"/>
    <mergeCell ref="B122:C122"/>
    <mergeCell ref="B123:C123"/>
    <mergeCell ref="B124:C124"/>
    <mergeCell ref="B125:C125"/>
    <mergeCell ref="B126:C126"/>
    <mergeCell ref="B127:C127"/>
    <mergeCell ref="B128:C128"/>
    <mergeCell ref="B136:C136"/>
    <mergeCell ref="B137:C137"/>
    <mergeCell ref="B138:C138"/>
    <mergeCell ref="B139:C139"/>
    <mergeCell ref="B140:C140"/>
    <mergeCell ref="B131:C131"/>
    <mergeCell ref="B132:C132"/>
    <mergeCell ref="B133:C133"/>
    <mergeCell ref="B134:C134"/>
    <mergeCell ref="B135:C135"/>
    <mergeCell ref="B121:C121"/>
    <mergeCell ref="B144:C144"/>
    <mergeCell ref="B145:C145"/>
    <mergeCell ref="E156:F156"/>
    <mergeCell ref="B108:C108"/>
    <mergeCell ref="B109:C109"/>
    <mergeCell ref="B110:C110"/>
    <mergeCell ref="D112:F112"/>
    <mergeCell ref="B120:C120"/>
    <mergeCell ref="B146:C146"/>
    <mergeCell ref="B147:C147"/>
    <mergeCell ref="B148:C148"/>
    <mergeCell ref="B149:C149"/>
    <mergeCell ref="C156:D156"/>
    <mergeCell ref="B129:C129"/>
    <mergeCell ref="B130:C130"/>
    <mergeCell ref="O82:S82"/>
    <mergeCell ref="B103:C103"/>
    <mergeCell ref="B104:C104"/>
    <mergeCell ref="B105:C105"/>
    <mergeCell ref="B106:C106"/>
    <mergeCell ref="B107:C107"/>
    <mergeCell ref="B76:C76"/>
    <mergeCell ref="B77:C77"/>
    <mergeCell ref="B78:C78"/>
    <mergeCell ref="D80:F80"/>
    <mergeCell ref="B81:F81"/>
    <mergeCell ref="B82:C82"/>
    <mergeCell ref="B75:C75"/>
    <mergeCell ref="B43:C43"/>
    <mergeCell ref="B44:C44"/>
    <mergeCell ref="B45:C45"/>
    <mergeCell ref="D47:F47"/>
    <mergeCell ref="B49:C49"/>
    <mergeCell ref="B69:C69"/>
    <mergeCell ref="B70:C70"/>
    <mergeCell ref="B71:C71"/>
    <mergeCell ref="B72:C72"/>
    <mergeCell ref="B73:C73"/>
    <mergeCell ref="B74:C74"/>
    <mergeCell ref="B42:C42"/>
    <mergeCell ref="B14:F14"/>
    <mergeCell ref="B15:C15"/>
    <mergeCell ref="B28:C28"/>
    <mergeCell ref="B29:C29"/>
    <mergeCell ref="B30:C30"/>
    <mergeCell ref="B31:C31"/>
    <mergeCell ref="B32:C32"/>
    <mergeCell ref="B33:C33"/>
    <mergeCell ref="B34:C34"/>
    <mergeCell ref="B40:C40"/>
    <mergeCell ref="B41:C41"/>
    <mergeCell ref="B13:C13"/>
    <mergeCell ref="C3:H3"/>
    <mergeCell ref="C7:G7"/>
    <mergeCell ref="B8:B10"/>
    <mergeCell ref="C8:G10"/>
    <mergeCell ref="B12:C12"/>
  </mergeCells>
  <conditionalFormatting sqref="C8">
    <cfRule type="expression" dxfId="2"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S161"/>
  <sheetViews>
    <sheetView view="pageBreakPreview" topLeftCell="A61" zoomScaleNormal="100" zoomScaleSheetLayoutView="100" workbookViewId="0">
      <selection activeCell="B101" sqref="B101"/>
    </sheetView>
  </sheetViews>
  <sheetFormatPr defaultRowHeight="14.25" x14ac:dyDescent="0.2"/>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2">
      <c r="A1" s="35"/>
      <c r="B1" s="36"/>
      <c r="C1" s="37"/>
      <c r="D1" s="37"/>
      <c r="E1" s="37"/>
      <c r="F1" s="37"/>
      <c r="G1" s="38" t="s">
        <v>15</v>
      </c>
      <c r="H1" s="37"/>
      <c r="I1" s="37"/>
      <c r="K1" s="39"/>
      <c r="L1" s="39"/>
    </row>
    <row r="2" spans="1:12" x14ac:dyDescent="0.2">
      <c r="A2" s="39"/>
      <c r="B2" s="40"/>
      <c r="C2" s="40"/>
      <c r="D2" s="40"/>
      <c r="E2" s="39"/>
      <c r="F2" s="41"/>
      <c r="G2" s="39"/>
      <c r="H2" s="39"/>
      <c r="I2" s="39"/>
      <c r="J2" s="39"/>
      <c r="K2" s="39"/>
      <c r="L2" s="39"/>
    </row>
    <row r="3" spans="1:12" ht="18" x14ac:dyDescent="0.2">
      <c r="B3" s="94" t="s">
        <v>16</v>
      </c>
      <c r="C3" s="211"/>
      <c r="D3" s="212"/>
      <c r="E3" s="212"/>
      <c r="F3" s="212"/>
      <c r="G3" s="212"/>
      <c r="H3" s="213"/>
      <c r="I3" s="42"/>
      <c r="K3" s="42"/>
      <c r="L3" s="42"/>
    </row>
    <row r="4" spans="1:12" ht="9.75" customHeight="1" x14ac:dyDescent="0.2">
      <c r="A4" s="43"/>
      <c r="B4" s="42"/>
      <c r="C4" s="43"/>
      <c r="D4" s="43"/>
      <c r="E4" s="44"/>
      <c r="F4" s="44"/>
      <c r="G4" s="44"/>
      <c r="H4" s="44"/>
      <c r="I4" s="44"/>
      <c r="J4" s="45"/>
      <c r="K4" s="42"/>
      <c r="L4" s="42"/>
    </row>
    <row r="5" spans="1:12" ht="9.75" customHeight="1" thickBot="1" x14ac:dyDescent="0.25">
      <c r="A5" s="46"/>
      <c r="B5" s="95"/>
      <c r="C5" s="95"/>
      <c r="D5" s="95"/>
      <c r="E5" s="46"/>
      <c r="F5" s="46"/>
      <c r="G5" s="46"/>
      <c r="H5" s="46"/>
      <c r="I5" s="46"/>
      <c r="J5" s="46"/>
      <c r="K5" s="46"/>
      <c r="L5" s="46"/>
    </row>
    <row r="6" spans="1:12" ht="20.25" x14ac:dyDescent="0.2">
      <c r="A6" s="47"/>
      <c r="B6" s="48"/>
      <c r="C6" s="49"/>
      <c r="D6" s="49"/>
      <c r="E6" s="50"/>
      <c r="F6" s="50"/>
      <c r="G6" s="50"/>
      <c r="H6" s="51"/>
      <c r="I6" s="46"/>
    </row>
    <row r="7" spans="1:12" ht="15" x14ac:dyDescent="0.2">
      <c r="A7" s="52"/>
      <c r="B7" s="53" t="s">
        <v>17</v>
      </c>
      <c r="C7" s="214" t="s">
        <v>18</v>
      </c>
      <c r="D7" s="215"/>
      <c r="E7" s="215"/>
      <c r="F7" s="215"/>
      <c r="G7" s="216"/>
      <c r="H7" s="54"/>
      <c r="I7" s="55"/>
    </row>
    <row r="8" spans="1:12" ht="30" customHeight="1" x14ac:dyDescent="0.2">
      <c r="A8" s="52"/>
      <c r="B8" s="217" t="str">
        <f>'Lot 1 - Part A'!B17</f>
        <v>L1A.4</v>
      </c>
      <c r="C8" s="220" t="str">
        <f>'Lot 1 - Part A'!C17</f>
        <v>Site delivery planning in accordance with section 3.2 of Volume 4 – Service Information – for each site which is Approved for the installation and operation of a new rapid charge point by the Customer at the preceding stage gate review.</v>
      </c>
      <c r="D8" s="221"/>
      <c r="E8" s="221"/>
      <c r="F8" s="221"/>
      <c r="G8" s="222"/>
      <c r="H8" s="54"/>
      <c r="I8" s="56"/>
    </row>
    <row r="9" spans="1:12" ht="30" customHeight="1" x14ac:dyDescent="0.2">
      <c r="A9" s="52"/>
      <c r="B9" s="218"/>
      <c r="C9" s="223"/>
      <c r="D9" s="224"/>
      <c r="E9" s="224"/>
      <c r="F9" s="224"/>
      <c r="G9" s="225"/>
      <c r="H9" s="54"/>
      <c r="I9" s="56"/>
    </row>
    <row r="10" spans="1:12" ht="30" customHeight="1" x14ac:dyDescent="0.2">
      <c r="A10" s="57"/>
      <c r="B10" s="219"/>
      <c r="C10" s="226"/>
      <c r="D10" s="227"/>
      <c r="E10" s="227"/>
      <c r="F10" s="227"/>
      <c r="G10" s="228"/>
      <c r="H10" s="54"/>
      <c r="I10" s="56"/>
    </row>
    <row r="11" spans="1:12" ht="15" x14ac:dyDescent="0.2">
      <c r="A11" s="52"/>
      <c r="B11" s="58"/>
      <c r="C11" s="58"/>
      <c r="D11" s="58"/>
      <c r="E11" s="59"/>
      <c r="F11" s="59"/>
      <c r="G11" s="59"/>
      <c r="H11" s="54"/>
      <c r="I11" s="56"/>
    </row>
    <row r="12" spans="1:12" ht="30" x14ac:dyDescent="0.2">
      <c r="A12" s="60"/>
      <c r="B12" s="210" t="s">
        <v>19</v>
      </c>
      <c r="C12" s="210"/>
      <c r="D12" s="61" t="s">
        <v>2</v>
      </c>
      <c r="E12" s="61" t="s">
        <v>20</v>
      </c>
      <c r="F12" s="61" t="s">
        <v>21</v>
      </c>
      <c r="G12" s="61" t="s">
        <v>22</v>
      </c>
      <c r="H12" s="54"/>
      <c r="I12" s="62"/>
    </row>
    <row r="13" spans="1:12" ht="15" x14ac:dyDescent="0.2">
      <c r="A13" s="63"/>
      <c r="B13" s="210"/>
      <c r="C13" s="210"/>
      <c r="D13" s="64"/>
      <c r="E13" s="64"/>
      <c r="F13" s="64"/>
      <c r="G13" s="64"/>
      <c r="H13" s="54"/>
      <c r="I13" s="65"/>
    </row>
    <row r="14" spans="1:12" ht="15" x14ac:dyDescent="0.2">
      <c r="A14" s="63"/>
      <c r="B14" s="210" t="s">
        <v>23</v>
      </c>
      <c r="C14" s="210"/>
      <c r="D14" s="210"/>
      <c r="E14" s="210"/>
      <c r="F14" s="210"/>
      <c r="G14" s="66"/>
      <c r="H14" s="54"/>
      <c r="I14" s="65"/>
    </row>
    <row r="15" spans="1:12" x14ac:dyDescent="0.2">
      <c r="A15" s="63"/>
      <c r="B15" s="229"/>
      <c r="C15" s="230"/>
      <c r="D15" s="67"/>
      <c r="E15" s="106"/>
      <c r="F15" s="68"/>
      <c r="G15" s="69">
        <f>E15*F15</f>
        <v>0</v>
      </c>
      <c r="H15" s="54"/>
      <c r="I15" s="65"/>
    </row>
    <row r="16" spans="1:12" x14ac:dyDescent="0.2">
      <c r="A16" s="63"/>
      <c r="B16" s="164"/>
      <c r="C16" s="165"/>
      <c r="D16" s="67"/>
      <c r="E16" s="106"/>
      <c r="F16" s="68"/>
      <c r="G16" s="69">
        <f t="shared" ref="G16:G27" si="0">E16*F16</f>
        <v>0</v>
      </c>
      <c r="H16" s="54"/>
      <c r="I16" s="65"/>
    </row>
    <row r="17" spans="1:9" x14ac:dyDescent="0.2">
      <c r="A17" s="63"/>
      <c r="B17" s="164"/>
      <c r="C17" s="165"/>
      <c r="D17" s="67"/>
      <c r="E17" s="106"/>
      <c r="F17" s="68"/>
      <c r="G17" s="69">
        <f t="shared" si="0"/>
        <v>0</v>
      </c>
      <c r="H17" s="54"/>
      <c r="I17" s="65"/>
    </row>
    <row r="18" spans="1:9" x14ac:dyDescent="0.2">
      <c r="A18" s="63"/>
      <c r="B18" s="164"/>
      <c r="C18" s="165"/>
      <c r="D18" s="67"/>
      <c r="E18" s="106"/>
      <c r="F18" s="68"/>
      <c r="G18" s="69">
        <f t="shared" si="0"/>
        <v>0</v>
      </c>
      <c r="H18" s="54"/>
      <c r="I18" s="65"/>
    </row>
    <row r="19" spans="1:9" x14ac:dyDescent="0.2">
      <c r="A19" s="63"/>
      <c r="B19" s="164"/>
      <c r="C19" s="165"/>
      <c r="D19" s="67"/>
      <c r="E19" s="106"/>
      <c r="F19" s="68"/>
      <c r="G19" s="69">
        <f t="shared" si="0"/>
        <v>0</v>
      </c>
      <c r="H19" s="54"/>
      <c r="I19" s="65"/>
    </row>
    <row r="20" spans="1:9" x14ac:dyDescent="0.2">
      <c r="A20" s="63"/>
      <c r="B20" s="164"/>
      <c r="C20" s="165"/>
      <c r="D20" s="67"/>
      <c r="E20" s="106"/>
      <c r="F20" s="68"/>
      <c r="G20" s="69">
        <f t="shared" si="0"/>
        <v>0</v>
      </c>
      <c r="H20" s="54"/>
      <c r="I20" s="65"/>
    </row>
    <row r="21" spans="1:9" x14ac:dyDescent="0.2">
      <c r="A21" s="63"/>
      <c r="B21" s="164"/>
      <c r="C21" s="165"/>
      <c r="D21" s="67"/>
      <c r="E21" s="106"/>
      <c r="F21" s="68"/>
      <c r="G21" s="69">
        <f t="shared" si="0"/>
        <v>0</v>
      </c>
      <c r="H21" s="54"/>
      <c r="I21" s="65"/>
    </row>
    <row r="22" spans="1:9" x14ac:dyDescent="0.2">
      <c r="A22" s="63"/>
      <c r="B22" s="164"/>
      <c r="C22" s="165"/>
      <c r="D22" s="67"/>
      <c r="E22" s="106"/>
      <c r="F22" s="68"/>
      <c r="G22" s="69">
        <f t="shared" si="0"/>
        <v>0</v>
      </c>
      <c r="H22" s="54"/>
      <c r="I22" s="65"/>
    </row>
    <row r="23" spans="1:9" x14ac:dyDescent="0.2">
      <c r="A23" s="63"/>
      <c r="B23" s="164"/>
      <c r="C23" s="165"/>
      <c r="D23" s="67"/>
      <c r="E23" s="106"/>
      <c r="F23" s="68"/>
      <c r="G23" s="69">
        <f t="shared" si="0"/>
        <v>0</v>
      </c>
      <c r="H23" s="54"/>
      <c r="I23" s="65"/>
    </row>
    <row r="24" spans="1:9" x14ac:dyDescent="0.2">
      <c r="A24" s="63"/>
      <c r="B24" s="164"/>
      <c r="C24" s="165"/>
      <c r="D24" s="67"/>
      <c r="E24" s="106"/>
      <c r="F24" s="68"/>
      <c r="G24" s="69">
        <f t="shared" si="0"/>
        <v>0</v>
      </c>
      <c r="H24" s="54"/>
      <c r="I24" s="65"/>
    </row>
    <row r="25" spans="1:9" x14ac:dyDescent="0.2">
      <c r="A25" s="63"/>
      <c r="B25" s="164"/>
      <c r="C25" s="165"/>
      <c r="D25" s="67"/>
      <c r="E25" s="106"/>
      <c r="F25" s="68"/>
      <c r="G25" s="69">
        <f t="shared" si="0"/>
        <v>0</v>
      </c>
      <c r="H25" s="54"/>
      <c r="I25" s="65"/>
    </row>
    <row r="26" spans="1:9" x14ac:dyDescent="0.2">
      <c r="A26" s="63"/>
      <c r="B26" s="164"/>
      <c r="C26" s="165"/>
      <c r="D26" s="67"/>
      <c r="E26" s="106"/>
      <c r="F26" s="68"/>
      <c r="G26" s="69">
        <f t="shared" si="0"/>
        <v>0</v>
      </c>
      <c r="H26" s="54"/>
      <c r="I26" s="65"/>
    </row>
    <row r="27" spans="1:9" x14ac:dyDescent="0.2">
      <c r="A27" s="63"/>
      <c r="B27" s="164"/>
      <c r="C27" s="165"/>
      <c r="D27" s="67"/>
      <c r="E27" s="106"/>
      <c r="F27" s="68"/>
      <c r="G27" s="69">
        <f t="shared" si="0"/>
        <v>0</v>
      </c>
      <c r="H27" s="54"/>
      <c r="I27" s="65"/>
    </row>
    <row r="28" spans="1:9" x14ac:dyDescent="0.2">
      <c r="A28" s="63"/>
      <c r="B28" s="229"/>
      <c r="C28" s="230"/>
      <c r="D28" s="67"/>
      <c r="E28" s="106"/>
      <c r="F28" s="68"/>
      <c r="G28" s="69">
        <f t="shared" ref="G28:G45" si="1">E28*F28</f>
        <v>0</v>
      </c>
      <c r="H28" s="54"/>
      <c r="I28" s="65"/>
    </row>
    <row r="29" spans="1:9" x14ac:dyDescent="0.2">
      <c r="A29" s="63"/>
      <c r="B29" s="229"/>
      <c r="C29" s="230"/>
      <c r="D29" s="67"/>
      <c r="E29" s="106"/>
      <c r="F29" s="68"/>
      <c r="G29" s="69">
        <f t="shared" si="1"/>
        <v>0</v>
      </c>
      <c r="H29" s="54"/>
      <c r="I29" s="65"/>
    </row>
    <row r="30" spans="1:9" x14ac:dyDescent="0.2">
      <c r="A30" s="63"/>
      <c r="B30" s="229"/>
      <c r="C30" s="230"/>
      <c r="D30" s="96"/>
      <c r="E30" s="106"/>
      <c r="F30" s="68"/>
      <c r="G30" s="69">
        <f t="shared" si="1"/>
        <v>0</v>
      </c>
      <c r="H30" s="54"/>
      <c r="I30" s="65"/>
    </row>
    <row r="31" spans="1:9" x14ac:dyDescent="0.2">
      <c r="A31" s="63"/>
      <c r="B31" s="229"/>
      <c r="C31" s="230"/>
      <c r="D31" s="96"/>
      <c r="E31" s="106"/>
      <c r="F31" s="68"/>
      <c r="G31" s="69">
        <f t="shared" si="1"/>
        <v>0</v>
      </c>
      <c r="H31" s="54"/>
      <c r="I31" s="65"/>
    </row>
    <row r="32" spans="1:9" x14ac:dyDescent="0.2">
      <c r="A32" s="63"/>
      <c r="B32" s="229"/>
      <c r="C32" s="230"/>
      <c r="D32" s="96"/>
      <c r="E32" s="106"/>
      <c r="F32" s="68"/>
      <c r="G32" s="69">
        <f t="shared" si="1"/>
        <v>0</v>
      </c>
      <c r="H32" s="54"/>
      <c r="I32" s="65"/>
    </row>
    <row r="33" spans="1:9" x14ac:dyDescent="0.2">
      <c r="A33" s="63"/>
      <c r="B33" s="229"/>
      <c r="C33" s="230"/>
      <c r="D33" s="96"/>
      <c r="E33" s="106"/>
      <c r="F33" s="68"/>
      <c r="G33" s="69">
        <f t="shared" si="1"/>
        <v>0</v>
      </c>
      <c r="H33" s="54"/>
      <c r="I33" s="65"/>
    </row>
    <row r="34" spans="1:9" x14ac:dyDescent="0.2">
      <c r="A34" s="63"/>
      <c r="B34" s="229"/>
      <c r="C34" s="230"/>
      <c r="D34" s="96"/>
      <c r="E34" s="106"/>
      <c r="F34" s="68"/>
      <c r="G34" s="69">
        <f t="shared" si="1"/>
        <v>0</v>
      </c>
      <c r="H34" s="54"/>
      <c r="I34" s="65"/>
    </row>
    <row r="35" spans="1:9" x14ac:dyDescent="0.2">
      <c r="A35" s="63"/>
      <c r="B35" s="164"/>
      <c r="C35" s="165"/>
      <c r="D35" s="96"/>
      <c r="E35" s="106"/>
      <c r="F35" s="68"/>
      <c r="G35" s="69">
        <f t="shared" si="1"/>
        <v>0</v>
      </c>
      <c r="H35" s="54"/>
      <c r="I35" s="65"/>
    </row>
    <row r="36" spans="1:9" x14ac:dyDescent="0.2">
      <c r="A36" s="63"/>
      <c r="B36" s="164"/>
      <c r="C36" s="165"/>
      <c r="D36" s="96"/>
      <c r="E36" s="106"/>
      <c r="F36" s="68"/>
      <c r="G36" s="69">
        <f t="shared" si="1"/>
        <v>0</v>
      </c>
      <c r="H36" s="54"/>
      <c r="I36" s="65"/>
    </row>
    <row r="37" spans="1:9" x14ac:dyDescent="0.2">
      <c r="A37" s="63"/>
      <c r="B37" s="164"/>
      <c r="C37" s="165"/>
      <c r="D37" s="96"/>
      <c r="E37" s="106"/>
      <c r="F37" s="68"/>
      <c r="G37" s="69">
        <f t="shared" si="1"/>
        <v>0</v>
      </c>
      <c r="H37" s="54"/>
      <c r="I37" s="65"/>
    </row>
    <row r="38" spans="1:9" x14ac:dyDescent="0.2">
      <c r="A38" s="63"/>
      <c r="B38" s="164"/>
      <c r="C38" s="165"/>
      <c r="D38" s="96"/>
      <c r="E38" s="106"/>
      <c r="F38" s="68"/>
      <c r="G38" s="69">
        <f t="shared" si="1"/>
        <v>0</v>
      </c>
      <c r="H38" s="54"/>
      <c r="I38" s="65"/>
    </row>
    <row r="39" spans="1:9" x14ac:dyDescent="0.2">
      <c r="A39" s="63"/>
      <c r="B39" s="164"/>
      <c r="C39" s="165"/>
      <c r="D39" s="96"/>
      <c r="E39" s="106"/>
      <c r="F39" s="68"/>
      <c r="G39" s="69">
        <f t="shared" si="1"/>
        <v>0</v>
      </c>
      <c r="H39" s="54"/>
      <c r="I39" s="65"/>
    </row>
    <row r="40" spans="1:9" x14ac:dyDescent="0.2">
      <c r="A40" s="63"/>
      <c r="B40" s="229"/>
      <c r="C40" s="230"/>
      <c r="D40" s="96"/>
      <c r="E40" s="106"/>
      <c r="F40" s="68"/>
      <c r="G40" s="69">
        <f t="shared" si="1"/>
        <v>0</v>
      </c>
      <c r="H40" s="54"/>
      <c r="I40" s="65"/>
    </row>
    <row r="41" spans="1:9" x14ac:dyDescent="0.2">
      <c r="A41" s="63"/>
      <c r="B41" s="229"/>
      <c r="C41" s="230"/>
      <c r="D41" s="96"/>
      <c r="E41" s="106"/>
      <c r="F41" s="68"/>
      <c r="G41" s="69">
        <f t="shared" si="1"/>
        <v>0</v>
      </c>
      <c r="H41" s="54"/>
      <c r="I41" s="65"/>
    </row>
    <row r="42" spans="1:9" x14ac:dyDescent="0.2">
      <c r="A42" s="63"/>
      <c r="B42" s="229"/>
      <c r="C42" s="230"/>
      <c r="D42" s="96"/>
      <c r="E42" s="106"/>
      <c r="F42" s="68"/>
      <c r="G42" s="69">
        <f t="shared" si="1"/>
        <v>0</v>
      </c>
      <c r="H42" s="54"/>
      <c r="I42" s="65"/>
    </row>
    <row r="43" spans="1:9" x14ac:dyDescent="0.2">
      <c r="A43" s="63"/>
      <c r="B43" s="229"/>
      <c r="C43" s="230"/>
      <c r="D43" s="96"/>
      <c r="E43" s="106"/>
      <c r="F43" s="68"/>
      <c r="G43" s="69">
        <f t="shared" si="1"/>
        <v>0</v>
      </c>
      <c r="H43" s="54"/>
      <c r="I43" s="65"/>
    </row>
    <row r="44" spans="1:9" x14ac:dyDescent="0.2">
      <c r="A44" s="63"/>
      <c r="B44" s="229"/>
      <c r="C44" s="230"/>
      <c r="D44" s="96"/>
      <c r="E44" s="106"/>
      <c r="F44" s="68"/>
      <c r="G44" s="69">
        <f t="shared" si="1"/>
        <v>0</v>
      </c>
      <c r="H44" s="54"/>
      <c r="I44" s="65"/>
    </row>
    <row r="45" spans="1:9" x14ac:dyDescent="0.2">
      <c r="A45" s="63"/>
      <c r="B45" s="229"/>
      <c r="C45" s="230"/>
      <c r="D45" s="96"/>
      <c r="E45" s="106"/>
      <c r="F45" s="68"/>
      <c r="G45" s="69">
        <f t="shared" si="1"/>
        <v>0</v>
      </c>
      <c r="H45" s="54"/>
      <c r="I45" s="65"/>
    </row>
    <row r="46" spans="1:9" x14ac:dyDescent="0.2">
      <c r="A46" s="63"/>
      <c r="B46" s="156"/>
      <c r="C46" s="156"/>
      <c r="D46" s="156"/>
      <c r="E46" s="157"/>
      <c r="F46" s="157"/>
      <c r="G46" s="71"/>
      <c r="H46" s="72"/>
      <c r="I46" s="65"/>
    </row>
    <row r="47" spans="1:9" ht="14.25" customHeight="1" x14ac:dyDescent="0.2">
      <c r="A47" s="63"/>
      <c r="B47" s="156"/>
      <c r="C47" s="156"/>
      <c r="D47" s="231" t="s">
        <v>24</v>
      </c>
      <c r="E47" s="231"/>
      <c r="F47" s="232"/>
      <c r="G47" s="73">
        <f>SUM(G15:G45)</f>
        <v>0</v>
      </c>
      <c r="H47" s="72"/>
      <c r="I47" s="65"/>
    </row>
    <row r="48" spans="1:9" ht="15" x14ac:dyDescent="0.2">
      <c r="A48" s="63"/>
      <c r="B48" s="158" t="s">
        <v>25</v>
      </c>
      <c r="C48" s="158"/>
      <c r="D48" s="159"/>
      <c r="E48" s="159"/>
      <c r="F48" s="159"/>
      <c r="G48" s="74"/>
      <c r="H48" s="72"/>
      <c r="I48" s="65"/>
    </row>
    <row r="49" spans="1:9" x14ac:dyDescent="0.2">
      <c r="A49" s="63"/>
      <c r="B49" s="229"/>
      <c r="C49" s="230"/>
      <c r="D49" s="96"/>
      <c r="E49" s="106"/>
      <c r="F49" s="68"/>
      <c r="G49" s="69">
        <f t="shared" ref="G49:G78" si="2">E49*F49</f>
        <v>0</v>
      </c>
      <c r="H49" s="72"/>
      <c r="I49" s="65"/>
    </row>
    <row r="50" spans="1:9" x14ac:dyDescent="0.2">
      <c r="A50" s="63"/>
      <c r="B50" s="164"/>
      <c r="C50" s="165"/>
      <c r="D50" s="96"/>
      <c r="E50" s="106"/>
      <c r="F50" s="68"/>
      <c r="G50" s="69">
        <f t="shared" si="2"/>
        <v>0</v>
      </c>
      <c r="H50" s="72"/>
      <c r="I50" s="65"/>
    </row>
    <row r="51" spans="1:9" x14ac:dyDescent="0.2">
      <c r="A51" s="63"/>
      <c r="B51" s="164"/>
      <c r="C51" s="165"/>
      <c r="D51" s="96"/>
      <c r="E51" s="106"/>
      <c r="F51" s="68"/>
      <c r="G51" s="69">
        <f t="shared" si="2"/>
        <v>0</v>
      </c>
      <c r="H51" s="72"/>
      <c r="I51" s="65"/>
    </row>
    <row r="52" spans="1:9" x14ac:dyDescent="0.2">
      <c r="A52" s="63"/>
      <c r="B52" s="164"/>
      <c r="C52" s="165"/>
      <c r="D52" s="96"/>
      <c r="E52" s="106"/>
      <c r="F52" s="68"/>
      <c r="G52" s="69">
        <f t="shared" si="2"/>
        <v>0</v>
      </c>
      <c r="H52" s="72"/>
      <c r="I52" s="65"/>
    </row>
    <row r="53" spans="1:9" x14ac:dyDescent="0.2">
      <c r="A53" s="63"/>
      <c r="B53" s="164"/>
      <c r="C53" s="165"/>
      <c r="D53" s="96"/>
      <c r="E53" s="106"/>
      <c r="F53" s="68"/>
      <c r="G53" s="69">
        <f t="shared" si="2"/>
        <v>0</v>
      </c>
      <c r="H53" s="72"/>
      <c r="I53" s="65"/>
    </row>
    <row r="54" spans="1:9" x14ac:dyDescent="0.2">
      <c r="A54" s="63"/>
      <c r="B54" s="164"/>
      <c r="C54" s="165"/>
      <c r="D54" s="96"/>
      <c r="E54" s="106"/>
      <c r="F54" s="68"/>
      <c r="G54" s="69">
        <f t="shared" si="2"/>
        <v>0</v>
      </c>
      <c r="H54" s="72"/>
      <c r="I54" s="65"/>
    </row>
    <row r="55" spans="1:9" x14ac:dyDescent="0.2">
      <c r="A55" s="63"/>
      <c r="B55" s="164"/>
      <c r="C55" s="165"/>
      <c r="D55" s="96"/>
      <c r="E55" s="106"/>
      <c r="F55" s="68"/>
      <c r="G55" s="69">
        <f t="shared" si="2"/>
        <v>0</v>
      </c>
      <c r="H55" s="72"/>
      <c r="I55" s="65"/>
    </row>
    <row r="56" spans="1:9" x14ac:dyDescent="0.2">
      <c r="A56" s="63"/>
      <c r="B56" s="164"/>
      <c r="C56" s="165"/>
      <c r="D56" s="96"/>
      <c r="E56" s="106"/>
      <c r="F56" s="68"/>
      <c r="G56" s="69">
        <f t="shared" si="2"/>
        <v>0</v>
      </c>
      <c r="H56" s="72"/>
      <c r="I56" s="65"/>
    </row>
    <row r="57" spans="1:9" x14ac:dyDescent="0.2">
      <c r="A57" s="63"/>
      <c r="B57" s="164"/>
      <c r="C57" s="165"/>
      <c r="D57" s="96"/>
      <c r="E57" s="106"/>
      <c r="F57" s="68"/>
      <c r="G57" s="69">
        <f t="shared" si="2"/>
        <v>0</v>
      </c>
      <c r="H57" s="72"/>
      <c r="I57" s="65"/>
    </row>
    <row r="58" spans="1:9" x14ac:dyDescent="0.2">
      <c r="A58" s="63"/>
      <c r="B58" s="164"/>
      <c r="C58" s="165"/>
      <c r="D58" s="96"/>
      <c r="E58" s="106"/>
      <c r="F58" s="68"/>
      <c r="G58" s="69">
        <f t="shared" si="2"/>
        <v>0</v>
      </c>
      <c r="H58" s="72"/>
      <c r="I58" s="65"/>
    </row>
    <row r="59" spans="1:9" x14ac:dyDescent="0.2">
      <c r="A59" s="63"/>
      <c r="B59" s="164"/>
      <c r="C59" s="165"/>
      <c r="D59" s="96"/>
      <c r="E59" s="106"/>
      <c r="F59" s="68"/>
      <c r="G59" s="69">
        <f t="shared" si="2"/>
        <v>0</v>
      </c>
      <c r="H59" s="72"/>
      <c r="I59" s="65"/>
    </row>
    <row r="60" spans="1:9" x14ac:dyDescent="0.2">
      <c r="A60" s="63"/>
      <c r="B60" s="164"/>
      <c r="C60" s="165"/>
      <c r="D60" s="96"/>
      <c r="E60" s="106"/>
      <c r="F60" s="68"/>
      <c r="G60" s="69">
        <f t="shared" si="2"/>
        <v>0</v>
      </c>
      <c r="H60" s="72"/>
      <c r="I60" s="65"/>
    </row>
    <row r="61" spans="1:9" x14ac:dyDescent="0.2">
      <c r="A61" s="63"/>
      <c r="B61" s="164"/>
      <c r="C61" s="165"/>
      <c r="D61" s="96"/>
      <c r="E61" s="106"/>
      <c r="F61" s="68"/>
      <c r="G61" s="69">
        <f t="shared" si="2"/>
        <v>0</v>
      </c>
      <c r="H61" s="72"/>
      <c r="I61" s="65"/>
    </row>
    <row r="62" spans="1:9" x14ac:dyDescent="0.2">
      <c r="A62" s="63"/>
      <c r="B62" s="164"/>
      <c r="C62" s="165"/>
      <c r="D62" s="96"/>
      <c r="E62" s="106"/>
      <c r="F62" s="68"/>
      <c r="G62" s="69">
        <f t="shared" si="2"/>
        <v>0</v>
      </c>
      <c r="H62" s="72"/>
      <c r="I62" s="65"/>
    </row>
    <row r="63" spans="1:9" x14ac:dyDescent="0.2">
      <c r="A63" s="63"/>
      <c r="B63" s="164"/>
      <c r="C63" s="165"/>
      <c r="D63" s="96"/>
      <c r="E63" s="106"/>
      <c r="F63" s="68"/>
      <c r="G63" s="69">
        <f t="shared" si="2"/>
        <v>0</v>
      </c>
      <c r="H63" s="72"/>
      <c r="I63" s="65"/>
    </row>
    <row r="64" spans="1:9" x14ac:dyDescent="0.2">
      <c r="A64" s="63"/>
      <c r="B64" s="164"/>
      <c r="C64" s="165"/>
      <c r="D64" s="96"/>
      <c r="E64" s="106"/>
      <c r="F64" s="68"/>
      <c r="G64" s="69">
        <f t="shared" si="2"/>
        <v>0</v>
      </c>
      <c r="H64" s="72"/>
      <c r="I64" s="65"/>
    </row>
    <row r="65" spans="1:9" x14ac:dyDescent="0.2">
      <c r="A65" s="63"/>
      <c r="B65" s="164"/>
      <c r="C65" s="165"/>
      <c r="D65" s="96"/>
      <c r="E65" s="106"/>
      <c r="F65" s="68"/>
      <c r="G65" s="69">
        <f t="shared" si="2"/>
        <v>0</v>
      </c>
      <c r="H65" s="72"/>
      <c r="I65" s="65"/>
    </row>
    <row r="66" spans="1:9" x14ac:dyDescent="0.2">
      <c r="A66" s="63"/>
      <c r="B66" s="164"/>
      <c r="C66" s="165"/>
      <c r="D66" s="96"/>
      <c r="E66" s="106"/>
      <c r="F66" s="68"/>
      <c r="G66" s="69">
        <f t="shared" si="2"/>
        <v>0</v>
      </c>
      <c r="H66" s="72"/>
      <c r="I66" s="65"/>
    </row>
    <row r="67" spans="1:9" x14ac:dyDescent="0.2">
      <c r="A67" s="63"/>
      <c r="B67" s="164"/>
      <c r="C67" s="165"/>
      <c r="D67" s="96"/>
      <c r="E67" s="106"/>
      <c r="F67" s="68"/>
      <c r="G67" s="69">
        <f t="shared" si="2"/>
        <v>0</v>
      </c>
      <c r="H67" s="72"/>
      <c r="I67" s="65"/>
    </row>
    <row r="68" spans="1:9" x14ac:dyDescent="0.2">
      <c r="A68" s="63"/>
      <c r="B68" s="164"/>
      <c r="C68" s="165"/>
      <c r="D68" s="96"/>
      <c r="E68" s="106"/>
      <c r="F68" s="68"/>
      <c r="G68" s="69">
        <f t="shared" si="2"/>
        <v>0</v>
      </c>
      <c r="H68" s="72"/>
      <c r="I68" s="65"/>
    </row>
    <row r="69" spans="1:9" x14ac:dyDescent="0.2">
      <c r="A69" s="63"/>
      <c r="B69" s="229"/>
      <c r="C69" s="230"/>
      <c r="D69" s="96"/>
      <c r="E69" s="106"/>
      <c r="F69" s="68"/>
      <c r="G69" s="69">
        <f t="shared" si="2"/>
        <v>0</v>
      </c>
      <c r="H69" s="72"/>
      <c r="I69" s="65"/>
    </row>
    <row r="70" spans="1:9" x14ac:dyDescent="0.2">
      <c r="A70" s="63"/>
      <c r="B70" s="229"/>
      <c r="C70" s="230"/>
      <c r="D70" s="96"/>
      <c r="E70" s="106"/>
      <c r="F70" s="68"/>
      <c r="G70" s="69">
        <f t="shared" si="2"/>
        <v>0</v>
      </c>
      <c r="H70" s="72"/>
      <c r="I70" s="65"/>
    </row>
    <row r="71" spans="1:9" x14ac:dyDescent="0.2">
      <c r="A71" s="63"/>
      <c r="B71" s="229"/>
      <c r="C71" s="230"/>
      <c r="D71" s="96"/>
      <c r="E71" s="106"/>
      <c r="F71" s="68"/>
      <c r="G71" s="69">
        <f t="shared" si="2"/>
        <v>0</v>
      </c>
      <c r="H71" s="72"/>
      <c r="I71" s="65"/>
    </row>
    <row r="72" spans="1:9" x14ac:dyDescent="0.2">
      <c r="A72" s="63"/>
      <c r="B72" s="229"/>
      <c r="C72" s="230"/>
      <c r="D72" s="96"/>
      <c r="E72" s="106"/>
      <c r="F72" s="68"/>
      <c r="G72" s="69">
        <f t="shared" si="2"/>
        <v>0</v>
      </c>
      <c r="H72" s="72"/>
      <c r="I72" s="65"/>
    </row>
    <row r="73" spans="1:9" x14ac:dyDescent="0.2">
      <c r="A73" s="63"/>
      <c r="B73" s="229"/>
      <c r="C73" s="230"/>
      <c r="D73" s="96"/>
      <c r="E73" s="106"/>
      <c r="F73" s="68"/>
      <c r="G73" s="69">
        <f t="shared" si="2"/>
        <v>0</v>
      </c>
      <c r="H73" s="72"/>
      <c r="I73" s="65"/>
    </row>
    <row r="74" spans="1:9" x14ac:dyDescent="0.2">
      <c r="A74" s="63"/>
      <c r="B74" s="229"/>
      <c r="C74" s="230"/>
      <c r="D74" s="96"/>
      <c r="E74" s="106"/>
      <c r="F74" s="68"/>
      <c r="G74" s="69">
        <f t="shared" si="2"/>
        <v>0</v>
      </c>
      <c r="H74" s="72"/>
      <c r="I74" s="65"/>
    </row>
    <row r="75" spans="1:9" x14ac:dyDescent="0.2">
      <c r="A75" s="63"/>
      <c r="B75" s="229"/>
      <c r="C75" s="230"/>
      <c r="D75" s="96"/>
      <c r="E75" s="106"/>
      <c r="F75" s="68"/>
      <c r="G75" s="69">
        <f t="shared" si="2"/>
        <v>0</v>
      </c>
      <c r="H75" s="72"/>
      <c r="I75" s="65"/>
    </row>
    <row r="76" spans="1:9" x14ac:dyDescent="0.2">
      <c r="A76" s="63"/>
      <c r="B76" s="229"/>
      <c r="C76" s="230"/>
      <c r="D76" s="96"/>
      <c r="E76" s="106"/>
      <c r="F76" s="68"/>
      <c r="G76" s="69">
        <f t="shared" si="2"/>
        <v>0</v>
      </c>
      <c r="H76" s="72"/>
      <c r="I76" s="65"/>
    </row>
    <row r="77" spans="1:9" x14ac:dyDescent="0.2">
      <c r="A77" s="63"/>
      <c r="B77" s="229"/>
      <c r="C77" s="230"/>
      <c r="D77" s="96"/>
      <c r="E77" s="106"/>
      <c r="F77" s="68"/>
      <c r="G77" s="69">
        <f t="shared" si="2"/>
        <v>0</v>
      </c>
      <c r="H77" s="72"/>
      <c r="I77" s="65"/>
    </row>
    <row r="78" spans="1:9" x14ac:dyDescent="0.2">
      <c r="A78" s="63"/>
      <c r="B78" s="229"/>
      <c r="C78" s="230"/>
      <c r="D78" s="96"/>
      <c r="E78" s="106"/>
      <c r="F78" s="68"/>
      <c r="G78" s="69">
        <f t="shared" si="2"/>
        <v>0</v>
      </c>
      <c r="H78" s="72"/>
      <c r="I78" s="65"/>
    </row>
    <row r="79" spans="1:9" ht="15" x14ac:dyDescent="0.2">
      <c r="A79" s="63"/>
      <c r="B79" s="160"/>
      <c r="C79" s="157"/>
      <c r="D79" s="157"/>
      <c r="E79" s="157"/>
      <c r="F79" s="157"/>
      <c r="G79" s="71"/>
      <c r="H79" s="72"/>
      <c r="I79" s="65"/>
    </row>
    <row r="80" spans="1:9" ht="14.25" customHeight="1" x14ac:dyDescent="0.2">
      <c r="A80" s="63"/>
      <c r="B80" s="156"/>
      <c r="C80" s="156"/>
      <c r="D80" s="231" t="s">
        <v>26</v>
      </c>
      <c r="E80" s="231"/>
      <c r="F80" s="232"/>
      <c r="G80" s="73">
        <f>SUM(G49:G78)</f>
        <v>0</v>
      </c>
      <c r="H80" s="72"/>
      <c r="I80" s="65"/>
    </row>
    <row r="81" spans="1:19" ht="15" x14ac:dyDescent="0.2">
      <c r="A81" s="63"/>
      <c r="B81" s="233" t="s">
        <v>27</v>
      </c>
      <c r="C81" s="233"/>
      <c r="D81" s="233"/>
      <c r="E81" s="233"/>
      <c r="F81" s="233"/>
      <c r="G81" s="66"/>
      <c r="H81" s="54"/>
      <c r="I81" s="65"/>
    </row>
    <row r="82" spans="1:19" ht="15" x14ac:dyDescent="0.2">
      <c r="A82" s="63"/>
      <c r="B82" s="229"/>
      <c r="C82" s="230"/>
      <c r="D82" s="67"/>
      <c r="E82" s="106"/>
      <c r="F82" s="68"/>
      <c r="G82" s="69">
        <f t="shared" ref="G82:G110" si="3">E82*F82</f>
        <v>0</v>
      </c>
      <c r="H82" s="54"/>
      <c r="I82" s="65"/>
      <c r="O82" s="234"/>
      <c r="P82" s="234"/>
      <c r="Q82" s="234"/>
      <c r="R82" s="234"/>
      <c r="S82" s="234"/>
    </row>
    <row r="83" spans="1:19" ht="15" x14ac:dyDescent="0.2">
      <c r="A83" s="63"/>
      <c r="B83" s="164"/>
      <c r="C83" s="165"/>
      <c r="D83" s="67"/>
      <c r="E83" s="106"/>
      <c r="F83" s="68"/>
      <c r="G83" s="69">
        <f t="shared" si="3"/>
        <v>0</v>
      </c>
      <c r="H83" s="54"/>
      <c r="I83" s="65"/>
      <c r="O83" s="166"/>
      <c r="P83" s="166"/>
      <c r="Q83" s="166"/>
      <c r="R83" s="166"/>
      <c r="S83" s="166"/>
    </row>
    <row r="84" spans="1:19" ht="15" x14ac:dyDescent="0.2">
      <c r="A84" s="63"/>
      <c r="B84" s="164"/>
      <c r="C84" s="165"/>
      <c r="D84" s="67"/>
      <c r="E84" s="106"/>
      <c r="F84" s="68"/>
      <c r="G84" s="69">
        <f t="shared" si="3"/>
        <v>0</v>
      </c>
      <c r="H84" s="54"/>
      <c r="I84" s="65"/>
      <c r="O84" s="166"/>
      <c r="P84" s="166"/>
      <c r="Q84" s="166"/>
      <c r="R84" s="166"/>
      <c r="S84" s="166"/>
    </row>
    <row r="85" spans="1:19" ht="15" x14ac:dyDescent="0.2">
      <c r="A85" s="63"/>
      <c r="B85" s="164"/>
      <c r="C85" s="165"/>
      <c r="D85" s="67"/>
      <c r="E85" s="106"/>
      <c r="F85" s="68"/>
      <c r="G85" s="69">
        <f t="shared" si="3"/>
        <v>0</v>
      </c>
      <c r="H85" s="54"/>
      <c r="I85" s="65"/>
      <c r="O85" s="166"/>
      <c r="P85" s="166"/>
      <c r="Q85" s="166"/>
      <c r="R85" s="166"/>
      <c r="S85" s="166"/>
    </row>
    <row r="86" spans="1:19" ht="15" x14ac:dyDescent="0.2">
      <c r="A86" s="63"/>
      <c r="B86" s="164"/>
      <c r="C86" s="165"/>
      <c r="D86" s="67"/>
      <c r="E86" s="106"/>
      <c r="F86" s="68"/>
      <c r="G86" s="69">
        <f t="shared" si="3"/>
        <v>0</v>
      </c>
      <c r="H86" s="54"/>
      <c r="I86" s="65"/>
      <c r="O86" s="166"/>
      <c r="P86" s="166"/>
      <c r="Q86" s="166"/>
      <c r="R86" s="166"/>
      <c r="S86" s="166"/>
    </row>
    <row r="87" spans="1:19" ht="15" x14ac:dyDescent="0.2">
      <c r="A87" s="63"/>
      <c r="B87" s="164"/>
      <c r="C87" s="165"/>
      <c r="D87" s="67"/>
      <c r="E87" s="106"/>
      <c r="F87" s="68"/>
      <c r="G87" s="69">
        <f t="shared" si="3"/>
        <v>0</v>
      </c>
      <c r="H87" s="54"/>
      <c r="I87" s="65"/>
      <c r="O87" s="166"/>
      <c r="P87" s="166"/>
      <c r="Q87" s="166"/>
      <c r="R87" s="166"/>
      <c r="S87" s="166"/>
    </row>
    <row r="88" spans="1:19" ht="15" x14ac:dyDescent="0.2">
      <c r="A88" s="63"/>
      <c r="B88" s="164"/>
      <c r="C88" s="165"/>
      <c r="D88" s="67"/>
      <c r="E88" s="106"/>
      <c r="F88" s="68"/>
      <c r="G88" s="69">
        <f t="shared" si="3"/>
        <v>0</v>
      </c>
      <c r="H88" s="54"/>
      <c r="I88" s="65"/>
      <c r="O88" s="166"/>
      <c r="P88" s="166"/>
      <c r="Q88" s="166"/>
      <c r="R88" s="166"/>
      <c r="S88" s="166"/>
    </row>
    <row r="89" spans="1:19" ht="15" x14ac:dyDescent="0.2">
      <c r="A89" s="63"/>
      <c r="B89" s="164"/>
      <c r="C89" s="165"/>
      <c r="D89" s="67"/>
      <c r="E89" s="106"/>
      <c r="F89" s="68"/>
      <c r="G89" s="69">
        <f t="shared" si="3"/>
        <v>0</v>
      </c>
      <c r="H89" s="54"/>
      <c r="I89" s="65"/>
      <c r="O89" s="166"/>
      <c r="P89" s="166"/>
      <c r="Q89" s="166"/>
      <c r="R89" s="166"/>
      <c r="S89" s="166"/>
    </row>
    <row r="90" spans="1:19" ht="15" x14ac:dyDescent="0.2">
      <c r="A90" s="63"/>
      <c r="B90" s="164"/>
      <c r="C90" s="165"/>
      <c r="D90" s="67"/>
      <c r="E90" s="106"/>
      <c r="F90" s="68"/>
      <c r="G90" s="69">
        <f t="shared" si="3"/>
        <v>0</v>
      </c>
      <c r="H90" s="54"/>
      <c r="I90" s="65"/>
      <c r="O90" s="166"/>
      <c r="P90" s="166"/>
      <c r="Q90" s="166"/>
      <c r="R90" s="166"/>
      <c r="S90" s="166"/>
    </row>
    <row r="91" spans="1:19" ht="15" x14ac:dyDescent="0.2">
      <c r="A91" s="63"/>
      <c r="B91" s="164"/>
      <c r="C91" s="165"/>
      <c r="D91" s="67"/>
      <c r="E91" s="106"/>
      <c r="F91" s="68"/>
      <c r="G91" s="69">
        <f t="shared" si="3"/>
        <v>0</v>
      </c>
      <c r="H91" s="54"/>
      <c r="I91" s="65"/>
      <c r="O91" s="166"/>
      <c r="P91" s="166"/>
      <c r="Q91" s="166"/>
      <c r="R91" s="166"/>
      <c r="S91" s="166"/>
    </row>
    <row r="92" spans="1:19" ht="15" x14ac:dyDescent="0.2">
      <c r="A92" s="63"/>
      <c r="B92" s="164"/>
      <c r="C92" s="165"/>
      <c r="D92" s="67"/>
      <c r="E92" s="106"/>
      <c r="F92" s="68"/>
      <c r="G92" s="69">
        <f t="shared" si="3"/>
        <v>0</v>
      </c>
      <c r="H92" s="54"/>
      <c r="I92" s="65"/>
      <c r="O92" s="166"/>
      <c r="P92" s="166"/>
      <c r="Q92" s="166"/>
      <c r="R92" s="166"/>
      <c r="S92" s="166"/>
    </row>
    <row r="93" spans="1:19" ht="15" x14ac:dyDescent="0.2">
      <c r="A93" s="63"/>
      <c r="B93" s="164"/>
      <c r="C93" s="165"/>
      <c r="D93" s="67"/>
      <c r="E93" s="106"/>
      <c r="F93" s="68"/>
      <c r="G93" s="69">
        <f t="shared" si="3"/>
        <v>0</v>
      </c>
      <c r="H93" s="54"/>
      <c r="I93" s="65"/>
      <c r="O93" s="166"/>
      <c r="P93" s="166"/>
      <c r="Q93" s="166"/>
      <c r="R93" s="166"/>
      <c r="S93" s="166"/>
    </row>
    <row r="94" spans="1:19" ht="15" x14ac:dyDescent="0.2">
      <c r="A94" s="63"/>
      <c r="B94" s="164"/>
      <c r="C94" s="165"/>
      <c r="D94" s="67"/>
      <c r="E94" s="106"/>
      <c r="F94" s="68"/>
      <c r="G94" s="69">
        <f t="shared" si="3"/>
        <v>0</v>
      </c>
      <c r="H94" s="54"/>
      <c r="I94" s="65"/>
      <c r="O94" s="166"/>
      <c r="P94" s="166"/>
      <c r="Q94" s="166"/>
      <c r="R94" s="166"/>
      <c r="S94" s="166"/>
    </row>
    <row r="95" spans="1:19" ht="15" x14ac:dyDescent="0.2">
      <c r="A95" s="63"/>
      <c r="B95" s="164"/>
      <c r="C95" s="165"/>
      <c r="D95" s="67"/>
      <c r="E95" s="106"/>
      <c r="F95" s="68"/>
      <c r="G95" s="69">
        <f t="shared" si="3"/>
        <v>0</v>
      </c>
      <c r="H95" s="54"/>
      <c r="I95" s="65"/>
      <c r="O95" s="166"/>
      <c r="P95" s="166"/>
      <c r="Q95" s="166"/>
      <c r="R95" s="166"/>
      <c r="S95" s="166"/>
    </row>
    <row r="96" spans="1:19" ht="15" x14ac:dyDescent="0.2">
      <c r="A96" s="63"/>
      <c r="B96" s="164"/>
      <c r="C96" s="165"/>
      <c r="D96" s="67"/>
      <c r="E96" s="106"/>
      <c r="F96" s="68"/>
      <c r="G96" s="69">
        <f t="shared" si="3"/>
        <v>0</v>
      </c>
      <c r="H96" s="54"/>
      <c r="I96" s="65"/>
      <c r="O96" s="166"/>
      <c r="P96" s="166"/>
      <c r="Q96" s="166"/>
      <c r="R96" s="166"/>
      <c r="S96" s="166"/>
    </row>
    <row r="97" spans="1:19" ht="15" x14ac:dyDescent="0.2">
      <c r="A97" s="63"/>
      <c r="B97" s="164"/>
      <c r="C97" s="165"/>
      <c r="D97" s="67"/>
      <c r="E97" s="106"/>
      <c r="F97" s="68"/>
      <c r="G97" s="69">
        <f t="shared" si="3"/>
        <v>0</v>
      </c>
      <c r="H97" s="54"/>
      <c r="I97" s="65"/>
      <c r="O97" s="166"/>
      <c r="P97" s="166"/>
      <c r="Q97" s="166"/>
      <c r="R97" s="166"/>
      <c r="S97" s="166"/>
    </row>
    <row r="98" spans="1:19" ht="15" x14ac:dyDescent="0.2">
      <c r="A98" s="63"/>
      <c r="B98" s="164"/>
      <c r="C98" s="165"/>
      <c r="D98" s="67"/>
      <c r="E98" s="106"/>
      <c r="F98" s="68"/>
      <c r="G98" s="69">
        <f t="shared" si="3"/>
        <v>0</v>
      </c>
      <c r="H98" s="54"/>
      <c r="I98" s="65"/>
      <c r="O98" s="166"/>
      <c r="P98" s="166"/>
      <c r="Q98" s="166"/>
      <c r="R98" s="166"/>
      <c r="S98" s="166"/>
    </row>
    <row r="99" spans="1:19" ht="15" x14ac:dyDescent="0.2">
      <c r="A99" s="63"/>
      <c r="B99" s="164"/>
      <c r="C99" s="165"/>
      <c r="D99" s="67"/>
      <c r="E99" s="106"/>
      <c r="F99" s="68"/>
      <c r="G99" s="69">
        <f t="shared" si="3"/>
        <v>0</v>
      </c>
      <c r="H99" s="54"/>
      <c r="I99" s="65"/>
      <c r="O99" s="166"/>
      <c r="P99" s="166"/>
      <c r="Q99" s="166"/>
      <c r="R99" s="166"/>
      <c r="S99" s="166"/>
    </row>
    <row r="100" spans="1:19" ht="15" x14ac:dyDescent="0.2">
      <c r="A100" s="63"/>
      <c r="B100" s="164"/>
      <c r="C100" s="165"/>
      <c r="D100" s="67"/>
      <c r="E100" s="106"/>
      <c r="F100" s="68"/>
      <c r="G100" s="69">
        <f t="shared" si="3"/>
        <v>0</v>
      </c>
      <c r="H100" s="54"/>
      <c r="I100" s="65"/>
      <c r="O100" s="166"/>
      <c r="P100" s="166"/>
      <c r="Q100" s="166"/>
      <c r="R100" s="166"/>
      <c r="S100" s="166"/>
    </row>
    <row r="101" spans="1:19" ht="15" x14ac:dyDescent="0.2">
      <c r="A101" s="63"/>
      <c r="B101" s="164"/>
      <c r="C101" s="165"/>
      <c r="D101" s="67"/>
      <c r="E101" s="106"/>
      <c r="F101" s="68"/>
      <c r="G101" s="69">
        <f t="shared" si="3"/>
        <v>0</v>
      </c>
      <c r="H101" s="54"/>
      <c r="I101" s="65"/>
      <c r="O101" s="166"/>
      <c r="P101" s="166"/>
      <c r="Q101" s="166"/>
      <c r="R101" s="166"/>
      <c r="S101" s="166"/>
    </row>
    <row r="102" spans="1:19" ht="15" x14ac:dyDescent="0.2">
      <c r="A102" s="63"/>
      <c r="B102" s="164"/>
      <c r="C102" s="165"/>
      <c r="D102" s="67"/>
      <c r="E102" s="106"/>
      <c r="F102" s="68"/>
      <c r="G102" s="69">
        <f t="shared" si="3"/>
        <v>0</v>
      </c>
      <c r="H102" s="54"/>
      <c r="I102" s="65"/>
      <c r="O102" s="166"/>
      <c r="P102" s="166"/>
      <c r="Q102" s="166"/>
      <c r="R102" s="166"/>
      <c r="S102" s="166"/>
    </row>
    <row r="103" spans="1:19" x14ac:dyDescent="0.2">
      <c r="A103" s="63"/>
      <c r="B103" s="229"/>
      <c r="C103" s="230"/>
      <c r="D103" s="67"/>
      <c r="E103" s="106"/>
      <c r="F103" s="68"/>
      <c r="G103" s="69">
        <f t="shared" si="3"/>
        <v>0</v>
      </c>
      <c r="H103" s="54"/>
      <c r="I103" s="65"/>
    </row>
    <row r="104" spans="1:19" x14ac:dyDescent="0.2">
      <c r="A104" s="63"/>
      <c r="B104" s="229"/>
      <c r="C104" s="230"/>
      <c r="D104" s="67"/>
      <c r="E104" s="106"/>
      <c r="F104" s="68"/>
      <c r="G104" s="69">
        <f t="shared" si="3"/>
        <v>0</v>
      </c>
      <c r="H104" s="54"/>
      <c r="I104" s="65"/>
    </row>
    <row r="105" spans="1:19" x14ac:dyDescent="0.2">
      <c r="A105" s="63"/>
      <c r="B105" s="229"/>
      <c r="C105" s="230"/>
      <c r="D105" s="96"/>
      <c r="E105" s="106"/>
      <c r="F105" s="68"/>
      <c r="G105" s="69">
        <f t="shared" si="3"/>
        <v>0</v>
      </c>
      <c r="H105" s="54"/>
      <c r="I105" s="65"/>
    </row>
    <row r="106" spans="1:19" x14ac:dyDescent="0.2">
      <c r="A106" s="63"/>
      <c r="B106" s="229"/>
      <c r="C106" s="230"/>
      <c r="D106" s="96"/>
      <c r="E106" s="106"/>
      <c r="F106" s="68"/>
      <c r="G106" s="69">
        <f t="shared" si="3"/>
        <v>0</v>
      </c>
      <c r="H106" s="54"/>
      <c r="I106" s="65"/>
    </row>
    <row r="107" spans="1:19" x14ac:dyDescent="0.2">
      <c r="A107" s="63"/>
      <c r="B107" s="229"/>
      <c r="C107" s="230"/>
      <c r="D107" s="96"/>
      <c r="E107" s="106"/>
      <c r="F107" s="68"/>
      <c r="G107" s="69">
        <f t="shared" si="3"/>
        <v>0</v>
      </c>
      <c r="H107" s="54"/>
      <c r="I107" s="65"/>
    </row>
    <row r="108" spans="1:19" x14ac:dyDescent="0.2">
      <c r="A108" s="63"/>
      <c r="B108" s="229"/>
      <c r="C108" s="230"/>
      <c r="D108" s="96"/>
      <c r="E108" s="106"/>
      <c r="F108" s="68"/>
      <c r="G108" s="69">
        <f t="shared" si="3"/>
        <v>0</v>
      </c>
      <c r="H108" s="54"/>
      <c r="I108" s="65"/>
    </row>
    <row r="109" spans="1:19" x14ac:dyDescent="0.2">
      <c r="A109" s="63"/>
      <c r="B109" s="229"/>
      <c r="C109" s="230"/>
      <c r="D109" s="96"/>
      <c r="E109" s="106"/>
      <c r="F109" s="68"/>
      <c r="G109" s="69">
        <f t="shared" si="3"/>
        <v>0</v>
      </c>
      <c r="H109" s="54"/>
      <c r="I109" s="65"/>
    </row>
    <row r="110" spans="1:19" x14ac:dyDescent="0.2">
      <c r="A110" s="63"/>
      <c r="B110" s="229"/>
      <c r="C110" s="230"/>
      <c r="D110" s="96"/>
      <c r="E110" s="106"/>
      <c r="F110" s="68"/>
      <c r="G110" s="69">
        <f t="shared" si="3"/>
        <v>0</v>
      </c>
      <c r="H110" s="54"/>
      <c r="I110" s="65"/>
    </row>
    <row r="111" spans="1:19" x14ac:dyDescent="0.2">
      <c r="A111" s="63"/>
      <c r="B111" s="156"/>
      <c r="C111" s="156"/>
      <c r="D111" s="156"/>
      <c r="E111" s="157"/>
      <c r="F111" s="157"/>
      <c r="G111" s="71"/>
      <c r="H111" s="72"/>
      <c r="I111" s="65"/>
    </row>
    <row r="112" spans="1:19" ht="14.25" customHeight="1" x14ac:dyDescent="0.2">
      <c r="A112" s="63"/>
      <c r="B112" s="156"/>
      <c r="C112" s="156"/>
      <c r="D112" s="231" t="s">
        <v>28</v>
      </c>
      <c r="E112" s="231"/>
      <c r="F112" s="232"/>
      <c r="G112" s="73">
        <f>SUM(G82:G110)</f>
        <v>0</v>
      </c>
      <c r="H112" s="72"/>
      <c r="I112" s="65"/>
    </row>
    <row r="113" spans="1:9" x14ac:dyDescent="0.2">
      <c r="A113" s="63"/>
      <c r="B113" s="156"/>
      <c r="C113" s="156"/>
      <c r="D113" s="161"/>
      <c r="E113" s="161"/>
      <c r="F113" s="161"/>
      <c r="G113" s="147"/>
      <c r="H113" s="72"/>
      <c r="I113" s="65"/>
    </row>
    <row r="114" spans="1:9" x14ac:dyDescent="0.2">
      <c r="A114" s="63"/>
      <c r="B114" s="156"/>
      <c r="C114" s="156"/>
      <c r="D114" s="161"/>
      <c r="E114" s="161"/>
      <c r="F114" s="162" t="s">
        <v>79</v>
      </c>
      <c r="G114" s="76">
        <f>G112+G80+G47</f>
        <v>0</v>
      </c>
      <c r="H114" s="72"/>
      <c r="I114" s="65"/>
    </row>
    <row r="115" spans="1:9" x14ac:dyDescent="0.2">
      <c r="A115" s="63"/>
      <c r="B115" s="156"/>
      <c r="C115" s="156"/>
      <c r="D115" s="161"/>
      <c r="E115" s="161"/>
      <c r="F115" s="162"/>
      <c r="G115" s="75"/>
      <c r="H115" s="72"/>
      <c r="I115" s="65"/>
    </row>
    <row r="116" spans="1:9" x14ac:dyDescent="0.2">
      <c r="A116" s="63"/>
      <c r="B116" s="156"/>
      <c r="C116" s="156"/>
      <c r="D116" s="161"/>
      <c r="E116" s="161"/>
      <c r="F116" s="162" t="s">
        <v>80</v>
      </c>
      <c r="G116" s="77">
        <f>'Overheads &amp; Profit Table'!D20</f>
        <v>0</v>
      </c>
      <c r="H116" s="72"/>
      <c r="I116" s="65"/>
    </row>
    <row r="117" spans="1:9" x14ac:dyDescent="0.2">
      <c r="A117" s="63"/>
      <c r="B117" s="156"/>
      <c r="C117" s="156"/>
      <c r="D117" s="161"/>
      <c r="E117" s="161"/>
      <c r="F117" s="162"/>
      <c r="G117" s="147"/>
      <c r="H117" s="72"/>
      <c r="I117" s="65"/>
    </row>
    <row r="118" spans="1:9" ht="15" x14ac:dyDescent="0.2">
      <c r="A118" s="63"/>
      <c r="B118" s="156"/>
      <c r="C118" s="156"/>
      <c r="D118" s="161"/>
      <c r="E118" s="161"/>
      <c r="F118" s="162" t="s">
        <v>81</v>
      </c>
      <c r="G118" s="78">
        <f>G114+(G114*G116)</f>
        <v>0</v>
      </c>
      <c r="H118" s="72"/>
      <c r="I118" s="65"/>
    </row>
    <row r="119" spans="1:9" x14ac:dyDescent="0.2">
      <c r="A119" s="63"/>
      <c r="B119" s="156"/>
      <c r="C119" s="156"/>
      <c r="D119" s="161"/>
      <c r="E119" s="161"/>
      <c r="F119" s="162"/>
      <c r="G119" s="147"/>
      <c r="H119" s="72"/>
      <c r="I119" s="65"/>
    </row>
    <row r="120" spans="1:9" ht="14.25" customHeight="1" x14ac:dyDescent="0.2">
      <c r="A120" s="63"/>
      <c r="B120" s="233" t="s">
        <v>85</v>
      </c>
      <c r="C120" s="233"/>
      <c r="D120" s="163"/>
      <c r="E120" s="163"/>
      <c r="F120" s="163"/>
      <c r="G120" s="74"/>
      <c r="H120" s="72"/>
      <c r="I120" s="65"/>
    </row>
    <row r="121" spans="1:9" ht="14.25" customHeight="1" x14ac:dyDescent="0.2">
      <c r="A121" s="63"/>
      <c r="B121" s="235"/>
      <c r="C121" s="236"/>
      <c r="D121" s="96"/>
      <c r="E121" s="96"/>
      <c r="F121" s="79"/>
      <c r="G121" s="69">
        <f t="shared" ref="G121:G149" si="4">E121*F121</f>
        <v>0</v>
      </c>
      <c r="H121" s="72"/>
      <c r="I121" s="65"/>
    </row>
    <row r="122" spans="1:9" ht="14.25" customHeight="1" x14ac:dyDescent="0.2">
      <c r="A122" s="63"/>
      <c r="B122" s="235"/>
      <c r="C122" s="236"/>
      <c r="D122" s="96"/>
      <c r="E122" s="96"/>
      <c r="F122" s="79"/>
      <c r="G122" s="69">
        <f t="shared" si="4"/>
        <v>0</v>
      </c>
      <c r="H122" s="72"/>
      <c r="I122" s="65"/>
    </row>
    <row r="123" spans="1:9" ht="14.25" customHeight="1" x14ac:dyDescent="0.2">
      <c r="A123" s="63"/>
      <c r="B123" s="235"/>
      <c r="C123" s="236"/>
      <c r="D123" s="96"/>
      <c r="E123" s="96"/>
      <c r="F123" s="79"/>
      <c r="G123" s="69">
        <f t="shared" si="4"/>
        <v>0</v>
      </c>
      <c r="H123" s="72"/>
      <c r="I123" s="65"/>
    </row>
    <row r="124" spans="1:9" ht="14.25" customHeight="1" x14ac:dyDescent="0.2">
      <c r="A124" s="63"/>
      <c r="B124" s="235"/>
      <c r="C124" s="236"/>
      <c r="D124" s="96"/>
      <c r="E124" s="96"/>
      <c r="F124" s="79"/>
      <c r="G124" s="69">
        <f t="shared" si="4"/>
        <v>0</v>
      </c>
      <c r="H124" s="72"/>
      <c r="I124" s="65"/>
    </row>
    <row r="125" spans="1:9" ht="14.25" customHeight="1" x14ac:dyDescent="0.2">
      <c r="A125" s="63"/>
      <c r="B125" s="235"/>
      <c r="C125" s="236"/>
      <c r="D125" s="96"/>
      <c r="E125" s="96"/>
      <c r="F125" s="79"/>
      <c r="G125" s="69">
        <f t="shared" si="4"/>
        <v>0</v>
      </c>
      <c r="H125" s="72"/>
      <c r="I125" s="65"/>
    </row>
    <row r="126" spans="1:9" ht="14.25" customHeight="1" x14ac:dyDescent="0.2">
      <c r="A126" s="63"/>
      <c r="B126" s="235"/>
      <c r="C126" s="236"/>
      <c r="D126" s="96"/>
      <c r="E126" s="96"/>
      <c r="F126" s="79"/>
      <c r="G126" s="69">
        <f t="shared" si="4"/>
        <v>0</v>
      </c>
      <c r="H126" s="72"/>
      <c r="I126" s="65"/>
    </row>
    <row r="127" spans="1:9" ht="14.25" customHeight="1" x14ac:dyDescent="0.2">
      <c r="A127" s="63"/>
      <c r="B127" s="235"/>
      <c r="C127" s="236"/>
      <c r="D127" s="96"/>
      <c r="E127" s="96"/>
      <c r="F127" s="79"/>
      <c r="G127" s="69">
        <f t="shared" si="4"/>
        <v>0</v>
      </c>
      <c r="H127" s="72"/>
      <c r="I127" s="65"/>
    </row>
    <row r="128" spans="1:9" ht="14.25" customHeight="1" x14ac:dyDescent="0.2">
      <c r="A128" s="63"/>
      <c r="B128" s="235"/>
      <c r="C128" s="236"/>
      <c r="D128" s="96"/>
      <c r="E128" s="96"/>
      <c r="F128" s="79"/>
      <c r="G128" s="69">
        <f t="shared" si="4"/>
        <v>0</v>
      </c>
      <c r="H128" s="72"/>
      <c r="I128" s="65"/>
    </row>
    <row r="129" spans="1:9" ht="14.25" customHeight="1" x14ac:dyDescent="0.2">
      <c r="A129" s="63"/>
      <c r="B129" s="235"/>
      <c r="C129" s="236"/>
      <c r="D129" s="96"/>
      <c r="E129" s="96"/>
      <c r="F129" s="79"/>
      <c r="G129" s="69">
        <f t="shared" si="4"/>
        <v>0</v>
      </c>
      <c r="H129" s="72"/>
      <c r="I129" s="65"/>
    </row>
    <row r="130" spans="1:9" ht="14.25" customHeight="1" x14ac:dyDescent="0.2">
      <c r="A130" s="63"/>
      <c r="B130" s="235"/>
      <c r="C130" s="236"/>
      <c r="D130" s="96"/>
      <c r="E130" s="96"/>
      <c r="F130" s="79"/>
      <c r="G130" s="69">
        <f t="shared" si="4"/>
        <v>0</v>
      </c>
      <c r="H130" s="72"/>
      <c r="I130" s="65"/>
    </row>
    <row r="131" spans="1:9" ht="14.25" customHeight="1" x14ac:dyDescent="0.2">
      <c r="A131" s="63"/>
      <c r="B131" s="235"/>
      <c r="C131" s="236"/>
      <c r="D131" s="96"/>
      <c r="E131" s="96"/>
      <c r="F131" s="79"/>
      <c r="G131" s="69">
        <f t="shared" si="4"/>
        <v>0</v>
      </c>
      <c r="H131" s="72"/>
      <c r="I131" s="65"/>
    </row>
    <row r="132" spans="1:9" ht="14.25" customHeight="1" x14ac:dyDescent="0.2">
      <c r="A132" s="63"/>
      <c r="B132" s="235"/>
      <c r="C132" s="236"/>
      <c r="D132" s="96"/>
      <c r="E132" s="96"/>
      <c r="F132" s="79"/>
      <c r="G132" s="69">
        <f t="shared" si="4"/>
        <v>0</v>
      </c>
      <c r="H132" s="72"/>
      <c r="I132" s="65"/>
    </row>
    <row r="133" spans="1:9" ht="14.25" customHeight="1" x14ac:dyDescent="0.2">
      <c r="A133" s="63"/>
      <c r="B133" s="235"/>
      <c r="C133" s="236"/>
      <c r="D133" s="96"/>
      <c r="E133" s="96"/>
      <c r="F133" s="79"/>
      <c r="G133" s="69">
        <f t="shared" si="4"/>
        <v>0</v>
      </c>
      <c r="H133" s="72"/>
      <c r="I133" s="65"/>
    </row>
    <row r="134" spans="1:9" ht="14.25" customHeight="1" x14ac:dyDescent="0.2">
      <c r="A134" s="63"/>
      <c r="B134" s="235"/>
      <c r="C134" s="236"/>
      <c r="D134" s="96"/>
      <c r="E134" s="96"/>
      <c r="F134" s="79"/>
      <c r="G134" s="69">
        <f t="shared" si="4"/>
        <v>0</v>
      </c>
      <c r="H134" s="72"/>
      <c r="I134" s="65"/>
    </row>
    <row r="135" spans="1:9" ht="14.25" customHeight="1" x14ac:dyDescent="0.2">
      <c r="A135" s="63"/>
      <c r="B135" s="235"/>
      <c r="C135" s="236"/>
      <c r="D135" s="96"/>
      <c r="E135" s="96"/>
      <c r="F135" s="79"/>
      <c r="G135" s="69">
        <f t="shared" si="4"/>
        <v>0</v>
      </c>
      <c r="H135" s="72"/>
      <c r="I135" s="65"/>
    </row>
    <row r="136" spans="1:9" ht="14.25" customHeight="1" x14ac:dyDescent="0.2">
      <c r="A136" s="63"/>
      <c r="B136" s="235"/>
      <c r="C136" s="236"/>
      <c r="D136" s="96"/>
      <c r="E136" s="96"/>
      <c r="F136" s="79"/>
      <c r="G136" s="69">
        <f t="shared" si="4"/>
        <v>0</v>
      </c>
      <c r="H136" s="72"/>
      <c r="I136" s="65"/>
    </row>
    <row r="137" spans="1:9" ht="14.25" customHeight="1" x14ac:dyDescent="0.2">
      <c r="A137" s="63"/>
      <c r="B137" s="235"/>
      <c r="C137" s="236"/>
      <c r="D137" s="96"/>
      <c r="E137" s="96"/>
      <c r="F137" s="79"/>
      <c r="G137" s="69">
        <f t="shared" si="4"/>
        <v>0</v>
      </c>
      <c r="H137" s="72"/>
      <c r="I137" s="65"/>
    </row>
    <row r="138" spans="1:9" ht="14.25" customHeight="1" x14ac:dyDescent="0.2">
      <c r="A138" s="63"/>
      <c r="B138" s="235"/>
      <c r="C138" s="236"/>
      <c r="D138" s="96"/>
      <c r="E138" s="96"/>
      <c r="F138" s="79"/>
      <c r="G138" s="69">
        <f t="shared" si="4"/>
        <v>0</v>
      </c>
      <c r="H138" s="72"/>
      <c r="I138" s="65"/>
    </row>
    <row r="139" spans="1:9" ht="14.25" customHeight="1" x14ac:dyDescent="0.2">
      <c r="A139" s="63"/>
      <c r="B139" s="235"/>
      <c r="C139" s="236"/>
      <c r="D139" s="96"/>
      <c r="E139" s="96"/>
      <c r="F139" s="79"/>
      <c r="G139" s="69">
        <f t="shared" si="4"/>
        <v>0</v>
      </c>
      <c r="H139" s="72"/>
      <c r="I139" s="65"/>
    </row>
    <row r="140" spans="1:9" ht="14.25" customHeight="1" x14ac:dyDescent="0.2">
      <c r="A140" s="63"/>
      <c r="B140" s="235"/>
      <c r="C140" s="236"/>
      <c r="D140" s="96"/>
      <c r="E140" s="96"/>
      <c r="F140" s="79"/>
      <c r="G140" s="69">
        <f t="shared" si="4"/>
        <v>0</v>
      </c>
      <c r="H140" s="72"/>
      <c r="I140" s="65"/>
    </row>
    <row r="141" spans="1:9" ht="14.25" customHeight="1" x14ac:dyDescent="0.2">
      <c r="A141" s="63"/>
      <c r="B141" s="235"/>
      <c r="C141" s="236"/>
      <c r="D141" s="96"/>
      <c r="E141" s="96"/>
      <c r="F141" s="79"/>
      <c r="G141" s="69">
        <f t="shared" si="4"/>
        <v>0</v>
      </c>
      <c r="H141" s="72"/>
      <c r="I141" s="65"/>
    </row>
    <row r="142" spans="1:9" ht="14.25" customHeight="1" x14ac:dyDescent="0.2">
      <c r="A142" s="63"/>
      <c r="B142" s="235"/>
      <c r="C142" s="236"/>
      <c r="D142" s="96"/>
      <c r="E142" s="96"/>
      <c r="F142" s="79"/>
      <c r="G142" s="69">
        <f t="shared" si="4"/>
        <v>0</v>
      </c>
      <c r="H142" s="72"/>
      <c r="I142" s="65"/>
    </row>
    <row r="143" spans="1:9" ht="14.25" customHeight="1" x14ac:dyDescent="0.2">
      <c r="A143" s="63"/>
      <c r="B143" s="235"/>
      <c r="C143" s="236"/>
      <c r="D143" s="96"/>
      <c r="E143" s="96"/>
      <c r="F143" s="79"/>
      <c r="G143" s="69">
        <f t="shared" si="4"/>
        <v>0</v>
      </c>
      <c r="H143" s="72"/>
      <c r="I143" s="65"/>
    </row>
    <row r="144" spans="1:9" ht="14.25" customHeight="1" x14ac:dyDescent="0.2">
      <c r="A144" s="63"/>
      <c r="B144" s="229"/>
      <c r="C144" s="238"/>
      <c r="D144" s="96"/>
      <c r="E144" s="96"/>
      <c r="F144" s="79"/>
      <c r="G144" s="69">
        <f t="shared" si="4"/>
        <v>0</v>
      </c>
      <c r="H144" s="72"/>
      <c r="I144" s="65"/>
    </row>
    <row r="145" spans="1:9" ht="14.25" customHeight="1" x14ac:dyDescent="0.2">
      <c r="A145" s="63"/>
      <c r="B145" s="235"/>
      <c r="C145" s="236"/>
      <c r="D145" s="96"/>
      <c r="E145" s="96"/>
      <c r="F145" s="79"/>
      <c r="G145" s="69">
        <f t="shared" si="4"/>
        <v>0</v>
      </c>
      <c r="H145" s="72"/>
      <c r="I145" s="65"/>
    </row>
    <row r="146" spans="1:9" ht="14.25" customHeight="1" x14ac:dyDescent="0.2">
      <c r="A146" s="63"/>
      <c r="B146" s="229"/>
      <c r="C146" s="238"/>
      <c r="D146" s="96"/>
      <c r="E146" s="96"/>
      <c r="F146" s="79"/>
      <c r="G146" s="69">
        <f t="shared" si="4"/>
        <v>0</v>
      </c>
      <c r="H146" s="72"/>
      <c r="I146" s="65"/>
    </row>
    <row r="147" spans="1:9" ht="14.25" customHeight="1" x14ac:dyDescent="0.2">
      <c r="A147" s="63"/>
      <c r="B147" s="235"/>
      <c r="C147" s="236"/>
      <c r="D147" s="96"/>
      <c r="E147" s="96"/>
      <c r="F147" s="79"/>
      <c r="G147" s="69">
        <f t="shared" si="4"/>
        <v>0</v>
      </c>
      <c r="H147" s="72"/>
      <c r="I147" s="65"/>
    </row>
    <row r="148" spans="1:9" ht="14.25" customHeight="1" x14ac:dyDescent="0.2">
      <c r="A148" s="63"/>
      <c r="B148" s="235"/>
      <c r="C148" s="236"/>
      <c r="D148" s="96"/>
      <c r="E148" s="96"/>
      <c r="F148" s="79"/>
      <c r="G148" s="69">
        <f t="shared" si="4"/>
        <v>0</v>
      </c>
      <c r="H148" s="72"/>
      <c r="I148" s="65"/>
    </row>
    <row r="149" spans="1:9" ht="14.25" customHeight="1" x14ac:dyDescent="0.2">
      <c r="A149" s="63"/>
      <c r="B149" s="235"/>
      <c r="C149" s="236"/>
      <c r="D149" s="96"/>
      <c r="E149" s="96"/>
      <c r="F149" s="79"/>
      <c r="G149" s="69">
        <f t="shared" si="4"/>
        <v>0</v>
      </c>
      <c r="H149" s="72"/>
      <c r="I149" s="65"/>
    </row>
    <row r="150" spans="1:9" ht="15" customHeight="1" x14ac:dyDescent="0.2">
      <c r="A150" s="63"/>
      <c r="B150" s="70"/>
      <c r="C150" s="70"/>
      <c r="D150" s="70"/>
      <c r="E150" s="71"/>
      <c r="F150" s="71"/>
      <c r="G150" s="71"/>
      <c r="H150" s="72"/>
      <c r="I150" s="65"/>
    </row>
    <row r="151" spans="1:9" x14ac:dyDescent="0.2">
      <c r="A151" s="63"/>
      <c r="B151" s="70"/>
      <c r="C151" s="70"/>
      <c r="D151" s="75"/>
      <c r="E151" s="75"/>
      <c r="F151" s="75" t="s">
        <v>29</v>
      </c>
      <c r="G151" s="73">
        <f>SUM(G121:G149)</f>
        <v>0</v>
      </c>
      <c r="H151" s="72"/>
      <c r="I151" s="65"/>
    </row>
    <row r="152" spans="1:9" x14ac:dyDescent="0.2">
      <c r="A152" s="63"/>
      <c r="B152" s="70"/>
      <c r="C152" s="70"/>
      <c r="D152" s="147"/>
      <c r="E152" s="147"/>
      <c r="F152" s="147"/>
      <c r="G152" s="70"/>
      <c r="H152" s="72"/>
      <c r="I152" s="65"/>
    </row>
    <row r="153" spans="1:9" x14ac:dyDescent="0.2">
      <c r="A153" s="63"/>
      <c r="B153" s="70"/>
      <c r="C153" s="70"/>
      <c r="D153" s="147"/>
      <c r="E153" s="147"/>
      <c r="F153" s="75" t="s">
        <v>30</v>
      </c>
      <c r="G153" s="80">
        <f>'Overheads &amp; Profit Table'!D31</f>
        <v>0</v>
      </c>
      <c r="H153" s="72"/>
      <c r="I153" s="65"/>
    </row>
    <row r="154" spans="1:9" x14ac:dyDescent="0.2">
      <c r="A154" s="63"/>
      <c r="B154" s="70"/>
      <c r="C154" s="70"/>
      <c r="D154" s="147"/>
      <c r="E154" s="147"/>
      <c r="F154" s="147"/>
      <c r="G154" s="70"/>
      <c r="H154" s="72"/>
      <c r="I154" s="65"/>
    </row>
    <row r="155" spans="1:9" ht="15" x14ac:dyDescent="0.2">
      <c r="A155" s="63"/>
      <c r="B155" s="70"/>
      <c r="C155" s="70"/>
      <c r="D155" s="147"/>
      <c r="E155" s="147"/>
      <c r="F155" s="75" t="s">
        <v>31</v>
      </c>
      <c r="G155" s="78">
        <f>G151+(G151*G153)</f>
        <v>0</v>
      </c>
      <c r="H155" s="72"/>
      <c r="I155" s="65"/>
    </row>
    <row r="156" spans="1:9" ht="15" thickBot="1" x14ac:dyDescent="0.25">
      <c r="A156" s="63"/>
      <c r="B156" s="81"/>
      <c r="C156" s="237"/>
      <c r="D156" s="237"/>
      <c r="E156" s="237"/>
      <c r="F156" s="237"/>
      <c r="G156" s="146"/>
      <c r="H156" s="72"/>
      <c r="I156" s="65"/>
    </row>
    <row r="157" spans="1:9" x14ac:dyDescent="0.2">
      <c r="A157" s="63"/>
      <c r="B157" s="71"/>
      <c r="C157" s="71"/>
      <c r="D157" s="71"/>
      <c r="E157" s="71"/>
      <c r="F157" s="71"/>
      <c r="G157" s="71"/>
      <c r="H157" s="72"/>
      <c r="I157" s="65"/>
    </row>
    <row r="158" spans="1:9" x14ac:dyDescent="0.2">
      <c r="A158" s="63"/>
      <c r="B158" s="70"/>
      <c r="C158" s="71"/>
      <c r="D158" s="71"/>
      <c r="E158" s="66"/>
      <c r="F158" s="66"/>
      <c r="G158" s="71"/>
      <c r="H158" s="72"/>
      <c r="I158" s="65"/>
    </row>
    <row r="159" spans="1:9" ht="14.25" customHeight="1" x14ac:dyDescent="0.2">
      <c r="A159" s="63"/>
      <c r="B159" s="66"/>
      <c r="C159" s="66"/>
      <c r="D159" s="71"/>
      <c r="E159" s="66"/>
      <c r="F159" s="82" t="s">
        <v>32</v>
      </c>
      <c r="G159" s="83">
        <f>G118+G155</f>
        <v>0</v>
      </c>
      <c r="H159" s="72"/>
      <c r="I159" s="65"/>
    </row>
    <row r="160" spans="1:9" ht="14.25" customHeight="1" thickBot="1" x14ac:dyDescent="0.25">
      <c r="A160" s="63"/>
      <c r="B160" s="85"/>
      <c r="C160" s="85"/>
      <c r="D160" s="85"/>
      <c r="E160" s="86"/>
      <c r="F160" s="86"/>
      <c r="G160" s="86"/>
      <c r="H160" s="72"/>
      <c r="I160" s="65"/>
    </row>
    <row r="161" spans="1:9" x14ac:dyDescent="0.2">
      <c r="A161" s="46"/>
      <c r="B161" s="88"/>
      <c r="C161" s="89"/>
      <c r="D161" s="89"/>
      <c r="E161" s="90"/>
      <c r="F161" s="90"/>
      <c r="G161" s="90"/>
      <c r="H161" s="90"/>
      <c r="I161" s="91"/>
    </row>
  </sheetData>
  <sheetProtection algorithmName="SHA-512" hashValue="cbfuT45mAbuD279+5fbJ/6w942S9YVfRZHlvlzn4qtBRtHtW1GmuKVp0UVfU2NEUIBH4BisilXt81NybniAa7w==" saltValue="5fU6NLKNSSuQjcZr4F5ONQ==" spinCount="100000" sheet="1" selectLockedCells="1"/>
  <mergeCells count="78">
    <mergeCell ref="B141:C141"/>
    <mergeCell ref="B142:C142"/>
    <mergeCell ref="B143:C143"/>
    <mergeCell ref="B122:C122"/>
    <mergeCell ref="B123:C123"/>
    <mergeCell ref="B124:C124"/>
    <mergeCell ref="B125:C125"/>
    <mergeCell ref="B126:C126"/>
    <mergeCell ref="B127:C127"/>
    <mergeCell ref="B128:C128"/>
    <mergeCell ref="B136:C136"/>
    <mergeCell ref="B137:C137"/>
    <mergeCell ref="B138:C138"/>
    <mergeCell ref="B139:C139"/>
    <mergeCell ref="B140:C140"/>
    <mergeCell ref="B131:C131"/>
    <mergeCell ref="B132:C132"/>
    <mergeCell ref="B133:C133"/>
    <mergeCell ref="B134:C134"/>
    <mergeCell ref="B135:C135"/>
    <mergeCell ref="B121:C121"/>
    <mergeCell ref="B144:C144"/>
    <mergeCell ref="B145:C145"/>
    <mergeCell ref="E156:F156"/>
    <mergeCell ref="B108:C108"/>
    <mergeCell ref="B109:C109"/>
    <mergeCell ref="B110:C110"/>
    <mergeCell ref="D112:F112"/>
    <mergeCell ref="B120:C120"/>
    <mergeCell ref="B146:C146"/>
    <mergeCell ref="B147:C147"/>
    <mergeCell ref="B148:C148"/>
    <mergeCell ref="B149:C149"/>
    <mergeCell ref="C156:D156"/>
    <mergeCell ref="B129:C129"/>
    <mergeCell ref="B130:C130"/>
    <mergeCell ref="O82:S82"/>
    <mergeCell ref="B103:C103"/>
    <mergeCell ref="B104:C104"/>
    <mergeCell ref="B105:C105"/>
    <mergeCell ref="B106:C106"/>
    <mergeCell ref="B107:C107"/>
    <mergeCell ref="B76:C76"/>
    <mergeCell ref="B77:C77"/>
    <mergeCell ref="B78:C78"/>
    <mergeCell ref="D80:F80"/>
    <mergeCell ref="B81:F81"/>
    <mergeCell ref="B82:C82"/>
    <mergeCell ref="B75:C75"/>
    <mergeCell ref="B43:C43"/>
    <mergeCell ref="B44:C44"/>
    <mergeCell ref="B45:C45"/>
    <mergeCell ref="D47:F47"/>
    <mergeCell ref="B49:C49"/>
    <mergeCell ref="B69:C69"/>
    <mergeCell ref="B70:C70"/>
    <mergeCell ref="B71:C71"/>
    <mergeCell ref="B72:C72"/>
    <mergeCell ref="B73:C73"/>
    <mergeCell ref="B74:C74"/>
    <mergeCell ref="B42:C42"/>
    <mergeCell ref="B14:F14"/>
    <mergeCell ref="B15:C15"/>
    <mergeCell ref="B28:C28"/>
    <mergeCell ref="B29:C29"/>
    <mergeCell ref="B30:C30"/>
    <mergeCell ref="B31:C31"/>
    <mergeCell ref="B32:C32"/>
    <mergeCell ref="B33:C33"/>
    <mergeCell ref="B34:C34"/>
    <mergeCell ref="B40:C40"/>
    <mergeCell ref="B41:C41"/>
    <mergeCell ref="B13:C13"/>
    <mergeCell ref="C3:H3"/>
    <mergeCell ref="C7:G7"/>
    <mergeCell ref="B8:B10"/>
    <mergeCell ref="C8:G10"/>
    <mergeCell ref="B12:C12"/>
  </mergeCells>
  <conditionalFormatting sqref="C8">
    <cfRule type="expression" dxfId="1"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Preamble</vt:lpstr>
      <vt:lpstr>Part A &amp; B - Supplier's Offer</vt:lpstr>
      <vt:lpstr>Lot 1 - Part A</vt:lpstr>
      <vt:lpstr>Lot 1 - Part B</vt:lpstr>
      <vt:lpstr>Overheads &amp; Profit Table</vt:lpstr>
      <vt:lpstr>L1A.1</vt:lpstr>
      <vt:lpstr>L1A.2</vt:lpstr>
      <vt:lpstr>L1A.3</vt:lpstr>
      <vt:lpstr>L1A.4</vt:lpstr>
      <vt:lpstr>L1A.5</vt:lpstr>
      <vt:lpstr>Pricing Commentary</vt:lpstr>
      <vt:lpstr>L1A.1!Print_Area</vt:lpstr>
      <vt:lpstr>L1A.2!Print_Area</vt:lpstr>
      <vt:lpstr>L1A.3!Print_Area</vt:lpstr>
      <vt:lpstr>L1A.4!Print_Area</vt:lpstr>
      <vt:lpstr>L1A.5!Print_Area</vt:lpstr>
      <vt:lpstr>'Lot 1 - Part A'!Print_Area</vt:lpstr>
      <vt:lpstr>'Overheads &amp; Profit Table'!Print_Area</vt:lpstr>
      <vt:lpstr>Preamble!Print_Area</vt:lpstr>
      <vt:lpstr>'Lot 1 - Part A'!Print_Titles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Stephen</dc:creator>
  <cp:lastModifiedBy>Begum, Momataz</cp:lastModifiedBy>
  <cp:lastPrinted>2018-08-24T10:31:09Z</cp:lastPrinted>
  <dcterms:created xsi:type="dcterms:W3CDTF">2017-12-11T12:36:33Z</dcterms:created>
  <dcterms:modified xsi:type="dcterms:W3CDTF">2018-11-19T11:10:07Z</dcterms:modified>
</cp:coreProperties>
</file>