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01"/>
  <workbookPr defaultThemeVersion="166925"/>
  <mc:AlternateContent xmlns:mc="http://schemas.openxmlformats.org/markup-compatibility/2006">
    <mc:Choice Requires="x15">
      <x15ac:absPath xmlns:x15ac="http://schemas.microsoft.com/office/spreadsheetml/2010/11/ac" url="https://modgovuk-my.sharepoint.com/personal/victoria_simmonds101_mod_gov_uk/Documents/Role/DES LE STSP-Comrcl-Offr1c/Redacted Docs - Transparency/Gasket 1C ITT/"/>
    </mc:Choice>
  </mc:AlternateContent>
  <xr:revisionPtr revIDLastSave="0" documentId="8_{B64ED2E9-4E2B-4746-BD4E-AC72D2F046AB}" xr6:coauthVersionLast="45" xr6:coauthVersionMax="45" xr10:uidLastSave="{00000000-0000-0000-0000-000000000000}"/>
  <bookViews>
    <workbookView xWindow="-108" yWindow="-108" windowWidth="23256" windowHeight="12600" xr2:uid="{D0C03E8F-3132-49A7-910C-FE041C5D4A23}"/>
  </bookViews>
  <sheets>
    <sheet name="SRD"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3" i="1" l="1"/>
  <c r="S140" i="1"/>
  <c r="S147" i="1"/>
  <c r="S148" i="1"/>
  <c r="S150" i="1"/>
  <c r="S153" i="1"/>
  <c r="S158" i="1"/>
  <c r="S161" i="1"/>
  <c r="S164" i="1"/>
  <c r="S165" i="1"/>
  <c r="S166" i="1"/>
  <c r="S171" i="1"/>
  <c r="S173" i="1"/>
  <c r="S175" i="1"/>
  <c r="S185" i="1"/>
  <c r="S188" i="1"/>
  <c r="S193" i="1"/>
  <c r="S204" i="1"/>
  <c r="S208" i="1"/>
  <c r="S209" i="1"/>
  <c r="S215" i="1"/>
  <c r="S220" i="1"/>
  <c r="S235" i="1"/>
  <c r="S246" i="1"/>
  <c r="S257" i="1"/>
  <c r="S273" i="1"/>
  <c r="S276" i="1"/>
  <c r="S277" i="1"/>
  <c r="S278" i="1"/>
  <c r="S281" i="1"/>
  <c r="S288" i="1"/>
  <c r="S295" i="1"/>
  <c r="S302" i="1"/>
  <c r="S309" i="1"/>
  <c r="S315" i="1"/>
  <c r="S322" i="1"/>
  <c r="S328" i="1"/>
  <c r="S339" i="1"/>
  <c r="S341" i="1"/>
  <c r="S342" i="1"/>
  <c r="S344" i="1"/>
  <c r="S345" i="1"/>
  <c r="S346" i="1"/>
  <c r="S349" i="1"/>
  <c r="S351" i="1"/>
  <c r="S353" i="1"/>
  <c r="S364" i="1"/>
  <c r="S391" i="1"/>
  <c r="S392" i="1"/>
  <c r="S396" i="1"/>
  <c r="S408" i="1"/>
  <c r="S410" i="1"/>
  <c r="S420" i="1"/>
  <c r="S422" i="1"/>
  <c r="S431" i="1"/>
  <c r="S436" i="1"/>
  <c r="S440" i="1"/>
  <c r="S443" i="1"/>
  <c r="S448" i="1"/>
  <c r="S462" i="1"/>
  <c r="S465" i="1"/>
  <c r="S469" i="1"/>
  <c r="S470" i="1"/>
  <c r="S473" i="1"/>
  <c r="S476" i="1"/>
  <c r="S481" i="1"/>
  <c r="S488" i="1"/>
  <c r="S490" i="1"/>
  <c r="S495" i="1"/>
  <c r="S503" i="1"/>
  <c r="S509" i="1"/>
  <c r="S517" i="1"/>
  <c r="S522" i="1"/>
  <c r="S528" i="1"/>
  <c r="S535" i="1"/>
  <c r="S544" i="1"/>
  <c r="S550" i="1"/>
  <c r="S551" i="1"/>
  <c r="S561" i="1"/>
  <c r="S567" i="1"/>
  <c r="S570" i="1"/>
  <c r="S576" i="1"/>
  <c r="S585" i="1"/>
  <c r="S590" i="1"/>
  <c r="S595" i="1"/>
  <c r="S603" i="1"/>
  <c r="S609" i="1"/>
  <c r="S617" i="1"/>
  <c r="S624" i="1"/>
  <c r="S628" i="1"/>
  <c r="S631" i="1"/>
  <c r="S635" i="1"/>
  <c r="S637" i="1"/>
  <c r="S647" i="1"/>
  <c r="S648" i="1"/>
  <c r="S649" i="1"/>
  <c r="S650" i="1"/>
  <c r="S651" i="1"/>
  <c r="S652" i="1"/>
  <c r="S653" i="1"/>
  <c r="S654" i="1"/>
  <c r="S657" i="1"/>
  <c r="S665" i="1"/>
  <c r="S666" i="1"/>
  <c r="S669" i="1"/>
  <c r="S674" i="1"/>
  <c r="S679" i="1"/>
  <c r="S684" i="1"/>
  <c r="S687" i="1"/>
  <c r="S690" i="1"/>
  <c r="S693" i="1"/>
  <c r="S697" i="1"/>
  <c r="S705" i="1"/>
  <c r="S710" i="1"/>
  <c r="S722" i="1"/>
  <c r="S726" i="1"/>
  <c r="S731" i="1"/>
  <c r="S734" i="1"/>
  <c r="S741" i="1"/>
  <c r="S748" i="1"/>
  <c r="S755" i="1"/>
  <c r="S767" i="1"/>
  <c r="S768" i="1"/>
  <c r="S774" i="1"/>
  <c r="S775" i="1"/>
  <c r="S778" i="1"/>
  <c r="S780" i="1"/>
  <c r="S782" i="1"/>
  <c r="S783" i="1"/>
  <c r="S784" i="1"/>
  <c r="S786" i="1"/>
  <c r="S790" i="1"/>
  <c r="S791" i="1"/>
  <c r="S793" i="1"/>
  <c r="S797" i="1"/>
  <c r="S798" i="1"/>
  <c r="S803" i="1"/>
  <c r="S815" i="1"/>
  <c r="S819" i="1"/>
  <c r="S821" i="1"/>
  <c r="S828" i="1"/>
  <c r="S830" i="1"/>
  <c r="S836" i="1"/>
  <c r="S129" i="1"/>
  <c r="S123" i="1"/>
  <c r="S120" i="1"/>
  <c r="S117" i="1"/>
  <c r="S116" i="1"/>
  <c r="S113" i="1"/>
  <c r="S110" i="1"/>
  <c r="S107" i="1"/>
  <c r="S104" i="1"/>
  <c r="S99" i="1"/>
  <c r="S96" i="1"/>
  <c r="S90" i="1"/>
  <c r="S89" i="1"/>
  <c r="S86" i="1"/>
  <c r="S82" i="1"/>
  <c r="S77" i="1"/>
  <c r="S74" i="1"/>
  <c r="S69" i="1"/>
  <c r="S68" i="1"/>
  <c r="S61" i="1"/>
  <c r="S58" i="1"/>
  <c r="S33" i="1"/>
  <c r="S31" i="1"/>
  <c r="S30" i="1"/>
  <c r="S29" i="1"/>
  <c r="S28" i="1"/>
  <c r="S23" i="1"/>
  <c r="S20" i="1"/>
  <c r="S19" i="1"/>
  <c r="S11" i="1"/>
  <c r="S10" i="1"/>
  <c r="S7" i="1"/>
  <c r="S2" i="1" l="1"/>
</calcChain>
</file>

<file path=xl/sharedStrings.xml><?xml version="1.0" encoding="utf-8"?>
<sst xmlns="http://schemas.openxmlformats.org/spreadsheetml/2006/main" count="2166" uniqueCount="1304">
  <si>
    <t>Object Identifier</t>
  </si>
  <si>
    <t>Object Number</t>
  </si>
  <si>
    <t>Object Heading</t>
  </si>
  <si>
    <t>Object Text</t>
  </si>
  <si>
    <t>Justification</t>
  </si>
  <si>
    <t>Priority</t>
  </si>
  <si>
    <t>Status</t>
  </si>
  <si>
    <t>Threshold MOE</t>
  </si>
  <si>
    <t>Objective MOE</t>
  </si>
  <si>
    <t>Validation Category</t>
  </si>
  <si>
    <t>Remarks</t>
  </si>
  <si>
    <t>Industry Assessment</t>
  </si>
  <si>
    <t>PRI  weighting</t>
  </si>
  <si>
    <t>Confidence score</t>
  </si>
  <si>
    <t>MOP weighting</t>
  </si>
  <si>
    <t>Compliance (O, T, N)</t>
  </si>
  <si>
    <t>State your bid's techical characteristic</t>
  </si>
  <si>
    <t>State/ hyperlink the evidence source that supports the Bid response</t>
  </si>
  <si>
    <t>SCORE A</t>
  </si>
  <si>
    <t>SR-1</t>
  </si>
  <si>
    <t>FUNCTIONAL</t>
  </si>
  <si>
    <t>SR-2</t>
  </si>
  <si>
    <t>Generic Medium Vehicle</t>
  </si>
  <si>
    <t>SR-3</t>
  </si>
  <si>
    <t>1.1.1</t>
  </si>
  <si>
    <t>Mobility</t>
  </si>
  <si>
    <t>SR-4</t>
  </si>
  <si>
    <t>The [Generic Medium Vehicle] shall be able to operate on all ‘A’ and ‘B’ classified [UK] roads.</t>
  </si>
  <si>
    <t>The vehicles have to be able to attend incidents via any road within the Area of Operation (AO).</t>
  </si>
  <si>
    <t>Key</t>
  </si>
  <si>
    <t>Candidate</t>
  </si>
  <si>
    <t>Vehicles can operate on all A and B roads defined in the Department for Transport Guidance on Road Classification.</t>
  </si>
  <si>
    <t>As Threshold</t>
  </si>
  <si>
    <t>Comparison - Technical Review¶Analysis - Existing Qualification Data (EQD)</t>
  </si>
  <si>
    <t>SR-5</t>
  </si>
  <si>
    <t>The [Generic Medium Vehicle] shall be able to operate in all weather conditions associated with [UK].</t>
  </si>
  <si>
    <t>The vehicle must be capable of responding under all road and weather conditions 24 hours a day, 365 days a year.</t>
  </si>
  <si>
    <t>Vehicles can deploy and operate in the weather conditions associated with A2, A3 and C0 in accordance with {Def Stan 00-35}, Part 4.</t>
  </si>
  <si>
    <t>Comparison - Design Review</t>
  </si>
  <si>
    <t>SR-6</t>
  </si>
  <si>
    <t>The [Generic Medium Vehicle] shall be able to operate in snow.</t>
  </si>
  <si>
    <t>Vehicles can deploy and operate under heavy snowfall conditions and be capable of accepting snow loading conditions of up to 1,500 N/m^2.</t>
  </si>
  <si>
    <t>Comparison - Design Review¶Comparison - Inspection</t>
  </si>
  <si>
    <t>A reduction in the fuel efficiency and top speed while the vehicle is operated with winter tyres, is accepted by The Authority.</t>
  </si>
  <si>
    <t>Vehicles are able to complete [BFM]s on snow whilst the vehicle is at its maximum permissible [GVM].</t>
  </si>
  <si>
    <t>Effectiveness of operation and acceptability of impact on [Mission Tempo] to be ratified by the Authority.</t>
  </si>
  <si>
    <t>Winter tyres are required to operate in snow.</t>
  </si>
  <si>
    <t>No winter aids or modifications required to operate in snow.</t>
  </si>
  <si>
    <t>SR-7</t>
  </si>
  <si>
    <t>The [Generic Medium Vehicle] shall be able to operate in high humidity.</t>
  </si>
  <si>
    <t>Vehicles can deploy and operate in humidity up to 100% Relative Humidity (RH).</t>
  </si>
  <si>
    <t>Comparison - Technical Review</t>
  </si>
  <si>
    <t>SR-8</t>
  </si>
  <si>
    <t>The [Generic Medium Vehicle] shall be able to operate in heavy rainfall.</t>
  </si>
  <si>
    <t>To ensure the vehicle can operate in heavy rain and continue to operate in the event of localised flooding.</t>
  </si>
  <si>
    <t>Vehicles can deploy and operate in heavy rainfall.</t>
  </si>
  <si>
    <t>SR-9</t>
  </si>
  <si>
    <t>The [Generic Medium Vehicle] shall be able to operate in icy conditions.</t>
  </si>
  <si>
    <t>Vehicles are able to complete [BFM]s on ice whilst the vehicle is at its maximum permissible [GVM].</t>
  </si>
  <si>
    <t>No winter aids or modifications required to operate on ice.</t>
  </si>
  <si>
    <t>SR-10</t>
  </si>
  <si>
    <t>The [Generic Medium Vehicle]s overall dimensions shall enable them to be stored within the current infrastructure.</t>
  </si>
  <si>
    <t>Project GASKET will not alter or build new infrastructure to accommodate the vehicles. Hence, they have to fit within what is already provided.</t>
  </si>
  <si>
    <t>Vehicle length, width and height dimensions do not exceed the constraints within the {GASKET Garaging Report}.</t>
  </si>
  <si>
    <t>SR-11</t>
  </si>
  <si>
    <t>The [Generic Medium Vehicle] shall have [All Wheel Drive].</t>
  </si>
  <si>
    <t>To provide the driver with better grip whilst maintaining speeds, manoeuvring at speed or traveling across uneven ground.</t>
  </si>
  <si>
    <t>Vehicle has [All Wheel Drive].</t>
  </si>
  <si>
    <t>Ideal would be long wheel base with twin rear wheel.</t>
  </si>
  <si>
    <t>SR-12</t>
  </si>
  <si>
    <t>The [Generic Medium Vehicle] shall be provided with a full sized spare wheel.</t>
  </si>
  <si>
    <t>To allow full mobility after changing a wheel in the event of a puncture to a tyre.</t>
  </si>
  <si>
    <t>1 full sized spare wheel and tyre provided per vehicle.</t>
  </si>
  <si>
    <t>Test - Evaluation¶Analysis - Existing Qualification Data (EQD)</t>
  </si>
  <si>
    <t>SR-13</t>
  </si>
  <si>
    <t>The [Generic Medium Vehicle] shall be provided with a minimal [Turning Circle].</t>
  </si>
  <si>
    <t>A minimal [Turning Circle] will support the safe manoeuvring of the vehicle in tight locations and within the current garaging infrastructure.</t>
  </si>
  <si>
    <t>The [Turning Circle] is no more than 16m in diameter.</t>
  </si>
  <si>
    <t>The [Turning Circle] is no more than 13m in diameter.</t>
  </si>
  <si>
    <t>Threshold MOP Taken from {BS EN 1846-2:2009+A1:2013} Firefighting and rescue service vehicles for a light rural vehicles (3t&lt; [GVM]&lt;7.5t).</t>
  </si>
  <si>
    <t>SR-14</t>
  </si>
  <si>
    <t>The [Generic Medium Vehicle] shall be of a GVM that is suitable for role.</t>
  </si>
  <si>
    <t xml:space="preserve">Some Users do not carry heavy loads and a maximum GVM of &lt;3.5T enables them to only need Cat B licences.  Other Users require a vehicle than can carry a heavier load and have a maximum GVM of greater than 3.5T but no more than 5T.  </t>
  </si>
  <si>
    <t>The vehicle shall have the following maximum GVM for the capabilities: (as per Annex B – Pay Loads)</t>
  </si>
  <si>
    <t>Comparison - Inspection</t>
  </si>
  <si>
    <t>GVM of &lt;3.5T:</t>
  </si>
  <si>
    <t>A Tp Team</t>
  </si>
  <si>
    <t>[FDU]1 Specialist Assault Team</t>
  </si>
  <si>
    <t>[RCV] Forward Repair</t>
  </si>
  <si>
    <t xml:space="preserve"> [TRF] G4 Support</t>
  </si>
  <si>
    <t>[NI] Search iRETORT Team</t>
  </si>
  <si>
    <t>[TRF] (Immediate Casualty Rescue and Decontamination)</t>
  </si>
  <si>
    <t>[TRF] (Enduring Casualty Rescue and Decontamination)</t>
  </si>
  <si>
    <t>[TRF] (Standby Casualty Rescue and Decontamination)</t>
  </si>
  <si>
    <t>[MWD Vehicle]</t>
  </si>
  <si>
    <t>GVM of &gt;3.5T:</t>
  </si>
  <si>
    <t>XXXXXXXXX</t>
  </si>
  <si>
    <t>C Tp Team</t>
  </si>
  <si>
    <t>B Tp Team</t>
  </si>
  <si>
    <t>[C-CBRNE] GB Team</t>
  </si>
  <si>
    <t>[C-CBRNE] Response Team (Containment) [TRF] (Containment Vehicle 1)</t>
  </si>
  <si>
    <t xml:space="preserve"> [C-CBRNE] Response Team (Containment) [TRF] Bronze (Containment Vehicle 2)</t>
  </si>
  <si>
    <t>SR-15</t>
  </si>
  <si>
    <t>1.1.2</t>
  </si>
  <si>
    <t>Handling</t>
  </si>
  <si>
    <t>SR-16</t>
  </si>
  <si>
    <t xml:space="preserve">The [Generic Medium Vehicle] shall be tested and able to complete full BFM at GVM  </t>
  </si>
  <si>
    <t>To ensure that vehicle handling and mobility is not substantially reduced by the cargo when in transit configuration.</t>
  </si>
  <si>
    <t>The vehicle handles safely when at maximum [GVM] and with cargo in Authority approved transit configuration.</t>
  </si>
  <si>
    <t>Test - Evaluation</t>
  </si>
  <si>
    <t>BFM in Annex D shows what acceptable is</t>
  </si>
  <si>
    <t>SR-17</t>
  </si>
  <si>
    <t>The [Generic Medium Vehicle] shall be designed to operate at high speed for extended periods without reducing reliability.</t>
  </si>
  <si>
    <t>Responses to incidents can take place anywhere within [UK] and can result in extended journey times, whilst operating up to the vehicle's top speed and at its maximum permissible [GVM]. The vehicle design and maintenance regime should take this into account to ensure this performance is maintained throughout its operational life.</t>
  </si>
  <si>
    <t>Vehicle capable of regularly operating up to, and maintaining, speeds of 85mph when fully loaded to its maximum permissible [GVM] throughout its operational life.</t>
  </si>
  <si>
    <t>Vehicles should not have their maximum speed restricted.</t>
  </si>
  <si>
    <t>This is with the cargo loaded in the layout agreed by the Authority.</t>
  </si>
  <si>
    <t>All drivers suitably qualified and empowered.</t>
  </si>
  <si>
    <t>Design to consider effects on the whole vehicle when operating in this manner, including drive train, brakes etc.</t>
  </si>
  <si>
    <t>Vehicles are permanently loaded when at base locations on short NTM, vehicular design for wear and tear should take this in to account.</t>
  </si>
  <si>
    <t>SR-18</t>
  </si>
  <si>
    <t>The [Generic Medium Vehicle] shall be capable of long range deployment.</t>
  </si>
  <si>
    <t>Responses to incidents can take place anywhere within [UK], in order to meet the [NTM] times it is essential that vehicles are able to travel long distances without refuelling.</t>
  </si>
  <si>
    <t>Vehicle has a range of at least 350miles before refuelling at its maximum permissible [GVM] at 60mph on the motorway.</t>
  </si>
  <si>
    <t>Vehicle has a range of at least 500miles before refuelling at its maximum permissible [GVM] at 70mph on the motorway.</t>
  </si>
  <si>
    <t>Vehicles to also be able to use public fuel stations when refuelling. Potentially have adblue override</t>
  </si>
  <si>
    <t>SR-19</t>
  </si>
  <si>
    <t>The [Generic Medium Vehicle] vehicle shall provide good road holding performance at all times.</t>
  </si>
  <si>
    <t>The vehicles will be driven at high speed under blue lights and need the ability to respond effectively to   other road users and pedestrians.</t>
  </si>
  <si>
    <t>Vehicle can traverse the nominated [test track], when at its maximum permissible [GVM] in dry, wet, snowy and icy conditions.</t>
  </si>
  <si>
    <t>Assessment - Functional</t>
  </si>
  <si>
    <t xml:space="preserve">An example of a previously used [test track] would be at Millbrook. Snow and ice conditions could be simulated using a skid pan etc.  </t>
  </si>
  <si>
    <t>Nominated [test track], drivers and scenarios to be agreed with the Authority.</t>
  </si>
  <si>
    <t>SR-20</t>
  </si>
  <si>
    <t>The [Generic Medium Vehicle] shall be fitted with a control system for stabilisation.</t>
  </si>
  <si>
    <t>A control system for vehicle stabilisation is essential to minimise the likelihood of loss of vehicle control, particularly when cornering at high speed.</t>
  </si>
  <si>
    <t>Vehicle fitted with an Electronic Stability Control System [ESC System].</t>
  </si>
  <si>
    <t>[ESC System] is included in {Construction &amp; Use Regs} and {REGULATION (EC) No 661/2009}.</t>
  </si>
  <si>
    <t>Vehicle fitted with a Traction Control System [TCS].</t>
  </si>
  <si>
    <t>SR-21</t>
  </si>
  <si>
    <t>The [Generic Medium Vehicle] shall incorporate a parking brake capable of holding the vehicle when on an incline.</t>
  </si>
  <si>
    <t>Whilst attending an incident or creating an Incident Control Point [ICP] the vehicles may have to park on a slope at their maximum permissible [GVM].</t>
  </si>
  <si>
    <t>Parking brake holds the vehicle stationary when:</t>
  </si>
  <si>
    <t xml:space="preserve">  - Applied on a dry tarmac surface.</t>
  </si>
  <si>
    <t xml:space="preserve">  - The gradient does not exceed 1 in 4.</t>
  </si>
  <si>
    <t xml:space="preserve">  - The vehicle is in neutral gear.</t>
  </si>
  <si>
    <t xml:space="preserve">  - Vehicle is at its maximum permissible [GVM]. </t>
  </si>
  <si>
    <t>SR-22</t>
  </si>
  <si>
    <t>The [Generic Medium Vehicle] shall have an enhanced braking system.</t>
  </si>
  <si>
    <t>A safe braking system is essential to prevent skidding during emergency braking or cornering at speed.</t>
  </si>
  <si>
    <t>Braking performance fully laden meets UK legislative requirements for vehicles of the class.</t>
  </si>
  <si>
    <t>Braking performance fully laden exceeds UK legislative requirements for vehicles of the class.</t>
  </si>
  <si>
    <t>[ABS] is included in REGULATION (EC) No 661/2009.</t>
  </si>
  <si>
    <t>Vehicle fitted with an Anti-Lock Braking System [ABS].</t>
  </si>
  <si>
    <t>Taken from BS EN 1789:2007 A1:2010 Medical vehicles and their equipment — Road ambulances ICS 11.160; 43.160.</t>
  </si>
  <si>
    <t>Vehicle will need emergency service quality pursuit brakes.</t>
  </si>
  <si>
    <t>SR-23</t>
  </si>
  <si>
    <t>The [Generic Medium Vehicle] shall be able to perform a double lane change.</t>
  </si>
  <si>
    <t>To allow the vehicle to move around obstacles safely and quickly when responding to an emergency.</t>
  </si>
  <si>
    <t>Double lane change to be performed at 70 kph at maximum permissible [GVM].</t>
  </si>
  <si>
    <t>As threshold</t>
  </si>
  <si>
    <t>Test - Supplier Factory Trial¶Analysis - Existing Qualification Data (EQD)</t>
  </si>
  <si>
    <t>Double lane change defined by International Standard {ISO 3888-1}</t>
  </si>
  <si>
    <t>SR-24</t>
  </si>
  <si>
    <t>The [Generic Medium Vehicle] shall have an automatic transmission.</t>
  </si>
  <si>
    <t>The provision of an automatic transmission will reduce the number of systems to be operated by the user, reducing the workload and distractions.</t>
  </si>
  <si>
    <t>Vehicle has an automatic transmission.</t>
  </si>
  <si>
    <t>SR-25</t>
  </si>
  <si>
    <t>The [Generic Medium Vehicle] vehicle suspension shall be able to accommodate the heaviest kit list for extended periods of time in accordance with the BFM’s</t>
  </si>
  <si>
    <t>The vehicles are at short Notice To Move and so will be fully loaded for their entire operational life.</t>
  </si>
  <si>
    <t>The vehicle is to remain safe without deterioration in performance and not impaired in its capability as a result of being fully loaded throughout the operational (10yr min) lifetime.</t>
  </si>
  <si>
    <t>Comparison - Technical Review¶Analysis - Simulation</t>
  </si>
  <si>
    <t>Vehicles will be operated and stored fully loaded.</t>
  </si>
  <si>
    <t>Max Load shall consist:</t>
  </si>
  <si>
    <t xml:space="preserve">  - All items identified {Annex B – Pay Load Lists}.</t>
  </si>
  <si>
    <t xml:space="preserve">  - All vehicle installation kits, CES etc. that comprises the System of Systems.</t>
  </si>
  <si>
    <t xml:space="preserve">  - +20% Load List weight growth capacity.</t>
  </si>
  <si>
    <t>SR-26</t>
  </si>
  <si>
    <t>The [Generic Medium Vehicle] shall utilise standard fuels and lubricants.</t>
  </si>
  <si>
    <t>The System will be deployed throughout the [UK] and requires the use of standard fuels and lubricants to minimise the logistic support effort.</t>
  </si>
  <si>
    <t>Commercially available fuel and lubricants to be used</t>
  </si>
  <si>
    <t>Vehicles are to be diesel.</t>
  </si>
  <si>
    <t>SR-27</t>
  </si>
  <si>
    <t>1.1.3</t>
  </si>
  <si>
    <t>Driver Aids</t>
  </si>
  <si>
    <t>SR-28</t>
  </si>
  <si>
    <t>The [Generic Medium Vehicle] shall be provided with [Parking Aids].</t>
  </si>
  <si>
    <t>The vehicles will be used in Military Assistance to Civil Authority [MACA] roles and need the ability to respond to incidents throughout the UK, in a broad range of locations.</t>
  </si>
  <si>
    <t>Provision of a system that conforms to {ISO 17386:2010}.</t>
  </si>
  <si>
    <t>ISO standard covers performance requirements and test procedures.</t>
  </si>
  <si>
    <t>[Parking Aids] will support the safe manoeuvring of the vehicle in tight locations and within the current garaging infrastructure.</t>
  </si>
  <si>
    <t>Manoeuvring Aids for Low Speed Operations [MALSO] covers forward and rear sensors.</t>
  </si>
  <si>
    <t>May include the provision of mirrors to allow the driver to see the front of the vehicle.</t>
  </si>
  <si>
    <t>SR-29</t>
  </si>
  <si>
    <t>The [Generic Medium Vehicle] shall be provided with [Cruise Control].</t>
  </si>
  <si>
    <t>The vehicles will be used in Military Assistance to Civil Authority [MACA] roles and need the ability to respond to incidents throughout the [UK], in a broad range of locations.</t>
  </si>
  <si>
    <t>Provision of a system that conforms to {ISO 15622:2010}.</t>
  </si>
  <si>
    <t>The responses can involve long drives and [Cruise Control] aims to reduce driver fatigue.</t>
  </si>
  <si>
    <t>SR-30</t>
  </si>
  <si>
    <t>The [Generic Medium Vehicle] shall be provided with a means of receiving Traffic Announcements.</t>
  </si>
  <si>
    <t>Provision of a radio that has Traffic Announcements.</t>
  </si>
  <si>
    <t>Traffic Announcements aim to support the driver in route planning and avoiding traffic congestion on route.</t>
  </si>
  <si>
    <t>SR-31</t>
  </si>
  <si>
    <t>The [Generic Medium Vehicle] shall be provided with a [Satellite Navigation System].</t>
  </si>
  <si>
    <t>The vehicle is provided with a [Satellite Navigation System] that can receive real-time traffic reports and provides the ability to enter a latitude and longitude destination.</t>
  </si>
  <si>
    <t>Portable 12V system acceptable.</t>
  </si>
  <si>
    <t>A [Satellite Navigation System] aims to provide the user with the most effective route to attend an incident and support real-time route planning in case of traffic congestion.</t>
  </si>
  <si>
    <t>Solution should include ability to be updated to ensure all mapping remains current.</t>
  </si>
  <si>
    <t>SR-32</t>
  </si>
  <si>
    <t>The [Generic Medium Vehicle] shall be supplied with a [Defrosting System].</t>
  </si>
  <si>
    <t>The vehicles are to be used in Military Assistance to Civil Authority [MACA] roles with associated Notice to Move [NTM] times. Hence, a defrosting function aids the timely preparation of the vehicle, so that it can operate safely within UK legislation for a clear windscreen.</t>
  </si>
  <si>
    <t>In accordance with {EU No 672/2010} for the:</t>
  </si>
  <si>
    <t>-Wing Mirrors</t>
  </si>
  <si>
    <t>-Windscreen</t>
  </si>
  <si>
    <t>SR-33</t>
  </si>
  <si>
    <t>The [Generic Medium Vehicle] shall have adjustable wing mirrors.</t>
  </si>
  <si>
    <t>For the vehicle to be operated safely, all drivers have to be able to adjust the wing mirrors to maximise the view of their surroundings.</t>
  </si>
  <si>
    <t>The wing mirrors can be manually adjusted in the horizontal and vertical axes from within the [Driver Cab].</t>
  </si>
  <si>
    <t>SR-34</t>
  </si>
  <si>
    <t>The [Generic Medium Vehicle] shall be provided with a mechanism to fold in any protruding mirrors.</t>
  </si>
  <si>
    <t>Folding mirrors (e.g. wing and cycle mirrors) will support the safe manoeuvring of the vehicle in tight locations and within the current garaging infrastructure.</t>
  </si>
  <si>
    <t>Nearside and offside mirrors can be folded in manually by users without using any tools.</t>
  </si>
  <si>
    <t>Near-side and off-side mirrors fold in under electrical power via a control in the reach of the driver.</t>
  </si>
  <si>
    <t>Comparison - Demonstration</t>
  </si>
  <si>
    <t>SR-35</t>
  </si>
  <si>
    <t>1.1.4</t>
  </si>
  <si>
    <t>Crew Workspace</t>
  </si>
  <si>
    <t>SR-36</t>
  </si>
  <si>
    <t>1.1.4.1</t>
  </si>
  <si>
    <t>Interior</t>
  </si>
  <si>
    <t>SR-37</t>
  </si>
  <si>
    <t>The [Generic Medium Vehicle] shall ensure that the workspace lighting in the [Driver Cab] provides visual perception for map reading.</t>
  </si>
  <si>
    <t>A working environment is needed in the [Driver Cab] to enable the users to operate their role specific equipment, particularly when in transit.</t>
  </si>
  <si>
    <t>Directional lighting provided that allows passenger to read maps.</t>
  </si>
  <si>
    <t>Comparison - Demonstration¶Comparison - Expert Judgement</t>
  </si>
  <si>
    <t>The light should not distract the driver when being used by a passenger to read maps.</t>
  </si>
  <si>
    <t>Illuminance value in accordance with {TG4.1 Working and Living Spaces} Table 2 recommendation for performing visual tasks with small details.</t>
  </si>
  <si>
    <t>SR-38</t>
  </si>
  <si>
    <t>The [Generic Medium Vehicle] shall ensure that the workspace lighting in the [Rear Cabin Area] provides good visual perception for the required activities.</t>
  </si>
  <si>
    <t>A habitable workspace in the [Rear Cabin Area] when the doors are closed, supports the ability to use the vehicles in inclement weather, low light conditions or when privacy is needed.</t>
  </si>
  <si>
    <t>Design of [Rear Cabin Area] lighting provides:</t>
  </si>
  <si>
    <t>Illuminance value in accordance with {TG4.1 Working and Living Spaces} Table 2, recommendation for performing visual tasks with very small details.</t>
  </si>
  <si>
    <t xml:space="preserve">   - Good visual perception for the required activities and complies with the guidance provided in {TG4.1 Working and Living Spaces}, Section 3</t>
  </si>
  <si>
    <t>The ability to light different parts of the work bench area as and when they are needed supports the ability to use different types of equipment and reduce the risk of glare when display screens are being viewed.</t>
  </si>
  <si>
    <t xml:space="preserve">   - 1000 lux of maintained illuminance</t>
  </si>
  <si>
    <t xml:space="preserve">   - Allow the users to operate and access stored equipment in the {Annex B – Pay Load Lists}</t>
  </si>
  <si>
    <t>Red lighting helps maintain night vision of the human eye when moving between the internal and external working.</t>
  </si>
  <si>
    <t xml:space="preserve">   - Ability to control (i.e. switch off, dim) different zones of lighting.</t>
  </si>
  <si>
    <t xml:space="preserve">   - White and Red lights</t>
  </si>
  <si>
    <t>SR-39</t>
  </si>
  <si>
    <t>The [Generic Medium Vehicle] shall provide heating and cooling in the [Driver Cab].</t>
  </si>
  <si>
    <t>The vehicles will be used in [MACA] roles and will respond to incidents throughout the [UK], in a broad range of locations, this could include extended journey times and a temperature controlled vehicle will support user comfort, thereby minimising fatigue of the operators whilst on route.</t>
  </si>
  <si>
    <t>Temperature is controlled by an electronic [Air Conditioning] system.</t>
  </si>
  <si>
    <t>Temperature is controlled by an electronic [Climate Control] system.</t>
  </si>
  <si>
    <t>Testing to be completed within outside temperatures range of - 10C to +30C</t>
  </si>
  <si>
    <t>Controls are in the [Driver Cab].</t>
  </si>
  <si>
    <t>Temperature does not vary from the set temperature by more than 2degC.</t>
  </si>
  <si>
    <t>SR-40</t>
  </si>
  <si>
    <t>The [Generic Medium Vehicle] shall provide [HVAC] in the [Rear Cabin Area].</t>
  </si>
  <si>
    <t>[HVAC] will maintain the work environment when the access doors are closed, minimising user fatigue.</t>
  </si>
  <si>
    <t>Temperature can be set by user.</t>
  </si>
  <si>
    <t>Air change requirement taken from {BS EN 1789:2007 A1:2010} Medical vehicles and their equipment — Road ambulances.</t>
  </si>
  <si>
    <t>A facility is needed to dry equipment in the [Rear Cabin Area] post operations.</t>
  </si>
  <si>
    <t>Minimum of 20 air changes per hour when the vehicle is stationary.</t>
  </si>
  <si>
    <t>Compliant with [HSE] Guidelines contained in {The health and safety toolbox: How to control risks at work}.</t>
  </si>
  <si>
    <t>SR-41</t>
  </si>
  <si>
    <t>The [Generic Medium Vehicle] shall have durable flooring and work surfaces.</t>
  </si>
  <si>
    <t>During operations the [Rear Cabin Area] will often get dirty and wet.</t>
  </si>
  <si>
    <t>The floors and a minimum of 100mm of the lower internal surface of the doors and walls shall be constructed of a wear and corrosion resistant material complying to {Def Stan 00-35 part 3} tests CN3, CN4 and CN5. The surface shall be easily cleanable.</t>
  </si>
  <si>
    <t>Comparison - Inspection¶Assessment - Environmental¶Analysis - Existing Qualification Data (EQD)</t>
  </si>
  <si>
    <t>MOP Taken from {BS EN 1846-2:2009+A1:2013} Firefighting and rescue service vehicles - Surface of floors, walls and doors of the crew compartment.</t>
  </si>
  <si>
    <t>After operations, the vehicle will need to be cleaned with the minimal effort possible.</t>
  </si>
  <si>
    <t>Work space in [Driver Cab] and [Rear Cabin Area] constructed of a wear and corrosion resistant material. The surface shall be easily cleanable.</t>
  </si>
  <si>
    <t>SR-42</t>
  </si>
  <si>
    <t>The [Generic Medium Vehicle] shall provide non-slip flooring on all underfoot surfaces.</t>
  </si>
  <si>
    <t>To mitigate the risk of users slipping and injuring themselves when undertaking a broad range of tasks such as entering or exiting vehicles, walking around workspaces or working on roofs.</t>
  </si>
  <si>
    <t>All surfaces have a pendulum test value [PTV] of at least 75 in accordance with {BS EN 13036-4}.</t>
  </si>
  <si>
    <t>All underfoot surfaces need to be non-slip, they will get wet and muddy in areas where users may walk.</t>
  </si>
  <si>
    <t>SR-43</t>
  </si>
  <si>
    <t>The [Generic Medium Vehicle] shall provide ease of access and egress from the vehicles for the full range of vehicle users.</t>
  </si>
  <si>
    <t>To ensure the vehicles are accessible and hence usable by the full range of users.</t>
  </si>
  <si>
    <t>Access points sufficiently sized to be compatible with the anthropomorphic dimensions for users in the range 5th percentile female to 95th percentile male, in accordance with {TG1.1 Anthropometry: People Size} in order to allow entry into and egress from the vehicle control area</t>
  </si>
  <si>
    <t>This includes drivers and passengers, who may require provision of steps, handholds, lighting etc.</t>
  </si>
  <si>
    <t>SR-44</t>
  </si>
  <si>
    <t>The [Generic Medium Vehicle] shall allow audible alarms from the [Driver Cab] to be heard in the [Rear Cabin Area] and [External Workspace].</t>
  </si>
  <si>
    <t>Users working around the vehicle need to be aware of any audible warnings away from the [Driver Cab].</t>
  </si>
  <si>
    <t>User in the [Rear Cabin Area] able to hear all [Driver Cab] alarms.</t>
  </si>
  <si>
    <t>Alarms to include OEM vehicle (ie. headlights on and engine off) and any associated with installed equipment.</t>
  </si>
  <si>
    <t xml:space="preserve">User in the [External Workspace] able to hear all [Driver Cab] alarms.  </t>
  </si>
  <si>
    <t>The ability to hear alarms will be impacted by environmental noise.  Test parameters and environment to be agreed with The Authority.</t>
  </si>
  <si>
    <t>SR-45</t>
  </si>
  <si>
    <t>The [Generic Medium Vehicle] shall provide a means to produce hot food and drink.</t>
  </si>
  <si>
    <t>When on planned Ops and training exercises the teams are often deployed from base locations for days at a time.  The provision of a cooking/boiling vessel will enable the team to have hot drinks and food for the duration</t>
  </si>
  <si>
    <t>Cooking Vessel of type FV706656 (NSN - 7310998116909) or similar as agreed with the authority.</t>
  </si>
  <si>
    <t>Situated in the [Rear Cabin Area].</t>
  </si>
  <si>
    <t>Final location to be agreed with The Authority.</t>
  </si>
  <si>
    <t>SR-46</t>
  </si>
  <si>
    <t>The [Generic Medium Vehicle] shall provide a privacy screen in the [Rear Cabin Area].</t>
  </si>
  <si>
    <t xml:space="preserve">Users will be required to change into operational clothing discreetly when on location.  </t>
  </si>
  <si>
    <t>Vehicle provided with privacy screen.</t>
  </si>
  <si>
    <t>Screen can be removable.</t>
  </si>
  <si>
    <t>SR-47</t>
  </si>
  <si>
    <t>The [Generic Medium Vehicle] shall provide blackout blinds in the [Driver Cab].</t>
  </si>
  <si>
    <t xml:space="preserve">Users will be required to limit light outside of the vehicle whilst working at night.  </t>
  </si>
  <si>
    <t>Vehicle provided with blackout blinds.</t>
  </si>
  <si>
    <t>Blackout blinds can be removable.</t>
  </si>
  <si>
    <t>SR-48</t>
  </si>
  <si>
    <t xml:space="preserve">The [Generic Medium Vehicle] shall be provided with waterproof seat covers.     </t>
  </si>
  <si>
    <t>To prevent damage to the seats from water.</t>
  </si>
  <si>
    <t>Removable seat covers provided for all seats.</t>
  </si>
  <si>
    <t>SR-49</t>
  </si>
  <si>
    <t>The [Generic Medium Vehicle] shall provide cup holders in the [Driver Cab].</t>
  </si>
  <si>
    <t>Responses to incidents result in extended journey times. Cup holders will help reduce fatigue of the driver and passenger allowing them safe storage of refreshments.</t>
  </si>
  <si>
    <t>Two cup holders that do not impact or impair the operation of the vehicle or any other installed equipment.</t>
  </si>
  <si>
    <t>Cup holders for all users that do not impact or impair the operation of the vehicle or any other installed equipment.</t>
  </si>
  <si>
    <t>SR-50</t>
  </si>
  <si>
    <t>The [Generic Medium Vehicle] shall provide a reusable area for planning that can be written and drawn upon.</t>
  </si>
  <si>
    <t>Reusable areas are used for planning, data recording and mapping during operations.</t>
  </si>
  <si>
    <t>Magnetic dry wipe board of area no less than 0.13 m^2.</t>
  </si>
  <si>
    <t>Magnetic dry wipe board of area no less than 0.5 m^2.</t>
  </si>
  <si>
    <t>0.13 m^2 is equivalent to A3 paper size.</t>
  </si>
  <si>
    <t>2 boards provided:</t>
  </si>
  <si>
    <t>0.5 m^2 is equivalent to A1 paper size.</t>
  </si>
  <si>
    <t>- 1 on nearside rear access door in the [Rear Cabin Area].</t>
  </si>
  <si>
    <t>- 1 on offside rear access door in the [Rear Cabin Area].</t>
  </si>
  <si>
    <t>SR-51</t>
  </si>
  <si>
    <t>The [Generic Medium Vehicle] [Rear Cabin Area] must be tall enough for users to stand up in.</t>
  </si>
  <si>
    <t>A 95th percentile male, wearing a [PPE] helmet, is able to stand up fully in the [Rear Cabin Area].</t>
  </si>
  <si>
    <r>
      <t>95</t>
    </r>
    <r>
      <rPr>
        <vertAlign val="superscript"/>
        <sz val="8"/>
        <color theme="1"/>
        <rFont val="Tahoma"/>
        <family val="2"/>
      </rPr>
      <t>th</t>
    </r>
    <r>
      <rPr>
        <sz val="8"/>
        <color theme="1"/>
        <rFont val="Tahoma"/>
        <family val="2"/>
      </rPr>
      <t xml:space="preserve"> percentile male wearing a helmet is considered to be 195cm.</t>
    </r>
  </si>
  <si>
    <t>SR-52</t>
  </si>
  <si>
    <t>The [Generic Medium Vehicle] [Rear Cabin Area] must have sufficient internal capacity to undertake the tasks required of it for its role.</t>
  </si>
  <si>
    <t>The vehicle must be able to fit the equipment and be large enough to undertake the activity required for the vehicle role.</t>
  </si>
  <si>
    <t>Dimensions of [Rear Cabin Area] should be the same for all variants in terms of height and width.  The length of the vehicle shall be the determining factor for volume.  Each variant has had its length classified as medium or Long.  This is stated in  {Annex B – Pay Load Lists}.</t>
  </si>
  <si>
    <t>Some of the roles undertaken with the vehicles require activities to be undertaken within the confines of the load carrying area.  These roles will require some working room in the rear as well as space to carry cargo.  Analysis of likely lengths of vehicle have been undertaken and this is indicated within Annex B.</t>
  </si>
  <si>
    <t>SR-53</t>
  </si>
  <si>
    <t>1.1.4.2</t>
  </si>
  <si>
    <t>Exterior</t>
  </si>
  <si>
    <t>SR-54</t>
  </si>
  <si>
    <t>The [Generic Medium Vehicle] shall provide a means to create an [External Workspace] protected from the elements.</t>
  </si>
  <si>
    <t>A working environment is needed outside of the vehicle to enable the users to operate their role specific equipment.</t>
  </si>
  <si>
    <t>Workspace protection integrated to the vehicle and deployable at the rear of the vehicle and nearside, without fouling the vehicle doors.</t>
  </si>
  <si>
    <t>Provides protection from wind, rain and public eyes.</t>
  </si>
  <si>
    <t>The protection:</t>
  </si>
  <si>
    <t>Storage to be integrated into the overall vehicle design, this includes the stowage of poles and side panels.</t>
  </si>
  <si>
    <t>- Extend at least 2 metres out from the vehicle.</t>
  </si>
  <si>
    <t>Storage shall not impact upon storage of operational equipment.</t>
  </si>
  <si>
    <t xml:space="preserve">   - Be waterproof.</t>
  </si>
  <si>
    <t xml:space="preserve">   - Match the livery of the vehicle.</t>
  </si>
  <si>
    <t xml:space="preserve">   - Deploy in no more than 5 minutes per element</t>
  </si>
  <si>
    <t xml:space="preserve">   - Not interfere with scene lighting.</t>
  </si>
  <si>
    <t xml:space="preserve">   - Provide end-closures for all configurations.</t>
  </si>
  <si>
    <t>SR-55</t>
  </si>
  <si>
    <t>The [Generic Medium Vehicle] shall provide a means to deploy a wind break under the vehicle.</t>
  </si>
  <si>
    <t>A wind break underneath the vehicle will improve the work environment within the external work area.</t>
  </si>
  <si>
    <t>Wind break deployable underneath the vehicle around all vehicle sides that the external work area is deployed.</t>
  </si>
  <si>
    <t xml:space="preserve">Wind break attaches to the vehicle and reaches to ground level.  </t>
  </si>
  <si>
    <t xml:space="preserve">Wind break deploys from the underside of the vehicle to ground level.  </t>
  </si>
  <si>
    <t>SR-56</t>
  </si>
  <si>
    <t>The [Generic Medium Vehicle] shall provide lighting within the [External Workspace].</t>
  </si>
  <si>
    <t>To provide the User with the ability to utilise the outside working space in low light conditions.</t>
  </si>
  <si>
    <t>Lighting provided within the [External Workspace].</t>
  </si>
  <si>
    <t>Light switching and brightness control in [Driver Cab] and duplicated in [Rear Cabin Area] adjacent to rear door.</t>
  </si>
  <si>
    <t>Lighting in accordance with {BS EN 12464-2}.</t>
  </si>
  <si>
    <t>SR-57</t>
  </si>
  <si>
    <t>The [Generic Medium Vehicle] shall provide access to the [Rear Cabin Area].</t>
  </si>
  <si>
    <t xml:space="preserve">The user will need quick and convenient access to equipment stored within the [Rear Cabin Area] of the vehicle.  </t>
  </si>
  <si>
    <t xml:space="preserve">Two access points provided into the [Rear Cabin Area].  </t>
  </si>
  <si>
    <t>Access door able to go parallel with the side of the vehicle.</t>
  </si>
  <si>
    <t>Access doors have no windows (excluding [MWD Vehicle]).</t>
  </si>
  <si>
    <t>SR-58</t>
  </si>
  <si>
    <t>The [Generic Medium Vehicle] shall provide [External Workspace] heating.</t>
  </si>
  <si>
    <t>Heating is needed for drying wet equipment and for maintaining the environment in the [External Workspace].</t>
  </si>
  <si>
    <t xml:space="preserve">Portable heater in the [External Workspace], powered by vehicle electricity.  </t>
  </si>
  <si>
    <t>Heating of the [External Workspace] provided from a vehicle heat source.</t>
  </si>
  <si>
    <t>Analysis - Existing Qualification Data (EQD)</t>
  </si>
  <si>
    <t>[IP] ratings defined in {BS EN 60529:1992+A2:2013} - Degrees of protection provided by enclosures</t>
  </si>
  <si>
    <t>Heater rated to [IP] X5 - protection against water.</t>
  </si>
  <si>
    <t>SR-59</t>
  </si>
  <si>
    <t>The [Generic Medium Vehicle] shall have a rear safety bar.</t>
  </si>
  <si>
    <t>A safety bar will limit damage during parking incidents, it will also provide a step up into the [Rear Cabin Area].</t>
  </si>
  <si>
    <t>Safety bar running along the rear bumper of the vehicle.</t>
  </si>
  <si>
    <t>SR-60</t>
  </si>
  <si>
    <t>The [Generic Medium Vehicle] shall provide external flood lighting.</t>
  </si>
  <si>
    <t>Flood lighting will allow the ability to light up a work area located away from the vehicle and provide a safe working environment when operating in low ambient light situations.</t>
  </si>
  <si>
    <t>Flood lighting to be available 360-degrees around the vehicle and for a distance of 5m. Lighting level at 5m in accordance with ref 5.52 from {BS EN 12464-2}.</t>
  </si>
  <si>
    <t>Lights individually switched to allow any combination of lights.</t>
  </si>
  <si>
    <t>Lights only available to be activated when the hand brake is applied.</t>
  </si>
  <si>
    <t>SR-61</t>
  </si>
  <si>
    <t>1.1.5</t>
  </si>
  <si>
    <t>Communications Systems</t>
  </si>
  <si>
    <t>SR-62</t>
  </si>
  <si>
    <t>The [Generic Medium Vehicle] shall be fitted with a mobile phone [Hands-free System].</t>
  </si>
  <si>
    <t>The vehicles will be used in [MACA] roles and will respond to incidents throughout the UK, in a broad range of locations.</t>
  </si>
  <si>
    <t>Mobile phone can be used [Hands-free].</t>
  </si>
  <si>
    <t>Duty mobile phones are Issued to the users and are used to receive information whilst on route, and the ability for this to be done [Hands-free] means all occupants hear the information first hand.</t>
  </si>
  <si>
    <t>Installation does not impact or interfere with other vehicle systems or seating.</t>
  </si>
  <si>
    <t>With Bluetooth v1.6 profile as a minimum.</t>
  </si>
  <si>
    <t>SR-63</t>
  </si>
  <si>
    <t>The [Generic Medium Vehicle] shall be [FFBNW] a [Home Office Emergency Services Radio].</t>
  </si>
  <si>
    <t>The vehicles will be used in [MACA] roles and the user has to be able to communicate with Home Office Emergency Services when responding to an incident.</t>
  </si>
  <si>
    <t>The installation allows the [Home Office Emergency Services Radio] to be fixed in a position that is accessible by the driver or the passenger.</t>
  </si>
  <si>
    <t>AIRWAVE is the current system with Emergency Services Network due to replace it in 2022.  Due to its proximity to its end of life it may not be possible to obtain the AKEE.</t>
  </si>
  <si>
    <t>Supplier to provide an Adapter Kit Electrical Equipment (AKEE) for AIRWAVE.</t>
  </si>
  <si>
    <t>SR-64</t>
  </si>
  <si>
    <t>1.1.6</t>
  </si>
  <si>
    <t>Emergency Warning Systems</t>
  </si>
  <si>
    <t>SR-65</t>
  </si>
  <si>
    <t>The [Generic Medium Vehicle] shall have an [Audible Emergency Warning System].</t>
  </si>
  <si>
    <t>Control of the audible and visual warning devices is needed in the [Driver Cab] so that they can be operated whilst the vehicle is moving.</t>
  </si>
  <si>
    <t>Wail/yelp system that produces UK siren sounds.</t>
  </si>
  <si>
    <t>Whilst on route to an incident they will have to travel under blue lights and sirens.</t>
  </si>
  <si>
    <t>Speaker mounted in a position that minimises noise ingress into the [Vehicle Control Area].</t>
  </si>
  <si>
    <t>Speaker to have a minimum of a 100 watts.</t>
  </si>
  <si>
    <t>In accordance with the {The Road Vehicles (Construction and Use) Regulations 1986}.</t>
  </si>
  <si>
    <t>The installation prevents accidental operation of the equipment and will be located in a position to be agreed with The Authority.</t>
  </si>
  <si>
    <t>Needs to be the same equivalent as emergency service vehicles</t>
  </si>
  <si>
    <t>SR-66</t>
  </si>
  <si>
    <t>The [Generic Medium Vehicle] shall have [Emergency Warning Lights]. Discreet lights are needed</t>
  </si>
  <si>
    <t>To enable the vehicle to efficiently respond to an incident and move through traffic, they need emergency lights and sirens to alert other road users to their presence.</t>
  </si>
  <si>
    <t>Emergency warning lights fitted that are the emergency service equivalent.</t>
  </si>
  <si>
    <t>Emergency warning lights fulfil the requirement for when:</t>
  </si>
  <si>
    <t>-Driving</t>
  </si>
  <si>
    <t>-Parked</t>
  </si>
  <si>
    <t>Provided in accordance with {UNECE Regulation No 65}, {The Road Vehicles (Construction and Use) Regulations 1986} and {The Road Vehicle Lighting Regulations 1989}.</t>
  </si>
  <si>
    <t>Fitted lights not to dazzle or distract the driver.</t>
  </si>
  <si>
    <t>Lights operate via electrical power from the vehicle.</t>
  </si>
  <si>
    <t>SR-67</t>
  </si>
  <si>
    <t>The [Generic Medium Vehicle] shall be provided with removable emergency response vehicle livery.</t>
  </si>
  <si>
    <t>When fitted will provide unambiguous visual identification that the vehicles are emergency response vehicles.</t>
  </si>
  <si>
    <t>All base vehicle and additional exterior surfaces shall be uniformly finished in White to match the base colour of the vehicle or RAL 9016 unless specified otherwise.</t>
  </si>
  <si>
    <t>Comparison - Inspection¶Comparison - Expert Judgement</t>
  </si>
  <si>
    <t>Home Office Publication 14/04 outlines the background and recommendations for vehicle livery. This is to ensure it is clearly visible day and night and recognisable as an emergency vehicle.</t>
  </si>
  <si>
    <t>Paint specification is a recognised Commercial Vehicle Industry standard that offers the same or better protection level as the base vehicle.</t>
  </si>
  <si>
    <t>Decals etc. to be compliant with {Home Office Publication 14/04} High Conspicuity Livery for Police Vehicles and {The Road Vehicles Lighting Regulations 1989}.</t>
  </si>
  <si>
    <t>SR-68</t>
  </si>
  <si>
    <t>1.1.7</t>
  </si>
  <si>
    <t>Vehicle Protection Systems</t>
  </si>
  <si>
    <t>SR-69</t>
  </si>
  <si>
    <t>1.1.7.1</t>
  </si>
  <si>
    <t>Vehicle Security Systems</t>
  </si>
  <si>
    <t>SR-70</t>
  </si>
  <si>
    <t>The [Generic Medium Vehicle] shall have a [Central Locking System].</t>
  </si>
  <si>
    <t>The vehicles will be used in [MACA] roles and will spend extended periods of time attending incidents in a broad range of locations.</t>
  </si>
  <si>
    <t>All vehicle doors lock and unlock when the [Central Locking System] is functioned.</t>
  </si>
  <si>
    <t>In a volatile situation, the ability of the user to secure themselves in a protected environment will help ensure their safety.</t>
  </si>
  <si>
    <t>SR-71</t>
  </si>
  <si>
    <t>The [Generic Medium Vehicle] shall have a vehicle security system.</t>
  </si>
  <si>
    <t>A security system will reduce the chance of unauthorised access to the vehicle, will warn the user if unauthorised entry to the vehicle is attempted and will reduce the likelihood of successfully starting the engine without the key.</t>
  </si>
  <si>
    <t>Security system fitted</t>
  </si>
  <si>
    <t>Thatcham category systems compliant systems include an alarm and an electronic immobiliser.</t>
  </si>
  <si>
    <t>SR-72</t>
  </si>
  <si>
    <t>The [Generic Medium Vehicle] shall prevent unauthorised access to the fuel tank.</t>
  </si>
  <si>
    <t>To prevent unauthorised access to the fuel tank.</t>
  </si>
  <si>
    <t>Fuel filler cap can be secured to prevent unauthorised access.</t>
  </si>
  <si>
    <t>SR-73</t>
  </si>
  <si>
    <t>The [Generic Medium Vehicle] shall minimise the number of different keys needed for the vehicle.</t>
  </si>
  <si>
    <t>To reduce the number of keys to be carried by the users and prevent damage caused by the wrong key being inserted into the wrong lock.</t>
  </si>
  <si>
    <t>One key for the vehicle.</t>
  </si>
  <si>
    <t>Three sets to be provided per vehicle.</t>
  </si>
  <si>
    <t>SR-74</t>
  </si>
  <si>
    <t>The [Generic Medium Vehicle] shall be supplied with privacy glass.</t>
  </si>
  <si>
    <t>The vehicle has to remain discreet to allow the User to attend locations without bringing attention to the vehicle or personnel within it.</t>
  </si>
  <si>
    <t>Tinted windows prevent a clear sight of the contents within the second row of seats and [Rear Cabin Area] but allow Users to clearly see out.</t>
  </si>
  <si>
    <t>Comparison - Demonstration¶Analysis - Existing Qualification Data (EQD)</t>
  </si>
  <si>
    <t>Tint level to be agreed with The Authority.</t>
  </si>
  <si>
    <t>All windscreen and side windows to be compliant with [UK] law.</t>
  </si>
  <si>
    <t>SR-75</t>
  </si>
  <si>
    <t>1.1.8</t>
  </si>
  <si>
    <t>Power Provision</t>
  </si>
  <si>
    <t>SR-76</t>
  </si>
  <si>
    <t>1.1.8.1</t>
  </si>
  <si>
    <t>Power Supply</t>
  </si>
  <si>
    <t>SR-77</t>
  </si>
  <si>
    <t>The [Generic Medium Vehicle] shall provide electrical power whilst the vehicle engine is switched on.</t>
  </si>
  <si>
    <t>The vehicle will carry equipment for use at incidents, which requires electrical power to operate.  The vehicle must provide power when there is no access to a mains electric supply.</t>
  </si>
  <si>
    <t>Platform to supply electrical 12V and 24V [DC] electrical power compliant with {Def Stan 61-5 Part 6} to compatible sockets in the vehicle.</t>
  </si>
  <si>
    <t>Platform to supply 230V [AC] electrical power compliant with compatible 13A sockets in the vehicle.</t>
  </si>
  <si>
    <t>Power provided shall be up to 3kW.</t>
  </si>
  <si>
    <t>Need a triple charger in rear and mains auto eject power sockets</t>
  </si>
  <si>
    <t>SR-78</t>
  </si>
  <si>
    <t>The [Generic Medium Vehicle] shall provide backup electrical power while the vehicle engine is switched off.</t>
  </si>
  <si>
    <t>A backup electrical power source is needed so that equipment can be operated and charged when there is no access to a mains electric supply.</t>
  </si>
  <si>
    <t>Battery to supply electrical 12V and 24V [DC] electrical power compliant with {Def Stan 61-5 Part 6} to compatible sockets in the vehicle.</t>
  </si>
  <si>
    <t>[APU] to supply electrical 12V and 24V [DC] electrical power compliant with {Def Stan 61-5 Part 6} to compatible sockets in the vehicle.</t>
  </si>
  <si>
    <t>Battery to supply 230V AC electrical power compliant with {Def Stan 61-5 Part 6} to compatible 13A sockets in the vehicle.</t>
  </si>
  <si>
    <t>[APU] to supply 230V AC electrical power compliant with {Def Stan 61-5 Part 6} to compatible 13A sockets in the vehicle.</t>
  </si>
  <si>
    <t>Power to be provided for a duration of 12 hours.</t>
  </si>
  <si>
    <t>Power to be provided for a duration of 2 hours.</t>
  </si>
  <si>
    <t>SR-79</t>
  </si>
  <si>
    <t>The [Generic Medium Vehicle] shall provide external 230V electrical inlet connection points.</t>
  </si>
  <si>
    <t>Electrical power supplied to power and charge equipment when the engine is switched off, primarily in the garage.</t>
  </si>
  <si>
    <t>One external mains electric connection to be provided to provide 230V [AC] to the vehicle.</t>
  </si>
  <si>
    <t>As per Threshold but with three inlets:</t>
  </si>
  <si>
    <t>Comparison - Inspection¶Assessment - Functional</t>
  </si>
  <si>
    <t xml:space="preserve">  - One on the vehicle near side.</t>
  </si>
  <si>
    <t>230V extension lead, 20m long, fitted with 240V 13A RCD 30mA plug and</t>
  </si>
  <si>
    <t xml:space="preserve">  - One on the vehicle off side.</t>
  </si>
  <si>
    <t>Connection type TN-C-S or TN-S via external 30mA [RCD].</t>
  </si>
  <si>
    <t xml:space="preserve">  - One at the rear of the vehicle.</t>
  </si>
  <si>
    <t>Connection will be via a ‘LUDO’ connector which has an ignition controlled, plug ‘auto-eject’ system.</t>
  </si>
  <si>
    <t>SR-80</t>
  </si>
  <si>
    <t>1.1.8.2</t>
  </si>
  <si>
    <t>Power Provision to Man-Worn Items</t>
  </si>
  <si>
    <t>SR-81</t>
  </si>
  <si>
    <t>The [Generic Medium Vehicle] shall provide [DC] 12V electrical power sockets in the [Driver Cab].</t>
  </si>
  <si>
    <t>The provision of 12V socket connection points will enable duty equipment (such as Emergency Services Radios) to be charged on route to an incident. Particularly to maintain contact with the emergency services.</t>
  </si>
  <si>
    <t>Two {SAE J563_200902} compliant 12V [DC] car sockets in the [Driver Cab].</t>
  </si>
  <si>
    <t>Four {SAE J563_200902} compliant 12V [DC] car sockets in the [Driver Cab].</t>
  </si>
  <si>
    <t>Comparison - Design Review¶Assessment - Functional</t>
  </si>
  <si>
    <t>Electrical power is needed for the radios, duty mobile phone and future equipment carried by the vehicle when attending an incident.</t>
  </si>
  <si>
    <t>Platform to supply electrical power compliant with {Def Stan 61-5} Part 6.</t>
  </si>
  <si>
    <t>Platform to supply electrical power compliant with {Def Stan 61-5}, Part 6.</t>
  </si>
  <si>
    <t>Final location of the sockets to be agreed with the Authority.</t>
  </si>
  <si>
    <t>SR-82</t>
  </si>
  <si>
    <t>The [Generic Medium Vehicle] shall provide [USB] charging connection points in the [Driver Cab].</t>
  </si>
  <si>
    <t>Two [USB] ports in the [Driver Cab], in addition to any other [USB] ports provided for specific equipment.</t>
  </si>
  <si>
    <t>The provision of [USB] connection points will enable communications equipment to be charged on route to an incident.</t>
  </si>
  <si>
    <t>Ports to conform to [USB] 2.0 or [USB] 3.0.</t>
  </si>
  <si>
    <t>Final positions to be agreed with The Authority.</t>
  </si>
  <si>
    <t>SR-83</t>
  </si>
  <si>
    <t>1.1.8.3</t>
  </si>
  <si>
    <t>Power Provision to Workspace Items</t>
  </si>
  <si>
    <t>SR-84</t>
  </si>
  <si>
    <t>The [Generic Medium Vehicle] shall provide [AC] 240V electrical power sockets.</t>
  </si>
  <si>
    <t>The vehicles carry equipment that needs charging and powering, on route and during operations.</t>
  </si>
  <si>
    <t>A European Commission compliant 240V [AC] supply available from 3 {BS 1363} compatible 13 Amp sockets provided in the [Driver Cab].</t>
  </si>
  <si>
    <t>A European Commission compliant 240V AC supply available from 3 {BS 1363} compatible 13 Amp sockets in the [Rear Cabin Area].</t>
  </si>
  <si>
    <t>Final position to be agreed with The Authority.</t>
  </si>
  <si>
    <t>SR-85</t>
  </si>
  <si>
    <t>1.1.8.4</t>
  </si>
  <si>
    <t>Power Provision to Vehicle</t>
  </si>
  <si>
    <t>SR-86</t>
  </si>
  <si>
    <t>The [Generic Medium Vehicle] shall enable the engine to be running with the ignition key removed from the vehicle.</t>
  </si>
  <si>
    <t>The ability to allow the engine to run and provide electrical power without the user being in the vehicle, will ensure systems such as blue lights can operate without draining the vehicle battery.</t>
  </si>
  <si>
    <t>The vehicle engine runs when:</t>
  </si>
  <si>
    <t>The vehicle ignition system including the key shall not have a wireless ignition sequence.</t>
  </si>
  <si>
    <t xml:space="preserve">  - The ignition key is removed.</t>
  </si>
  <si>
    <t xml:space="preserve">  - The hand brake is operated.</t>
  </si>
  <si>
    <t xml:space="preserve">  - The vehicle is locked.</t>
  </si>
  <si>
    <t>The vehicle engine stops running when:</t>
  </si>
  <si>
    <t xml:space="preserve">  - The hand brake is removed; or</t>
  </si>
  <si>
    <t xml:space="preserve">  - The foot brake is applied.</t>
  </si>
  <si>
    <t>Vehicle engine remains running when ignition key is re-inserted.</t>
  </si>
  <si>
    <t>SR-87</t>
  </si>
  <si>
    <t>The [Generic Medium Vehicle] shall enable jump starting of the vehicle.</t>
  </si>
  <si>
    <t>To enable the vehicle engine to be jump started supporting the capability requirement to self-recover particularly in remote locations.</t>
  </si>
  <si>
    <t>The user can jump start the vehicle using jump leads and the equipment in the [Vehicle CES].</t>
  </si>
  <si>
    <t>SR-88</t>
  </si>
  <si>
    <t>1.1.9</t>
  </si>
  <si>
    <t>HFI</t>
  </si>
  <si>
    <t>SR-89</t>
  </si>
  <si>
    <t>The [Generic Medium Vehicle] shall be designed to be used by personnel of different sizes.</t>
  </si>
  <si>
    <t>To allow the majority of [MOD] personnel to comfortably and safely use the vehicle.</t>
  </si>
  <si>
    <t>The vehicle design is compatible with the anthropometric dimensions of the range of users 5th percentile female to 95th percentile male, in accordance with {TG1.1 Anthropometry: People Size}.</t>
  </si>
  <si>
    <t>SR-90</t>
  </si>
  <si>
    <t>All modifications to the manufactured vehicle platform shall be designed to prevent inadvertent operation.</t>
  </si>
  <si>
    <t>To ensure that any design modifications requested by the [MOD] are designed in accordance with Human Factors best practice.</t>
  </si>
  <si>
    <t>As agreed through design review.</t>
  </si>
  <si>
    <t>Comparison - Expert Judgement</t>
  </si>
  <si>
    <t>SR-91</t>
  </si>
  <si>
    <t>All modifications to the manufactured vehicle platform shall be designed to minimise distractions to the driver.</t>
  </si>
  <si>
    <t>To ensure that any design modifications requested by the [MOD] do not introduce hazards to safe operation of the vehicle.</t>
  </si>
  <si>
    <t>SR-92</t>
  </si>
  <si>
    <t>The [Generic Medium Vehicle] emergency warning systems shall be controlled from within the [Driver Cab].</t>
  </si>
  <si>
    <t>Emergency warning lights to be controlled by the driver, who can make a judgement on when they are required.</t>
  </si>
  <si>
    <t>[Audible Emergency Warning System] and [Emergency Warning Lights] operable by controls within reach of the driver.</t>
  </si>
  <si>
    <t>[Audible Emergency Warning System] and [Emergency Warning Lights] operable by controls within reach of the driver and passenger.</t>
  </si>
  <si>
    <t>Driver should be able to operate the system without removing their hands from the steering wheel.</t>
  </si>
  <si>
    <t>SR-93</t>
  </si>
  <si>
    <t>The [Generic Medium Vehicle] shall provide a rest for the driver's left arm.</t>
  </si>
  <si>
    <t>The vehicles will be used in [MACA] roles and will respond to incidents throughout the [UK], in a broad range of locations, this could include extended journey times and an armrest will minimise user fatigue.</t>
  </si>
  <si>
    <t>Arm rest provided to the left of the driver seat that can accommodate the range of users.</t>
  </si>
  <si>
    <t>The vehicles will also need to accommodate a broad range of users.</t>
  </si>
  <si>
    <t>SR-94</t>
  </si>
  <si>
    <t>The [Generic Medium Vehicle] shall provide adjustable seat belts.</t>
  </si>
  <si>
    <t>To enable the user to adjust the position of the seat belt for comfort and safe operation of the vehicle.</t>
  </si>
  <si>
    <t>3-point seatbelts adjustable in height to accommodate the range of users.</t>
  </si>
  <si>
    <t>3-point seatbelts adjustable in all positions to accommodate the range of users.</t>
  </si>
  <si>
    <t>SR-95</t>
  </si>
  <si>
    <t>1.1.9.1</t>
  </si>
  <si>
    <t>Seating</t>
  </si>
  <si>
    <t>SR-96</t>
  </si>
  <si>
    <t>The [Generic Medium Vehicle] shall provide [Transport Seating] for users in the [Driver Cab].</t>
  </si>
  <si>
    <t>The vehicles will be used in [MACA] roles and will respond to incidents throughout the UK, in a broad range of locations, this could include extended journey times and seat adjustment will reduce user fatigue.</t>
  </si>
  <si>
    <t>All seating in [Driver Cab] compliant with {TG1.1 Anthropometry: People Size}, Figure 7. [Transport Seating] for users wearing PPE (body armour and helmet).</t>
  </si>
  <si>
    <t>SR-97</t>
  </si>
  <si>
    <t>The [Generic Medium Vehicle] shall be fitted with an adjustable driver's seat in the [Driver Cab].</t>
  </si>
  <si>
    <t>Minimum seat adjustments for the driver's seat as follows:</t>
  </si>
  <si>
    <t xml:space="preserve">   - Backrest angle.</t>
  </si>
  <si>
    <t xml:space="preserve">   - Fore-and-aft position.</t>
  </si>
  <si>
    <t xml:space="preserve">   - Seat height.</t>
  </si>
  <si>
    <t xml:space="preserve">   - Headrest angle.</t>
  </si>
  <si>
    <t xml:space="preserve">   - Headrest level.</t>
  </si>
  <si>
    <t xml:space="preserve">   - Lumbar position.</t>
  </si>
  <si>
    <t>[Vehicle Control Area] installations, storage, vehicle systems and controls should not be impacted.</t>
  </si>
  <si>
    <t>Front seats adjusted via electrically powered system.</t>
  </si>
  <si>
    <t>SR-98</t>
  </si>
  <si>
    <t>The [Generic Medium Vehicle] shall provide seating for users in the [Driver Cab].</t>
  </si>
  <si>
    <t>In addition to the driver, passengers will be needed on location to carry out duties.</t>
  </si>
  <si>
    <t>The vehicle provides the following seating for the capabilities: (as per Annex B – Pay Loads)</t>
  </si>
  <si>
    <t>Seats  for a minimum of three users, including the driver:</t>
  </si>
  <si>
    <t>[C-CBRNE] Response Team (Containment) [TRF] Bronze (Containment Vehicle 2)</t>
  </si>
  <si>
    <t>[TRF] G4 Support</t>
  </si>
  <si>
    <t>Seats for a minimum of six users, including the driver:</t>
  </si>
  <si>
    <t>SR-99</t>
  </si>
  <si>
    <t>1.1.10</t>
  </si>
  <si>
    <t>Cargo Management Systems</t>
  </si>
  <si>
    <t>SR-100</t>
  </si>
  <si>
    <t>1.1.10.1</t>
  </si>
  <si>
    <t>Cargo Access</t>
  </si>
  <si>
    <t>SR-101</t>
  </si>
  <si>
    <t>The [Generic Medium Vehicle] shall provide quick access to all stored equipment when fully configured for its role.</t>
  </si>
  <si>
    <t>To ensure that all items in the {Annex B – Pay Load lists} can be accessed immediately when the vehicle is fully loaded.</t>
  </si>
  <si>
    <t>Storage solution allows any item or equipment on the {Annex B – Pay Load lists} to be accessed immediately.</t>
  </si>
  <si>
    <t>Test - Evaluation¶Comparison - Expert Judgement</t>
  </si>
  <si>
    <t>SR-102</t>
  </si>
  <si>
    <t>The [Generic Medium Vehicle] shall allow the user to store [PPE] within the [Driver Cab].</t>
  </si>
  <si>
    <t>Access to [PPE] without leaving the [Driver Cab] would support the safety of the users, particularly when in the [Load Carrying Variant] and there is only a driver and passenger in the vehicle.</t>
  </si>
  <si>
    <t>[PPE] accessible to the users in the [Driver Cab] when the vehicle is stationary, without having to exit the vehicle and when the vehicle doors are locked.</t>
  </si>
  <si>
    <t>Number of [PPE] sets to be in accordance with the occupancy of the vehicle and the variant.</t>
  </si>
  <si>
    <t>SR-103</t>
  </si>
  <si>
    <t>1.1.10.2</t>
  </si>
  <si>
    <t>Cargo Storage</t>
  </si>
  <si>
    <t>SR-104</t>
  </si>
  <si>
    <t>The [Generic Medium Vehicle] shall provide sufficient storage for equipment to be carried in the [Rear Cabin Area].</t>
  </si>
  <si>
    <t>The {Annex B – Pay load lists} defines the maximum weight of all the equipment that is to be carried to an incident by the vehicles, allowing the user to respond to the broad range of tasks involved in [MACA] roles.</t>
  </si>
  <si>
    <t xml:space="preserve">Equipment weights identified in the {Annex B - Pay Load Lists} are stored in the [Rear Cabin Area].  </t>
  </si>
  <si>
    <t>Equipment identified in the {Annex B - Pay - Load Lists} are stored in the [Rear Cabin Area].</t>
  </si>
  <si>
    <t>Comparison - Design Review¶Comparison - Demonstration</t>
  </si>
  <si>
    <t>Storage volume provided to allow for 20% growth in cargo volume above existing equipment.</t>
  </si>
  <si>
    <t>Each piece of equipment has a dedicated storage space.</t>
  </si>
  <si>
    <t xml:space="preserve">Growth in capability values taken from [URD] V3 November 2015.  </t>
  </si>
  <si>
    <t>Storage provided to allow for 20% growth in cargo weight above existing equipment.</t>
  </si>
  <si>
    <t>Storage volume provided to allow for 40% growth in cargo volume.</t>
  </si>
  <si>
    <t xml:space="preserve">Equipment and spares provided by the Contractor and stored within the vehicle are not to utilise the growth volume or weight.  </t>
  </si>
  <si>
    <t>Final layout to be agreed with The Authority.</t>
  </si>
  <si>
    <t>Equipment and spares provided by the Contractor and stored within the vehicle are not to utilise the growth volume or weight.</t>
  </si>
  <si>
    <t xml:space="preserve"> </t>
  </si>
  <si>
    <t>SR-105</t>
  </si>
  <si>
    <t>The [Generic Medium Vehicle] shall have a storage floor that is flush with the rear doors.</t>
  </si>
  <si>
    <t>To allow users to slide heavy cargo in and out.</t>
  </si>
  <si>
    <t>The floor of the [Rear Cabin Area] is at a level that allows cargo to be slid in and out of the vehicle.</t>
  </si>
  <si>
    <t>There is no well or lip that prevents easy removal of heavy storage items.</t>
  </si>
  <si>
    <t>SR-106</t>
  </si>
  <si>
    <t>The [Generic Medium Vehicle] storage solutions shall securely retain all equipment.</t>
  </si>
  <si>
    <t>The vehicles will need to carry the weight of equipment identified within the {Annex B Pay Load Lists}. To prevent injury and equipment damage due to equipment moving during transit, the vehicle storage installations should physically secure the equipment.</t>
  </si>
  <si>
    <t>Equipment weight per vehicle is identified in the {Annex B – pay Load Lists}.</t>
  </si>
  <si>
    <t>In order to achieve safety case for each vehicle role this requirement must be met. No equipment to come free during transit or cause injury, for example, when storage containers are opened.</t>
  </si>
  <si>
    <t>Each piece of equipment has a defined storage position, to be agreed with the Authority.</t>
  </si>
  <si>
    <t>Prevention of equipment becoming a projectile and causing injury or damage, particularly during emergency braking or sudden movements, such as swerving.</t>
  </si>
  <si>
    <t>Pre-transit storage checks to be defined by the supplier and agreed with the Authority.</t>
  </si>
  <si>
    <t>SR-107</t>
  </si>
  <si>
    <t>The [Generic Medium Vehicle] storage solutions shall ensure installed or stored equipment remains operational after transit.</t>
  </si>
  <si>
    <t>The vehicles will need to carry the equipment identified within the {Annex B – Pay Load lists} prevent equipment damage due to movement during transit, the vehicle storage solutions should physically secure the equipment.</t>
  </si>
  <si>
    <t>Equipment remains in storage position and withstands the following:</t>
  </si>
  <si>
    <t>Assessment - Environmental</t>
  </si>
  <si>
    <t>- Vibrations in accordance with {Def Stan 00-35} test M1 for equipment installed in wheeled vehicles, on-road conditions.</t>
  </si>
  <si>
    <t>SR-108</t>
  </si>
  <si>
    <t>The [Generic Medium Vehicle] shall provide secure storage for operational documentation in the [Rear Cabin Area].</t>
  </si>
  <si>
    <t xml:space="preserve">Classified documentation may be needed at operational locations and will need storing securely when not in use.  </t>
  </si>
  <si>
    <t>This may be through the addition of vehicle safes.</t>
  </si>
  <si>
    <t>This is required for the following vehicle roles:</t>
  </si>
  <si>
    <t>Quantity of protectively marked material will not exceed 2 x full 75mm ring binders</t>
  </si>
  <si>
    <t>SR-109</t>
  </si>
  <si>
    <t>The [Generic Medium Vehicle] shall provide storage in the [Driver Cab].</t>
  </si>
  <si>
    <t>To provide storage in the [Driver Cab] for equipment that may need to be accessed by the users during transit.</t>
  </si>
  <si>
    <t>Consider use of space under and behind seats, overhead and in door pockets.</t>
  </si>
  <si>
    <t>In addition, the [Driver Cab] provides storage space for 150 litres of personal equipment.</t>
  </si>
  <si>
    <t>In addition, the [Driver Cab] provides storage space for 75 litres of personal equipment.</t>
  </si>
  <si>
    <t>SR-110</t>
  </si>
  <si>
    <t>The [Generic Medium Vehicle] storage solutions per role shall be modular in design.</t>
  </si>
  <si>
    <t xml:space="preserve">To ensure that all vehicles provided under Project GASKET are able to be roled as needed, the provision of a reconfigurable storage solution will support whole fleet management and maximise flexibility for future equipment.  </t>
  </si>
  <si>
    <t>Design utilises a commercially available storage solution that can be tailored for specific vehicle roles.</t>
  </si>
  <si>
    <t>Design to take into account the priority with which items are to be accessed.</t>
  </si>
  <si>
    <t>Storage solutions should be universal across vehicles, with racks tailored to the specific roles.</t>
  </si>
  <si>
    <t>SR-111</t>
  </si>
  <si>
    <t>The [Generic Medium Vehicle] shall provide storage for the [Vehicle CES].</t>
  </si>
  <si>
    <t>To support safe running of the vehicle.</t>
  </si>
  <si>
    <t>Storage provided for all [Vehicle CES] including full size spare wheel and tyre.</t>
  </si>
  <si>
    <t>SR-112</t>
  </si>
  <si>
    <t>The [Generic Medium Vehicle] shall provide refuse containers.</t>
  </si>
  <si>
    <t>During and following operations, various items of equipment and [PPE] will need to be disposed of.</t>
  </si>
  <si>
    <t>Refuse storage within [Rear Cabin Area] of volume no less than 0.125m^3.</t>
  </si>
  <si>
    <t>Refuse storage within [Rear Cabin Area] of volume no less than 0.25m^3.</t>
  </si>
  <si>
    <t>Contaminated equipment includes swabs and gloves.</t>
  </si>
  <si>
    <t>Storage can be removed from the vehicle to be emptied and cleaned.</t>
  </si>
  <si>
    <t>Final refuse storage volume and location to be agreed with The Authority.</t>
  </si>
  <si>
    <t>Container suitable to store contaminated equipment.</t>
  </si>
  <si>
    <t>SR-113</t>
  </si>
  <si>
    <t>The [Generic Medium Vehicle] shall provide secure storage for weapons and ammunition in the [Rear Cabin Area].</t>
  </si>
  <si>
    <t>Explosives may be carried, enabling the user to carry out their activities when attending an incident.</t>
  </si>
  <si>
    <t>Secure storage compliant with {JSP 800} and {JSP 482} to be provided for the explosives</t>
  </si>
  <si>
    <t>1 x weapon per passenger.</t>
  </si>
  <si>
    <t>3 x magazines per passenger.</t>
  </si>
  <si>
    <t>Final layout to be agreed with the Authority.</t>
  </si>
  <si>
    <t>SR-114</t>
  </si>
  <si>
    <t>1.1.10.3</t>
  </si>
  <si>
    <t>Cargo Towing</t>
  </si>
  <si>
    <t>SR-115</t>
  </si>
  <si>
    <t>not set</t>
  </si>
  <si>
    <t>SR-116</t>
  </si>
  <si>
    <t>1.1.11</t>
  </si>
  <si>
    <t>Vehicle Safety Systems</t>
  </si>
  <si>
    <t>SR-117</t>
  </si>
  <si>
    <t>The [Generic Medium Vehicle] shall be fitted with a solid bulkhead between the [Driver Cab] and [Rear Cabin Area].</t>
  </si>
  <si>
    <t xml:space="preserve">A bulkhead is needed to protect the users from items stored in the [Rear Cabin Area] during transit.  </t>
  </si>
  <si>
    <t>Solid bulkhead separates [Driver Cab] from [Rear Cabin Area].</t>
  </si>
  <si>
    <t>Comparison - Inspection¶Comparison - Expert Judgement¶Analysis - Existing Qualification Data (EQD)</t>
  </si>
  <si>
    <t>Bulkhead is removable.</t>
  </si>
  <si>
    <t>SR-118</t>
  </si>
  <si>
    <t>The [Generic Medium Vehicle] shall be provided with fire extinguishers.</t>
  </si>
  <si>
    <t>Fire extinguishers are to be carried to allow users to safely evacuate the vehicles, in the event of a fire.</t>
  </si>
  <si>
    <t>Mandatory</t>
  </si>
  <si>
    <t>Vehicles to carry fire extinguishers in accordance with {ADR 2015}.</t>
  </si>
  <si>
    <t>Includes the provision of mounting or stowage space for the extinguishers.</t>
  </si>
  <si>
    <t>Fire Extinguisher NSN: 4210-99-839-9905.</t>
  </si>
  <si>
    <t>1 in the [Driver Cab].</t>
  </si>
  <si>
    <t>1 in the [Rear Cabin Area].</t>
  </si>
  <si>
    <t>SR-119</t>
  </si>
  <si>
    <t>The [Generic Medium Vehicle] shall be provided with storage space for a first aid kit.</t>
  </si>
  <si>
    <t>To assist in the provision of emergency medical aid.</t>
  </si>
  <si>
    <t>Storage for one medium {BS 8599-2} First Aid Kit -  NSN: 6545-99-505-1883.</t>
  </si>
  <si>
    <t>SR-120</t>
  </si>
  <si>
    <t>The [Generic Medium Vehicle] shall be provided with vehicle safety escape items.</t>
  </si>
  <si>
    <t>In the event of a road traffic accident, window hammers and seat belt cutters will provide a means of creating an escape route through a vehicle window should all other escape routes be unusable or users but trapped by the seat belt.</t>
  </si>
  <si>
    <t>Window hammer accessible to all users at all times in the [Driver Cab]. Window hammer is capable of shattering the vehicle window.</t>
  </si>
  <si>
    <t>Assessment - Functional¶Comparison - Expert Judgement</t>
  </si>
  <si>
    <t>Seat belt cutter accessible to all users at all times in the [Driver Cab]. Seat belt cutter is capable of cutting the seat belt.</t>
  </si>
  <si>
    <t>SR-121</t>
  </si>
  <si>
    <t>The [Generic Medium Vehicle] shall provide airbags in the [Driver Cab].</t>
  </si>
  <si>
    <t>In the event of a collision, airbags provide supplementary restraint for the user to reduce the chance of serious injury.</t>
  </si>
  <si>
    <t>Front airbags provided for all users in the front row of seating in the [Driver Cab].</t>
  </si>
  <si>
    <t>Front airbags provided for all users in the [Driver Cab].</t>
  </si>
  <si>
    <t>Side airbags provided for users sat next to [Driver Cab] doors.</t>
  </si>
  <si>
    <t>SR-122</t>
  </si>
  <si>
    <t>The [Generic Medium Vehicle] shall provide a Carbon Monoxide warning system in the [Rear Cabin Area].</t>
  </si>
  <si>
    <t>Carbon monoxide is a harmful substance particularly in a closed environment; hence a warning system is required to alert the user to its presence.</t>
  </si>
  <si>
    <t>Provides visual and audible warnings in the [Driver Cab] and [Rear Cabin Area].</t>
  </si>
  <si>
    <t>Final position to be agreed with The Authority, and can be manually overridden.</t>
  </si>
  <si>
    <t>Detector provided in accordance with {EN50291}.</t>
  </si>
  <si>
    <t>SR-123</t>
  </si>
  <si>
    <t>The [Generic Medium Vehicle] shall provide an open door warning.</t>
  </si>
  <si>
    <t>Driving the vehicle with an open door could result in damage to the vehicle or a loss of equipment and is a risk to user safety.  A warning system in the [Driver Cab] will reduce the chance of setting off with an open door.</t>
  </si>
  <si>
    <t>Operates when the ignition is turned on and any of the doors, including storage access doors, are not fully closed.</t>
  </si>
  <si>
    <t>Visual indicator and audible warning in [Driver Cab].</t>
  </si>
  <si>
    <t>Warning can be switched off.</t>
  </si>
  <si>
    <t>SR-124</t>
  </si>
  <si>
    <t>NI Search iRETORT Vehicle</t>
  </si>
  <si>
    <t>SR-125</t>
  </si>
  <si>
    <t>1.2.1</t>
  </si>
  <si>
    <t>SR-126</t>
  </si>
  <si>
    <t>The [iRETORT Vehicle] shall be capable of being driven with all the tyres punctured.</t>
  </si>
  <si>
    <t>To reduce the risk of the vehicle becoming undriveable and stranded in a volatile situation. Allowing the vehicle to be withdrawn to a safe location.</t>
  </si>
  <si>
    <t>The vehicle can safely complete the FINABEL 50km test with all tyres punctured.</t>
  </si>
  <si>
    <t>SR-127</t>
  </si>
  <si>
    <t>1.2.2</t>
  </si>
  <si>
    <t>Crew Workspace - Internal</t>
  </si>
  <si>
    <t>SR-128</t>
  </si>
  <si>
    <t>The [iRETORT Vehicle] shall provide a dedicated workspace for [Wizard] equipment.</t>
  </si>
  <si>
    <t>Having a dedicated workspace for the [Wizard] equipment will save time once on location and preparing to perform operations.</t>
  </si>
  <si>
    <t>Dedicated workspace in the [Rear Cabin Area] for use of [Wizard] equipment.</t>
  </si>
  <si>
    <t>Dedicated workspace in the [Rear Cabin Area] for use of 2 sets of [Wizard] equipment.</t>
  </si>
  <si>
    <t>Workspace can be stowed during transit.</t>
  </si>
  <si>
    <t>Workspace can be set up and stowed by 1 users.</t>
  </si>
  <si>
    <t>Workspace can be set up and stowed by 1 user.</t>
  </si>
  <si>
    <t>SR-129</t>
  </si>
  <si>
    <t>The [iRETORT Vehicle] shall provide a clean working environment in the [Rear Cabin Area].</t>
  </si>
  <si>
    <t>The [Rear Cabin Area] will need to be clean to facilitate a minimal contamination environment, which could affect equipment readings.</t>
  </si>
  <si>
    <t xml:space="preserve">[Rear Cabin Area] compliant with {BS EN ISO 14644-1:2015}.  </t>
  </si>
  <si>
    <t>{BS EN ISO 14644-1:2015} -  Cleanrooms and associated controlled environments - Part 1 Classification of air cleanliness by particle concentration</t>
  </si>
  <si>
    <t>Level of cleanliness to be agreed with The Authority. We need a metric in here I think</t>
  </si>
  <si>
    <t>Layout of [Rear Cabin Area] to be agreed through User and Engineering Working Groups, Mock-Up’s and the Design Review Process.</t>
  </si>
  <si>
    <t>[Rear Cabin Area] design supports a clean working environment that is tidy, ordered and uncluttered, with only appropriate, cleanable, maintainable furniture and flooring.</t>
  </si>
  <si>
    <t>Tenderer to consider use of materials that support the maintenance of a clean working environment, such as non-porous and wipe clean surfaces.</t>
  </si>
  <si>
    <t>[Rear Cabin Area] design supports a pre-defined cleaning frequency that is to be agreed with the Authority.</t>
  </si>
  <si>
    <t>SR-130</t>
  </si>
  <si>
    <t>1.2.3</t>
  </si>
  <si>
    <t>Power Provision - Power Provision to Workspace Items</t>
  </si>
  <si>
    <t>SR-131</t>
  </si>
  <si>
    <t>The [iRETORT Vehicle] shall provide dedicated [AC] 240V electrical power sockets for the [Wizard] equipment in the [Rear Cabin Area].</t>
  </si>
  <si>
    <t>Provision of [AC] power is needed for use of laboratory equipment during operations.</t>
  </si>
  <si>
    <t>A European Commission compliant 240V [AC] supply available from 6 {BS 1363-5:2008} compatible 13 Amp sockets provided in the [Rear Cabin Area]</t>
  </si>
  <si>
    <t>Sockets are in addition to those provided for general workspace items.</t>
  </si>
  <si>
    <t>SR-132</t>
  </si>
  <si>
    <t>1.2.4</t>
  </si>
  <si>
    <t>HFI - Seating</t>
  </si>
  <si>
    <t>SR-133</t>
  </si>
  <si>
    <t>The [iRETORT Vehicle] shall provide seating in the [Rear Cabin Area] workspace.</t>
  </si>
  <si>
    <t xml:space="preserve">Users are required to work from the [Rear Cabin Area] during operations.  </t>
  </si>
  <si>
    <t>Seating for two users.</t>
  </si>
  <si>
    <t>Seating for three users.</t>
  </si>
  <si>
    <t>All personnel may be wearing [PPE] whilst in the vehicle.</t>
  </si>
  <si>
    <t>Seating can swivel.</t>
  </si>
  <si>
    <t>Seating can be stowed in place.</t>
  </si>
  <si>
    <t>Seating can be stowed during transit.</t>
  </si>
  <si>
    <t>SR-134</t>
  </si>
  <si>
    <t>1.2.5</t>
  </si>
  <si>
    <t>SR-135</t>
  </si>
  <si>
    <t>The [iRETORT Vehicle] shall be FFBNW [JACAMAR] in the [Driver Cab] and [Rear Cabin Area].</t>
  </si>
  <si>
    <t>To enable the users to communicate with other 321 Sqn vehicles when transiting to and from a [Search].</t>
  </si>
  <si>
    <t>FFBNW electronically and mechanically.</t>
  </si>
  <si>
    <t>JACAMAR is based on a handheld system.  This requirement is to enable charging from 12V socket and cradle to hold JACAMAR whilst in transit.</t>
  </si>
  <si>
    <t>The installation allows [JACAMAR] to be fixed in a position that is usable by the driver and passenger.</t>
  </si>
  <si>
    <t>The installation does not impact or interfere with other vehicle systems or seating.</t>
  </si>
  <si>
    <t>SR-136</t>
  </si>
  <si>
    <t>The [iRETORT Vehicle] shall be FFBNW [DELPHIC] in the [Driver Cab].</t>
  </si>
  <si>
    <t>To enable users to communicate with the Police Service of Northern Ireland [PSNI] when transiting to and from a [Search].</t>
  </si>
  <si>
    <t>DELPHIC is based on a handheld system.  This requirement is to enable charging from 12V socket and cradle to hold DELPHIC whilst in transit.</t>
  </si>
  <si>
    <t>The installation allows [DELPHIC] to be fixed in a position that is usable by the driver and passenger.</t>
  </si>
  <si>
    <t>SR-137</t>
  </si>
  <si>
    <t>1.2.6</t>
  </si>
  <si>
    <t>Cargo Management Systems - Cargo Storage</t>
  </si>
  <si>
    <t>SR-138</t>
  </si>
  <si>
    <t>The [iRETORT Vehicle] shall provide dedicated storage for [Wizard] equipment.</t>
  </si>
  <si>
    <t>Having a dedicated space for the [Wizard] equipment will save time when preparing the vehicle for operations and provide protection for the equipment during transit.</t>
  </si>
  <si>
    <t>Dedicated storage within [Rear Cabin Area] – to be approved by Design Review but moveable</t>
  </si>
  <si>
    <t>Storage provided for all [Wizard] equipment. Weights provided in [pay load lists]</t>
  </si>
  <si>
    <t>Growth in capability values taken from [URD] V3 November 2015.</t>
  </si>
  <si>
    <t xml:space="preserve"> Storage volume provided to allow for 20% growth in cargo volume above existing equipment.</t>
  </si>
  <si>
    <t>SR-139</t>
  </si>
  <si>
    <t>SR-140</t>
  </si>
  <si>
    <t>The [iRETORT Vehicle] shall provide secure storage for weapons and ammunition in the [Rear Cabin Area].</t>
  </si>
  <si>
    <t>Weapons and ammunition are key items of equipment that enable the user to carry out their activities when attending an incident and therefore need to be carried at all times on the vehicle.</t>
  </si>
  <si>
    <t>Secure storage compliant with {JSP 800} and {JSP 482} to be provided for the weapons and ammunition.</t>
  </si>
  <si>
    <t>1 x weapon per passenger</t>
  </si>
  <si>
    <t>Each weapon has a dedicated storage space.</t>
  </si>
  <si>
    <t>SR-141</t>
  </si>
  <si>
    <t>A Tp and FDU1</t>
  </si>
  <si>
    <t>SR-142</t>
  </si>
  <si>
    <t>1.3.1</t>
  </si>
  <si>
    <t>SR-143</t>
  </si>
  <si>
    <t>1.3.1.1</t>
  </si>
  <si>
    <t>SR-144</t>
  </si>
  <si>
    <t>1.3.1.2</t>
  </si>
  <si>
    <t>SR-145</t>
  </si>
  <si>
    <t>The [A Tp and FDU1 Vehicle] shall provide access to the [Rear Cabin Area].</t>
  </si>
  <si>
    <t>Access doors have no windows.</t>
  </si>
  <si>
    <t>SR-146</t>
  </si>
  <si>
    <t>1.3.2</t>
  </si>
  <si>
    <t>SR-147</t>
  </si>
  <si>
    <t>1.3.3</t>
  </si>
  <si>
    <t>SR-148</t>
  </si>
  <si>
    <t>1.3.3.1</t>
  </si>
  <si>
    <t>SR-149</t>
  </si>
  <si>
    <t>The [A Tp and FDU1 Vehicle] shall provide storage for water tanks in the [Rear Cabin Area].</t>
  </si>
  <si>
    <t>Water is used for [EOD] operations.</t>
  </si>
  <si>
    <t>Storage for two 20 litre water tanks.</t>
  </si>
  <si>
    <t>SR-150</t>
  </si>
  <si>
    <t>The [A Tp and FDU1 Vehicle] shall provide storage for tables and chairs.</t>
  </si>
  <si>
    <t>Tables and chairs will be used at operational locations for planning purposes.</t>
  </si>
  <si>
    <t>Storage within [Rear Cabin Area].</t>
  </si>
  <si>
    <t>Storage for 1 foldable table with dimensions up to:</t>
  </si>
  <si>
    <t>Length - 1200mm</t>
  </si>
  <si>
    <t>Diameter - 600mm</t>
  </si>
  <si>
    <t>Height (folded) - 100mm</t>
  </si>
  <si>
    <t>Storage for 2 chairs, dimensions and weight to be agreed with The Authority.</t>
  </si>
  <si>
    <t>Storage protects sensitive equipment from damage during transit.</t>
  </si>
  <si>
    <t>SR-151</t>
  </si>
  <si>
    <t>The [A Tp and FDU1 Vehicle] shall provide secure storage for weapons and ammunition in the [Rear Cabin Area].</t>
  </si>
  <si>
    <t>3 x magazines per passenger</t>
  </si>
  <si>
    <t>SR-152</t>
  </si>
  <si>
    <t>B Tp Vehicle</t>
  </si>
  <si>
    <t>SR-153</t>
  </si>
  <si>
    <t>1.4.1</t>
  </si>
  <si>
    <t>Crew Workspace - Interior</t>
  </si>
  <si>
    <t>SR-154</t>
  </si>
  <si>
    <t>The [B Tp Vehicle] shall provide laptop computer working space in the [Driver Cab].</t>
  </si>
  <si>
    <t xml:space="preserve">A work space is needed in the [Driver Cab] to enable users to work in a controlled environment while in transit.  </t>
  </si>
  <si>
    <t>Provides a workspace for the rear passenger to rest a laptop.</t>
  </si>
  <si>
    <t>SR-155</t>
  </si>
  <si>
    <t>The [B Tp Vehicle] shall provide a temporary workspace in the [Rear Cabin Area].</t>
  </si>
  <si>
    <t>During operations a workspace is needed to complete paper work.  A temporary workspace will need less space with the [Rear Cabin Area].</t>
  </si>
  <si>
    <t>Provides a workspace to rest a laptop in the [Rear Cabin Area].</t>
  </si>
  <si>
    <t>Workspace can be attached to rear access door and is stored flush.</t>
  </si>
  <si>
    <t>Design to be agreed with the Authority.</t>
  </si>
  <si>
    <t>SR-156</t>
  </si>
  <si>
    <t>1.4.2</t>
  </si>
  <si>
    <t>Power Provision - Power Provision to Man Worn Items</t>
  </si>
  <si>
    <t>SR-157</t>
  </si>
  <si>
    <t>The [B Tp Vehicle] shall provide [DC] 24V electrical power sockets.</t>
  </si>
  <si>
    <t>The provision of 24V socket connection points will enable duty equipment (such as Emergency Services Radios) to be charged on route to an incident. Particularly to maintain contact with the emergency services.</t>
  </si>
  <si>
    <t>Two {SAE J563_200902} compliant 24V DC car sockets in the [Driver Cab].</t>
  </si>
  <si>
    <t>Two {SAE J563_200902} compliant 24V [DC] car sockets in the [Rear Cabin Area].</t>
  </si>
  <si>
    <t>SR-158</t>
  </si>
  <si>
    <t>C Tp Vehicle</t>
  </si>
  <si>
    <t>SR-159</t>
  </si>
  <si>
    <t>1.5.1</t>
  </si>
  <si>
    <t>SR-160</t>
  </si>
  <si>
    <t>The [C Tp Vehicle] shall provide a dedicated workspace for [Wizard] equipment.</t>
  </si>
  <si>
    <t>SR-161</t>
  </si>
  <si>
    <t>The [C Tp Vehicle] shall provide a clean environment in the [Rear Cabin Area].</t>
  </si>
  <si>
    <t>The [Rear Cabin Area] will need to be clean to facilitate a minimal contamination environment which could affect readings.</t>
  </si>
  <si>
    <t>{BS EN ISO 14644-1:2015} -  Cleanrooms and associated</t>
  </si>
  <si>
    <t>controlled environments - Part 1 Classification of air cleanliness by</t>
  </si>
  <si>
    <t>Level of cleanliness to be agreed with The Authority.</t>
  </si>
  <si>
    <t>particle concentration</t>
  </si>
  <si>
    <t>SR-162</t>
  </si>
  <si>
    <t>1.5.2</t>
  </si>
  <si>
    <t>SR-163</t>
  </si>
  <si>
    <t>The [C Tp Vehicle] shall provide seating in the [Rear Cabin Area] workspace.</t>
  </si>
  <si>
    <t>Seating can be stowed for transit.</t>
  </si>
  <si>
    <t>SR-164</t>
  </si>
  <si>
    <t>1.5.3</t>
  </si>
  <si>
    <t>SR-165</t>
  </si>
  <si>
    <t>The [C Tp Vehicle] shall provide dedicated [AC] 240V electrical power sockets for the [Wizard] equipment in the [Rear Cabin Area].</t>
  </si>
  <si>
    <t>Can be used by the [Wizard] equipment when set-up at the [Wizard] dedicated workspace.</t>
  </si>
  <si>
    <t>SR-166</t>
  </si>
  <si>
    <t>1.5.4</t>
  </si>
  <si>
    <t>SR-167</t>
  </si>
  <si>
    <t>The [C Tp Vehicle] shall provide dedicated storage for [Wizard] equipment.</t>
  </si>
  <si>
    <t>Storage provided for all [Wizard] equipment. Max Weight provided in [Pay Load List – Annex B]</t>
  </si>
  <si>
    <t>SR-168</t>
  </si>
  <si>
    <t>SR-169</t>
  </si>
  <si>
    <t>The [C Tp Vehicle] shall provide refuse containers.</t>
  </si>
  <si>
    <t>SR-170</t>
  </si>
  <si>
    <t>TRF Scientific Specialist Response Vehicle</t>
  </si>
  <si>
    <t>SR-171</t>
  </si>
  <si>
    <t>1.6.1</t>
  </si>
  <si>
    <t>SR-172</t>
  </si>
  <si>
    <t>The [Scientific Specialist Response Vehicle] shall provide a clean environment in the [Rear Cabin Area].</t>
  </si>
  <si>
    <t xml:space="preserve">[Rear Cabin Area] compliant with {BS EN ISO 14644-1:2015}.    </t>
  </si>
  <si>
    <t>SR-173</t>
  </si>
  <si>
    <t>The [Scientific Specialist Response Vehicle] shall provide a work space in the [Rear Cabin Area].</t>
  </si>
  <si>
    <t xml:space="preserve">A work space is needed in the [Rear Cabin Area] to enable users to work in a controlled environment.  </t>
  </si>
  <si>
    <t>Workspace in [Rear Cabin Area] for two users to work with all laptops.</t>
  </si>
  <si>
    <t>Workspace in [Rear Cabin Area] for three users to work with all laptops</t>
  </si>
  <si>
    <t>SR-174</t>
  </si>
  <si>
    <t>The [Scientific Specialist Response Vehicle] shall be fitted for but not with [FFBNW] a Visual Display Unit [VDU] in the [Rear Cabin Area].</t>
  </si>
  <si>
    <t>To enable users to view videos and photographs while on operations.</t>
  </si>
  <si>
    <t>Mounting point for one 26inch [VDU] in the [Rear Cabin Area].</t>
  </si>
  <si>
    <t>Mounting point for two 26inch [VDU]s in the [Rear Cabin Area].</t>
  </si>
  <si>
    <t>Mounting point conforms to the Video Electronics Standards Association [VESA] Flat Display Mounting Interface [FDMI].</t>
  </si>
  <si>
    <t>Mounting points conform with the Video Electronics Standards Association [VESA] Flat Display Mounting Interface [FDMI].</t>
  </si>
  <si>
    <t>SR-175</t>
  </si>
  <si>
    <t>1.6.2</t>
  </si>
  <si>
    <t>Communications</t>
  </si>
  <si>
    <t>SR-176</t>
  </si>
  <si>
    <t>The [Scientific Specialist Response Vehicle] shall be FFBNW [SAT Comms] in the [Driver Cab].</t>
  </si>
  <si>
    <t>To enable users to communicate from any location while on operation.</t>
  </si>
  <si>
    <t>SR-177</t>
  </si>
  <si>
    <t>1.6.3</t>
  </si>
  <si>
    <t>SR-178</t>
  </si>
  <si>
    <t>The [Scientific Specialist Response Vehicle] shall provide seating in the [Rear Cabin Area] workspace.</t>
  </si>
  <si>
    <t>SR-179</t>
  </si>
  <si>
    <t>1.6.4</t>
  </si>
  <si>
    <t>SR-180</t>
  </si>
  <si>
    <t>SR-181</t>
  </si>
  <si>
    <t>1.6.5</t>
  </si>
  <si>
    <t>Air Portability</t>
  </si>
  <si>
    <t>SR-182</t>
  </si>
  <si>
    <t>The [Scientific Specialist Response Vehicle] shall be capable of being deployed in RAF transport aircraft.</t>
  </si>
  <si>
    <t>These vehicles require to be deployed by air at short notice using RAF strategic lift.</t>
  </si>
  <si>
    <t>The vehicle shall be capable of being transported in the UK C-17, A400M &amp; C130J.</t>
  </si>
  <si>
    <t>Must comply with Def stan 00-003 ¶¶Guidance on equipment transported at ASG GP 3.7</t>
  </si>
  <si>
    <t>SR-183</t>
  </si>
  <si>
    <t>The [Scientific Specialist Response Vehicle] shall be fit inside the internal loading envelope of RAF transport aircraft.</t>
  </si>
  <si>
    <t>The vehicles must be capable of being loaded internally within the aircraft.</t>
  </si>
  <si>
    <t>The vehicle shall be capable of fitting inside the internal loading envelope of the UK C-17, A400M &amp; C130J. Vehicle dimensions must allow a minimum of 3” clearance to the airframe when parked and a 14” ready access space alongside or a 30” square over the top</t>
  </si>
  <si>
    <t>Must comply with limitations in relevant aircraft loading manuals – Def Stan 00-003. ¶Clearance information to comply with AP Design and Information Guide</t>
  </si>
  <si>
    <t>SR-184</t>
  </si>
  <si>
    <t>The [Scientific Specialist Response Vehicle] shall be capable of driving into the RAF transport aircraft.</t>
  </si>
  <si>
    <t>Speed of loading.  The vehicle must not 'belly out' when moving into the aircraft.</t>
  </si>
  <si>
    <t>The vehicle shall be able to drive into the UK C-17, A400M &amp; C130J, fully laden, both forwards and backwards with no more than 60 minutes preparation by 2 personnel.</t>
  </si>
  <si>
    <t>SR-185</t>
  </si>
  <si>
    <t>Speed of unloading.  The vehicle must not 'belly out' when moving out of the aircraft.</t>
  </si>
  <si>
    <t>The vehicle shall be able to drive out of the UK C-17, A400M &amp; C130J, fully laden, both forwards and backwards, and be ready for operations in no more than 60 minutes using 2 personnel.</t>
  </si>
  <si>
    <t>SR-186</t>
  </si>
  <si>
    <t>The [Scientific Specialist Response Vehicle] must remain in a fixed position during take-off, flight and landing.</t>
  </si>
  <si>
    <t>To allow safe transportation.</t>
  </si>
  <si>
    <t>The vehicle shall be capable of being tied down by a method authorised by JADTEU. The vehicle must be fitted with suitable Load Attachment Points (LAP) that will permit the vehicle to be restrained iaw Def Stan 00-003</t>
  </si>
  <si>
    <t>Must comply with STANAG 7213 – Tactic, techniques and procedures for NATO air movements</t>
  </si>
  <si>
    <t>SR-187</t>
  </si>
  <si>
    <t>The [Scientific Specialist Response Vehicle's] overall length, weight and axle loading shall allow 2 fully laden vehicles to be transported in RAF transport aircraft.</t>
  </si>
  <si>
    <t>Vehicles often work in pairs.</t>
  </si>
  <si>
    <t>2 fully laden vehicles to be transported in a single UK C-17, A400M &amp; C130J. Any equipment fitted internally or secured to the vehicle must be compliant with Def Stan 00-003. Vehicle chassis/axles must be capable of sustaining a 4g vertical down force without collapsing at its maximum all up weight (GVW)</t>
  </si>
  <si>
    <t>Must comply with limitations in relevant aircraft loading manuals – Def Stan 00-003</t>
  </si>
  <si>
    <t>SR-188</t>
  </si>
  <si>
    <t>Once loaded on a RAF transport aircraft the [Scientific Specialist Response Vehicle] shall allow access to and egress from the driver's seat.</t>
  </si>
  <si>
    <t>To enable the driver to get out or back in.</t>
  </si>
  <si>
    <t>When loaded on a UK C-17, A400M &amp; C130J it shall be possible to fully open the driver's or the passenger's door to enable the driver to access or egress the driver's cab.</t>
  </si>
  <si>
    <t>SR-189</t>
  </si>
  <si>
    <t>Once loaded on a RAF transport aircraft the [Scientific Specialist Response Vehicle] shall allow sufficient space for a Loadmaster to move past the vehicle.</t>
  </si>
  <si>
    <t>To enable Loadmasters and other personnel in the aircraft to move about.</t>
  </si>
  <si>
    <t>When loaded on a UK C-17, A400M &amp; C130J it shall be possible for an individual, with the anthropomorphic dimensions for users in the range 5th percentile female to 95th percentile male, in accordance with {TG1.1 Anthropometry: People Size}, to move past the vehicle when prepared for flight.</t>
  </si>
  <si>
    <t>SR-190</t>
  </si>
  <si>
    <t>Military Working Dogs Vehicle</t>
  </si>
  <si>
    <t>SR-191</t>
  </si>
  <si>
    <t>1.7.1</t>
  </si>
  <si>
    <t>SR-192</t>
  </si>
  <si>
    <t>The [MWD Vehicle] shall provide kennels for [MWD]s in the [Rear Cabin Area].</t>
  </si>
  <si>
    <t>[MWD]s will be transported and kennelled within the vehicle.  The welfare of the [MWD]s must be assured at all times they are in the vehicle.</t>
  </si>
  <si>
    <t>Vehicle has 2 kennels, each suitable for 1 [MWD].</t>
  </si>
  <si>
    <t>{JSP 315} Scale 14 Kennel design paragraphs:</t>
  </si>
  <si>
    <t>Construction - 19, 20, 21, 22</t>
  </si>
  <si>
    <t>Kennel design conforms with {JSP 315} Scale 14.</t>
  </si>
  <si>
    <t>Access - 23, 24</t>
  </si>
  <si>
    <t>Lighting - 26</t>
  </si>
  <si>
    <t>Kennel environment maintained whilst:</t>
  </si>
  <si>
    <t>Ventilation and Heating - 27, 28</t>
  </si>
  <si>
    <t>- Vehicle engine switched on</t>
  </si>
  <si>
    <t>Cleanliness and Drainage - 30</t>
  </si>
  <si>
    <t>- Vehicle engine switched off</t>
  </si>
  <si>
    <t>SR-193</t>
  </si>
  <si>
    <t>The [MWD Vehicle] shall provide a storage for water in the [Rear Cabin Area].</t>
  </si>
  <si>
    <t>[MWD]s require water for drinking at all times.  Water is also used for cleaning the kennels.</t>
  </si>
  <si>
    <t>Storage for a 20 litre tank of water.</t>
  </si>
  <si>
    <t>Storage for a 40 litre tank of water.</t>
  </si>
  <si>
    <t>SR-194</t>
  </si>
  <si>
    <t>The [MWD Vehicle] shall provide storage to hang items from in the [Rear Cabin Area].</t>
  </si>
  <si>
    <t>Hooks are used for hanging leads, harnesses and towels away from the kennel door.</t>
  </si>
  <si>
    <t>6 hooks within the [Rear Cabin Area], no less than 1m above the floor.</t>
  </si>
  <si>
    <t>SR-195</t>
  </si>
  <si>
    <t>The [MWD Vehicle] shall provide windows in the rear access doors of the [Rear Cabin Area].</t>
  </si>
  <si>
    <t>[MWD]s require windows to ensure the duty of care has been met.</t>
  </si>
  <si>
    <t>Rear access doors have a minimum of 1 window each.</t>
  </si>
  <si>
    <t>Fitted with privacy glass.</t>
  </si>
  <si>
    <t>SR-196</t>
  </si>
  <si>
    <t>RCV Forward Repair Vehicle</t>
  </si>
  <si>
    <t>SR-197</t>
  </si>
  <si>
    <t>1.8.1</t>
  </si>
  <si>
    <t>SR-198</t>
  </si>
  <si>
    <t>The [RCV Forward Repair Vehicle] shall provide a means of loading and unloading the [CUTLASS RCV] whilst under its own power.</t>
  </si>
  <si>
    <t>The [CUTLASS RCV] is a key item of equipment that enables the user to carry out their activities when attending an incident.</t>
  </si>
  <si>
    <t>The [CUTLASS RCV] can be loaded or unloaded from the [RCV Forward Repair Vehicle], transitioning from stowed for transport to unloaded.</t>
  </si>
  <si>
    <t>The CUTLASS RCV has the capability to load or unload from EOD vehicles under its own power, the GB EOD Vehicle should support this function.</t>
  </si>
  <si>
    <t>Or, the reverse of the above.</t>
  </si>
  <si>
    <t>If a ramp is provided, the ramp angle must be in accordance with the CUTLASS AESP.</t>
  </si>
  <si>
    <t>SR-199</t>
  </si>
  <si>
    <t>The [RCV Forward Repair Vehicle] shall provide a means of loading and unloading the [CUTLASS RCV] without [CUTLASS RCV] power.</t>
  </si>
  <si>
    <t>Provision of manual handling equipment to load and unload the [CUTLASS RCV].</t>
  </si>
  <si>
    <t>Comparison - Design Review¶Test - Evaluation</t>
  </si>
  <si>
    <t>Guide to undertaking manual handling risk assessments is contained in {Manual Handling Operations Regulations 1992}.</t>
  </si>
  <si>
    <t>In the event of [CUTLASS RCV] power failure, it may need to be loaded or unloaded from the EOD vehicle. In particular, when in [ICP] and access is required to other items of key equipment stored in the EOD LSV.</t>
  </si>
  <si>
    <t>Manual handling equipment to reduce the risk of injury, due to manual handling, to a reasonably practicable level.</t>
  </si>
  <si>
    <t>Reasonably practicable level to be agreed with Authority.</t>
  </si>
  <si>
    <t>SR-200</t>
  </si>
  <si>
    <t>The [RCV Forward Repair Vehicle] shall retain the RCV’s manoeuvring and stowing for transport.</t>
  </si>
  <si>
    <t>The RCV needs to be secured to the [RCV Forward Repair Vehicle] for transport, to prevent it becoming damaged by unintended movement when in transit or becoming a projectile in the event of a road traffic accident at operational speeds.</t>
  </si>
  <si>
    <t>Visual and/or physical support is provided to the user when manoeuvring the RCV into the vehicle.</t>
  </si>
  <si>
    <t>List of RCV’s :</t>
  </si>
  <si>
    <t>Cutlass</t>
  </si>
  <si>
    <t>Wheelbarrow</t>
  </si>
  <si>
    <t>SR-201</t>
  </si>
  <si>
    <t>The [RCV Forward Repair Vehicle] shall allow the [Rear Cabin Area] access doors to be closed when the means of loading and unloading the [CUTLASS RCV] is deployed.</t>
  </si>
  <si>
    <t>To enable the user to close the vehicle doors, to maintain privacy, but keep the [RCV loading and unloading system] deployed, ready to load or unload the [CUTLASS RCV].</t>
  </si>
  <si>
    <t>Solution to also be cognisant of other RCV systems such as STARTER.</t>
  </si>
  <si>
    <t>SR-202</t>
  </si>
  <si>
    <t>TRF Casualty Rescue and Decontamination</t>
  </si>
  <si>
    <t>SR-203</t>
  </si>
  <si>
    <t>1.9.1</t>
  </si>
  <si>
    <t>SR-204</t>
  </si>
  <si>
    <t>The [Casualty Rescue and Decontamination Vehicle] shall provide access to the [Rear Cabin Area].</t>
  </si>
  <si>
    <t>SR-205</t>
  </si>
  <si>
    <t>The [Casualty Rescue and Decontamination Vehicle] shall provide laptop computer working space in the [Driver Cab].</t>
  </si>
  <si>
    <t xml:space="preserve">Provides laptop workspaces for rear passengers.  </t>
  </si>
  <si>
    <t>SR-206</t>
  </si>
  <si>
    <t>1.9.2</t>
  </si>
  <si>
    <t>Power Provision - Power Provision to Man-Work Items</t>
  </si>
  <si>
    <t>SR-207</t>
  </si>
  <si>
    <t>The [Casualty Rescue and Decontamination Vehicle] shall provide [DC] 24V electrical power sockets.</t>
  </si>
  <si>
    <t>The provision of 24V sockets connection points will enable duty equipment (such as Emergency Services Radios) to be charged on route to an incident. Particularly to maintain contact with the emergency services.</t>
  </si>
  <si>
    <t>SR-208</t>
  </si>
  <si>
    <t>1.9.3</t>
  </si>
  <si>
    <t>SR-209</t>
  </si>
  <si>
    <t>The [Casualty Rescue and Decontamination Vehicle] shall provide a storage tank for water.</t>
  </si>
  <si>
    <t>Water is used for decontamination operations.</t>
  </si>
  <si>
    <t>Tank is able to:</t>
  </si>
  <si>
    <t>- Hold water required for decontamination.</t>
  </si>
  <si>
    <t>- Be filled from above.</t>
  </si>
  <si>
    <t>- Be drained from the bottom.</t>
  </si>
  <si>
    <t>- Hold 100 litres.</t>
  </si>
  <si>
    <t>SR-210</t>
  </si>
  <si>
    <t>The [Casualty Rescue and Decontamination Vehicle] shall provide a removable roof storage system.</t>
  </si>
  <si>
    <t>Extendable ladders are required on operations and must be transported with the vehicle.</t>
  </si>
  <si>
    <t>3 parallel bars, spaced equally along the roof, conforming with {BS 266-1}.</t>
  </si>
  <si>
    <t>Comparison - Design Review¶Analysis - Existing Qualification Data (EQD)</t>
  </si>
  <si>
    <t>Lateral extension from Load regulations from {The Road Vehicles (Construction and Use) Regulations 1986}.</t>
  </si>
  <si>
    <t>Bars are aligned 90degrees to the front of the vehicle.</t>
  </si>
  <si>
    <t>{BS 266-1 Part 1 1996 - Specification for Roof load carriers}</t>
  </si>
  <si>
    <t>Bars must not extend laterally by more than 305mm from either side of the vehicle.</t>
  </si>
  <si>
    <t>Vehicle and bars able to take a load of 100kg.</t>
  </si>
  <si>
    <t>Roof bars can be installed and removed by two people in no more than 15 minutes.</t>
  </si>
  <si>
    <t>SR-211</t>
  </si>
  <si>
    <t>TRF G4 Vehicle</t>
  </si>
  <si>
    <t>SR-212</t>
  </si>
  <si>
    <t>1.10.1</t>
  </si>
  <si>
    <t>SR-213</t>
  </si>
  <si>
    <t>The [TRF G4 Vehicle] shall provide AC 240V electrical power sockets in the [External Workspace].</t>
  </si>
  <si>
    <t>Equipment will need to be powered in the [External Workspace].</t>
  </si>
  <si>
    <t>A European Commission compliant 240V [AC] supply available from 2 {BS 1363} compatible 13 Amp sockets provided on the exterior of the vehicle, in the [External Workspace].</t>
  </si>
  <si>
    <t>Comparison - Design Review¶Assessment - Functional¶Analysis - Existing Qualification Data (EQD)</t>
  </si>
  <si>
    <t>[IP]66 Enclosure - [IP] rated as "dust tight" and protected against heavy seas or powerful jets of water</t>
  </si>
  <si>
    <t>Socket enclosure is rated to [IP]66.</t>
  </si>
  <si>
    <t>SR-214</t>
  </si>
  <si>
    <t>1.10.2</t>
  </si>
  <si>
    <t>SR-215</t>
  </si>
  <si>
    <t>The [TRF G4 Vehicle] shall be provided with a means of loading and unloading heavy cargo.</t>
  </si>
  <si>
    <t>Item Weights on the {Pay - Load Lists} are heavy and users will require assistance in loading and unloading.</t>
  </si>
  <si>
    <t>Provision of ramp and manual handling equipment to load and unload any items</t>
  </si>
  <si>
    <t>SR-216</t>
  </si>
  <si>
    <t>The [TRF G4 Vehicle] shall allow the [Rear Cabin Area] access doors to be closed when the means of loading and unloading the heavy cargo is deployed.</t>
  </si>
  <si>
    <t>To enable the user to close the vehicle doors, to maintain privacy while loading or unloading cargo.</t>
  </si>
  <si>
    <t>It is possible to safely shut the access doors while the loading and unloading system is deployed.</t>
  </si>
  <si>
    <t>SR-217</t>
  </si>
  <si>
    <t>AWE Vehicle</t>
  </si>
  <si>
    <t>SR-218</t>
  </si>
  <si>
    <t>1.11.1</t>
  </si>
  <si>
    <t>Communication Systems</t>
  </si>
  <si>
    <t>SR-219</t>
  </si>
  <si>
    <t>The [AWE Vehicle] shall be FFBNW [COMTRACK] in the [Driver Cab].</t>
  </si>
  <si>
    <t>Users are provided with tasking specific information from JSEODOC via [COMTRACK] whilst responding to an incident.</t>
  </si>
  <si>
    <t>ICD for [COMTRACK] in Annex C.</t>
  </si>
  <si>
    <t>The installation allows [COMTRACK] to be fixed in a position that is usable by the passenger.</t>
  </si>
  <si>
    <t>The installation does not impact or interfere with other vehicle systems or the comfort of the user occupying the seating.</t>
  </si>
  <si>
    <t>SR-220</t>
  </si>
  <si>
    <t>Containment Vehicle 2</t>
  </si>
  <si>
    <t>SR-221</t>
  </si>
  <si>
    <t>1.12.1</t>
  </si>
  <si>
    <t>Cargo Management Systems - Loading</t>
  </si>
  <si>
    <t>SR-222</t>
  </si>
  <si>
    <t>The [Containment Vehicle 2] shall be provided with a means of loading and unloading heavy cargo.</t>
  </si>
  <si>
    <t>Provision of Tail Lift to load and unload any items</t>
  </si>
  <si>
    <t>Tail Lift (in conjunction with Authority provided manual handling equipment) to reduce the risk of injury, due to manual handling, to a reasonably practicable level.</t>
  </si>
  <si>
    <t>SR-223</t>
  </si>
  <si>
    <t>Op PONGEE Vehicle</t>
  </si>
  <si>
    <t>SR-224</t>
  </si>
  <si>
    <t>1.13.1</t>
  </si>
  <si>
    <t>SR-225</t>
  </si>
  <si>
    <t>The [Op PONGEE Vehicle] shall be provided with a means of loading and unloading heavy cargo.</t>
  </si>
  <si>
    <t>SR-226</t>
  </si>
  <si>
    <t>NON-FUNCTIONAL</t>
  </si>
  <si>
    <t>SR-227</t>
  </si>
  <si>
    <t>Legal Regulations</t>
  </si>
  <si>
    <t>SR-228</t>
  </si>
  <si>
    <t>The [Generic Medium Vehicle] shall meet the regulations and legislation for operating on roads within the [UK] and [EU].</t>
  </si>
  <si>
    <t>The vehicles are to be used in [MACA] roles and hence have to be legal to be operated within the [UK] and the [EU].</t>
  </si>
  <si>
    <t>Vehicles conform to the following legislation, which is in force at the time of delivery. This to include any known pending new legislation or changes to current legislation:</t>
  </si>
  <si>
    <t>Comparison - Documentation¶Analysis - Existing Qualification Data (EQD)</t>
  </si>
  <si>
    <t xml:space="preserve">   -  {The Road Vehicles (Construction and Use) Regulations 1986}.</t>
  </si>
  <si>
    <t xml:space="preserve">   -  {The Road Vehicle Lighting Regulations 1989}.</t>
  </si>
  <si>
    <t xml:space="preserve">   - {EC No 661/2009}.</t>
  </si>
  <si>
    <t xml:space="preserve">   - {UNECE Regulation No. 16}.</t>
  </si>
  <si>
    <t xml:space="preserve">    - {UNECE Regulation No. 17}.</t>
  </si>
  <si>
    <t xml:space="preserve">    - {UNECE Regulation No. 64}.</t>
  </si>
  <si>
    <t xml:space="preserve">   - {UNECE Regulation No 65}.</t>
  </si>
  <si>
    <t>SR-229</t>
  </si>
  <si>
    <t>The [Generic Medium Vehicle] shall meet [EU] Regulations for its vehicle category.</t>
  </si>
  <si>
    <t>To be able to operate on [UK] roads and in Europe, the vehicle has to meet [EU] Regulations for its type.</t>
  </si>
  <si>
    <t>All non-compliances to the requirements set out in {REGULATION (EC) No 661/2009} for the appropriate vehicle category have had exemptions applied for and approved and have been agreed by the authority.</t>
  </si>
  <si>
    <t>In accordance with the requirements set out in {REGULATION (EC) No 661/2009} for vehicle category.</t>
  </si>
  <si>
    <t>SR-230</t>
  </si>
  <si>
    <t>The [Generic Medium Vehicle] shall meet [EU] and [MOD] Regulations for the carriage of dangerous goods.</t>
  </si>
  <si>
    <t>To be able to operate on [UK] roads and in Europe, the vehicle has to meet [EU] and [UK] legislation.</t>
  </si>
  <si>
    <t>All non-compliance to the requirements set out in {The Carriage of Dangerous Goods and Use of Transportable Pressure Equipment Regulations} [CDG], {UNECE Regulation No. 105}, {JSP 800}, {JSP 482} and {ADR 2015} have had exemptions applied for and approved and have been agreed by the Authority.</t>
  </si>
  <si>
    <t>In accordance with the requirements set out in {The Carriage of Dangerous Goods and Use of Transportable Pressure Equipment Regulations} [CDG], {UNECE Regulation No. 105}, {JSP 800}, {JSP 482} and {ADR 2015}.</t>
  </si>
  <si>
    <t>To be able to safely stow in accordance with EXP regulations CMD Pack N1, N2 and N3.</t>
  </si>
  <si>
    <t>Explosives are mandated to be carried in support of [MACP].</t>
  </si>
  <si>
    <t>SR-231</t>
  </si>
  <si>
    <t>The relevant systems within the [Generic Medium Vehicle] shall be [CE] compliant.</t>
  </si>
  <si>
    <t>To meet legislation.</t>
  </si>
  <si>
    <t>All systems are [CE] compliant or have valid exemptions in place.</t>
  </si>
  <si>
    <t>All systems are [CE] compliant.</t>
  </si>
  <si>
    <t>SR-232</t>
  </si>
  <si>
    <t>The [Generic Medium Vehicle] shall provide electrical installations that are safe to operate.</t>
  </si>
  <si>
    <t>To enable the vehicle to carry out its role and operate the equipment that it carries electrical power has to be provided to the vehicle.</t>
  </si>
  <si>
    <t>Electrical systems comply with {BS 7671:2008+A3:2015}.</t>
  </si>
  <si>
    <t>The installation of electrical power has to be safe, so that it does not cause a hazard to the user.</t>
  </si>
  <si>
    <t>SR-233</t>
  </si>
  <si>
    <t>The equipment manufacturers of the [Generic Medium Vehicle]s shall provide evidence that they have met the legislative requirements demanded by the REACH Enforcement Regulations {SI2008:2852}.</t>
  </si>
  <si>
    <t>Compliance to a level accepted by the Safety and Environmental Panel is shown or exemptions raised and agreed to support the non-compliance.</t>
  </si>
  <si>
    <t>100% compliance shown.</t>
  </si>
  <si>
    <t>SR-234</t>
  </si>
  <si>
    <t>The equipment manufacturers of the [Generic Medium Vehicle]s shall provide evidence that they have met the legislative requirements demanded by the {Directive 2011/65/EU}.</t>
  </si>
  <si>
    <t>To meet legislation regarding the use of hazardous materials in electrical systems.</t>
  </si>
  <si>
    <t>SR-235</t>
  </si>
  <si>
    <t>All [Towing Points] shall comply with {ECE Regulation No. 55} and {STANAG 4101}.</t>
  </si>
  <si>
    <t>[Towing Point]s comply with {ECE Regulation No. 55} and {STANAG 4101}.</t>
  </si>
  <si>
    <t>SR-236</t>
  </si>
  <si>
    <t>The [Generic Medium Vehicle] shall conform to the Automotive {EMC Directive 95/54 EC}.</t>
  </si>
  <si>
    <t>The vehicle and all associated sub-systems must be able to operate without causing interference.</t>
  </si>
  <si>
    <t>All installed electrical/electronic equipment to be 'e' marked to demonstrate compliance with {EMC Directive 95/54/EC}.</t>
  </si>
  <si>
    <t>SR-237</t>
  </si>
  <si>
    <t>The [MWD Vehicle] shall comply with legislation for transporting animals.</t>
  </si>
  <si>
    <t>The vehicle conforms with {The Welfare of Animals (Transport) (England) Order 2006} and {The Welfare of Animals (Transport) (Wales) Order 2007}.</t>
  </si>
  <si>
    <t>Comparison - Expert Judgement¶Comparison - Documentation</t>
  </si>
  <si>
    <t>SR-238</t>
  </si>
  <si>
    <t>Safety</t>
  </si>
  <si>
    <t>SR-239</t>
  </si>
  <si>
    <t>The [Generic Medium Vehicle] shall be safe to use.</t>
  </si>
  <si>
    <t>The [Generic Medium Vehicle] has a signed off Safety and Environmental Case(s)  or Operational Safety Statement (signed off by the Duty Holder), which shows the system is safe to operate, maintain, train on and dispose in line with the {TLMP}, {Def Stan 00-56}, {JSP 375}, {JSP 418}, {JSP 454}, {JSP 815}, {POSMS} and {POEMS}.</t>
  </si>
  <si>
    <t>The [Generic Medium Vehicle] has a signed off Safety and Environmental Case(s)  or Operational Safety Statement (signed off by the Safety and Environmental Panel and Duty Holder), which shows the system is safe to operate, maintain, train on and dispose in line with the {TLMP}, {Def Stan 00-56}, {JSP 375}, {JSP 418}, {JSP 454}, {JSP 815}, {POSMS} and {POEMS}.</t>
  </si>
  <si>
    <t>Comparison - Design Review¶Comparison - Technical Review¶Comparison - Expert Judgement¶Comparison - Documentation¶Analysis - Existing Qualification Data (EQD)</t>
  </si>
  <si>
    <t>Vehicle should be safe when at max [GVM] and speed.</t>
  </si>
  <si>
    <t>Risks should be tolerable and [ALARP] and all safety mitigations should have been accepted by the Duty Holder.</t>
  </si>
  <si>
    <t>Risks should be [ALARP], with no requirement for proactive safety mitigations.</t>
  </si>
  <si>
    <t>SR-240</t>
  </si>
  <si>
    <t>Environmental</t>
  </si>
  <si>
    <t>SR-241</t>
  </si>
  <si>
    <t>The [Generic Medium Vehicle] shall limit the noise levels radiated into the [Driver Cab].</t>
  </si>
  <si>
    <t>To respond to incidents throughout the UK, the vehicle will be subject to extended journey times and managing noise radiated into the [Driver Cab] will reduce user fatigue.</t>
  </si>
  <si>
    <t>Noise rating value of no greater than [NR] 50, as defined by {ISO/R 1996:2007}.</t>
  </si>
  <si>
    <t>Noise rating value of no greater than [NR] 40, as defined by {ISO/R 1996:2007}.</t>
  </si>
  <si>
    <t>SR-242</t>
  </si>
  <si>
    <t>The [Generic Medium Vehicle] shall ensure exhaust fumes are not directed into working areas.</t>
  </si>
  <si>
    <t>Exhaust fumes are a hazard to the users that have the potential to make people nauseous, dizzy and expose them to harmful substances that impact their ability to conduct their tasks.</t>
  </si>
  <si>
    <t>Exhaust fumes controlled in accordance with the {Control of Substances Hazardous to Health Regulations 2002} (as amended) (COSHH).</t>
  </si>
  <si>
    <t>Fumes are to be directed away from vehicle access doors and air vents</t>
  </si>
  <si>
    <t>SR-243</t>
  </si>
  <si>
    <t>Security</t>
  </si>
  <si>
    <t>SR-244</t>
  </si>
  <si>
    <t>The [Generic Medium Vehicle] shall allow transmission of HUMS data only on instruction from the user.</t>
  </si>
  <si>
    <t>As threshold with the addition of a mechanism to only allow authorised users to transmit HUMS data.</t>
  </si>
  <si>
    <t>Authorisation could be as simple as a key switch.</t>
  </si>
  <si>
    <t>SR-245</t>
  </si>
  <si>
    <t>Reliability and Maintainability</t>
  </si>
  <si>
    <t>SR-246</t>
  </si>
  <si>
    <t>2.5.1</t>
  </si>
  <si>
    <t>Scheduled Maintenance</t>
  </si>
  <si>
    <t>SR-247</t>
  </si>
  <si>
    <t>The [Generic Medium Vehicle] shall be designed to require minimal Level 1 scheduled maintenance.</t>
  </si>
  <si>
    <t>To maximise operational availability.</t>
  </si>
  <si>
    <t>30 minutes of weekly checks carried out by one person.</t>
  </si>
  <si>
    <t>20 minutes of weekly checks carried out by one person.</t>
  </si>
  <si>
    <t>Comparison - Design Review¶Comparison - Expert Judgement</t>
  </si>
  <si>
    <t>SR-248</t>
  </si>
  <si>
    <t>The [Generic Medium Vehicle] shall be designed such that the time for corrective maintenance at [ML1] is minimised.</t>
  </si>
  <si>
    <t>To minimise and bound the burden on the [ML1 Maintainer].</t>
  </si>
  <si>
    <t>Mean Active Repair Time [MART] of 15 minutes.</t>
  </si>
  <si>
    <t>[MART] of 10 minutes.</t>
  </si>
  <si>
    <t>Appetite level for ML1, 2, 3 and 4 is outlined in the [ILS] [SOW].</t>
  </si>
  <si>
    <t>No single task to exceed 20 minutes.</t>
  </si>
  <si>
    <t>No single task to exceed 10 minutes.</t>
  </si>
  <si>
    <t>Agreement with the Authority on solution specific maintenance tasks should be discussed and agreed during design reviews.</t>
  </si>
  <si>
    <t>Maintenance to be conducted by one person.</t>
  </si>
  <si>
    <t>SR-249</t>
  </si>
  <si>
    <t>The contractor shall provide repair and maintenance for systems and Line Replaceable Units [LRU].</t>
  </si>
  <si>
    <t>The Contractor shall provide a replacement vehicle within 18 Hours.  The replacement vehicle should be close to the original specifications of the one being replaced.</t>
  </si>
  <si>
    <t>The Contractor shall adhere to the Time scales priorities for repairs/tasking to be completed.  Priorities are from the quote being received and accepted and the Contractor receiving the vehicle at agreed location or having access to the vehicle at unit location.</t>
  </si>
  <si>
    <t>Spares holding to be tailored accordingly.</t>
  </si>
  <si>
    <t>Quote Agreed Time Lines</t>
  </si>
  <si>
    <t>Priority 1  48 hours</t>
  </si>
  <si>
    <t xml:space="preserve">Priority 2  5 Working Days   </t>
  </si>
  <si>
    <t>Priority 3  10 Working Days</t>
  </si>
  <si>
    <t>SR-250</t>
  </si>
  <si>
    <t>2.5.2</t>
  </si>
  <si>
    <t>Unscheduled Maintenance</t>
  </si>
  <si>
    <t>SR-251</t>
  </si>
  <si>
    <t>The [Generic Medium Vehicle] shall provide a [Vehicle CES] to allow [ML1] repairs to be undertaken whilst the vehicle is deployed.</t>
  </si>
  <si>
    <t>The User needs to be able to conduct [ML1] repairs whilst the vehicle is deployed to ensure they remain road legal.</t>
  </si>
  <si>
    <t>Contractor to provide evidence the system can be operated and maintained at [ML1] with agreed [S&amp;TE] from the [MOD] Inventory.</t>
  </si>
  <si>
    <t>Comparison - Design Review¶Comparison - Inspection¶Comparison - Expert Judgement</t>
  </si>
  <si>
    <t>Provision of Vehicle CES to allow the following to be repaired or replaced including but not limited to:</t>
  </si>
  <si>
    <t xml:space="preserve">  - Wipers.</t>
  </si>
  <si>
    <t xml:space="preserve">  - Bulbs.</t>
  </si>
  <si>
    <t xml:space="preserve">  - Spare wheel.</t>
  </si>
  <si>
    <t>SR-252</t>
  </si>
  <si>
    <t>The [Generic Medium Vehicle] shall display the authorised tyre pressures.</t>
  </si>
  <si>
    <t>To support the user in ensuring the vehicle is safe to operate at all times.</t>
  </si>
  <si>
    <t>Authorised tyre pressures printed on vehicle in location agreed with the Authority.</t>
  </si>
  <si>
    <t>SR-253</t>
  </si>
  <si>
    <t>2.5.3</t>
  </si>
  <si>
    <t>Reliability</t>
  </si>
  <si>
    <t>SR-254</t>
  </si>
  <si>
    <t>The [Generic Medium Vehicle] shall have a high probability of completing a single [BFM] with no more 1 Basic failure.</t>
  </si>
  <si>
    <t>To provide User confidence in the reliability of the system(s) in successful completion of mission(s).</t>
  </si>
  <si>
    <t>98% probability.</t>
  </si>
  <si>
    <t>As Threshold.</t>
  </si>
  <si>
    <t>Test - Evaluation¶Comparison - Demonstration¶Analysis - Existing Qualification Data (EQD)</t>
  </si>
  <si>
    <t>Basic failure defined as having no impact to vehicle or in scope systems getting to and from location and successfully achieving the mission</t>
  </si>
  <si>
    <t>To facilitate mission success through vehicle reliability.</t>
  </si>
  <si>
    <t>No more than 1 basic failure during a BFM.</t>
  </si>
  <si>
    <t>A BFM commences as soon as the team is tasked and finishes when the team return to camp and switch the engine off.</t>
  </si>
  <si>
    <t>The OEM shall provide a corrective maintenance as required.</t>
  </si>
  <si>
    <t>SR-255</t>
  </si>
  <si>
    <t>2.5.4</t>
  </si>
  <si>
    <t>Special Tools and Test Equipment (S&amp;TE)</t>
  </si>
  <si>
    <t>SR-256</t>
  </si>
  <si>
    <t>The [Generic Medium Vehicle] shall be designed to be operated and maintained at [ML1] with already held [ST&amp;TE].</t>
  </si>
  <si>
    <t>To operate and maintain the system with a minimal logistic footprint.</t>
  </si>
  <si>
    <t>Contractor to provide evidence the system can be operated and maintained at [ML1] with agreed [ST&amp;TE] from the [MOD] Inventory.</t>
  </si>
  <si>
    <t>SR-257</t>
  </si>
  <si>
    <t>Training</t>
  </si>
  <si>
    <t>SR-258</t>
  </si>
  <si>
    <t>The [Generic Medium Vehicle] shall be provided with Defence System Approach to Training [DSAT] compliant training courses.</t>
  </si>
  <si>
    <t>To ensure that the system can be operated safely and effectively in-service.</t>
  </si>
  <si>
    <t>The contractor is to provide information and training to the Authority 3rd party contractor to allow them to develop a {JSP 822} [DSAT] compliant Training Courses for:</t>
  </si>
  <si>
    <t>Comparison - Documentation</t>
  </si>
  <si>
    <t>Training course may include the use of simulated scenarios e.g. through the use of simulated fault finding within a [VIK] frame to simulate the real life [VIK].</t>
  </si>
  <si>
    <t xml:space="preserve"> - Operator</t>
  </si>
  <si>
    <t xml:space="preserve"> - Instructor</t>
  </si>
  <si>
    <t>Driver training may require utilisation of provided Skid frames and fully representative ballast systems.</t>
  </si>
  <si>
    <t xml:space="preserve"> - Maintainer.</t>
  </si>
  <si>
    <t>Compliant with [ILS] [SOW] and course content to be agreed with the Authority and informed by the [TNA].</t>
  </si>
  <si>
    <t>SR-259</t>
  </si>
  <si>
    <t>The [Generic Medium Vehicle] shall be provided with [DSAT] compliant training course material.</t>
  </si>
  <si>
    <t>To ensure the system operation can be trained in-service and to enable the incorporation of training into existing training course material by the Trg [DLoD] owner.</t>
  </si>
  <si>
    <t xml:space="preserve">The contractor is to provide information to the Authority 3rd party contractor to allow them to develop a {JSP 822} [DSAT] compliant  </t>
  </si>
  <si>
    <t>Material provided may include the provision of provision of a discrete training solution e.g. [VIK] frame to simulate the real life [VIK] for maintainer training.</t>
  </si>
  <si>
    <t xml:space="preserve"> - Operator Instructor Training Course pack to cover operation and maintenance at Level 1.</t>
  </si>
  <si>
    <t xml:space="preserve"> - Maintainer Instructor Training Course pack to cover operation and maintenance at Levels 1, 2 and 3.</t>
  </si>
  <si>
    <t>Driver training may require provision of Skid frames and fully representative ballast systems.</t>
  </si>
  <si>
    <t>The training Course pack is to include all the required information without restriction of use by the Authority to allow cascade training of Vehicle Operation.</t>
  </si>
  <si>
    <t>All materials (equipment and documentation) are subject to the [TNA].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</si>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</sst>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9"/>
      <color rgb="FF003366"/>
      <name val="Tahoma"/>
      <family val="2"/>
    </font>
    <font>
      <sz val="11"/>
      <color theme="1"/>
      <name val="Arial"/>
      <family val="2"/>
    </font>
    <font>
      <sz val="8"/>
      <color theme="1"/>
      <name val="Tahoma"/>
      <family val="2"/>
    </font>
    <font>
      <b/>
      <sz val="12"/>
      <color rgb="FF003366"/>
      <name val="Tahoma"/>
      <family val="2"/>
    </font>
    <font>
      <b/>
      <sz val="11"/>
      <color rgb="FF003366"/>
      <name val="Tahoma"/>
      <family val="2"/>
    </font>
    <font>
      <b/>
      <sz val="10"/>
      <color rgb="FF003366"/>
      <name val="Tahoma"/>
      <family val="2"/>
    </font>
    <font>
      <vertAlign val="superscript"/>
      <sz val="8"/>
      <color theme="1"/>
      <name val="Tahoma"/>
      <family val="2"/>
    </font>
    <font>
      <sz val="11"/>
      <color theme="1"/>
      <name val="Arial"/>
    </font>
    <font>
      <b/>
      <sz val="11"/>
      <color rgb="FF003366"/>
      <name val="Arial"/>
    </font>
    <font>
      <b/>
      <sz val="11"/>
      <name val="Arial"/>
    </font>
    <font>
      <sz val="11"/>
      <color rgb="FF003366"/>
      <name val="Arial"/>
    </font>
    <font>
      <sz val="11"/>
      <name val="Arial"/>
    </font>
  </fonts>
  <fills count="8">
    <fill>
      <patternFill patternType="none"/>
    </fill>
    <fill>
      <patternFill patternType="gray125"/>
    </fill>
    <fill>
      <patternFill patternType="solid">
        <fgColor rgb="FFBFDBFF"/>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bgColor indexed="64"/>
      </patternFill>
    </fill>
  </fills>
  <borders count="17">
    <border>
      <left/>
      <right/>
      <top/>
      <bottom/>
      <diagonal/>
    </border>
    <border>
      <left style="medium">
        <color rgb="FFAEC7E8"/>
      </left>
      <right style="medium">
        <color rgb="FFAEC7E8"/>
      </right>
      <top style="medium">
        <color rgb="FFAEC7E8"/>
      </top>
      <bottom/>
      <diagonal/>
    </border>
    <border>
      <left style="medium">
        <color rgb="FFAEC7E8"/>
      </left>
      <right style="medium">
        <color rgb="FFAEC7E8"/>
      </right>
      <top/>
      <bottom style="medium">
        <color rgb="FFAEC7E8"/>
      </bottom>
      <diagonal/>
    </border>
    <border>
      <left/>
      <right style="medium">
        <color rgb="FFAEC7E8"/>
      </right>
      <top style="medium">
        <color rgb="FFAEC7E8"/>
      </top>
      <bottom style="medium">
        <color rgb="FFAEC7E8"/>
      </bottom>
      <diagonal/>
    </border>
    <border>
      <left/>
      <right style="medium">
        <color rgb="FFAEC7E8"/>
      </right>
      <top/>
      <bottom style="medium">
        <color rgb="FFAEC7E8"/>
      </bottom>
      <diagonal/>
    </border>
    <border>
      <left style="medium">
        <color rgb="FFAEC7E8"/>
      </left>
      <right style="medium">
        <color rgb="FFAEC7E8"/>
      </right>
      <top/>
      <bottom/>
      <diagonal/>
    </border>
    <border>
      <left/>
      <right style="medium">
        <color rgb="FFAEC7E8"/>
      </right>
      <top/>
      <bottom/>
      <diagonal/>
    </border>
    <border>
      <left style="medium">
        <color rgb="FFAEC7E8"/>
      </left>
      <right/>
      <top style="medium">
        <color rgb="FFAEC7E8"/>
      </top>
      <bottom style="medium">
        <color rgb="FFAEC7E8"/>
      </bottom>
      <diagonal/>
    </border>
    <border>
      <left/>
      <right/>
      <top style="medium">
        <color rgb="FFAEC7E8"/>
      </top>
      <bottom style="medium">
        <color rgb="FFAEC7E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AEC7E8"/>
      </left>
      <right style="thin">
        <color indexed="64"/>
      </right>
      <top style="thin">
        <color indexed="64"/>
      </top>
      <bottom/>
      <diagonal/>
    </border>
    <border>
      <left style="medium">
        <color rgb="FFAEC7E8"/>
      </left>
      <right style="thin">
        <color indexed="64"/>
      </right>
      <top/>
      <bottom/>
      <diagonal/>
    </border>
    <border>
      <left style="medium">
        <color rgb="FFAEC7E8"/>
      </left>
      <right style="thin">
        <color indexed="64"/>
      </right>
      <top/>
      <bottom style="thin">
        <color indexed="64"/>
      </bottom>
      <diagonal/>
    </border>
  </borders>
  <cellStyleXfs count="1">
    <xf numFmtId="0" fontId="0" fillId="0" borderId="0"/>
  </cellStyleXfs>
  <cellXfs count="69">
    <xf numFmtId="0" fontId="0" fillId="0" borderId="0" xfId="0"/>
    <xf numFmtId="0" fontId="4" fillId="0" borderId="4"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0" fillId="0" borderId="4" xfId="0" applyBorder="1" applyAlignment="1">
      <alignment vertical="top" wrapText="1"/>
    </xf>
    <xf numFmtId="0" fontId="0" fillId="0" borderId="6" xfId="0" applyBorder="1" applyAlignment="1">
      <alignment vertical="top" wrapText="1"/>
    </xf>
    <xf numFmtId="0" fontId="1" fillId="0" borderId="4" xfId="0" applyFont="1" applyBorder="1" applyAlignment="1">
      <alignment vertical="center" wrapText="1"/>
    </xf>
    <xf numFmtId="0" fontId="2" fillId="0" borderId="4" xfId="0" applyFont="1" applyBorder="1" applyAlignment="1">
      <alignment vertical="center" wrapText="1"/>
    </xf>
    <xf numFmtId="0" fontId="0" fillId="0" borderId="0" xfId="0" applyAlignment="1">
      <alignment wrapText="1"/>
    </xf>
    <xf numFmtId="0" fontId="0" fillId="6" borderId="0" xfId="0" applyFill="1" applyAlignment="1">
      <alignment wrapText="1"/>
    </xf>
    <xf numFmtId="0" fontId="3" fillId="0" borderId="0" xfId="0" applyFont="1" applyAlignment="1">
      <alignment vertical="center"/>
    </xf>
    <xf numFmtId="0" fontId="3" fillId="0" borderId="0" xfId="0" applyFont="1" applyAlignment="1">
      <alignment wrapText="1"/>
    </xf>
    <xf numFmtId="0" fontId="8" fillId="0" borderId="0" xfId="0" applyFont="1" applyAlignment="1">
      <alignment wrapText="1"/>
    </xf>
    <xf numFmtId="0" fontId="9" fillId="4" borderId="9" xfId="0" applyFont="1" applyFill="1" applyBorder="1" applyAlignment="1">
      <alignment horizontal="center" vertical="top" wrapText="1"/>
    </xf>
    <xf numFmtId="0" fontId="10" fillId="5" borderId="9" xfId="0" applyFont="1" applyFill="1" applyBorder="1"/>
    <xf numFmtId="0" fontId="9" fillId="3" borderId="10" xfId="0" applyFont="1" applyFill="1" applyBorder="1" applyAlignment="1">
      <alignment horizontal="center" vertical="top" wrapText="1"/>
    </xf>
    <xf numFmtId="0" fontId="9" fillId="3" borderId="10" xfId="0" applyFont="1" applyFill="1" applyBorder="1" applyAlignment="1">
      <alignment horizontal="left" vertical="top" wrapText="1"/>
    </xf>
    <xf numFmtId="0" fontId="11" fillId="4" borderId="9" xfId="0" applyFont="1" applyFill="1" applyBorder="1" applyAlignment="1">
      <alignment horizontal="center" vertical="top" wrapText="1"/>
    </xf>
    <xf numFmtId="0" fontId="10" fillId="5" borderId="10" xfId="0" applyFont="1" applyFill="1" applyBorder="1" applyAlignment="1">
      <alignment horizontal="center" vertical="center"/>
    </xf>
    <xf numFmtId="0" fontId="9" fillId="6" borderId="11" xfId="0" applyFont="1" applyFill="1" applyBorder="1" applyAlignment="1">
      <alignment horizontal="center" vertical="top" wrapText="1"/>
    </xf>
    <xf numFmtId="0" fontId="8" fillId="6" borderId="11" xfId="0" applyFont="1" applyFill="1" applyBorder="1" applyAlignment="1">
      <alignment wrapText="1"/>
    </xf>
    <xf numFmtId="0" fontId="8" fillId="6" borderId="11" xfId="0" applyFont="1" applyFill="1" applyBorder="1"/>
    <xf numFmtId="0" fontId="12" fillId="6" borderId="11" xfId="0" applyFont="1" applyFill="1" applyBorder="1"/>
    <xf numFmtId="0" fontId="8" fillId="3" borderId="11" xfId="0" applyFont="1" applyFill="1" applyBorder="1" applyAlignment="1">
      <alignment wrapText="1"/>
    </xf>
    <xf numFmtId="0" fontId="8" fillId="4" borderId="11" xfId="0" applyFont="1" applyFill="1" applyBorder="1" applyAlignment="1">
      <alignment horizontal="center"/>
    </xf>
    <xf numFmtId="0" fontId="8" fillId="3" borderId="11" xfId="0" applyFont="1" applyFill="1" applyBorder="1"/>
    <xf numFmtId="0" fontId="12" fillId="5" borderId="11" xfId="0" applyFont="1" applyFill="1" applyBorder="1" applyAlignment="1">
      <alignment horizontal="center"/>
    </xf>
    <xf numFmtId="0" fontId="12" fillId="6" borderId="11" xfId="0" applyFont="1" applyFill="1" applyBorder="1" applyAlignment="1">
      <alignment horizontal="center"/>
    </xf>
    <xf numFmtId="0" fontId="9" fillId="3" borderId="9" xfId="0" applyFont="1" applyFill="1" applyBorder="1" applyAlignment="1">
      <alignment horizontal="center" vertical="top" wrapText="1"/>
    </xf>
    <xf numFmtId="0" fontId="3" fillId="0" borderId="2" xfId="0" applyFont="1" applyBorder="1" applyAlignment="1">
      <alignment vertical="center" wrapText="1"/>
    </xf>
    <xf numFmtId="0" fontId="3" fillId="7" borderId="6" xfId="0" applyFont="1" applyFill="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3"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vertical="center" wrapText="1"/>
    </xf>
    <xf numFmtId="0" fontId="3" fillId="7" borderId="1" xfId="0" applyFont="1" applyFill="1" applyBorder="1" applyAlignment="1">
      <alignment vertical="center" wrapText="1"/>
    </xf>
    <xf numFmtId="0" fontId="3" fillId="7" borderId="5" xfId="0" applyFont="1" applyFill="1" applyBorder="1" applyAlignment="1">
      <alignment vertical="center" wrapText="1"/>
    </xf>
    <xf numFmtId="0" fontId="3" fillId="7" borderId="2" xfId="0" applyFont="1" applyFill="1" applyBorder="1" applyAlignment="1">
      <alignment vertical="center" wrapText="1"/>
    </xf>
    <xf numFmtId="0" fontId="8" fillId="3" borderId="14" xfId="0" applyFont="1" applyFill="1" applyBorder="1" applyAlignment="1">
      <alignment horizontal="center" wrapText="1"/>
    </xf>
    <xf numFmtId="0" fontId="8" fillId="3" borderId="15" xfId="0" applyFont="1" applyFill="1" applyBorder="1" applyAlignment="1">
      <alignment horizontal="center" wrapText="1"/>
    </xf>
    <xf numFmtId="0" fontId="8" fillId="3" borderId="16" xfId="0" applyFont="1" applyFill="1" applyBorder="1" applyAlignment="1">
      <alignment horizontal="center" wrapText="1"/>
    </xf>
    <xf numFmtId="0" fontId="8" fillId="3" borderId="12" xfId="0" applyFont="1" applyFill="1" applyBorder="1" applyAlignment="1">
      <alignment horizontal="center" wrapText="1"/>
    </xf>
    <xf numFmtId="0" fontId="8" fillId="3" borderId="13" xfId="0" applyFont="1" applyFill="1" applyBorder="1" applyAlignment="1">
      <alignment horizontal="center" wrapText="1"/>
    </xf>
    <xf numFmtId="0" fontId="8" fillId="3" borderId="10" xfId="0" applyFont="1" applyFill="1" applyBorder="1" applyAlignment="1">
      <alignment horizontal="center" wrapText="1"/>
    </xf>
    <xf numFmtId="0" fontId="8" fillId="4" borderId="12" xfId="0" applyFont="1" applyFill="1" applyBorder="1" applyAlignment="1">
      <alignment horizontal="center"/>
    </xf>
    <xf numFmtId="0" fontId="8" fillId="4" borderId="13" xfId="0" applyFont="1" applyFill="1" applyBorder="1" applyAlignment="1">
      <alignment horizontal="center"/>
    </xf>
    <xf numFmtId="0" fontId="8" fillId="4" borderId="10" xfId="0" applyFont="1" applyFill="1" applyBorder="1" applyAlignment="1">
      <alignment horizontal="center"/>
    </xf>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3" borderId="10" xfId="0" applyFont="1" applyFill="1" applyBorder="1" applyAlignment="1">
      <alignment horizontal="center"/>
    </xf>
    <xf numFmtId="0" fontId="12" fillId="5" borderId="12" xfId="0" applyFont="1" applyFill="1" applyBorder="1" applyAlignment="1">
      <alignment horizontal="center"/>
    </xf>
    <xf numFmtId="0" fontId="12" fillId="5" borderId="13" xfId="0" applyFont="1" applyFill="1" applyBorder="1" applyAlignment="1">
      <alignment horizontal="center"/>
    </xf>
    <xf numFmtId="0" fontId="12" fillId="5" borderId="10" xfId="0" applyFont="1" applyFill="1" applyBorder="1" applyAlignment="1">
      <alignment horizontal="center"/>
    </xf>
    <xf numFmtId="0" fontId="9" fillId="3" borderId="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586F-164C-418F-963E-1E23438A6E0F}">
  <sheetPr>
    <pageSetUpPr fitToPage="1"/>
  </sheetPr>
  <dimension ref="B2:T841"/>
  <sheetViews>
    <sheetView tabSelected="1" topLeftCell="A832" zoomScale="40" zoomScaleNormal="40" workbookViewId="0">
      <selection activeCell="F793" sqref="F793:F794"/>
    </sheetView>
  </sheetViews>
  <sheetFormatPr defaultColWidth="9.140625" defaultRowHeight="14.45"/>
  <cols>
    <col min="1" max="4" width="9.140625" style="10"/>
    <col min="5" max="5" width="23.28515625" style="10" customWidth="1"/>
    <col min="6" max="6" width="20.7109375" style="10" customWidth="1"/>
    <col min="7" max="8" width="9.140625" style="10"/>
    <col min="9" max="9" width="31.42578125" style="10" customWidth="1"/>
    <col min="10" max="10" width="27.42578125" style="10" customWidth="1"/>
    <col min="11" max="11" width="33.85546875" style="10" customWidth="1"/>
    <col min="12" max="12" width="24.7109375" style="10" customWidth="1"/>
    <col min="13" max="13" width="13.42578125" style="14" customWidth="1"/>
    <col min="14" max="14" width="24.28515625" style="14" customWidth="1"/>
    <col min="15" max="15" width="28.85546875" style="14" customWidth="1"/>
    <col min="16" max="16" width="11.5703125" style="14" customWidth="1"/>
    <col min="17" max="17" width="14" style="14" customWidth="1"/>
    <col min="18" max="18" width="13.140625" style="14" customWidth="1"/>
    <col min="19" max="19" width="14.85546875" style="14" customWidth="1"/>
    <col min="20" max="16384" width="9.140625" style="10"/>
  </cols>
  <sheetData>
    <row r="2" spans="2:19" ht="27.6">
      <c r="B2" s="45" t="s">
        <v>0</v>
      </c>
      <c r="C2" s="45" t="s">
        <v>1</v>
      </c>
      <c r="D2" s="45" t="s">
        <v>2</v>
      </c>
      <c r="E2" s="45" t="s">
        <v>3</v>
      </c>
      <c r="F2" s="45" t="s">
        <v>4</v>
      </c>
      <c r="G2" s="45" t="s">
        <v>5</v>
      </c>
      <c r="H2" s="45" t="s">
        <v>6</v>
      </c>
      <c r="I2" s="45" t="s">
        <v>7</v>
      </c>
      <c r="J2" s="45" t="s">
        <v>8</v>
      </c>
      <c r="K2" s="45" t="s">
        <v>9</v>
      </c>
      <c r="L2" s="45" t="s">
        <v>10</v>
      </c>
      <c r="M2" s="68" t="s">
        <v>11</v>
      </c>
      <c r="N2" s="68"/>
      <c r="O2" s="68"/>
      <c r="P2" s="15" t="s">
        <v>12</v>
      </c>
      <c r="Q2" s="30" t="s">
        <v>13</v>
      </c>
      <c r="R2" s="30" t="s">
        <v>14</v>
      </c>
      <c r="S2" s="16">
        <f>SUM(S6:S132)</f>
        <v>0</v>
      </c>
    </row>
    <row r="3" spans="2:19" ht="41.45">
      <c r="B3" s="46"/>
      <c r="C3" s="46"/>
      <c r="D3" s="46"/>
      <c r="E3" s="46"/>
      <c r="F3" s="46"/>
      <c r="G3" s="46"/>
      <c r="H3" s="46"/>
      <c r="I3" s="46"/>
      <c r="J3" s="46"/>
      <c r="K3" s="46"/>
      <c r="L3" s="46"/>
      <c r="M3" s="17" t="s">
        <v>15</v>
      </c>
      <c r="N3" s="18" t="s">
        <v>16</v>
      </c>
      <c r="O3" s="18" t="s">
        <v>17</v>
      </c>
      <c r="P3" s="19"/>
      <c r="Q3" s="18"/>
      <c r="R3" s="18"/>
      <c r="S3" s="20" t="s">
        <v>18</v>
      </c>
    </row>
    <row r="4" spans="2:19" ht="15">
      <c r="B4" s="31" t="s">
        <v>19</v>
      </c>
      <c r="C4" s="1">
        <v>1</v>
      </c>
      <c r="D4" s="33" t="s">
        <v>20</v>
      </c>
      <c r="E4" s="34"/>
      <c r="F4" s="34"/>
      <c r="G4" s="34"/>
      <c r="H4" s="34"/>
      <c r="I4" s="34"/>
      <c r="J4" s="34"/>
      <c r="K4" s="34"/>
      <c r="L4" s="35"/>
      <c r="M4" s="21"/>
      <c r="N4" s="22"/>
      <c r="O4" s="22"/>
      <c r="P4" s="23"/>
      <c r="Q4" s="23"/>
      <c r="R4" s="23"/>
      <c r="S4" s="24"/>
    </row>
    <row r="5" spans="2:19">
      <c r="B5" s="31" t="s">
        <v>21</v>
      </c>
      <c r="C5" s="2">
        <v>1.1000000000000001</v>
      </c>
      <c r="D5" s="36" t="s">
        <v>22</v>
      </c>
      <c r="E5" s="37"/>
      <c r="F5" s="37"/>
      <c r="G5" s="37"/>
      <c r="H5" s="37"/>
      <c r="I5" s="37"/>
      <c r="J5" s="37"/>
      <c r="K5" s="37"/>
      <c r="L5" s="38"/>
      <c r="M5" s="22"/>
      <c r="N5" s="22"/>
      <c r="O5" s="22"/>
      <c r="P5" s="23"/>
      <c r="Q5" s="23"/>
      <c r="R5" s="23"/>
      <c r="S5" s="24"/>
    </row>
    <row r="6" spans="2:19">
      <c r="B6" s="31" t="s">
        <v>23</v>
      </c>
      <c r="C6" s="3" t="s">
        <v>24</v>
      </c>
      <c r="D6" s="39" t="s">
        <v>25</v>
      </c>
      <c r="E6" s="40"/>
      <c r="F6" s="40"/>
      <c r="G6" s="40"/>
      <c r="H6" s="40"/>
      <c r="I6" s="40"/>
      <c r="J6" s="40"/>
      <c r="K6" s="40"/>
      <c r="L6" s="41"/>
      <c r="M6" s="22"/>
      <c r="N6" s="22"/>
      <c r="O6" s="22"/>
      <c r="P6" s="23"/>
      <c r="Q6" s="23"/>
      <c r="R6" s="23"/>
      <c r="S6" s="24"/>
    </row>
    <row r="7" spans="2:19" ht="105.75" customHeight="1">
      <c r="B7" s="42" t="s">
        <v>26</v>
      </c>
      <c r="C7" s="42"/>
      <c r="D7" s="42"/>
      <c r="E7" s="42" t="s">
        <v>27</v>
      </c>
      <c r="F7" s="42" t="s">
        <v>28</v>
      </c>
      <c r="G7" s="42" t="s">
        <v>29</v>
      </c>
      <c r="H7" s="42" t="s">
        <v>30</v>
      </c>
      <c r="I7" s="42" t="s">
        <v>31</v>
      </c>
      <c r="J7" s="42" t="s">
        <v>32</v>
      </c>
      <c r="K7" s="42" t="s">
        <v>33</v>
      </c>
      <c r="L7" s="42"/>
      <c r="M7" s="53"/>
      <c r="N7" s="56"/>
      <c r="O7" s="56"/>
      <c r="P7" s="59">
        <v>5</v>
      </c>
      <c r="Q7" s="62"/>
      <c r="R7" s="62"/>
      <c r="S7" s="65">
        <f t="shared" ref="S7:S69" si="0">SUM(P7*Q7*R7)</f>
        <v>0</v>
      </c>
    </row>
    <row r="8" spans="2:19" ht="23.25" customHeight="1">
      <c r="B8" s="43"/>
      <c r="C8" s="43"/>
      <c r="D8" s="43"/>
      <c r="E8" s="43"/>
      <c r="F8" s="43"/>
      <c r="G8" s="43"/>
      <c r="H8" s="43"/>
      <c r="I8" s="43"/>
      <c r="J8" s="43"/>
      <c r="K8" s="43"/>
      <c r="L8" s="43"/>
      <c r="M8" s="54"/>
      <c r="N8" s="57"/>
      <c r="O8" s="57"/>
      <c r="P8" s="60"/>
      <c r="Q8" s="63"/>
      <c r="R8" s="63"/>
      <c r="S8" s="66"/>
    </row>
    <row r="9" spans="2:19" ht="24" customHeight="1">
      <c r="B9" s="44"/>
      <c r="C9" s="44"/>
      <c r="D9" s="44"/>
      <c r="E9" s="44"/>
      <c r="F9" s="44"/>
      <c r="G9" s="44"/>
      <c r="H9" s="44"/>
      <c r="I9" s="44"/>
      <c r="J9" s="44"/>
      <c r="K9" s="44"/>
      <c r="L9" s="44"/>
      <c r="M9" s="55"/>
      <c r="N9" s="58"/>
      <c r="O9" s="58"/>
      <c r="P9" s="61"/>
      <c r="Q9" s="64"/>
      <c r="R9" s="64"/>
      <c r="S9" s="67"/>
    </row>
    <row r="10" spans="2:19" ht="40.9">
      <c r="B10" s="31" t="s">
        <v>34</v>
      </c>
      <c r="C10" s="5"/>
      <c r="D10" s="5"/>
      <c r="E10" s="5" t="s">
        <v>35</v>
      </c>
      <c r="F10" s="5" t="s">
        <v>36</v>
      </c>
      <c r="G10" s="5">
        <v>1</v>
      </c>
      <c r="H10" s="5" t="s">
        <v>30</v>
      </c>
      <c r="I10" s="5" t="s">
        <v>37</v>
      </c>
      <c r="J10" s="5" t="s">
        <v>32</v>
      </c>
      <c r="K10" s="5" t="s">
        <v>38</v>
      </c>
      <c r="L10" s="5"/>
      <c r="M10" s="25"/>
      <c r="N10" s="25"/>
      <c r="O10" s="25"/>
      <c r="P10" s="26">
        <v>3</v>
      </c>
      <c r="Q10" s="27"/>
      <c r="R10" s="27"/>
      <c r="S10" s="28">
        <f t="shared" si="0"/>
        <v>0</v>
      </c>
    </row>
    <row r="11" spans="2:19" ht="40.9">
      <c r="B11" s="42" t="s">
        <v>39</v>
      </c>
      <c r="C11" s="42"/>
      <c r="D11" s="42"/>
      <c r="E11" s="42" t="s">
        <v>40</v>
      </c>
      <c r="F11" s="42" t="s">
        <v>36</v>
      </c>
      <c r="G11" s="42">
        <v>1</v>
      </c>
      <c r="H11" s="42" t="s">
        <v>30</v>
      </c>
      <c r="I11" s="4" t="s">
        <v>41</v>
      </c>
      <c r="J11" s="4" t="s">
        <v>41</v>
      </c>
      <c r="K11" s="42" t="s">
        <v>42</v>
      </c>
      <c r="L11" s="42" t="s">
        <v>43</v>
      </c>
      <c r="M11" s="53"/>
      <c r="N11" s="56"/>
      <c r="O11" s="56"/>
      <c r="P11" s="59">
        <v>3</v>
      </c>
      <c r="Q11" s="62"/>
      <c r="R11" s="62"/>
      <c r="S11" s="65">
        <f t="shared" si="0"/>
        <v>0</v>
      </c>
    </row>
    <row r="12" spans="2:19" ht="23.25" customHeight="1">
      <c r="B12" s="43"/>
      <c r="C12" s="43"/>
      <c r="D12" s="43"/>
      <c r="E12" s="43"/>
      <c r="F12" s="43"/>
      <c r="G12" s="43"/>
      <c r="H12" s="43"/>
      <c r="I12" s="4"/>
      <c r="J12" s="4"/>
      <c r="K12" s="43"/>
      <c r="L12" s="43"/>
      <c r="M12" s="54"/>
      <c r="N12" s="57"/>
      <c r="O12" s="57"/>
      <c r="P12" s="60"/>
      <c r="Q12" s="63"/>
      <c r="R12" s="63"/>
      <c r="S12" s="66"/>
    </row>
    <row r="13" spans="2:19" ht="30.6">
      <c r="B13" s="43"/>
      <c r="C13" s="43"/>
      <c r="D13" s="43"/>
      <c r="E13" s="43"/>
      <c r="F13" s="43"/>
      <c r="G13" s="43"/>
      <c r="H13" s="43"/>
      <c r="I13" s="4" t="s">
        <v>44</v>
      </c>
      <c r="J13" s="4" t="s">
        <v>44</v>
      </c>
      <c r="K13" s="43"/>
      <c r="L13" s="43"/>
      <c r="M13" s="54"/>
      <c r="N13" s="57"/>
      <c r="O13" s="57"/>
      <c r="P13" s="60"/>
      <c r="Q13" s="63"/>
      <c r="R13" s="63"/>
      <c r="S13" s="66"/>
    </row>
    <row r="14" spans="2:19" ht="23.25" customHeight="1">
      <c r="B14" s="43"/>
      <c r="C14" s="43"/>
      <c r="D14" s="43"/>
      <c r="E14" s="43"/>
      <c r="F14" s="43"/>
      <c r="G14" s="43"/>
      <c r="H14" s="43"/>
      <c r="I14" s="4"/>
      <c r="J14" s="4"/>
      <c r="K14" s="43"/>
      <c r="L14" s="43"/>
      <c r="M14" s="54"/>
      <c r="N14" s="57"/>
      <c r="O14" s="57"/>
      <c r="P14" s="60"/>
      <c r="Q14" s="63"/>
      <c r="R14" s="63"/>
      <c r="S14" s="66"/>
    </row>
    <row r="15" spans="2:19" ht="30.6">
      <c r="B15" s="43"/>
      <c r="C15" s="43"/>
      <c r="D15" s="43"/>
      <c r="E15" s="43"/>
      <c r="F15" s="43"/>
      <c r="G15" s="43"/>
      <c r="H15" s="43"/>
      <c r="I15" s="4" t="s">
        <v>45</v>
      </c>
      <c r="J15" s="4" t="s">
        <v>45</v>
      </c>
      <c r="K15" s="43"/>
      <c r="L15" s="43"/>
      <c r="M15" s="54"/>
      <c r="N15" s="57"/>
      <c r="O15" s="57"/>
      <c r="P15" s="60"/>
      <c r="Q15" s="63"/>
      <c r="R15" s="63"/>
      <c r="S15" s="66"/>
    </row>
    <row r="16" spans="2:19" ht="23.25" customHeight="1">
      <c r="B16" s="43"/>
      <c r="C16" s="43"/>
      <c r="D16" s="43"/>
      <c r="E16" s="43"/>
      <c r="F16" s="43"/>
      <c r="G16" s="43"/>
      <c r="H16" s="43"/>
      <c r="I16" s="4"/>
      <c r="J16" s="4"/>
      <c r="K16" s="43"/>
      <c r="L16" s="43"/>
      <c r="M16" s="54"/>
      <c r="N16" s="57"/>
      <c r="O16" s="57"/>
      <c r="P16" s="60"/>
      <c r="Q16" s="63"/>
      <c r="R16" s="63"/>
      <c r="S16" s="66"/>
    </row>
    <row r="17" spans="2:19" ht="23.25" customHeight="1">
      <c r="B17" s="43"/>
      <c r="C17" s="43"/>
      <c r="D17" s="43"/>
      <c r="E17" s="43"/>
      <c r="F17" s="43"/>
      <c r="G17" s="43"/>
      <c r="H17" s="43"/>
      <c r="I17" s="4" t="s">
        <v>46</v>
      </c>
      <c r="J17" s="4" t="s">
        <v>47</v>
      </c>
      <c r="K17" s="43"/>
      <c r="L17" s="43"/>
      <c r="M17" s="54"/>
      <c r="N17" s="57"/>
      <c r="O17" s="57"/>
      <c r="P17" s="60"/>
      <c r="Q17" s="63"/>
      <c r="R17" s="63"/>
      <c r="S17" s="66"/>
    </row>
    <row r="18" spans="2:19" ht="24" customHeight="1">
      <c r="B18" s="44"/>
      <c r="C18" s="44"/>
      <c r="D18" s="44"/>
      <c r="E18" s="44"/>
      <c r="F18" s="44"/>
      <c r="G18" s="44"/>
      <c r="H18" s="44"/>
      <c r="I18" s="5"/>
      <c r="J18" s="5"/>
      <c r="K18" s="44"/>
      <c r="L18" s="44"/>
      <c r="M18" s="55"/>
      <c r="N18" s="58"/>
      <c r="O18" s="58"/>
      <c r="P18" s="61"/>
      <c r="Q18" s="64"/>
      <c r="R18" s="64"/>
      <c r="S18" s="67"/>
    </row>
    <row r="19" spans="2:19" ht="40.9">
      <c r="B19" s="31" t="s">
        <v>48</v>
      </c>
      <c r="C19" s="5"/>
      <c r="D19" s="5"/>
      <c r="E19" s="5" t="s">
        <v>49</v>
      </c>
      <c r="F19" s="5" t="s">
        <v>36</v>
      </c>
      <c r="G19" s="5">
        <v>1</v>
      </c>
      <c r="H19" s="5" t="s">
        <v>30</v>
      </c>
      <c r="I19" s="5" t="s">
        <v>50</v>
      </c>
      <c r="J19" s="5" t="s">
        <v>32</v>
      </c>
      <c r="K19" s="5" t="s">
        <v>51</v>
      </c>
      <c r="L19" s="5"/>
      <c r="M19" s="25"/>
      <c r="N19" s="25"/>
      <c r="O19" s="25"/>
      <c r="P19" s="26">
        <v>3</v>
      </c>
      <c r="Q19" s="27"/>
      <c r="R19" s="27"/>
      <c r="S19" s="28">
        <f t="shared" si="0"/>
        <v>0</v>
      </c>
    </row>
    <row r="20" spans="2:19" ht="74.25" customHeight="1">
      <c r="B20" s="42" t="s">
        <v>52</v>
      </c>
      <c r="C20" s="42"/>
      <c r="D20" s="42"/>
      <c r="E20" s="42" t="s">
        <v>53</v>
      </c>
      <c r="F20" s="42" t="s">
        <v>54</v>
      </c>
      <c r="G20" s="42">
        <v>1</v>
      </c>
      <c r="H20" s="42" t="s">
        <v>30</v>
      </c>
      <c r="I20" s="42" t="s">
        <v>55</v>
      </c>
      <c r="J20" s="42" t="s">
        <v>32</v>
      </c>
      <c r="K20" s="42" t="s">
        <v>51</v>
      </c>
      <c r="L20" s="42"/>
      <c r="M20" s="53"/>
      <c r="N20" s="56"/>
      <c r="O20" s="56"/>
      <c r="P20" s="59">
        <v>3</v>
      </c>
      <c r="Q20" s="62"/>
      <c r="R20" s="62"/>
      <c r="S20" s="65">
        <f t="shared" si="0"/>
        <v>0</v>
      </c>
    </row>
    <row r="21" spans="2:19" ht="23.25" customHeight="1">
      <c r="B21" s="43"/>
      <c r="C21" s="43"/>
      <c r="D21" s="43"/>
      <c r="E21" s="43"/>
      <c r="F21" s="43"/>
      <c r="G21" s="43"/>
      <c r="H21" s="43"/>
      <c r="I21" s="43"/>
      <c r="J21" s="43"/>
      <c r="K21" s="43"/>
      <c r="L21" s="43"/>
      <c r="M21" s="54"/>
      <c r="N21" s="57"/>
      <c r="O21" s="57"/>
      <c r="P21" s="60"/>
      <c r="Q21" s="63"/>
      <c r="R21" s="63"/>
      <c r="S21" s="66"/>
    </row>
    <row r="22" spans="2:19" ht="24" customHeight="1">
      <c r="B22" s="44"/>
      <c r="C22" s="44"/>
      <c r="D22" s="44"/>
      <c r="E22" s="44"/>
      <c r="F22" s="44"/>
      <c r="G22" s="44"/>
      <c r="H22" s="44"/>
      <c r="I22" s="44"/>
      <c r="J22" s="44"/>
      <c r="K22" s="44"/>
      <c r="L22" s="44"/>
      <c r="M22" s="55"/>
      <c r="N22" s="58"/>
      <c r="O22" s="58"/>
      <c r="P22" s="61"/>
      <c r="Q22" s="64"/>
      <c r="R22" s="64"/>
      <c r="S22" s="67"/>
    </row>
    <row r="23" spans="2:19" ht="30.6">
      <c r="B23" s="42" t="s">
        <v>56</v>
      </c>
      <c r="C23" s="42"/>
      <c r="D23" s="42"/>
      <c r="E23" s="42" t="s">
        <v>57</v>
      </c>
      <c r="F23" s="42" t="s">
        <v>36</v>
      </c>
      <c r="G23" s="42">
        <v>1</v>
      </c>
      <c r="H23" s="42" t="s">
        <v>30</v>
      </c>
      <c r="I23" s="4" t="s">
        <v>58</v>
      </c>
      <c r="J23" s="42" t="s">
        <v>32</v>
      </c>
      <c r="K23" s="42" t="s">
        <v>51</v>
      </c>
      <c r="L23" s="42"/>
      <c r="M23" s="53"/>
      <c r="N23" s="56"/>
      <c r="O23" s="56"/>
      <c r="P23" s="59">
        <v>3</v>
      </c>
      <c r="Q23" s="62"/>
      <c r="R23" s="62"/>
      <c r="S23" s="65">
        <f t="shared" si="0"/>
        <v>0</v>
      </c>
    </row>
    <row r="24" spans="2:19" ht="23.25" customHeight="1">
      <c r="B24" s="43"/>
      <c r="C24" s="43"/>
      <c r="D24" s="43"/>
      <c r="E24" s="43"/>
      <c r="F24" s="43"/>
      <c r="G24" s="43"/>
      <c r="H24" s="43"/>
      <c r="I24" s="4"/>
      <c r="J24" s="43"/>
      <c r="K24" s="43"/>
      <c r="L24" s="43"/>
      <c r="M24" s="54"/>
      <c r="N24" s="57"/>
      <c r="O24" s="57"/>
      <c r="P24" s="60"/>
      <c r="Q24" s="63"/>
      <c r="R24" s="63"/>
      <c r="S24" s="66"/>
    </row>
    <row r="25" spans="2:19" ht="30.6">
      <c r="B25" s="43"/>
      <c r="C25" s="43"/>
      <c r="D25" s="43"/>
      <c r="E25" s="43"/>
      <c r="F25" s="43"/>
      <c r="G25" s="43"/>
      <c r="H25" s="43"/>
      <c r="I25" s="4" t="s">
        <v>45</v>
      </c>
      <c r="J25" s="43"/>
      <c r="K25" s="43"/>
      <c r="L25" s="43"/>
      <c r="M25" s="54"/>
      <c r="N25" s="57"/>
      <c r="O25" s="57"/>
      <c r="P25" s="60"/>
      <c r="Q25" s="63"/>
      <c r="R25" s="63"/>
      <c r="S25" s="66"/>
    </row>
    <row r="26" spans="2:19" ht="23.25" customHeight="1">
      <c r="B26" s="43"/>
      <c r="C26" s="43"/>
      <c r="D26" s="43"/>
      <c r="E26" s="43"/>
      <c r="F26" s="43"/>
      <c r="G26" s="43"/>
      <c r="H26" s="43"/>
      <c r="I26" s="4"/>
      <c r="J26" s="43"/>
      <c r="K26" s="43"/>
      <c r="L26" s="43"/>
      <c r="M26" s="54"/>
      <c r="N26" s="57"/>
      <c r="O26" s="57"/>
      <c r="P26" s="60"/>
      <c r="Q26" s="63"/>
      <c r="R26" s="63"/>
      <c r="S26" s="66"/>
    </row>
    <row r="27" spans="2:19" ht="24" customHeight="1">
      <c r="B27" s="44"/>
      <c r="C27" s="44"/>
      <c r="D27" s="44"/>
      <c r="E27" s="44"/>
      <c r="F27" s="44"/>
      <c r="G27" s="44"/>
      <c r="H27" s="44"/>
      <c r="I27" s="5" t="s">
        <v>59</v>
      </c>
      <c r="J27" s="44"/>
      <c r="K27" s="44"/>
      <c r="L27" s="44"/>
      <c r="M27" s="55"/>
      <c r="N27" s="58"/>
      <c r="O27" s="58"/>
      <c r="P27" s="61"/>
      <c r="Q27" s="64"/>
      <c r="R27" s="64"/>
      <c r="S27" s="67"/>
    </row>
    <row r="28" spans="2:19" ht="51">
      <c r="B28" s="31" t="s">
        <v>60</v>
      </c>
      <c r="C28" s="5"/>
      <c r="D28" s="5"/>
      <c r="E28" s="5" t="s">
        <v>61</v>
      </c>
      <c r="F28" s="5" t="s">
        <v>62</v>
      </c>
      <c r="G28" s="5">
        <v>1</v>
      </c>
      <c r="H28" s="5" t="s">
        <v>30</v>
      </c>
      <c r="I28" s="5" t="s">
        <v>63</v>
      </c>
      <c r="J28" s="5" t="s">
        <v>32</v>
      </c>
      <c r="K28" s="5" t="s">
        <v>51</v>
      </c>
      <c r="L28" s="5"/>
      <c r="M28" s="25"/>
      <c r="N28" s="25"/>
      <c r="O28" s="25"/>
      <c r="P28" s="26">
        <v>3</v>
      </c>
      <c r="Q28" s="27"/>
      <c r="R28" s="27"/>
      <c r="S28" s="28">
        <f t="shared" si="0"/>
        <v>0</v>
      </c>
    </row>
    <row r="29" spans="2:19" ht="51">
      <c r="B29" s="31" t="s">
        <v>64</v>
      </c>
      <c r="C29" s="5"/>
      <c r="D29" s="5"/>
      <c r="E29" s="5" t="s">
        <v>65</v>
      </c>
      <c r="F29" s="5" t="s">
        <v>66</v>
      </c>
      <c r="G29" s="5">
        <v>1</v>
      </c>
      <c r="H29" s="5" t="s">
        <v>30</v>
      </c>
      <c r="I29" s="5" t="s">
        <v>67</v>
      </c>
      <c r="J29" s="5" t="s">
        <v>32</v>
      </c>
      <c r="K29" s="5" t="s">
        <v>51</v>
      </c>
      <c r="L29" s="5" t="s">
        <v>68</v>
      </c>
      <c r="M29" s="25"/>
      <c r="N29" s="25"/>
      <c r="O29" s="25"/>
      <c r="P29" s="26">
        <v>3</v>
      </c>
      <c r="Q29" s="27"/>
      <c r="R29" s="27"/>
      <c r="S29" s="28">
        <f t="shared" si="0"/>
        <v>0</v>
      </c>
    </row>
    <row r="30" spans="2:19" ht="30.6">
      <c r="B30" s="31" t="s">
        <v>69</v>
      </c>
      <c r="C30" s="5"/>
      <c r="D30" s="5"/>
      <c r="E30" s="5" t="s">
        <v>70</v>
      </c>
      <c r="F30" s="5" t="s">
        <v>71</v>
      </c>
      <c r="G30" s="5">
        <v>2</v>
      </c>
      <c r="H30" s="5" t="s">
        <v>30</v>
      </c>
      <c r="I30" s="5" t="s">
        <v>72</v>
      </c>
      <c r="J30" s="5" t="s">
        <v>32</v>
      </c>
      <c r="K30" s="5" t="s">
        <v>73</v>
      </c>
      <c r="L30" s="5"/>
      <c r="M30" s="25"/>
      <c r="N30" s="25"/>
      <c r="O30" s="25"/>
      <c r="P30" s="26">
        <v>2</v>
      </c>
      <c r="Q30" s="27"/>
      <c r="R30" s="27"/>
      <c r="S30" s="28">
        <f t="shared" si="0"/>
        <v>0</v>
      </c>
    </row>
    <row r="31" spans="2:19" ht="141.75" customHeight="1">
      <c r="B31" s="42" t="s">
        <v>74</v>
      </c>
      <c r="C31" s="42"/>
      <c r="D31" s="42"/>
      <c r="E31" s="42" t="s">
        <v>75</v>
      </c>
      <c r="F31" s="42" t="s">
        <v>76</v>
      </c>
      <c r="G31" s="42">
        <v>2</v>
      </c>
      <c r="H31" s="42" t="s">
        <v>30</v>
      </c>
      <c r="I31" s="42" t="s">
        <v>77</v>
      </c>
      <c r="J31" s="42" t="s">
        <v>78</v>
      </c>
      <c r="K31" s="42" t="s">
        <v>33</v>
      </c>
      <c r="L31" s="42" t="s">
        <v>79</v>
      </c>
      <c r="M31" s="53"/>
      <c r="N31" s="56"/>
      <c r="O31" s="56"/>
      <c r="P31" s="59">
        <v>2</v>
      </c>
      <c r="Q31" s="62"/>
      <c r="R31" s="62"/>
      <c r="S31" s="65">
        <f t="shared" si="0"/>
        <v>0</v>
      </c>
    </row>
    <row r="32" spans="2:19" ht="24" customHeight="1">
      <c r="B32" s="44"/>
      <c r="C32" s="44"/>
      <c r="D32" s="44"/>
      <c r="E32" s="44"/>
      <c r="F32" s="44"/>
      <c r="G32" s="44"/>
      <c r="H32" s="44"/>
      <c r="I32" s="44"/>
      <c r="J32" s="44"/>
      <c r="K32" s="44"/>
      <c r="L32" s="44"/>
      <c r="M32" s="55"/>
      <c r="N32" s="58"/>
      <c r="O32" s="58"/>
      <c r="P32" s="61"/>
      <c r="Q32" s="64"/>
      <c r="R32" s="64"/>
      <c r="S32" s="67"/>
    </row>
    <row r="33" spans="2:19" ht="30.6">
      <c r="B33" s="42" t="s">
        <v>80</v>
      </c>
      <c r="C33" s="42"/>
      <c r="D33" s="42"/>
      <c r="E33" s="42" t="s">
        <v>81</v>
      </c>
      <c r="F33" s="42" t="s">
        <v>82</v>
      </c>
      <c r="G33" s="42">
        <v>1</v>
      </c>
      <c r="H33" s="42" t="s">
        <v>30</v>
      </c>
      <c r="I33" s="4" t="s">
        <v>83</v>
      </c>
      <c r="J33" s="42" t="s">
        <v>32</v>
      </c>
      <c r="K33" s="42" t="s">
        <v>84</v>
      </c>
      <c r="L33" s="42"/>
      <c r="M33" s="53"/>
      <c r="N33" s="56"/>
      <c r="O33" s="56"/>
      <c r="P33" s="59">
        <v>3</v>
      </c>
      <c r="Q33" s="62"/>
      <c r="R33" s="62"/>
      <c r="S33" s="65">
        <f t="shared" si="0"/>
        <v>0</v>
      </c>
    </row>
    <row r="34" spans="2:19" ht="23.25" customHeight="1">
      <c r="B34" s="43"/>
      <c r="C34" s="43"/>
      <c r="D34" s="43"/>
      <c r="E34" s="43"/>
      <c r="F34" s="43"/>
      <c r="G34" s="43"/>
      <c r="H34" s="43"/>
      <c r="I34" s="4"/>
      <c r="J34" s="43"/>
      <c r="K34" s="43"/>
      <c r="L34" s="43"/>
      <c r="M34" s="54"/>
      <c r="N34" s="57"/>
      <c r="O34" s="57"/>
      <c r="P34" s="60"/>
      <c r="Q34" s="63"/>
      <c r="R34" s="63"/>
      <c r="S34" s="66"/>
    </row>
    <row r="35" spans="2:19" ht="23.25" customHeight="1">
      <c r="B35" s="43"/>
      <c r="C35" s="43"/>
      <c r="D35" s="43"/>
      <c r="E35" s="43"/>
      <c r="F35" s="43"/>
      <c r="G35" s="43"/>
      <c r="H35" s="43"/>
      <c r="I35" s="4" t="s">
        <v>85</v>
      </c>
      <c r="J35" s="43"/>
      <c r="K35" s="43"/>
      <c r="L35" s="43"/>
      <c r="M35" s="54"/>
      <c r="N35" s="57"/>
      <c r="O35" s="57"/>
      <c r="P35" s="60"/>
      <c r="Q35" s="63"/>
      <c r="R35" s="63"/>
      <c r="S35" s="66"/>
    </row>
    <row r="36" spans="2:19" ht="23.25" customHeight="1">
      <c r="B36" s="43"/>
      <c r="C36" s="43"/>
      <c r="D36" s="43"/>
      <c r="E36" s="43"/>
      <c r="F36" s="43"/>
      <c r="G36" s="43"/>
      <c r="H36" s="43"/>
      <c r="I36" s="4" t="s">
        <v>86</v>
      </c>
      <c r="J36" s="43"/>
      <c r="K36" s="43"/>
      <c r="L36" s="43"/>
      <c r="M36" s="54"/>
      <c r="N36" s="57"/>
      <c r="O36" s="57"/>
      <c r="P36" s="60"/>
      <c r="Q36" s="63"/>
      <c r="R36" s="63"/>
      <c r="S36" s="66"/>
    </row>
    <row r="37" spans="2:19" ht="23.25" customHeight="1">
      <c r="B37" s="43"/>
      <c r="C37" s="43"/>
      <c r="D37" s="43"/>
      <c r="E37" s="43"/>
      <c r="F37" s="43"/>
      <c r="G37" s="43"/>
      <c r="H37" s="43"/>
      <c r="I37" s="4" t="s">
        <v>87</v>
      </c>
      <c r="J37" s="43"/>
      <c r="K37" s="43"/>
      <c r="L37" s="43"/>
      <c r="M37" s="54"/>
      <c r="N37" s="57"/>
      <c r="O37" s="57"/>
      <c r="P37" s="60"/>
      <c r="Q37" s="63"/>
      <c r="R37" s="63"/>
      <c r="S37" s="66"/>
    </row>
    <row r="38" spans="2:19" ht="23.25" customHeight="1">
      <c r="B38" s="43"/>
      <c r="C38" s="43"/>
      <c r="D38" s="43"/>
      <c r="E38" s="43"/>
      <c r="F38" s="43"/>
      <c r="G38" s="43"/>
      <c r="H38" s="43"/>
      <c r="I38" s="4" t="s">
        <v>88</v>
      </c>
      <c r="J38" s="43"/>
      <c r="K38" s="43"/>
      <c r="L38" s="43"/>
      <c r="M38" s="54"/>
      <c r="N38" s="57"/>
      <c r="O38" s="57"/>
      <c r="P38" s="60"/>
      <c r="Q38" s="63"/>
      <c r="R38" s="63"/>
      <c r="S38" s="66"/>
    </row>
    <row r="39" spans="2:19" ht="23.25" customHeight="1">
      <c r="B39" s="43"/>
      <c r="C39" s="43"/>
      <c r="D39" s="43"/>
      <c r="E39" s="43"/>
      <c r="F39" s="43"/>
      <c r="G39" s="43"/>
      <c r="H39" s="43"/>
      <c r="I39" s="4" t="s">
        <v>89</v>
      </c>
      <c r="J39" s="43"/>
      <c r="K39" s="43"/>
      <c r="L39" s="43"/>
      <c r="M39" s="54"/>
      <c r="N39" s="57"/>
      <c r="O39" s="57"/>
      <c r="P39" s="60"/>
      <c r="Q39" s="63"/>
      <c r="R39" s="63"/>
      <c r="S39" s="66"/>
    </row>
    <row r="40" spans="2:19" ht="23.25" customHeight="1">
      <c r="B40" s="43"/>
      <c r="C40" s="43"/>
      <c r="D40" s="43"/>
      <c r="E40" s="43"/>
      <c r="F40" s="43"/>
      <c r="G40" s="43"/>
      <c r="H40" s="43"/>
      <c r="I40" s="4" t="s">
        <v>90</v>
      </c>
      <c r="J40" s="43"/>
      <c r="K40" s="43"/>
      <c r="L40" s="43"/>
      <c r="M40" s="54"/>
      <c r="N40" s="57"/>
      <c r="O40" s="57"/>
      <c r="P40" s="60"/>
      <c r="Q40" s="63"/>
      <c r="R40" s="63"/>
      <c r="S40" s="66"/>
    </row>
    <row r="41" spans="2:19" ht="23.25" customHeight="1">
      <c r="B41" s="43"/>
      <c r="C41" s="43"/>
      <c r="D41" s="43"/>
      <c r="E41" s="43"/>
      <c r="F41" s="43"/>
      <c r="G41" s="43"/>
      <c r="H41" s="43"/>
      <c r="I41" s="4" t="s">
        <v>91</v>
      </c>
      <c r="J41" s="43"/>
      <c r="K41" s="43"/>
      <c r="L41" s="43"/>
      <c r="M41" s="54"/>
      <c r="N41" s="57"/>
      <c r="O41" s="57"/>
      <c r="P41" s="60"/>
      <c r="Q41" s="63"/>
      <c r="R41" s="63"/>
      <c r="S41" s="66"/>
    </row>
    <row r="42" spans="2:19" ht="23.25" customHeight="1">
      <c r="B42" s="43"/>
      <c r="C42" s="43"/>
      <c r="D42" s="43"/>
      <c r="E42" s="43"/>
      <c r="F42" s="43"/>
      <c r="G42" s="43"/>
      <c r="H42" s="43"/>
      <c r="I42" s="4" t="s">
        <v>92</v>
      </c>
      <c r="J42" s="43"/>
      <c r="K42" s="43"/>
      <c r="L42" s="43"/>
      <c r="M42" s="54"/>
      <c r="N42" s="57"/>
      <c r="O42" s="57"/>
      <c r="P42" s="60"/>
      <c r="Q42" s="63"/>
      <c r="R42" s="63"/>
      <c r="S42" s="66"/>
    </row>
    <row r="43" spans="2:19" ht="23.25" customHeight="1">
      <c r="B43" s="43"/>
      <c r="C43" s="43"/>
      <c r="D43" s="43"/>
      <c r="E43" s="43"/>
      <c r="F43" s="43"/>
      <c r="G43" s="43"/>
      <c r="H43" s="43"/>
      <c r="I43" s="4" t="s">
        <v>93</v>
      </c>
      <c r="J43" s="43"/>
      <c r="K43" s="43"/>
      <c r="L43" s="43"/>
      <c r="M43" s="54"/>
      <c r="N43" s="57"/>
      <c r="O43" s="57"/>
      <c r="P43" s="60"/>
      <c r="Q43" s="63"/>
      <c r="R43" s="63"/>
      <c r="S43" s="66"/>
    </row>
    <row r="44" spans="2:19" ht="23.25" customHeight="1">
      <c r="B44" s="43"/>
      <c r="C44" s="43"/>
      <c r="D44" s="43"/>
      <c r="E44" s="43"/>
      <c r="F44" s="43"/>
      <c r="G44" s="43"/>
      <c r="H44" s="43"/>
      <c r="I44" s="4" t="s">
        <v>94</v>
      </c>
      <c r="J44" s="43"/>
      <c r="K44" s="43"/>
      <c r="L44" s="43"/>
      <c r="M44" s="54"/>
      <c r="N44" s="57"/>
      <c r="O44" s="57"/>
      <c r="P44" s="60"/>
      <c r="Q44" s="63"/>
      <c r="R44" s="63"/>
      <c r="S44" s="66"/>
    </row>
    <row r="45" spans="2:19" ht="23.25" customHeight="1">
      <c r="B45" s="43"/>
      <c r="C45" s="43"/>
      <c r="D45" s="43"/>
      <c r="E45" s="43"/>
      <c r="F45" s="43"/>
      <c r="G45" s="43"/>
      <c r="H45" s="43"/>
      <c r="I45" s="4"/>
      <c r="J45" s="43"/>
      <c r="K45" s="43"/>
      <c r="L45" s="43"/>
      <c r="M45" s="54"/>
      <c r="N45" s="57"/>
      <c r="O45" s="57"/>
      <c r="P45" s="60"/>
      <c r="Q45" s="63"/>
      <c r="R45" s="63"/>
      <c r="S45" s="66"/>
    </row>
    <row r="46" spans="2:19" ht="23.25" customHeight="1">
      <c r="B46" s="43"/>
      <c r="C46" s="43"/>
      <c r="D46" s="43"/>
      <c r="E46" s="43"/>
      <c r="F46" s="43"/>
      <c r="G46" s="43"/>
      <c r="H46" s="43"/>
      <c r="I46" s="4" t="s">
        <v>95</v>
      </c>
      <c r="J46" s="43"/>
      <c r="K46" s="43"/>
      <c r="L46" s="43"/>
      <c r="M46" s="54"/>
      <c r="N46" s="57"/>
      <c r="O46" s="57"/>
      <c r="P46" s="60"/>
      <c r="Q46" s="63"/>
      <c r="R46" s="63"/>
      <c r="S46" s="66"/>
    </row>
    <row r="47" spans="2:19" ht="23.25" customHeight="1">
      <c r="B47" s="43"/>
      <c r="C47" s="43"/>
      <c r="D47" s="43"/>
      <c r="E47" s="43"/>
      <c r="F47" s="43"/>
      <c r="G47" s="43"/>
      <c r="H47" s="43"/>
      <c r="I47" s="32" t="s">
        <v>96</v>
      </c>
      <c r="J47" s="43"/>
      <c r="K47" s="43"/>
      <c r="L47" s="43"/>
      <c r="M47" s="54"/>
      <c r="N47" s="57"/>
      <c r="O47" s="57"/>
      <c r="P47" s="60"/>
      <c r="Q47" s="63"/>
      <c r="R47" s="63"/>
      <c r="S47" s="66"/>
    </row>
    <row r="48" spans="2:19" ht="23.25" customHeight="1">
      <c r="B48" s="43"/>
      <c r="C48" s="43"/>
      <c r="D48" s="43"/>
      <c r="E48" s="43"/>
      <c r="F48" s="43"/>
      <c r="G48" s="43"/>
      <c r="H48" s="43"/>
      <c r="I48" s="4" t="s">
        <v>97</v>
      </c>
      <c r="J48" s="43"/>
      <c r="K48" s="43"/>
      <c r="L48" s="43"/>
      <c r="M48" s="54"/>
      <c r="N48" s="57"/>
      <c r="O48" s="57"/>
      <c r="P48" s="60"/>
      <c r="Q48" s="63"/>
      <c r="R48" s="63"/>
      <c r="S48" s="66"/>
    </row>
    <row r="49" spans="2:19" ht="23.25" customHeight="1">
      <c r="B49" s="43"/>
      <c r="C49" s="43"/>
      <c r="D49" s="43"/>
      <c r="E49" s="43"/>
      <c r="F49" s="43"/>
      <c r="G49" s="43"/>
      <c r="H49" s="43"/>
      <c r="I49" s="4" t="s">
        <v>98</v>
      </c>
      <c r="J49" s="43"/>
      <c r="K49" s="43"/>
      <c r="L49" s="43"/>
      <c r="M49" s="54"/>
      <c r="N49" s="57"/>
      <c r="O49" s="57"/>
      <c r="P49" s="60"/>
      <c r="Q49" s="63"/>
      <c r="R49" s="63"/>
      <c r="S49" s="66"/>
    </row>
    <row r="50" spans="2:19" ht="23.25" customHeight="1">
      <c r="B50" s="43"/>
      <c r="C50" s="43"/>
      <c r="D50" s="43"/>
      <c r="E50" s="43"/>
      <c r="F50" s="43"/>
      <c r="G50" s="43"/>
      <c r="H50" s="43"/>
      <c r="I50" s="32" t="s">
        <v>96</v>
      </c>
      <c r="J50" s="43"/>
      <c r="K50" s="43"/>
      <c r="L50" s="43"/>
      <c r="M50" s="54"/>
      <c r="N50" s="57"/>
      <c r="O50" s="57"/>
      <c r="P50" s="60"/>
      <c r="Q50" s="63"/>
      <c r="R50" s="63"/>
      <c r="S50" s="66"/>
    </row>
    <row r="51" spans="2:19" ht="23.25" customHeight="1">
      <c r="B51" s="43"/>
      <c r="C51" s="43"/>
      <c r="D51" s="43"/>
      <c r="E51" s="43"/>
      <c r="F51" s="43"/>
      <c r="G51" s="43"/>
      <c r="H51" s="43"/>
      <c r="I51" s="32" t="s">
        <v>96</v>
      </c>
      <c r="J51" s="43"/>
      <c r="K51" s="43"/>
      <c r="L51" s="43"/>
      <c r="M51" s="54"/>
      <c r="N51" s="57"/>
      <c r="O51" s="57"/>
      <c r="P51" s="60"/>
      <c r="Q51" s="63"/>
      <c r="R51" s="63"/>
      <c r="S51" s="66"/>
    </row>
    <row r="52" spans="2:19" ht="23.25" customHeight="1">
      <c r="B52" s="43"/>
      <c r="C52" s="43"/>
      <c r="D52" s="43"/>
      <c r="E52" s="43"/>
      <c r="F52" s="43"/>
      <c r="G52" s="43"/>
      <c r="H52" s="43"/>
      <c r="I52" s="32" t="s">
        <v>96</v>
      </c>
      <c r="J52" s="43"/>
      <c r="K52" s="43"/>
      <c r="L52" s="43"/>
      <c r="M52" s="54"/>
      <c r="N52" s="57"/>
      <c r="O52" s="57"/>
      <c r="P52" s="60"/>
      <c r="Q52" s="63"/>
      <c r="R52" s="63"/>
      <c r="S52" s="66"/>
    </row>
    <row r="53" spans="2:19" ht="23.25" customHeight="1">
      <c r="B53" s="43"/>
      <c r="C53" s="43"/>
      <c r="D53" s="43"/>
      <c r="E53" s="43"/>
      <c r="F53" s="43"/>
      <c r="G53" s="43"/>
      <c r="H53" s="43"/>
      <c r="I53" s="4" t="s">
        <v>99</v>
      </c>
      <c r="J53" s="43"/>
      <c r="K53" s="43"/>
      <c r="L53" s="43"/>
      <c r="M53" s="54"/>
      <c r="N53" s="57"/>
      <c r="O53" s="57"/>
      <c r="P53" s="60"/>
      <c r="Q53" s="63"/>
      <c r="R53" s="63"/>
      <c r="S53" s="66"/>
    </row>
    <row r="54" spans="2:19" ht="23.25" customHeight="1">
      <c r="B54" s="43"/>
      <c r="C54" s="43"/>
      <c r="D54" s="43"/>
      <c r="E54" s="43"/>
      <c r="F54" s="43"/>
      <c r="G54" s="43"/>
      <c r="H54" s="43"/>
      <c r="I54" s="4" t="s">
        <v>100</v>
      </c>
      <c r="J54" s="43"/>
      <c r="K54" s="43"/>
      <c r="L54" s="43"/>
      <c r="M54" s="54"/>
      <c r="N54" s="57"/>
      <c r="O54" s="57"/>
      <c r="P54" s="60"/>
      <c r="Q54" s="63"/>
      <c r="R54" s="63"/>
      <c r="S54" s="66"/>
    </row>
    <row r="55" spans="2:19" ht="23.25" customHeight="1">
      <c r="B55" s="43"/>
      <c r="C55" s="43"/>
      <c r="D55" s="43"/>
      <c r="E55" s="43"/>
      <c r="F55" s="43"/>
      <c r="G55" s="43"/>
      <c r="H55" s="43"/>
      <c r="I55" s="4" t="s">
        <v>101</v>
      </c>
      <c r="J55" s="43"/>
      <c r="K55" s="43"/>
      <c r="L55" s="43"/>
      <c r="M55" s="54"/>
      <c r="N55" s="57"/>
      <c r="O55" s="57"/>
      <c r="P55" s="60"/>
      <c r="Q55" s="63"/>
      <c r="R55" s="63"/>
      <c r="S55" s="66"/>
    </row>
    <row r="56" spans="2:19" ht="24" customHeight="1">
      <c r="B56" s="44"/>
      <c r="C56" s="44"/>
      <c r="D56" s="44"/>
      <c r="E56" s="44"/>
      <c r="F56" s="44"/>
      <c r="G56" s="44"/>
      <c r="H56" s="44"/>
      <c r="I56" s="32" t="s">
        <v>96</v>
      </c>
      <c r="J56" s="44"/>
      <c r="K56" s="44"/>
      <c r="L56" s="44"/>
      <c r="M56" s="55"/>
      <c r="N56" s="58"/>
      <c r="O56" s="58"/>
      <c r="P56" s="61"/>
      <c r="Q56" s="64"/>
      <c r="R56" s="64"/>
      <c r="S56" s="67"/>
    </row>
    <row r="57" spans="2:19">
      <c r="B57" s="31" t="s">
        <v>102</v>
      </c>
      <c r="C57" s="3" t="s">
        <v>103</v>
      </c>
      <c r="D57" s="39" t="s">
        <v>104</v>
      </c>
      <c r="E57" s="40"/>
      <c r="F57" s="40"/>
      <c r="G57" s="40"/>
      <c r="H57" s="40"/>
      <c r="I57" s="40"/>
      <c r="J57" s="40"/>
      <c r="K57" s="40"/>
      <c r="L57" s="41"/>
      <c r="M57" s="32" t="s">
        <v>96</v>
      </c>
      <c r="N57" s="32" t="s">
        <v>96</v>
      </c>
      <c r="O57" s="32" t="s">
        <v>96</v>
      </c>
      <c r="P57" s="32" t="s">
        <v>96</v>
      </c>
      <c r="Q57" s="32" t="s">
        <v>96</v>
      </c>
      <c r="R57" s="32" t="s">
        <v>96</v>
      </c>
      <c r="S57" s="32" t="s">
        <v>96</v>
      </c>
    </row>
    <row r="58" spans="2:19" ht="95.25" customHeight="1">
      <c r="B58" s="42" t="s">
        <v>105</v>
      </c>
      <c r="C58" s="42"/>
      <c r="D58" s="42"/>
      <c r="E58" s="42" t="s">
        <v>106</v>
      </c>
      <c r="F58" s="42" t="s">
        <v>107</v>
      </c>
      <c r="G58" s="42">
        <v>1</v>
      </c>
      <c r="H58" s="42" t="s">
        <v>30</v>
      </c>
      <c r="I58" s="42" t="s">
        <v>108</v>
      </c>
      <c r="J58" s="42" t="s">
        <v>32</v>
      </c>
      <c r="K58" s="42" t="s">
        <v>109</v>
      </c>
      <c r="L58" s="42" t="s">
        <v>110</v>
      </c>
      <c r="M58" s="53"/>
      <c r="N58" s="56"/>
      <c r="O58" s="56"/>
      <c r="P58" s="59">
        <v>3</v>
      </c>
      <c r="Q58" s="62"/>
      <c r="R58" s="62"/>
      <c r="S58" s="65">
        <f t="shared" si="0"/>
        <v>0</v>
      </c>
    </row>
    <row r="59" spans="2:19" ht="23.25" customHeight="1">
      <c r="B59" s="43"/>
      <c r="C59" s="43"/>
      <c r="D59" s="43"/>
      <c r="E59" s="43"/>
      <c r="F59" s="43"/>
      <c r="G59" s="43"/>
      <c r="H59" s="43"/>
      <c r="I59" s="43"/>
      <c r="J59" s="43"/>
      <c r="K59" s="43"/>
      <c r="L59" s="43"/>
      <c r="M59" s="54"/>
      <c r="N59" s="57"/>
      <c r="O59" s="57"/>
      <c r="P59" s="60"/>
      <c r="Q59" s="63"/>
      <c r="R59" s="63"/>
      <c r="S59" s="66"/>
    </row>
    <row r="60" spans="2:19" ht="24" customHeight="1">
      <c r="B60" s="44"/>
      <c r="C60" s="44"/>
      <c r="D60" s="44"/>
      <c r="E60" s="44"/>
      <c r="F60" s="44"/>
      <c r="G60" s="44"/>
      <c r="H60" s="44"/>
      <c r="I60" s="44"/>
      <c r="J60" s="44"/>
      <c r="K60" s="44"/>
      <c r="L60" s="44"/>
      <c r="M60" s="55"/>
      <c r="N60" s="58"/>
      <c r="O60" s="58"/>
      <c r="P60" s="61"/>
      <c r="Q60" s="64"/>
      <c r="R60" s="64"/>
      <c r="S60" s="67"/>
    </row>
    <row r="61" spans="2:19" ht="40.9">
      <c r="B61" s="42" t="s">
        <v>111</v>
      </c>
      <c r="C61" s="42"/>
      <c r="D61" s="42"/>
      <c r="E61" s="42" t="s">
        <v>112</v>
      </c>
      <c r="F61" s="42" t="s">
        <v>113</v>
      </c>
      <c r="G61" s="42">
        <v>2</v>
      </c>
      <c r="H61" s="42" t="s">
        <v>30</v>
      </c>
      <c r="I61" s="4" t="s">
        <v>114</v>
      </c>
      <c r="J61" s="42" t="s">
        <v>32</v>
      </c>
      <c r="K61" s="42" t="s">
        <v>109</v>
      </c>
      <c r="L61" s="4" t="s">
        <v>115</v>
      </c>
      <c r="M61" s="53"/>
      <c r="N61" s="56"/>
      <c r="O61" s="56"/>
      <c r="P61" s="59">
        <v>2</v>
      </c>
      <c r="Q61" s="62"/>
      <c r="R61" s="62"/>
      <c r="S61" s="65">
        <f t="shared" si="0"/>
        <v>0</v>
      </c>
    </row>
    <row r="62" spans="2:19" ht="23.25" customHeight="1">
      <c r="B62" s="43"/>
      <c r="C62" s="43"/>
      <c r="D62" s="43"/>
      <c r="E62" s="43"/>
      <c r="F62" s="43"/>
      <c r="G62" s="43"/>
      <c r="H62" s="43"/>
      <c r="I62" s="4"/>
      <c r="J62" s="43"/>
      <c r="K62" s="43"/>
      <c r="L62" s="4"/>
      <c r="M62" s="54"/>
      <c r="N62" s="57"/>
      <c r="O62" s="57"/>
      <c r="P62" s="60"/>
      <c r="Q62" s="63"/>
      <c r="R62" s="63"/>
      <c r="S62" s="66"/>
    </row>
    <row r="63" spans="2:19" ht="23.25" customHeight="1">
      <c r="B63" s="43"/>
      <c r="C63" s="43"/>
      <c r="D63" s="43"/>
      <c r="E63" s="43"/>
      <c r="F63" s="43"/>
      <c r="G63" s="43"/>
      <c r="H63" s="43"/>
      <c r="I63" s="4" t="s">
        <v>116</v>
      </c>
      <c r="J63" s="43"/>
      <c r="K63" s="43"/>
      <c r="L63" s="4" t="s">
        <v>117</v>
      </c>
      <c r="M63" s="54"/>
      <c r="N63" s="57"/>
      <c r="O63" s="57"/>
      <c r="P63" s="60"/>
      <c r="Q63" s="63"/>
      <c r="R63" s="63"/>
      <c r="S63" s="66"/>
    </row>
    <row r="64" spans="2:19" ht="23.25" customHeight="1">
      <c r="B64" s="43"/>
      <c r="C64" s="43"/>
      <c r="D64" s="43"/>
      <c r="E64" s="43"/>
      <c r="F64" s="43"/>
      <c r="G64" s="43"/>
      <c r="H64" s="43"/>
      <c r="I64" s="7"/>
      <c r="J64" s="43"/>
      <c r="K64" s="43"/>
      <c r="L64" s="4"/>
      <c r="M64" s="54"/>
      <c r="N64" s="57"/>
      <c r="O64" s="57"/>
      <c r="P64" s="60"/>
      <c r="Q64" s="63"/>
      <c r="R64" s="63"/>
      <c r="S64" s="66"/>
    </row>
    <row r="65" spans="2:19" ht="40.9">
      <c r="B65" s="43"/>
      <c r="C65" s="43"/>
      <c r="D65" s="43"/>
      <c r="E65" s="43"/>
      <c r="F65" s="43"/>
      <c r="G65" s="43"/>
      <c r="H65" s="43"/>
      <c r="I65" s="7"/>
      <c r="J65" s="43"/>
      <c r="K65" s="43"/>
      <c r="L65" s="4" t="s">
        <v>118</v>
      </c>
      <c r="M65" s="54"/>
      <c r="N65" s="57"/>
      <c r="O65" s="57"/>
      <c r="P65" s="60"/>
      <c r="Q65" s="63"/>
      <c r="R65" s="63"/>
      <c r="S65" s="66"/>
    </row>
    <row r="66" spans="2:19" ht="23.25" customHeight="1">
      <c r="B66" s="43"/>
      <c r="C66" s="43"/>
      <c r="D66" s="43"/>
      <c r="E66" s="43"/>
      <c r="F66" s="43"/>
      <c r="G66" s="43"/>
      <c r="H66" s="43"/>
      <c r="I66" s="7"/>
      <c r="J66" s="43"/>
      <c r="K66" s="43"/>
      <c r="L66" s="4"/>
      <c r="M66" s="54"/>
      <c r="N66" s="57"/>
      <c r="O66" s="57"/>
      <c r="P66" s="60"/>
      <c r="Q66" s="63"/>
      <c r="R66" s="63"/>
      <c r="S66" s="66"/>
    </row>
    <row r="67" spans="2:19" ht="40.9">
      <c r="B67" s="44"/>
      <c r="C67" s="44"/>
      <c r="D67" s="44"/>
      <c r="E67" s="44"/>
      <c r="F67" s="44"/>
      <c r="G67" s="44"/>
      <c r="H67" s="44"/>
      <c r="I67" s="6"/>
      <c r="J67" s="44"/>
      <c r="K67" s="44"/>
      <c r="L67" s="5" t="s">
        <v>119</v>
      </c>
      <c r="M67" s="55"/>
      <c r="N67" s="58"/>
      <c r="O67" s="58"/>
      <c r="P67" s="61"/>
      <c r="Q67" s="64"/>
      <c r="R67" s="64"/>
      <c r="S67" s="67"/>
    </row>
    <row r="68" spans="2:19" ht="61.15">
      <c r="B68" s="31" t="s">
        <v>120</v>
      </c>
      <c r="C68" s="5"/>
      <c r="D68" s="5"/>
      <c r="E68" s="5" t="s">
        <v>121</v>
      </c>
      <c r="F68" s="5" t="s">
        <v>122</v>
      </c>
      <c r="G68" s="5">
        <v>1</v>
      </c>
      <c r="H68" s="5" t="s">
        <v>30</v>
      </c>
      <c r="I68" s="5" t="s">
        <v>123</v>
      </c>
      <c r="J68" s="5" t="s">
        <v>124</v>
      </c>
      <c r="K68" s="5" t="s">
        <v>33</v>
      </c>
      <c r="L68" s="5" t="s">
        <v>125</v>
      </c>
      <c r="M68" s="25"/>
      <c r="N68" s="25"/>
      <c r="O68" s="25"/>
      <c r="P68" s="26">
        <v>3</v>
      </c>
      <c r="Q68" s="27"/>
      <c r="R68" s="27"/>
      <c r="S68" s="28">
        <f t="shared" si="0"/>
        <v>0</v>
      </c>
    </row>
    <row r="69" spans="2:19" ht="30.6">
      <c r="B69" s="42" t="s">
        <v>126</v>
      </c>
      <c r="C69" s="42"/>
      <c r="D69" s="42"/>
      <c r="E69" s="42" t="s">
        <v>127</v>
      </c>
      <c r="F69" s="42" t="s">
        <v>128</v>
      </c>
      <c r="G69" s="42">
        <v>1</v>
      </c>
      <c r="H69" s="42" t="s">
        <v>30</v>
      </c>
      <c r="I69" s="4" t="s">
        <v>129</v>
      </c>
      <c r="J69" s="42" t="s">
        <v>32</v>
      </c>
      <c r="K69" s="42" t="s">
        <v>130</v>
      </c>
      <c r="L69" s="42" t="s">
        <v>131</v>
      </c>
      <c r="M69" s="53"/>
      <c r="N69" s="56"/>
      <c r="O69" s="56"/>
      <c r="P69" s="59">
        <v>3</v>
      </c>
      <c r="Q69" s="62"/>
      <c r="R69" s="62"/>
      <c r="S69" s="65">
        <f t="shared" si="0"/>
        <v>0</v>
      </c>
    </row>
    <row r="70" spans="2:19" ht="23.25" customHeight="1">
      <c r="B70" s="43"/>
      <c r="C70" s="43"/>
      <c r="D70" s="43"/>
      <c r="E70" s="43"/>
      <c r="F70" s="43"/>
      <c r="G70" s="43"/>
      <c r="H70" s="43"/>
      <c r="I70" s="4"/>
      <c r="J70" s="43"/>
      <c r="K70" s="43"/>
      <c r="L70" s="43"/>
      <c r="M70" s="54"/>
      <c r="N70" s="57"/>
      <c r="O70" s="57"/>
      <c r="P70" s="60"/>
      <c r="Q70" s="63"/>
      <c r="R70" s="63"/>
      <c r="S70" s="66"/>
    </row>
    <row r="71" spans="2:19" ht="23.25" customHeight="1">
      <c r="B71" s="43"/>
      <c r="C71" s="43"/>
      <c r="D71" s="43"/>
      <c r="E71" s="43"/>
      <c r="F71" s="43"/>
      <c r="G71" s="43"/>
      <c r="H71" s="43"/>
      <c r="I71" s="4" t="s">
        <v>132</v>
      </c>
      <c r="J71" s="43"/>
      <c r="K71" s="43"/>
      <c r="L71" s="43"/>
      <c r="M71" s="54"/>
      <c r="N71" s="57"/>
      <c r="O71" s="57"/>
      <c r="P71" s="60"/>
      <c r="Q71" s="63"/>
      <c r="R71" s="63"/>
      <c r="S71" s="66"/>
    </row>
    <row r="72" spans="2:19" ht="23.25" customHeight="1">
      <c r="B72" s="43"/>
      <c r="C72" s="43"/>
      <c r="D72" s="43"/>
      <c r="E72" s="43"/>
      <c r="F72" s="43"/>
      <c r="G72" s="43"/>
      <c r="H72" s="43"/>
      <c r="I72" s="4"/>
      <c r="J72" s="43"/>
      <c r="K72" s="43"/>
      <c r="L72" s="43"/>
      <c r="M72" s="54"/>
      <c r="N72" s="57"/>
      <c r="O72" s="57"/>
      <c r="P72" s="60"/>
      <c r="Q72" s="63"/>
      <c r="R72" s="63"/>
      <c r="S72" s="66"/>
    </row>
    <row r="73" spans="2:19" ht="24" customHeight="1">
      <c r="B73" s="44"/>
      <c r="C73" s="44"/>
      <c r="D73" s="44"/>
      <c r="E73" s="44"/>
      <c r="F73" s="44"/>
      <c r="G73" s="44"/>
      <c r="H73" s="44"/>
      <c r="I73" s="5"/>
      <c r="J73" s="44"/>
      <c r="K73" s="44"/>
      <c r="L73" s="44"/>
      <c r="M73" s="55"/>
      <c r="N73" s="58"/>
      <c r="O73" s="58"/>
      <c r="P73" s="61"/>
      <c r="Q73" s="64"/>
      <c r="R73" s="64"/>
      <c r="S73" s="67"/>
    </row>
    <row r="74" spans="2:19" ht="20.45">
      <c r="B74" s="42" t="s">
        <v>133</v>
      </c>
      <c r="C74" s="42"/>
      <c r="D74" s="42"/>
      <c r="E74" s="42" t="s">
        <v>134</v>
      </c>
      <c r="F74" s="42" t="s">
        <v>135</v>
      </c>
      <c r="G74" s="42">
        <v>1</v>
      </c>
      <c r="H74" s="42" t="s">
        <v>30</v>
      </c>
      <c r="I74" s="42" t="s">
        <v>136</v>
      </c>
      <c r="J74" s="4" t="s">
        <v>136</v>
      </c>
      <c r="K74" s="42" t="s">
        <v>51</v>
      </c>
      <c r="L74" s="42" t="s">
        <v>137</v>
      </c>
      <c r="M74" s="53"/>
      <c r="N74" s="56"/>
      <c r="O74" s="56"/>
      <c r="P74" s="59">
        <v>3</v>
      </c>
      <c r="Q74" s="62"/>
      <c r="R74" s="62"/>
      <c r="S74" s="65">
        <f t="shared" ref="S74:S133" si="1">SUM(P74*Q74*R74)</f>
        <v>0</v>
      </c>
    </row>
    <row r="75" spans="2:19" ht="23.25" customHeight="1">
      <c r="B75" s="43"/>
      <c r="C75" s="43"/>
      <c r="D75" s="43"/>
      <c r="E75" s="43"/>
      <c r="F75" s="43"/>
      <c r="G75" s="43"/>
      <c r="H75" s="43"/>
      <c r="I75" s="43"/>
      <c r="J75" s="4"/>
      <c r="K75" s="43"/>
      <c r="L75" s="43"/>
      <c r="M75" s="54"/>
      <c r="N75" s="57"/>
      <c r="O75" s="57"/>
      <c r="P75" s="60"/>
      <c r="Q75" s="63"/>
      <c r="R75" s="63"/>
      <c r="S75" s="66"/>
    </row>
    <row r="76" spans="2:19" ht="24" customHeight="1">
      <c r="B76" s="44"/>
      <c r="C76" s="44"/>
      <c r="D76" s="44"/>
      <c r="E76" s="44"/>
      <c r="F76" s="44"/>
      <c r="G76" s="44"/>
      <c r="H76" s="44"/>
      <c r="I76" s="44"/>
      <c r="J76" s="5" t="s">
        <v>138</v>
      </c>
      <c r="K76" s="44"/>
      <c r="L76" s="44"/>
      <c r="M76" s="55"/>
      <c r="N76" s="58"/>
      <c r="O76" s="58"/>
      <c r="P76" s="61"/>
      <c r="Q76" s="64"/>
      <c r="R76" s="64"/>
      <c r="S76" s="67"/>
    </row>
    <row r="77" spans="2:19" ht="23.25" customHeight="1">
      <c r="B77" s="42" t="s">
        <v>139</v>
      </c>
      <c r="C77" s="42"/>
      <c r="D77" s="42"/>
      <c r="E77" s="42" t="s">
        <v>140</v>
      </c>
      <c r="F77" s="42" t="s">
        <v>141</v>
      </c>
      <c r="G77" s="42">
        <v>1</v>
      </c>
      <c r="H77" s="42" t="s">
        <v>30</v>
      </c>
      <c r="I77" s="4" t="s">
        <v>142</v>
      </c>
      <c r="J77" s="42" t="s">
        <v>32</v>
      </c>
      <c r="K77" s="42" t="s">
        <v>38</v>
      </c>
      <c r="L77" s="42"/>
      <c r="M77" s="53"/>
      <c r="N77" s="56"/>
      <c r="O77" s="56"/>
      <c r="P77" s="59">
        <v>3</v>
      </c>
      <c r="Q77" s="62"/>
      <c r="R77" s="62"/>
      <c r="S77" s="65">
        <f t="shared" si="1"/>
        <v>0</v>
      </c>
    </row>
    <row r="78" spans="2:19" ht="23.25" customHeight="1">
      <c r="B78" s="43"/>
      <c r="C78" s="43"/>
      <c r="D78" s="43"/>
      <c r="E78" s="43"/>
      <c r="F78" s="43"/>
      <c r="G78" s="43"/>
      <c r="H78" s="43"/>
      <c r="I78" s="4" t="s">
        <v>143</v>
      </c>
      <c r="J78" s="43"/>
      <c r="K78" s="43"/>
      <c r="L78" s="43"/>
      <c r="M78" s="54"/>
      <c r="N78" s="57"/>
      <c r="O78" s="57"/>
      <c r="P78" s="60"/>
      <c r="Q78" s="63"/>
      <c r="R78" s="63"/>
      <c r="S78" s="66"/>
    </row>
    <row r="79" spans="2:19" ht="23.25" customHeight="1">
      <c r="B79" s="43"/>
      <c r="C79" s="43"/>
      <c r="D79" s="43"/>
      <c r="E79" s="43"/>
      <c r="F79" s="43"/>
      <c r="G79" s="43"/>
      <c r="H79" s="43"/>
      <c r="I79" s="4" t="s">
        <v>144</v>
      </c>
      <c r="J79" s="43"/>
      <c r="K79" s="43"/>
      <c r="L79" s="43"/>
      <c r="M79" s="54"/>
      <c r="N79" s="57"/>
      <c r="O79" s="57"/>
      <c r="P79" s="60"/>
      <c r="Q79" s="63"/>
      <c r="R79" s="63"/>
      <c r="S79" s="66"/>
    </row>
    <row r="80" spans="2:19" ht="23.25" customHeight="1">
      <c r="B80" s="43"/>
      <c r="C80" s="43"/>
      <c r="D80" s="43"/>
      <c r="E80" s="43"/>
      <c r="F80" s="43"/>
      <c r="G80" s="43"/>
      <c r="H80" s="43"/>
      <c r="I80" s="4" t="s">
        <v>145</v>
      </c>
      <c r="J80" s="43"/>
      <c r="K80" s="43"/>
      <c r="L80" s="43"/>
      <c r="M80" s="54"/>
      <c r="N80" s="57"/>
      <c r="O80" s="57"/>
      <c r="P80" s="60"/>
      <c r="Q80" s="63"/>
      <c r="R80" s="63"/>
      <c r="S80" s="66"/>
    </row>
    <row r="81" spans="2:19" ht="24" customHeight="1">
      <c r="B81" s="44"/>
      <c r="C81" s="44"/>
      <c r="D81" s="44"/>
      <c r="E81" s="44"/>
      <c r="F81" s="44"/>
      <c r="G81" s="44"/>
      <c r="H81" s="44"/>
      <c r="I81" s="5" t="s">
        <v>146</v>
      </c>
      <c r="J81" s="44"/>
      <c r="K81" s="44"/>
      <c r="L81" s="44"/>
      <c r="M81" s="55"/>
      <c r="N81" s="58"/>
      <c r="O81" s="58"/>
      <c r="P81" s="61"/>
      <c r="Q81" s="64"/>
      <c r="R81" s="64"/>
      <c r="S81" s="67"/>
    </row>
    <row r="82" spans="2:19" ht="30.6">
      <c r="B82" s="42" t="s">
        <v>147</v>
      </c>
      <c r="C82" s="42"/>
      <c r="D82" s="42"/>
      <c r="E82" s="42" t="s">
        <v>148</v>
      </c>
      <c r="F82" s="42" t="s">
        <v>149</v>
      </c>
      <c r="G82" s="42">
        <v>1</v>
      </c>
      <c r="H82" s="42" t="s">
        <v>30</v>
      </c>
      <c r="I82" s="4" t="s">
        <v>150</v>
      </c>
      <c r="J82" s="4" t="s">
        <v>151</v>
      </c>
      <c r="K82" s="42" t="s">
        <v>51</v>
      </c>
      <c r="L82" s="4" t="s">
        <v>152</v>
      </c>
      <c r="M82" s="53"/>
      <c r="N82" s="56"/>
      <c r="O82" s="56"/>
      <c r="P82" s="59">
        <v>3</v>
      </c>
      <c r="Q82" s="62"/>
      <c r="R82" s="62"/>
      <c r="S82" s="65">
        <f t="shared" si="1"/>
        <v>0</v>
      </c>
    </row>
    <row r="83" spans="2:19" ht="23.25" customHeight="1">
      <c r="B83" s="43"/>
      <c r="C83" s="43"/>
      <c r="D83" s="43"/>
      <c r="E83" s="43"/>
      <c r="F83" s="43"/>
      <c r="G83" s="43"/>
      <c r="H83" s="43"/>
      <c r="I83" s="4" t="s">
        <v>153</v>
      </c>
      <c r="J83" s="4" t="s">
        <v>153</v>
      </c>
      <c r="K83" s="43"/>
      <c r="L83" s="4"/>
      <c r="M83" s="54"/>
      <c r="N83" s="57"/>
      <c r="O83" s="57"/>
      <c r="P83" s="60"/>
      <c r="Q83" s="63"/>
      <c r="R83" s="63"/>
      <c r="S83" s="66"/>
    </row>
    <row r="84" spans="2:19" ht="40.9">
      <c r="B84" s="43"/>
      <c r="C84" s="43"/>
      <c r="D84" s="43"/>
      <c r="E84" s="43"/>
      <c r="F84" s="43"/>
      <c r="G84" s="43"/>
      <c r="H84" s="43"/>
      <c r="I84" s="4"/>
      <c r="J84" s="7"/>
      <c r="K84" s="43"/>
      <c r="L84" s="4" t="s">
        <v>154</v>
      </c>
      <c r="M84" s="54"/>
      <c r="N84" s="57"/>
      <c r="O84" s="57"/>
      <c r="P84" s="60"/>
      <c r="Q84" s="63"/>
      <c r="R84" s="63"/>
      <c r="S84" s="66"/>
    </row>
    <row r="85" spans="2:19" ht="24" customHeight="1">
      <c r="B85" s="44"/>
      <c r="C85" s="44"/>
      <c r="D85" s="44"/>
      <c r="E85" s="44"/>
      <c r="F85" s="44"/>
      <c r="G85" s="44"/>
      <c r="H85" s="44"/>
      <c r="I85" s="5" t="s">
        <v>155</v>
      </c>
      <c r="J85" s="6"/>
      <c r="K85" s="44"/>
      <c r="L85" s="6"/>
      <c r="M85" s="55"/>
      <c r="N85" s="58"/>
      <c r="O85" s="58"/>
      <c r="P85" s="61"/>
      <c r="Q85" s="64"/>
      <c r="R85" s="64"/>
      <c r="S85" s="67"/>
    </row>
    <row r="86" spans="2:19" ht="84.75" customHeight="1">
      <c r="B86" s="42" t="s">
        <v>156</v>
      </c>
      <c r="C86" s="42"/>
      <c r="D86" s="42"/>
      <c r="E86" s="42" t="s">
        <v>157</v>
      </c>
      <c r="F86" s="42" t="s">
        <v>158</v>
      </c>
      <c r="G86" s="42">
        <v>2</v>
      </c>
      <c r="H86" s="42" t="s">
        <v>30</v>
      </c>
      <c r="I86" s="42" t="s">
        <v>159</v>
      </c>
      <c r="J86" s="42" t="s">
        <v>160</v>
      </c>
      <c r="K86" s="42" t="s">
        <v>161</v>
      </c>
      <c r="L86" s="42" t="s">
        <v>162</v>
      </c>
      <c r="M86" s="53"/>
      <c r="N86" s="56"/>
      <c r="O86" s="56"/>
      <c r="P86" s="59">
        <v>2</v>
      </c>
      <c r="Q86" s="62"/>
      <c r="R86" s="62"/>
      <c r="S86" s="65">
        <f t="shared" si="1"/>
        <v>0</v>
      </c>
    </row>
    <row r="87" spans="2:19" ht="23.25" customHeight="1">
      <c r="B87" s="43"/>
      <c r="C87" s="43"/>
      <c r="D87" s="43"/>
      <c r="E87" s="43"/>
      <c r="F87" s="43"/>
      <c r="G87" s="43"/>
      <c r="H87" s="43"/>
      <c r="I87" s="43"/>
      <c r="J87" s="43"/>
      <c r="K87" s="43"/>
      <c r="L87" s="43"/>
      <c r="M87" s="54"/>
      <c r="N87" s="57"/>
      <c r="O87" s="57"/>
      <c r="P87" s="60"/>
      <c r="Q87" s="63"/>
      <c r="R87" s="63"/>
      <c r="S87" s="66"/>
    </row>
    <row r="88" spans="2:19" ht="24" customHeight="1">
      <c r="B88" s="44"/>
      <c r="C88" s="44"/>
      <c r="D88" s="44"/>
      <c r="E88" s="44"/>
      <c r="F88" s="44"/>
      <c r="G88" s="44"/>
      <c r="H88" s="44"/>
      <c r="I88" s="44"/>
      <c r="J88" s="44"/>
      <c r="K88" s="44"/>
      <c r="L88" s="44"/>
      <c r="M88" s="55"/>
      <c r="N88" s="58"/>
      <c r="O88" s="58"/>
      <c r="P88" s="61"/>
      <c r="Q88" s="64"/>
      <c r="R88" s="64"/>
      <c r="S88" s="67"/>
    </row>
    <row r="89" spans="2:19" ht="51">
      <c r="B89" s="31" t="s">
        <v>163</v>
      </c>
      <c r="C89" s="5"/>
      <c r="D89" s="5"/>
      <c r="E89" s="5" t="s">
        <v>164</v>
      </c>
      <c r="F89" s="5" t="s">
        <v>165</v>
      </c>
      <c r="G89" s="5">
        <v>2</v>
      </c>
      <c r="H89" s="5" t="s">
        <v>30</v>
      </c>
      <c r="I89" s="5" t="s">
        <v>166</v>
      </c>
      <c r="J89" s="5" t="s">
        <v>32</v>
      </c>
      <c r="K89" s="5" t="s">
        <v>51</v>
      </c>
      <c r="L89" s="5"/>
      <c r="M89" s="25"/>
      <c r="N89" s="25"/>
      <c r="O89" s="25"/>
      <c r="P89" s="26">
        <v>2</v>
      </c>
      <c r="Q89" s="27"/>
      <c r="R89" s="27"/>
      <c r="S89" s="28">
        <f t="shared" si="1"/>
        <v>0</v>
      </c>
    </row>
    <row r="90" spans="2:19" ht="40.9">
      <c r="B90" s="42" t="s">
        <v>167</v>
      </c>
      <c r="C90" s="42"/>
      <c r="D90" s="42"/>
      <c r="E90" s="42" t="s">
        <v>168</v>
      </c>
      <c r="F90" s="42" t="s">
        <v>169</v>
      </c>
      <c r="G90" s="42">
        <v>1</v>
      </c>
      <c r="H90" s="42" t="s">
        <v>30</v>
      </c>
      <c r="I90" s="4" t="s">
        <v>170</v>
      </c>
      <c r="J90" s="42" t="s">
        <v>32</v>
      </c>
      <c r="K90" s="42" t="s">
        <v>171</v>
      </c>
      <c r="L90" s="42" t="s">
        <v>172</v>
      </c>
      <c r="M90" s="53"/>
      <c r="N90" s="56"/>
      <c r="O90" s="56"/>
      <c r="P90" s="59">
        <v>3</v>
      </c>
      <c r="Q90" s="62"/>
      <c r="R90" s="62"/>
      <c r="S90" s="65">
        <f t="shared" si="1"/>
        <v>0</v>
      </c>
    </row>
    <row r="91" spans="2:19" ht="23.25" customHeight="1">
      <c r="B91" s="43"/>
      <c r="C91" s="43"/>
      <c r="D91" s="43"/>
      <c r="E91" s="43"/>
      <c r="F91" s="43"/>
      <c r="G91" s="43"/>
      <c r="H91" s="43"/>
      <c r="I91" s="4" t="s">
        <v>173</v>
      </c>
      <c r="J91" s="43"/>
      <c r="K91" s="43"/>
      <c r="L91" s="43"/>
      <c r="M91" s="54"/>
      <c r="N91" s="57"/>
      <c r="O91" s="57"/>
      <c r="P91" s="60"/>
      <c r="Q91" s="63"/>
      <c r="R91" s="63"/>
      <c r="S91" s="66"/>
    </row>
    <row r="92" spans="2:19" ht="23.25" customHeight="1">
      <c r="B92" s="43"/>
      <c r="C92" s="43"/>
      <c r="D92" s="43"/>
      <c r="E92" s="43"/>
      <c r="F92" s="43"/>
      <c r="G92" s="43"/>
      <c r="H92" s="43"/>
      <c r="I92" s="4" t="s">
        <v>174</v>
      </c>
      <c r="J92" s="43"/>
      <c r="K92" s="43"/>
      <c r="L92" s="43"/>
      <c r="M92" s="54"/>
      <c r="N92" s="57"/>
      <c r="O92" s="57"/>
      <c r="P92" s="60"/>
      <c r="Q92" s="63"/>
      <c r="R92" s="63"/>
      <c r="S92" s="66"/>
    </row>
    <row r="93" spans="2:19" ht="23.25" customHeight="1">
      <c r="B93" s="43"/>
      <c r="C93" s="43"/>
      <c r="D93" s="43"/>
      <c r="E93" s="43"/>
      <c r="F93" s="43"/>
      <c r="G93" s="43"/>
      <c r="H93" s="43"/>
      <c r="I93" s="4" t="s">
        <v>175</v>
      </c>
      <c r="J93" s="43"/>
      <c r="K93" s="43"/>
      <c r="L93" s="43"/>
      <c r="M93" s="54"/>
      <c r="N93" s="57"/>
      <c r="O93" s="57"/>
      <c r="P93" s="60"/>
      <c r="Q93" s="63"/>
      <c r="R93" s="63"/>
      <c r="S93" s="66"/>
    </row>
    <row r="94" spans="2:19" ht="23.25" customHeight="1">
      <c r="B94" s="43"/>
      <c r="C94" s="43"/>
      <c r="D94" s="43"/>
      <c r="E94" s="43"/>
      <c r="F94" s="43"/>
      <c r="G94" s="43"/>
      <c r="H94" s="43"/>
      <c r="I94" s="4" t="s">
        <v>176</v>
      </c>
      <c r="J94" s="43"/>
      <c r="K94" s="43"/>
      <c r="L94" s="43"/>
      <c r="M94" s="54"/>
      <c r="N94" s="57"/>
      <c r="O94" s="57"/>
      <c r="P94" s="60"/>
      <c r="Q94" s="63"/>
      <c r="R94" s="63"/>
      <c r="S94" s="66"/>
    </row>
    <row r="95" spans="2:19" ht="24" customHeight="1">
      <c r="B95" s="44"/>
      <c r="C95" s="44"/>
      <c r="D95" s="44"/>
      <c r="E95" s="44"/>
      <c r="F95" s="44"/>
      <c r="G95" s="44"/>
      <c r="H95" s="44"/>
      <c r="I95" s="5"/>
      <c r="J95" s="44"/>
      <c r="K95" s="44"/>
      <c r="L95" s="44"/>
      <c r="M95" s="55"/>
      <c r="N95" s="58"/>
      <c r="O95" s="58"/>
      <c r="P95" s="61"/>
      <c r="Q95" s="64"/>
      <c r="R95" s="64"/>
      <c r="S95" s="67"/>
    </row>
    <row r="96" spans="2:19" ht="141.75" customHeight="1">
      <c r="B96" s="42" t="s">
        <v>177</v>
      </c>
      <c r="C96" s="42"/>
      <c r="D96" s="42"/>
      <c r="E96" s="42" t="s">
        <v>178</v>
      </c>
      <c r="F96" s="42" t="s">
        <v>179</v>
      </c>
      <c r="G96" s="42">
        <v>2</v>
      </c>
      <c r="H96" s="42" t="s">
        <v>30</v>
      </c>
      <c r="I96" s="42" t="s">
        <v>180</v>
      </c>
      <c r="J96" s="42" t="s">
        <v>32</v>
      </c>
      <c r="K96" s="42" t="s">
        <v>51</v>
      </c>
      <c r="L96" s="42" t="s">
        <v>181</v>
      </c>
      <c r="M96" s="53"/>
      <c r="N96" s="56"/>
      <c r="O96" s="56"/>
      <c r="P96" s="59">
        <v>2</v>
      </c>
      <c r="Q96" s="62"/>
      <c r="R96" s="62"/>
      <c r="S96" s="65">
        <f t="shared" si="1"/>
        <v>0</v>
      </c>
    </row>
    <row r="97" spans="2:19" ht="24" customHeight="1">
      <c r="B97" s="44"/>
      <c r="C97" s="44"/>
      <c r="D97" s="44"/>
      <c r="E97" s="44"/>
      <c r="F97" s="44"/>
      <c r="G97" s="44"/>
      <c r="H97" s="44"/>
      <c r="I97" s="44"/>
      <c r="J97" s="44"/>
      <c r="K97" s="44"/>
      <c r="L97" s="44"/>
      <c r="M97" s="55"/>
      <c r="N97" s="58"/>
      <c r="O97" s="58"/>
      <c r="P97" s="61"/>
      <c r="Q97" s="64"/>
      <c r="R97" s="64"/>
      <c r="S97" s="67"/>
    </row>
    <row r="98" spans="2:19">
      <c r="B98" s="31" t="s">
        <v>182</v>
      </c>
      <c r="C98" s="3" t="s">
        <v>183</v>
      </c>
      <c r="D98" s="39" t="s">
        <v>184</v>
      </c>
      <c r="E98" s="40"/>
      <c r="F98" s="40"/>
      <c r="G98" s="40"/>
      <c r="H98" s="40"/>
      <c r="I98" s="40"/>
      <c r="J98" s="40"/>
      <c r="K98" s="40"/>
      <c r="L98" s="41"/>
      <c r="M98" s="32" t="s">
        <v>96</v>
      </c>
      <c r="N98" s="32" t="s">
        <v>96</v>
      </c>
      <c r="O98" s="32" t="s">
        <v>96</v>
      </c>
      <c r="P98" s="32" t="s">
        <v>96</v>
      </c>
      <c r="Q98" s="32" t="s">
        <v>96</v>
      </c>
      <c r="R98" s="32" t="s">
        <v>96</v>
      </c>
      <c r="S98" s="32" t="s">
        <v>96</v>
      </c>
    </row>
    <row r="99" spans="2:19" ht="61.15">
      <c r="B99" s="42" t="s">
        <v>185</v>
      </c>
      <c r="C99" s="42"/>
      <c r="D99" s="42"/>
      <c r="E99" s="42" t="s">
        <v>186</v>
      </c>
      <c r="F99" s="4" t="s">
        <v>187</v>
      </c>
      <c r="G99" s="42">
        <v>1</v>
      </c>
      <c r="H99" s="42" t="s">
        <v>30</v>
      </c>
      <c r="I99" s="42" t="s">
        <v>188</v>
      </c>
      <c r="J99" s="42" t="s">
        <v>32</v>
      </c>
      <c r="K99" s="42" t="s">
        <v>51</v>
      </c>
      <c r="L99" s="4" t="s">
        <v>189</v>
      </c>
      <c r="M99" s="53"/>
      <c r="N99" s="56"/>
      <c r="O99" s="56"/>
      <c r="P99" s="59">
        <v>3</v>
      </c>
      <c r="Q99" s="62"/>
      <c r="R99" s="62"/>
      <c r="S99" s="65">
        <f t="shared" si="1"/>
        <v>0</v>
      </c>
    </row>
    <row r="100" spans="2:19" ht="23.25" customHeight="1">
      <c r="B100" s="43"/>
      <c r="C100" s="43"/>
      <c r="D100" s="43"/>
      <c r="E100" s="43"/>
      <c r="F100" s="4"/>
      <c r="G100" s="43"/>
      <c r="H100" s="43"/>
      <c r="I100" s="43"/>
      <c r="J100" s="43"/>
      <c r="K100" s="43"/>
      <c r="L100" s="4"/>
      <c r="M100" s="54"/>
      <c r="N100" s="57"/>
      <c r="O100" s="57"/>
      <c r="P100" s="60"/>
      <c r="Q100" s="63"/>
      <c r="R100" s="63"/>
      <c r="S100" s="66"/>
    </row>
    <row r="101" spans="2:19" ht="51">
      <c r="B101" s="43"/>
      <c r="C101" s="43"/>
      <c r="D101" s="43"/>
      <c r="E101" s="43"/>
      <c r="F101" s="4" t="s">
        <v>190</v>
      </c>
      <c r="G101" s="43"/>
      <c r="H101" s="43"/>
      <c r="I101" s="43"/>
      <c r="J101" s="43"/>
      <c r="K101" s="43"/>
      <c r="L101" s="4" t="s">
        <v>191</v>
      </c>
      <c r="M101" s="54"/>
      <c r="N101" s="57"/>
      <c r="O101" s="57"/>
      <c r="P101" s="60"/>
      <c r="Q101" s="63"/>
      <c r="R101" s="63"/>
      <c r="S101" s="66"/>
    </row>
    <row r="102" spans="2:19" ht="23.25" customHeight="1">
      <c r="B102" s="43"/>
      <c r="C102" s="43"/>
      <c r="D102" s="43"/>
      <c r="E102" s="43"/>
      <c r="F102" s="7"/>
      <c r="G102" s="43"/>
      <c r="H102" s="43"/>
      <c r="I102" s="43"/>
      <c r="J102" s="43"/>
      <c r="K102" s="43"/>
      <c r="L102" s="4"/>
      <c r="M102" s="54"/>
      <c r="N102" s="57"/>
      <c r="O102" s="57"/>
      <c r="P102" s="60"/>
      <c r="Q102" s="63"/>
      <c r="R102" s="63"/>
      <c r="S102" s="66"/>
    </row>
    <row r="103" spans="2:19" ht="30.6">
      <c r="B103" s="44"/>
      <c r="C103" s="44"/>
      <c r="D103" s="44"/>
      <c r="E103" s="44"/>
      <c r="F103" s="6"/>
      <c r="G103" s="44"/>
      <c r="H103" s="44"/>
      <c r="I103" s="44"/>
      <c r="J103" s="44"/>
      <c r="K103" s="44"/>
      <c r="L103" s="5" t="s">
        <v>192</v>
      </c>
      <c r="M103" s="55"/>
      <c r="N103" s="58"/>
      <c r="O103" s="58"/>
      <c r="P103" s="61"/>
      <c r="Q103" s="64"/>
      <c r="R103" s="64"/>
      <c r="S103" s="67"/>
    </row>
    <row r="104" spans="2:19" ht="61.15">
      <c r="B104" s="42" t="s">
        <v>193</v>
      </c>
      <c r="C104" s="42"/>
      <c r="D104" s="42"/>
      <c r="E104" s="42" t="s">
        <v>194</v>
      </c>
      <c r="F104" s="4" t="s">
        <v>195</v>
      </c>
      <c r="G104" s="42">
        <v>2</v>
      </c>
      <c r="H104" s="42" t="s">
        <v>30</v>
      </c>
      <c r="I104" s="42" t="s">
        <v>196</v>
      </c>
      <c r="J104" s="42" t="s">
        <v>32</v>
      </c>
      <c r="K104" s="42" t="s">
        <v>51</v>
      </c>
      <c r="L104" s="42"/>
      <c r="M104" s="53"/>
      <c r="N104" s="56"/>
      <c r="O104" s="56"/>
      <c r="P104" s="59">
        <v>2</v>
      </c>
      <c r="Q104" s="62"/>
      <c r="R104" s="62"/>
      <c r="S104" s="65">
        <f t="shared" si="1"/>
        <v>0</v>
      </c>
    </row>
    <row r="105" spans="2:19" ht="23.25" customHeight="1">
      <c r="B105" s="43"/>
      <c r="C105" s="43"/>
      <c r="D105" s="43"/>
      <c r="E105" s="43"/>
      <c r="F105" s="4"/>
      <c r="G105" s="43"/>
      <c r="H105" s="43"/>
      <c r="I105" s="43"/>
      <c r="J105" s="43"/>
      <c r="K105" s="43"/>
      <c r="L105" s="43"/>
      <c r="M105" s="54"/>
      <c r="N105" s="57"/>
      <c r="O105" s="57"/>
      <c r="P105" s="60"/>
      <c r="Q105" s="63"/>
      <c r="R105" s="63"/>
      <c r="S105" s="66"/>
    </row>
    <row r="106" spans="2:19" ht="40.9">
      <c r="B106" s="44"/>
      <c r="C106" s="44"/>
      <c r="D106" s="44"/>
      <c r="E106" s="44"/>
      <c r="F106" s="5" t="s">
        <v>197</v>
      </c>
      <c r="G106" s="44"/>
      <c r="H106" s="44"/>
      <c r="I106" s="44"/>
      <c r="J106" s="44"/>
      <c r="K106" s="44"/>
      <c r="L106" s="44"/>
      <c r="M106" s="55"/>
      <c r="N106" s="58"/>
      <c r="O106" s="58"/>
      <c r="P106" s="61"/>
      <c r="Q106" s="64"/>
      <c r="R106" s="64"/>
      <c r="S106" s="67"/>
    </row>
    <row r="107" spans="2:19" ht="61.15">
      <c r="B107" s="42" t="s">
        <v>198</v>
      </c>
      <c r="C107" s="42"/>
      <c r="D107" s="42"/>
      <c r="E107" s="42" t="s">
        <v>199</v>
      </c>
      <c r="F107" s="4" t="s">
        <v>195</v>
      </c>
      <c r="G107" s="42">
        <v>3</v>
      </c>
      <c r="H107" s="42" t="s">
        <v>30</v>
      </c>
      <c r="I107" s="42" t="s">
        <v>200</v>
      </c>
      <c r="J107" s="42" t="s">
        <v>32</v>
      </c>
      <c r="K107" s="42" t="s">
        <v>51</v>
      </c>
      <c r="L107" s="42"/>
      <c r="M107" s="53"/>
      <c r="N107" s="56"/>
      <c r="O107" s="56"/>
      <c r="P107" s="59">
        <v>1</v>
      </c>
      <c r="Q107" s="62"/>
      <c r="R107" s="62"/>
      <c r="S107" s="65">
        <f t="shared" si="1"/>
        <v>0</v>
      </c>
    </row>
    <row r="108" spans="2:19" ht="23.25" customHeight="1">
      <c r="B108" s="43"/>
      <c r="C108" s="43"/>
      <c r="D108" s="43"/>
      <c r="E108" s="43"/>
      <c r="F108" s="4"/>
      <c r="G108" s="43"/>
      <c r="H108" s="43"/>
      <c r="I108" s="43"/>
      <c r="J108" s="43"/>
      <c r="K108" s="43"/>
      <c r="L108" s="43"/>
      <c r="M108" s="54"/>
      <c r="N108" s="57"/>
      <c r="O108" s="57"/>
      <c r="P108" s="60"/>
      <c r="Q108" s="63"/>
      <c r="R108" s="63"/>
      <c r="S108" s="66"/>
    </row>
    <row r="109" spans="2:19" ht="40.9">
      <c r="B109" s="44"/>
      <c r="C109" s="44"/>
      <c r="D109" s="44"/>
      <c r="E109" s="44"/>
      <c r="F109" s="5" t="s">
        <v>201</v>
      </c>
      <c r="G109" s="44"/>
      <c r="H109" s="44"/>
      <c r="I109" s="44"/>
      <c r="J109" s="44"/>
      <c r="K109" s="44"/>
      <c r="L109" s="44"/>
      <c r="M109" s="55"/>
      <c r="N109" s="58"/>
      <c r="O109" s="58"/>
      <c r="P109" s="61"/>
      <c r="Q109" s="64"/>
      <c r="R109" s="64"/>
      <c r="S109" s="67"/>
    </row>
    <row r="110" spans="2:19" ht="61.15">
      <c r="B110" s="42" t="s">
        <v>202</v>
      </c>
      <c r="C110" s="42"/>
      <c r="D110" s="42"/>
      <c r="E110" s="42" t="s">
        <v>203</v>
      </c>
      <c r="F110" s="4" t="s">
        <v>195</v>
      </c>
      <c r="G110" s="42">
        <v>1</v>
      </c>
      <c r="H110" s="42" t="s">
        <v>30</v>
      </c>
      <c r="I110" s="4" t="s">
        <v>204</v>
      </c>
      <c r="J110" s="42" t="s">
        <v>32</v>
      </c>
      <c r="K110" s="42" t="s">
        <v>51</v>
      </c>
      <c r="L110" s="42" t="s">
        <v>205</v>
      </c>
      <c r="M110" s="53"/>
      <c r="N110" s="56"/>
      <c r="O110" s="56"/>
      <c r="P110" s="59">
        <v>3</v>
      </c>
      <c r="Q110" s="62"/>
      <c r="R110" s="62"/>
      <c r="S110" s="65">
        <f t="shared" si="1"/>
        <v>0</v>
      </c>
    </row>
    <row r="111" spans="2:19" ht="23.25" customHeight="1">
      <c r="B111" s="43"/>
      <c r="C111" s="43"/>
      <c r="D111" s="43"/>
      <c r="E111" s="43"/>
      <c r="F111" s="4"/>
      <c r="G111" s="43"/>
      <c r="H111" s="43"/>
      <c r="I111" s="4"/>
      <c r="J111" s="43"/>
      <c r="K111" s="43"/>
      <c r="L111" s="43"/>
      <c r="M111" s="54"/>
      <c r="N111" s="57"/>
      <c r="O111" s="57"/>
      <c r="P111" s="60"/>
      <c r="Q111" s="63"/>
      <c r="R111" s="63"/>
      <c r="S111" s="66"/>
    </row>
    <row r="112" spans="2:19" ht="61.15">
      <c r="B112" s="44"/>
      <c r="C112" s="44"/>
      <c r="D112" s="44"/>
      <c r="E112" s="44"/>
      <c r="F112" s="5" t="s">
        <v>206</v>
      </c>
      <c r="G112" s="44"/>
      <c r="H112" s="44"/>
      <c r="I112" s="5" t="s">
        <v>207</v>
      </c>
      <c r="J112" s="44"/>
      <c r="K112" s="44"/>
      <c r="L112" s="44"/>
      <c r="M112" s="55"/>
      <c r="N112" s="58"/>
      <c r="O112" s="58"/>
      <c r="P112" s="61"/>
      <c r="Q112" s="64"/>
      <c r="R112" s="64"/>
      <c r="S112" s="67"/>
    </row>
    <row r="113" spans="2:19" ht="251.25" customHeight="1">
      <c r="B113" s="42" t="s">
        <v>208</v>
      </c>
      <c r="C113" s="42"/>
      <c r="D113" s="42"/>
      <c r="E113" s="42" t="s">
        <v>209</v>
      </c>
      <c r="F113" s="42" t="s">
        <v>210</v>
      </c>
      <c r="G113" s="42">
        <v>2</v>
      </c>
      <c r="H113" s="42" t="s">
        <v>30</v>
      </c>
      <c r="I113" s="4" t="s">
        <v>211</v>
      </c>
      <c r="J113" s="4" t="s">
        <v>211</v>
      </c>
      <c r="K113" s="42" t="s">
        <v>51</v>
      </c>
      <c r="L113" s="42"/>
      <c r="M113" s="53"/>
      <c r="N113" s="56"/>
      <c r="O113" s="56"/>
      <c r="P113" s="59">
        <v>2</v>
      </c>
      <c r="Q113" s="62"/>
      <c r="R113" s="62"/>
      <c r="S113" s="65">
        <f t="shared" si="1"/>
        <v>0</v>
      </c>
    </row>
    <row r="114" spans="2:19" ht="23.25" customHeight="1">
      <c r="B114" s="43"/>
      <c r="C114" s="43"/>
      <c r="D114" s="43"/>
      <c r="E114" s="43"/>
      <c r="F114" s="43"/>
      <c r="G114" s="43"/>
      <c r="H114" s="43"/>
      <c r="I114" s="4" t="s">
        <v>212</v>
      </c>
      <c r="J114" s="4" t="s">
        <v>213</v>
      </c>
      <c r="K114" s="43"/>
      <c r="L114" s="43"/>
      <c r="M114" s="54"/>
      <c r="N114" s="57"/>
      <c r="O114" s="57"/>
      <c r="P114" s="60"/>
      <c r="Q114" s="63"/>
      <c r="R114" s="63"/>
      <c r="S114" s="66"/>
    </row>
    <row r="115" spans="2:19" ht="24" customHeight="1">
      <c r="B115" s="44"/>
      <c r="C115" s="44"/>
      <c r="D115" s="44"/>
      <c r="E115" s="44"/>
      <c r="F115" s="44"/>
      <c r="G115" s="44"/>
      <c r="H115" s="44"/>
      <c r="I115" s="6"/>
      <c r="J115" s="5" t="s">
        <v>212</v>
      </c>
      <c r="K115" s="44"/>
      <c r="L115" s="44"/>
      <c r="M115" s="55"/>
      <c r="N115" s="58"/>
      <c r="O115" s="58"/>
      <c r="P115" s="61"/>
      <c r="Q115" s="64"/>
      <c r="R115" s="64"/>
      <c r="S115" s="67"/>
    </row>
    <row r="116" spans="2:19" ht="51">
      <c r="B116" s="31" t="s">
        <v>214</v>
      </c>
      <c r="C116" s="5"/>
      <c r="D116" s="5"/>
      <c r="E116" s="5" t="s">
        <v>215</v>
      </c>
      <c r="F116" s="5" t="s">
        <v>216</v>
      </c>
      <c r="G116" s="5">
        <v>2</v>
      </c>
      <c r="H116" s="5" t="s">
        <v>30</v>
      </c>
      <c r="I116" s="5" t="s">
        <v>217</v>
      </c>
      <c r="J116" s="5" t="s">
        <v>217</v>
      </c>
      <c r="K116" s="5" t="s">
        <v>51</v>
      </c>
      <c r="L116" s="5"/>
      <c r="M116" s="25"/>
      <c r="N116" s="25"/>
      <c r="O116" s="25"/>
      <c r="P116" s="26">
        <v>2</v>
      </c>
      <c r="Q116" s="27"/>
      <c r="R116" s="27"/>
      <c r="S116" s="28">
        <f t="shared" si="1"/>
        <v>0</v>
      </c>
    </row>
    <row r="117" spans="2:19" ht="61.15">
      <c r="B117" s="31" t="s">
        <v>218</v>
      </c>
      <c r="C117" s="5"/>
      <c r="D117" s="5"/>
      <c r="E117" s="5" t="s">
        <v>219</v>
      </c>
      <c r="F117" s="5" t="s">
        <v>220</v>
      </c>
      <c r="G117" s="5">
        <v>2</v>
      </c>
      <c r="H117" s="5" t="s">
        <v>30</v>
      </c>
      <c r="I117" s="5" t="s">
        <v>221</v>
      </c>
      <c r="J117" s="5" t="s">
        <v>222</v>
      </c>
      <c r="K117" s="5" t="s">
        <v>223</v>
      </c>
      <c r="L117" s="5"/>
      <c r="M117" s="25"/>
      <c r="N117" s="25"/>
      <c r="O117" s="25"/>
      <c r="P117" s="26">
        <v>2</v>
      </c>
      <c r="Q117" s="27"/>
      <c r="R117" s="27"/>
      <c r="S117" s="28">
        <f t="shared" si="1"/>
        <v>0</v>
      </c>
    </row>
    <row r="118" spans="2:19">
      <c r="B118" s="31" t="s">
        <v>224</v>
      </c>
      <c r="C118" s="3" t="s">
        <v>225</v>
      </c>
      <c r="D118" s="39" t="s">
        <v>226</v>
      </c>
      <c r="E118" s="40"/>
      <c r="F118" s="40"/>
      <c r="G118" s="40"/>
      <c r="H118" s="40"/>
      <c r="I118" s="40"/>
      <c r="J118" s="40"/>
      <c r="K118" s="40"/>
      <c r="L118" s="41"/>
      <c r="M118" s="32" t="s">
        <v>96</v>
      </c>
      <c r="N118" s="32" t="s">
        <v>96</v>
      </c>
      <c r="O118" s="32" t="s">
        <v>96</v>
      </c>
      <c r="P118" s="32" t="s">
        <v>96</v>
      </c>
      <c r="Q118" s="32" t="s">
        <v>96</v>
      </c>
      <c r="R118" s="32" t="s">
        <v>96</v>
      </c>
      <c r="S118" s="32" t="s">
        <v>96</v>
      </c>
    </row>
    <row r="119" spans="2:19">
      <c r="B119" s="31" t="s">
        <v>227</v>
      </c>
      <c r="C119" s="8" t="s">
        <v>228</v>
      </c>
      <c r="D119" s="47" t="s">
        <v>229</v>
      </c>
      <c r="E119" s="48"/>
      <c r="F119" s="48"/>
      <c r="G119" s="48"/>
      <c r="H119" s="48"/>
      <c r="I119" s="48"/>
      <c r="J119" s="48"/>
      <c r="K119" s="48"/>
      <c r="L119" s="49"/>
      <c r="M119" s="32" t="s">
        <v>96</v>
      </c>
      <c r="N119" s="32" t="s">
        <v>96</v>
      </c>
      <c r="O119" s="32" t="s">
        <v>96</v>
      </c>
      <c r="P119" s="32" t="s">
        <v>96</v>
      </c>
      <c r="Q119" s="32" t="s">
        <v>96</v>
      </c>
      <c r="R119" s="32" t="s">
        <v>96</v>
      </c>
      <c r="S119" s="32" t="s">
        <v>96</v>
      </c>
    </row>
    <row r="120" spans="2:19" ht="30.6">
      <c r="B120" s="42" t="s">
        <v>230</v>
      </c>
      <c r="C120" s="42"/>
      <c r="D120" s="42"/>
      <c r="E120" s="42" t="s">
        <v>231</v>
      </c>
      <c r="F120" s="42" t="s">
        <v>232</v>
      </c>
      <c r="G120" s="42">
        <v>1</v>
      </c>
      <c r="H120" s="42" t="s">
        <v>30</v>
      </c>
      <c r="I120" s="42" t="s">
        <v>233</v>
      </c>
      <c r="J120" s="42" t="s">
        <v>32</v>
      </c>
      <c r="K120" s="42" t="s">
        <v>234</v>
      </c>
      <c r="L120" s="4" t="s">
        <v>235</v>
      </c>
      <c r="M120" s="53"/>
      <c r="N120" s="56"/>
      <c r="O120" s="56"/>
      <c r="P120" s="59">
        <v>3</v>
      </c>
      <c r="Q120" s="62"/>
      <c r="R120" s="62"/>
      <c r="S120" s="65">
        <f t="shared" si="1"/>
        <v>0</v>
      </c>
    </row>
    <row r="121" spans="2:19" ht="23.25" customHeight="1">
      <c r="B121" s="43"/>
      <c r="C121" s="43"/>
      <c r="D121" s="43"/>
      <c r="E121" s="43"/>
      <c r="F121" s="43"/>
      <c r="G121" s="43"/>
      <c r="H121" s="43"/>
      <c r="I121" s="43"/>
      <c r="J121" s="43"/>
      <c r="K121" s="43"/>
      <c r="L121" s="4"/>
      <c r="M121" s="54"/>
      <c r="N121" s="57"/>
      <c r="O121" s="57"/>
      <c r="P121" s="60"/>
      <c r="Q121" s="63"/>
      <c r="R121" s="63"/>
      <c r="S121" s="66"/>
    </row>
    <row r="122" spans="2:19" ht="51">
      <c r="B122" s="44"/>
      <c r="C122" s="44"/>
      <c r="D122" s="44"/>
      <c r="E122" s="44"/>
      <c r="F122" s="44"/>
      <c r="G122" s="44"/>
      <c r="H122" s="44"/>
      <c r="I122" s="44"/>
      <c r="J122" s="44"/>
      <c r="K122" s="44"/>
      <c r="L122" s="5" t="s">
        <v>236</v>
      </c>
      <c r="M122" s="55"/>
      <c r="N122" s="58"/>
      <c r="O122" s="58"/>
      <c r="P122" s="61"/>
      <c r="Q122" s="64"/>
      <c r="R122" s="64"/>
      <c r="S122" s="67"/>
    </row>
    <row r="123" spans="2:19" ht="71.45">
      <c r="B123" s="42" t="s">
        <v>237</v>
      </c>
      <c r="C123" s="42"/>
      <c r="D123" s="42"/>
      <c r="E123" s="42" t="s">
        <v>238</v>
      </c>
      <c r="F123" s="4" t="s">
        <v>239</v>
      </c>
      <c r="G123" s="42">
        <v>1</v>
      </c>
      <c r="H123" s="42" t="s">
        <v>30</v>
      </c>
      <c r="I123" s="4" t="s">
        <v>240</v>
      </c>
      <c r="J123" s="42" t="s">
        <v>32</v>
      </c>
      <c r="K123" s="42" t="s">
        <v>234</v>
      </c>
      <c r="L123" s="42" t="s">
        <v>241</v>
      </c>
      <c r="M123" s="53"/>
      <c r="N123" s="56"/>
      <c r="O123" s="56"/>
      <c r="P123" s="59">
        <v>3</v>
      </c>
      <c r="Q123" s="62"/>
      <c r="R123" s="62"/>
      <c r="S123" s="65">
        <f t="shared" si="1"/>
        <v>0</v>
      </c>
    </row>
    <row r="124" spans="2:19" ht="40.9">
      <c r="B124" s="43"/>
      <c r="C124" s="43"/>
      <c r="D124" s="43"/>
      <c r="E124" s="43"/>
      <c r="F124" s="4"/>
      <c r="G124" s="43"/>
      <c r="H124" s="43"/>
      <c r="I124" s="4" t="s">
        <v>242</v>
      </c>
      <c r="J124" s="43"/>
      <c r="K124" s="43"/>
      <c r="L124" s="43"/>
      <c r="M124" s="54"/>
      <c r="N124" s="57"/>
      <c r="O124" s="57"/>
      <c r="P124" s="60"/>
      <c r="Q124" s="63"/>
      <c r="R124" s="63"/>
      <c r="S124" s="66"/>
    </row>
    <row r="125" spans="2:19" ht="81.599999999999994">
      <c r="B125" s="43"/>
      <c r="C125" s="43"/>
      <c r="D125" s="43"/>
      <c r="E125" s="43"/>
      <c r="F125" s="4" t="s">
        <v>243</v>
      </c>
      <c r="G125" s="43"/>
      <c r="H125" s="43"/>
      <c r="I125" s="4" t="s">
        <v>244</v>
      </c>
      <c r="J125" s="43"/>
      <c r="K125" s="43"/>
      <c r="L125" s="43"/>
      <c r="M125" s="54"/>
      <c r="N125" s="57"/>
      <c r="O125" s="57"/>
      <c r="P125" s="60"/>
      <c r="Q125" s="63"/>
      <c r="R125" s="63"/>
      <c r="S125" s="66"/>
    </row>
    <row r="126" spans="2:19" ht="30.6">
      <c r="B126" s="43"/>
      <c r="C126" s="43"/>
      <c r="D126" s="43"/>
      <c r="E126" s="43"/>
      <c r="F126" s="4"/>
      <c r="G126" s="43"/>
      <c r="H126" s="43"/>
      <c r="I126" s="4" t="s">
        <v>245</v>
      </c>
      <c r="J126" s="43"/>
      <c r="K126" s="43"/>
      <c r="L126" s="43"/>
      <c r="M126" s="54"/>
      <c r="N126" s="57"/>
      <c r="O126" s="57"/>
      <c r="P126" s="60"/>
      <c r="Q126" s="63"/>
      <c r="R126" s="63"/>
      <c r="S126" s="66"/>
    </row>
    <row r="127" spans="2:19" ht="40.9">
      <c r="B127" s="43"/>
      <c r="C127" s="43"/>
      <c r="D127" s="43"/>
      <c r="E127" s="43"/>
      <c r="F127" s="4" t="s">
        <v>246</v>
      </c>
      <c r="G127" s="43"/>
      <c r="H127" s="43"/>
      <c r="I127" s="4" t="s">
        <v>247</v>
      </c>
      <c r="J127" s="43"/>
      <c r="K127" s="43"/>
      <c r="L127" s="43"/>
      <c r="M127" s="54"/>
      <c r="N127" s="57"/>
      <c r="O127" s="57"/>
      <c r="P127" s="60"/>
      <c r="Q127" s="63"/>
      <c r="R127" s="63"/>
      <c r="S127" s="66"/>
    </row>
    <row r="128" spans="2:19" ht="24" customHeight="1">
      <c r="B128" s="44"/>
      <c r="C128" s="44"/>
      <c r="D128" s="44"/>
      <c r="E128" s="44"/>
      <c r="F128" s="6"/>
      <c r="G128" s="44"/>
      <c r="H128" s="44"/>
      <c r="I128" s="5" t="s">
        <v>248</v>
      </c>
      <c r="J128" s="44"/>
      <c r="K128" s="44"/>
      <c r="L128" s="44"/>
      <c r="M128" s="55"/>
      <c r="N128" s="58"/>
      <c r="O128" s="58"/>
      <c r="P128" s="61"/>
      <c r="Q128" s="64"/>
      <c r="R128" s="64"/>
      <c r="S128" s="67"/>
    </row>
    <row r="129" spans="2:19" ht="162.75" customHeight="1">
      <c r="B129" s="42" t="s">
        <v>249</v>
      </c>
      <c r="C129" s="42"/>
      <c r="D129" s="42"/>
      <c r="E129" s="42" t="s">
        <v>250</v>
      </c>
      <c r="F129" s="42" t="s">
        <v>251</v>
      </c>
      <c r="G129" s="42">
        <v>1</v>
      </c>
      <c r="H129" s="42" t="s">
        <v>30</v>
      </c>
      <c r="I129" s="4" t="s">
        <v>252</v>
      </c>
      <c r="J129" s="4" t="s">
        <v>253</v>
      </c>
      <c r="K129" s="42" t="s">
        <v>109</v>
      </c>
      <c r="L129" s="42" t="s">
        <v>254</v>
      </c>
      <c r="M129" s="53"/>
      <c r="N129" s="56"/>
      <c r="O129" s="56"/>
      <c r="P129" s="59">
        <v>3</v>
      </c>
      <c r="Q129" s="62"/>
      <c r="R129" s="62"/>
      <c r="S129" s="65">
        <f t="shared" si="1"/>
        <v>0</v>
      </c>
    </row>
    <row r="130" spans="2:19" ht="23.25" customHeight="1">
      <c r="B130" s="43"/>
      <c r="C130" s="43"/>
      <c r="D130" s="43"/>
      <c r="E130" s="43"/>
      <c r="F130" s="43"/>
      <c r="G130" s="43"/>
      <c r="H130" s="43"/>
      <c r="I130" s="4"/>
      <c r="J130" s="4"/>
      <c r="K130" s="43"/>
      <c r="L130" s="43"/>
      <c r="M130" s="54"/>
      <c r="N130" s="57"/>
      <c r="O130" s="57"/>
      <c r="P130" s="60"/>
      <c r="Q130" s="63"/>
      <c r="R130" s="63"/>
      <c r="S130" s="66"/>
    </row>
    <row r="131" spans="2:19" ht="20.45">
      <c r="B131" s="43"/>
      <c r="C131" s="43"/>
      <c r="D131" s="43"/>
      <c r="E131" s="43"/>
      <c r="F131" s="43"/>
      <c r="G131" s="43"/>
      <c r="H131" s="43"/>
      <c r="I131" s="4" t="s">
        <v>255</v>
      </c>
      <c r="J131" s="4" t="s">
        <v>256</v>
      </c>
      <c r="K131" s="43"/>
      <c r="L131" s="43"/>
      <c r="M131" s="54"/>
      <c r="N131" s="57"/>
      <c r="O131" s="57"/>
      <c r="P131" s="60"/>
      <c r="Q131" s="63"/>
      <c r="R131" s="63"/>
      <c r="S131" s="66"/>
    </row>
    <row r="132" spans="2:19" ht="24" customHeight="1">
      <c r="B132" s="44"/>
      <c r="C132" s="44"/>
      <c r="D132" s="44"/>
      <c r="E132" s="44"/>
      <c r="F132" s="44"/>
      <c r="G132" s="44"/>
      <c r="H132" s="44"/>
      <c r="I132" s="6"/>
      <c r="J132" s="5" t="s">
        <v>255</v>
      </c>
      <c r="K132" s="44"/>
      <c r="L132" s="44"/>
      <c r="M132" s="55"/>
      <c r="N132" s="58"/>
      <c r="O132" s="58"/>
      <c r="P132" s="61"/>
      <c r="Q132" s="64"/>
      <c r="R132" s="64"/>
      <c r="S132" s="67"/>
    </row>
    <row r="133" spans="2:19" ht="40.9">
      <c r="B133" s="42" t="s">
        <v>257</v>
      </c>
      <c r="C133" s="42"/>
      <c r="D133" s="42"/>
      <c r="E133" s="42" t="s">
        <v>258</v>
      </c>
      <c r="F133" s="4" t="s">
        <v>259</v>
      </c>
      <c r="G133" s="42">
        <v>2</v>
      </c>
      <c r="H133" s="42" t="s">
        <v>30</v>
      </c>
      <c r="I133" s="4" t="s">
        <v>260</v>
      </c>
      <c r="J133" s="42" t="s">
        <v>32</v>
      </c>
      <c r="K133" s="42" t="s">
        <v>109</v>
      </c>
      <c r="L133" s="4" t="s">
        <v>261</v>
      </c>
      <c r="M133" s="53"/>
      <c r="N133" s="56"/>
      <c r="O133" s="56"/>
      <c r="P133" s="59">
        <v>2</v>
      </c>
      <c r="Q133" s="62"/>
      <c r="R133" s="62"/>
      <c r="S133" s="65">
        <f t="shared" si="1"/>
        <v>0</v>
      </c>
    </row>
    <row r="134" spans="2:19" ht="23.25" customHeight="1">
      <c r="B134" s="43"/>
      <c r="C134" s="43"/>
      <c r="D134" s="43"/>
      <c r="E134" s="43"/>
      <c r="F134" s="4"/>
      <c r="G134" s="43"/>
      <c r="H134" s="43"/>
      <c r="I134" s="4"/>
      <c r="J134" s="43"/>
      <c r="K134" s="43"/>
      <c r="L134" s="4"/>
      <c r="M134" s="54"/>
      <c r="N134" s="57"/>
      <c r="O134" s="57"/>
      <c r="P134" s="60"/>
      <c r="Q134" s="63"/>
      <c r="R134" s="63"/>
      <c r="S134" s="66"/>
    </row>
    <row r="135" spans="2:19" ht="30.6">
      <c r="B135" s="43"/>
      <c r="C135" s="43"/>
      <c r="D135" s="43"/>
      <c r="E135" s="43"/>
      <c r="F135" s="4" t="s">
        <v>262</v>
      </c>
      <c r="G135" s="43"/>
      <c r="H135" s="43"/>
      <c r="I135" s="4" t="s">
        <v>256</v>
      </c>
      <c r="J135" s="43"/>
      <c r="K135" s="43"/>
      <c r="L135" s="4" t="s">
        <v>254</v>
      </c>
      <c r="M135" s="54"/>
      <c r="N135" s="57"/>
      <c r="O135" s="57"/>
      <c r="P135" s="60"/>
      <c r="Q135" s="63"/>
      <c r="R135" s="63"/>
      <c r="S135" s="66"/>
    </row>
    <row r="136" spans="2:19" ht="23.25" customHeight="1">
      <c r="B136" s="43"/>
      <c r="C136" s="43"/>
      <c r="D136" s="43"/>
      <c r="E136" s="43"/>
      <c r="F136" s="7"/>
      <c r="G136" s="43"/>
      <c r="H136" s="43"/>
      <c r="I136" s="4"/>
      <c r="J136" s="43"/>
      <c r="K136" s="43"/>
      <c r="L136" s="7"/>
      <c r="M136" s="54"/>
      <c r="N136" s="57"/>
      <c r="O136" s="57"/>
      <c r="P136" s="60"/>
      <c r="Q136" s="63"/>
      <c r="R136" s="63"/>
      <c r="S136" s="66"/>
    </row>
    <row r="137" spans="2:19" ht="23.25" customHeight="1">
      <c r="B137" s="43"/>
      <c r="C137" s="43"/>
      <c r="D137" s="43"/>
      <c r="E137" s="43"/>
      <c r="F137" s="7"/>
      <c r="G137" s="43"/>
      <c r="H137" s="43"/>
      <c r="I137" s="4" t="s">
        <v>263</v>
      </c>
      <c r="J137" s="43"/>
      <c r="K137" s="43"/>
      <c r="L137" s="7"/>
      <c r="M137" s="54"/>
      <c r="N137" s="57"/>
      <c r="O137" s="57"/>
      <c r="P137" s="60"/>
      <c r="Q137" s="63"/>
      <c r="R137" s="63"/>
      <c r="S137" s="66"/>
    </row>
    <row r="138" spans="2:19" ht="23.25" customHeight="1">
      <c r="B138" s="43"/>
      <c r="C138" s="43"/>
      <c r="D138" s="43"/>
      <c r="E138" s="43"/>
      <c r="F138" s="7"/>
      <c r="G138" s="43"/>
      <c r="H138" s="43"/>
      <c r="I138" s="4"/>
      <c r="J138" s="43"/>
      <c r="K138" s="43"/>
      <c r="L138" s="7"/>
      <c r="M138" s="54"/>
      <c r="N138" s="57"/>
      <c r="O138" s="57"/>
      <c r="P138" s="60"/>
      <c r="Q138" s="63"/>
      <c r="R138" s="63"/>
      <c r="S138" s="66"/>
    </row>
    <row r="139" spans="2:19" ht="30.6">
      <c r="B139" s="44"/>
      <c r="C139" s="44"/>
      <c r="D139" s="44"/>
      <c r="E139" s="44"/>
      <c r="F139" s="6"/>
      <c r="G139" s="44"/>
      <c r="H139" s="44"/>
      <c r="I139" s="5" t="s">
        <v>264</v>
      </c>
      <c r="J139" s="44"/>
      <c r="K139" s="44"/>
      <c r="L139" s="6"/>
      <c r="M139" s="55"/>
      <c r="N139" s="58"/>
      <c r="O139" s="58"/>
      <c r="P139" s="61"/>
      <c r="Q139" s="64"/>
      <c r="R139" s="64"/>
      <c r="S139" s="67"/>
    </row>
    <row r="140" spans="2:19" ht="61.15">
      <c r="B140" s="42" t="s">
        <v>265</v>
      </c>
      <c r="C140" s="42"/>
      <c r="D140" s="42"/>
      <c r="E140" s="42" t="s">
        <v>266</v>
      </c>
      <c r="F140" s="4" t="s">
        <v>267</v>
      </c>
      <c r="G140" s="42">
        <v>1</v>
      </c>
      <c r="H140" s="42" t="s">
        <v>30</v>
      </c>
      <c r="I140" s="4" t="s">
        <v>268</v>
      </c>
      <c r="J140" s="42" t="s">
        <v>32</v>
      </c>
      <c r="K140" s="42" t="s">
        <v>269</v>
      </c>
      <c r="L140" s="42" t="s">
        <v>270</v>
      </c>
      <c r="M140" s="53"/>
      <c r="N140" s="56"/>
      <c r="O140" s="56"/>
      <c r="P140" s="59">
        <v>3</v>
      </c>
      <c r="Q140" s="62"/>
      <c r="R140" s="62"/>
      <c r="S140" s="65">
        <f t="shared" ref="S140:S193" si="2">SUM(P140*Q140*R140)</f>
        <v>0</v>
      </c>
    </row>
    <row r="141" spans="2:19" ht="23.25" customHeight="1">
      <c r="B141" s="43"/>
      <c r="C141" s="43"/>
      <c r="D141" s="43"/>
      <c r="E141" s="43"/>
      <c r="F141" s="4"/>
      <c r="G141" s="43"/>
      <c r="H141" s="43"/>
      <c r="I141" s="4"/>
      <c r="J141" s="43"/>
      <c r="K141" s="43"/>
      <c r="L141" s="43"/>
      <c r="M141" s="54"/>
      <c r="N141" s="57"/>
      <c r="O141" s="57"/>
      <c r="P141" s="60"/>
      <c r="Q141" s="63"/>
      <c r="R141" s="63"/>
      <c r="S141" s="66"/>
    </row>
    <row r="142" spans="2:19" ht="40.9">
      <c r="B142" s="43"/>
      <c r="C142" s="43"/>
      <c r="D142" s="43"/>
      <c r="E142" s="43"/>
      <c r="F142" s="4" t="s">
        <v>271</v>
      </c>
      <c r="G142" s="43"/>
      <c r="H142" s="43"/>
      <c r="I142" s="4" t="s">
        <v>272</v>
      </c>
      <c r="J142" s="43"/>
      <c r="K142" s="43"/>
      <c r="L142" s="43"/>
      <c r="M142" s="54"/>
      <c r="N142" s="57"/>
      <c r="O142" s="57"/>
      <c r="P142" s="60"/>
      <c r="Q142" s="63"/>
      <c r="R142" s="63"/>
      <c r="S142" s="66"/>
    </row>
    <row r="143" spans="2:19" ht="23.25" customHeight="1">
      <c r="B143" s="43"/>
      <c r="C143" s="43"/>
      <c r="D143" s="43"/>
      <c r="E143" s="43"/>
      <c r="F143" s="7"/>
      <c r="G143" s="43"/>
      <c r="H143" s="43"/>
      <c r="I143" s="4"/>
      <c r="J143" s="43"/>
      <c r="K143" s="43"/>
      <c r="L143" s="43"/>
      <c r="M143" s="54"/>
      <c r="N143" s="57"/>
      <c r="O143" s="57"/>
      <c r="P143" s="60"/>
      <c r="Q143" s="63"/>
      <c r="R143" s="63"/>
      <c r="S143" s="66"/>
    </row>
    <row r="144" spans="2:19" ht="23.25" customHeight="1">
      <c r="B144" s="43"/>
      <c r="C144" s="43"/>
      <c r="D144" s="43"/>
      <c r="E144" s="43"/>
      <c r="F144" s="7"/>
      <c r="G144" s="43"/>
      <c r="H144" s="43"/>
      <c r="I144" s="4"/>
      <c r="J144" s="43"/>
      <c r="K144" s="43"/>
      <c r="L144" s="43"/>
      <c r="M144" s="54"/>
      <c r="N144" s="57"/>
      <c r="O144" s="57"/>
      <c r="P144" s="60"/>
      <c r="Q144" s="63"/>
      <c r="R144" s="63"/>
      <c r="S144" s="66"/>
    </row>
    <row r="145" spans="2:19" ht="23.25" customHeight="1">
      <c r="B145" s="43"/>
      <c r="C145" s="43"/>
      <c r="D145" s="43"/>
      <c r="E145" s="43"/>
      <c r="F145" s="7"/>
      <c r="G145" s="43"/>
      <c r="H145" s="43"/>
      <c r="I145" s="4"/>
      <c r="J145" s="43"/>
      <c r="K145" s="43"/>
      <c r="L145" s="43"/>
      <c r="M145" s="54"/>
      <c r="N145" s="57"/>
      <c r="O145" s="57"/>
      <c r="P145" s="60"/>
      <c r="Q145" s="63"/>
      <c r="R145" s="63"/>
      <c r="S145" s="66"/>
    </row>
    <row r="146" spans="2:19" ht="24" customHeight="1">
      <c r="B146" s="44"/>
      <c r="C146" s="44"/>
      <c r="D146" s="44"/>
      <c r="E146" s="44"/>
      <c r="F146" s="6"/>
      <c r="G146" s="44"/>
      <c r="H146" s="44"/>
      <c r="I146" s="5"/>
      <c r="J146" s="44"/>
      <c r="K146" s="44"/>
      <c r="L146" s="44"/>
      <c r="M146" s="55"/>
      <c r="N146" s="58"/>
      <c r="O146" s="58"/>
      <c r="P146" s="61"/>
      <c r="Q146" s="64"/>
      <c r="R146" s="64"/>
      <c r="S146" s="67"/>
    </row>
    <row r="147" spans="2:19" ht="71.45">
      <c r="B147" s="31" t="s">
        <v>273</v>
      </c>
      <c r="C147" s="5"/>
      <c r="D147" s="5"/>
      <c r="E147" s="5" t="s">
        <v>274</v>
      </c>
      <c r="F147" s="5" t="s">
        <v>275</v>
      </c>
      <c r="G147" s="5">
        <v>1</v>
      </c>
      <c r="H147" s="5" t="s">
        <v>30</v>
      </c>
      <c r="I147" s="5" t="s">
        <v>276</v>
      </c>
      <c r="J147" s="5" t="s">
        <v>32</v>
      </c>
      <c r="K147" s="5" t="s">
        <v>161</v>
      </c>
      <c r="L147" s="5" t="s">
        <v>277</v>
      </c>
      <c r="M147" s="25"/>
      <c r="N147" s="25"/>
      <c r="O147" s="25"/>
      <c r="P147" s="26">
        <v>3</v>
      </c>
      <c r="Q147" s="27"/>
      <c r="R147" s="27"/>
      <c r="S147" s="28">
        <f t="shared" si="2"/>
        <v>0</v>
      </c>
    </row>
    <row r="148" spans="2:19" ht="278.25" customHeight="1">
      <c r="B148" s="42" t="s">
        <v>278</v>
      </c>
      <c r="C148" s="42"/>
      <c r="D148" s="42"/>
      <c r="E148" s="42" t="s">
        <v>279</v>
      </c>
      <c r="F148" s="42" t="s">
        <v>280</v>
      </c>
      <c r="G148" s="42">
        <v>1</v>
      </c>
      <c r="H148" s="42" t="s">
        <v>30</v>
      </c>
      <c r="I148" s="42" t="s">
        <v>281</v>
      </c>
      <c r="J148" s="42" t="s">
        <v>32</v>
      </c>
      <c r="K148" s="42" t="s">
        <v>234</v>
      </c>
      <c r="L148" s="42" t="s">
        <v>282</v>
      </c>
      <c r="M148" s="53"/>
      <c r="N148" s="56"/>
      <c r="O148" s="56"/>
      <c r="P148" s="59">
        <v>3</v>
      </c>
      <c r="Q148" s="62"/>
      <c r="R148" s="62"/>
      <c r="S148" s="65">
        <f t="shared" si="2"/>
        <v>0</v>
      </c>
    </row>
    <row r="149" spans="2:19" ht="24" customHeight="1">
      <c r="B149" s="44"/>
      <c r="C149" s="44"/>
      <c r="D149" s="44"/>
      <c r="E149" s="44"/>
      <c r="F149" s="44"/>
      <c r="G149" s="44"/>
      <c r="H149" s="44"/>
      <c r="I149" s="44"/>
      <c r="J149" s="44"/>
      <c r="K149" s="44"/>
      <c r="L149" s="44"/>
      <c r="M149" s="55"/>
      <c r="N149" s="58"/>
      <c r="O149" s="58"/>
      <c r="P149" s="61"/>
      <c r="Q149" s="64"/>
      <c r="R149" s="64"/>
      <c r="S149" s="67"/>
    </row>
    <row r="150" spans="2:19" ht="40.9">
      <c r="B150" s="42" t="s">
        <v>283</v>
      </c>
      <c r="C150" s="42"/>
      <c r="D150" s="42"/>
      <c r="E150" s="42" t="s">
        <v>284</v>
      </c>
      <c r="F150" s="42" t="s">
        <v>285</v>
      </c>
      <c r="G150" s="42">
        <v>1</v>
      </c>
      <c r="H150" s="42" t="s">
        <v>30</v>
      </c>
      <c r="I150" s="4" t="s">
        <v>286</v>
      </c>
      <c r="J150" s="42" t="s">
        <v>32</v>
      </c>
      <c r="K150" s="42" t="s">
        <v>223</v>
      </c>
      <c r="L150" s="4" t="s">
        <v>287</v>
      </c>
      <c r="M150" s="53"/>
      <c r="N150" s="56"/>
      <c r="O150" s="56"/>
      <c r="P150" s="59">
        <v>3</v>
      </c>
      <c r="Q150" s="62"/>
      <c r="R150" s="62"/>
      <c r="S150" s="65">
        <f t="shared" si="2"/>
        <v>0</v>
      </c>
    </row>
    <row r="151" spans="2:19" ht="23.25" customHeight="1">
      <c r="B151" s="43"/>
      <c r="C151" s="43"/>
      <c r="D151" s="43"/>
      <c r="E151" s="43"/>
      <c r="F151" s="43"/>
      <c r="G151" s="43"/>
      <c r="H151" s="43"/>
      <c r="I151" s="4"/>
      <c r="J151" s="43"/>
      <c r="K151" s="43"/>
      <c r="L151" s="4"/>
      <c r="M151" s="54"/>
      <c r="N151" s="57"/>
      <c r="O151" s="57"/>
      <c r="P151" s="60"/>
      <c r="Q151" s="63"/>
      <c r="R151" s="63"/>
      <c r="S151" s="66"/>
    </row>
    <row r="152" spans="2:19" ht="40.9">
      <c r="B152" s="44"/>
      <c r="C152" s="44"/>
      <c r="D152" s="44"/>
      <c r="E152" s="44"/>
      <c r="F152" s="44"/>
      <c r="G152" s="44"/>
      <c r="H152" s="44"/>
      <c r="I152" s="5" t="s">
        <v>288</v>
      </c>
      <c r="J152" s="44"/>
      <c r="K152" s="44"/>
      <c r="L152" s="5" t="s">
        <v>289</v>
      </c>
      <c r="M152" s="55"/>
      <c r="N152" s="58"/>
      <c r="O152" s="58"/>
      <c r="P152" s="61"/>
      <c r="Q152" s="64"/>
      <c r="R152" s="64"/>
      <c r="S152" s="67"/>
    </row>
    <row r="153" spans="2:19" ht="30.6">
      <c r="B153" s="42" t="s">
        <v>290</v>
      </c>
      <c r="C153" s="42"/>
      <c r="D153" s="42"/>
      <c r="E153" s="42" t="s">
        <v>291</v>
      </c>
      <c r="F153" s="42" t="s">
        <v>292</v>
      </c>
      <c r="G153" s="42">
        <v>2</v>
      </c>
      <c r="H153" s="42" t="s">
        <v>30</v>
      </c>
      <c r="I153" s="4" t="s">
        <v>293</v>
      </c>
      <c r="J153" s="42" t="s">
        <v>32</v>
      </c>
      <c r="K153" s="42" t="s">
        <v>42</v>
      </c>
      <c r="L153" s="42"/>
      <c r="M153" s="53"/>
      <c r="N153" s="56"/>
      <c r="O153" s="56"/>
      <c r="P153" s="59">
        <v>2</v>
      </c>
      <c r="Q153" s="62"/>
      <c r="R153" s="62"/>
      <c r="S153" s="65">
        <f t="shared" si="2"/>
        <v>0</v>
      </c>
    </row>
    <row r="154" spans="2:19" ht="23.25" customHeight="1">
      <c r="B154" s="43"/>
      <c r="C154" s="43"/>
      <c r="D154" s="43"/>
      <c r="E154" s="43"/>
      <c r="F154" s="43"/>
      <c r="G154" s="43"/>
      <c r="H154" s="43"/>
      <c r="I154" s="4"/>
      <c r="J154" s="43"/>
      <c r="K154" s="43"/>
      <c r="L154" s="43"/>
      <c r="M154" s="54"/>
      <c r="N154" s="57"/>
      <c r="O154" s="57"/>
      <c r="P154" s="60"/>
      <c r="Q154" s="63"/>
      <c r="R154" s="63"/>
      <c r="S154" s="66"/>
    </row>
    <row r="155" spans="2:19" ht="23.25" customHeight="1">
      <c r="B155" s="43"/>
      <c r="C155" s="43"/>
      <c r="D155" s="43"/>
      <c r="E155" s="43"/>
      <c r="F155" s="43"/>
      <c r="G155" s="43"/>
      <c r="H155" s="43"/>
      <c r="I155" s="4" t="s">
        <v>294</v>
      </c>
      <c r="J155" s="43"/>
      <c r="K155" s="43"/>
      <c r="L155" s="43"/>
      <c r="M155" s="54"/>
      <c r="N155" s="57"/>
      <c r="O155" s="57"/>
      <c r="P155" s="60"/>
      <c r="Q155" s="63"/>
      <c r="R155" s="63"/>
      <c r="S155" s="66"/>
    </row>
    <row r="156" spans="2:19" ht="23.25" customHeight="1">
      <c r="B156" s="43"/>
      <c r="C156" s="43"/>
      <c r="D156" s="43"/>
      <c r="E156" s="43"/>
      <c r="F156" s="43"/>
      <c r="G156" s="43"/>
      <c r="H156" s="43"/>
      <c r="I156" s="4"/>
      <c r="J156" s="43"/>
      <c r="K156" s="43"/>
      <c r="L156" s="43"/>
      <c r="M156" s="54"/>
      <c r="N156" s="57"/>
      <c r="O156" s="57"/>
      <c r="P156" s="60"/>
      <c r="Q156" s="63"/>
      <c r="R156" s="63"/>
      <c r="S156" s="66"/>
    </row>
    <row r="157" spans="2:19" ht="24" customHeight="1">
      <c r="B157" s="44"/>
      <c r="C157" s="44"/>
      <c r="D157" s="44"/>
      <c r="E157" s="44"/>
      <c r="F157" s="44"/>
      <c r="G157" s="44"/>
      <c r="H157" s="44"/>
      <c r="I157" s="5" t="s">
        <v>295</v>
      </c>
      <c r="J157" s="44"/>
      <c r="K157" s="44"/>
      <c r="L157" s="44"/>
      <c r="M157" s="55"/>
      <c r="N157" s="58"/>
      <c r="O157" s="58"/>
      <c r="P157" s="61"/>
      <c r="Q157" s="64"/>
      <c r="R157" s="64"/>
      <c r="S157" s="67"/>
    </row>
    <row r="158" spans="2:19" ht="84.75" customHeight="1">
      <c r="B158" s="42" t="s">
        <v>296</v>
      </c>
      <c r="C158" s="42"/>
      <c r="D158" s="42"/>
      <c r="E158" s="42" t="s">
        <v>297</v>
      </c>
      <c r="F158" s="42" t="s">
        <v>298</v>
      </c>
      <c r="G158" s="42">
        <v>3</v>
      </c>
      <c r="H158" s="42" t="s">
        <v>30</v>
      </c>
      <c r="I158" s="42" t="s">
        <v>299</v>
      </c>
      <c r="J158" s="42" t="s">
        <v>32</v>
      </c>
      <c r="K158" s="42" t="s">
        <v>223</v>
      </c>
      <c r="L158" s="42" t="s">
        <v>300</v>
      </c>
      <c r="M158" s="53"/>
      <c r="N158" s="56"/>
      <c r="O158" s="56"/>
      <c r="P158" s="59">
        <v>1</v>
      </c>
      <c r="Q158" s="62"/>
      <c r="R158" s="62"/>
      <c r="S158" s="65">
        <f t="shared" si="2"/>
        <v>0</v>
      </c>
    </row>
    <row r="159" spans="2:19" ht="23.25" customHeight="1">
      <c r="B159" s="43"/>
      <c r="C159" s="43"/>
      <c r="D159" s="43"/>
      <c r="E159" s="43"/>
      <c r="F159" s="43"/>
      <c r="G159" s="43"/>
      <c r="H159" s="43"/>
      <c r="I159" s="43"/>
      <c r="J159" s="43"/>
      <c r="K159" s="43"/>
      <c r="L159" s="43"/>
      <c r="M159" s="54"/>
      <c r="N159" s="57"/>
      <c r="O159" s="57"/>
      <c r="P159" s="60"/>
      <c r="Q159" s="63"/>
      <c r="R159" s="63"/>
      <c r="S159" s="66"/>
    </row>
    <row r="160" spans="2:19" ht="24" customHeight="1">
      <c r="B160" s="44"/>
      <c r="C160" s="44"/>
      <c r="D160" s="44"/>
      <c r="E160" s="44"/>
      <c r="F160" s="44"/>
      <c r="G160" s="44"/>
      <c r="H160" s="44"/>
      <c r="I160" s="44"/>
      <c r="J160" s="44"/>
      <c r="K160" s="44"/>
      <c r="L160" s="44"/>
      <c r="M160" s="55"/>
      <c r="N160" s="58"/>
      <c r="O160" s="58"/>
      <c r="P160" s="61"/>
      <c r="Q160" s="64"/>
      <c r="R160" s="64"/>
      <c r="S160" s="67"/>
    </row>
    <row r="161" spans="2:19" ht="74.25" customHeight="1">
      <c r="B161" s="42" t="s">
        <v>301</v>
      </c>
      <c r="C161" s="42"/>
      <c r="D161" s="42"/>
      <c r="E161" s="42" t="s">
        <v>302</v>
      </c>
      <c r="F161" s="42" t="s">
        <v>303</v>
      </c>
      <c r="G161" s="42">
        <v>3</v>
      </c>
      <c r="H161" s="42" t="s">
        <v>30</v>
      </c>
      <c r="I161" s="42" t="s">
        <v>304</v>
      </c>
      <c r="J161" s="42" t="s">
        <v>32</v>
      </c>
      <c r="K161" s="42" t="s">
        <v>223</v>
      </c>
      <c r="L161" s="42" t="s">
        <v>305</v>
      </c>
      <c r="M161" s="53"/>
      <c r="N161" s="56"/>
      <c r="O161" s="56"/>
      <c r="P161" s="59">
        <v>1</v>
      </c>
      <c r="Q161" s="62"/>
      <c r="R161" s="62"/>
      <c r="S161" s="65">
        <f t="shared" si="2"/>
        <v>0</v>
      </c>
    </row>
    <row r="162" spans="2:19" ht="23.25" customHeight="1">
      <c r="B162" s="43"/>
      <c r="C162" s="43"/>
      <c r="D162" s="43"/>
      <c r="E162" s="43"/>
      <c r="F162" s="43"/>
      <c r="G162" s="43"/>
      <c r="H162" s="43"/>
      <c r="I162" s="43"/>
      <c r="J162" s="43"/>
      <c r="K162" s="43"/>
      <c r="L162" s="43"/>
      <c r="M162" s="54"/>
      <c r="N162" s="57"/>
      <c r="O162" s="57"/>
      <c r="P162" s="60"/>
      <c r="Q162" s="63"/>
      <c r="R162" s="63"/>
      <c r="S162" s="66"/>
    </row>
    <row r="163" spans="2:19" ht="24" customHeight="1">
      <c r="B163" s="44"/>
      <c r="C163" s="44"/>
      <c r="D163" s="44"/>
      <c r="E163" s="44"/>
      <c r="F163" s="44"/>
      <c r="G163" s="44"/>
      <c r="H163" s="44"/>
      <c r="I163" s="44"/>
      <c r="J163" s="44"/>
      <c r="K163" s="44"/>
      <c r="L163" s="44"/>
      <c r="M163" s="55"/>
      <c r="N163" s="58"/>
      <c r="O163" s="58"/>
      <c r="P163" s="61"/>
      <c r="Q163" s="64"/>
      <c r="R163" s="64"/>
      <c r="S163" s="67"/>
    </row>
    <row r="164" spans="2:19" ht="30.6">
      <c r="B164" s="31" t="s">
        <v>306</v>
      </c>
      <c r="C164" s="5"/>
      <c r="D164" s="5"/>
      <c r="E164" s="5" t="s">
        <v>307</v>
      </c>
      <c r="F164" s="5" t="s">
        <v>308</v>
      </c>
      <c r="G164" s="5">
        <v>3</v>
      </c>
      <c r="H164" s="5" t="s">
        <v>30</v>
      </c>
      <c r="I164" s="5" t="s">
        <v>309</v>
      </c>
      <c r="J164" s="5" t="s">
        <v>32</v>
      </c>
      <c r="K164" s="5" t="s">
        <v>51</v>
      </c>
      <c r="L164" s="5"/>
      <c r="M164" s="25"/>
      <c r="N164" s="25"/>
      <c r="O164" s="25"/>
      <c r="P164" s="26">
        <v>1</v>
      </c>
      <c r="Q164" s="27"/>
      <c r="R164" s="27"/>
      <c r="S164" s="28">
        <f t="shared" si="2"/>
        <v>0</v>
      </c>
    </row>
    <row r="165" spans="2:19" ht="61.15">
      <c r="B165" s="31" t="s">
        <v>310</v>
      </c>
      <c r="C165" s="5"/>
      <c r="D165" s="5"/>
      <c r="E165" s="5" t="s">
        <v>311</v>
      </c>
      <c r="F165" s="5" t="s">
        <v>312</v>
      </c>
      <c r="G165" s="5">
        <v>3</v>
      </c>
      <c r="H165" s="5" t="s">
        <v>30</v>
      </c>
      <c r="I165" s="5" t="s">
        <v>313</v>
      </c>
      <c r="J165" s="5" t="s">
        <v>314</v>
      </c>
      <c r="K165" s="5" t="s">
        <v>84</v>
      </c>
      <c r="L165" s="5"/>
      <c r="M165" s="25"/>
      <c r="N165" s="25"/>
      <c r="O165" s="25"/>
      <c r="P165" s="26">
        <v>1</v>
      </c>
      <c r="Q165" s="27"/>
      <c r="R165" s="27"/>
      <c r="S165" s="28">
        <f t="shared" si="2"/>
        <v>0</v>
      </c>
    </row>
    <row r="166" spans="2:19" ht="23.25" customHeight="1">
      <c r="B166" s="42" t="s">
        <v>315</v>
      </c>
      <c r="C166" s="42"/>
      <c r="D166" s="42"/>
      <c r="E166" s="42" t="s">
        <v>316</v>
      </c>
      <c r="F166" s="42" t="s">
        <v>317</v>
      </c>
      <c r="G166" s="42">
        <v>3</v>
      </c>
      <c r="H166" s="42" t="s">
        <v>30</v>
      </c>
      <c r="I166" s="4" t="s">
        <v>318</v>
      </c>
      <c r="J166" s="4" t="s">
        <v>319</v>
      </c>
      <c r="K166" s="42" t="s">
        <v>84</v>
      </c>
      <c r="L166" s="4" t="s">
        <v>320</v>
      </c>
      <c r="M166" s="53"/>
      <c r="N166" s="56"/>
      <c r="O166" s="56"/>
      <c r="P166" s="59">
        <v>1</v>
      </c>
      <c r="Q166" s="62"/>
      <c r="R166" s="62"/>
      <c r="S166" s="65">
        <f t="shared" si="2"/>
        <v>0</v>
      </c>
    </row>
    <row r="167" spans="2:19" ht="23.25" customHeight="1">
      <c r="B167" s="43"/>
      <c r="C167" s="43"/>
      <c r="D167" s="43"/>
      <c r="E167" s="43"/>
      <c r="F167" s="43"/>
      <c r="G167" s="43"/>
      <c r="H167" s="43"/>
      <c r="I167" s="4"/>
      <c r="J167" s="4"/>
      <c r="K167" s="43"/>
      <c r="L167" s="4"/>
      <c r="M167" s="54"/>
      <c r="N167" s="57"/>
      <c r="O167" s="57"/>
      <c r="P167" s="60"/>
      <c r="Q167" s="63"/>
      <c r="R167" s="63"/>
      <c r="S167" s="66"/>
    </row>
    <row r="168" spans="2:19" ht="23.25" customHeight="1">
      <c r="B168" s="43"/>
      <c r="C168" s="43"/>
      <c r="D168" s="43"/>
      <c r="E168" s="43"/>
      <c r="F168" s="43"/>
      <c r="G168" s="43"/>
      <c r="H168" s="43"/>
      <c r="I168" s="4" t="s">
        <v>321</v>
      </c>
      <c r="J168" s="4" t="s">
        <v>321</v>
      </c>
      <c r="K168" s="43"/>
      <c r="L168" s="4" t="s">
        <v>322</v>
      </c>
      <c r="M168" s="54"/>
      <c r="N168" s="57"/>
      <c r="O168" s="57"/>
      <c r="P168" s="60"/>
      <c r="Q168" s="63"/>
      <c r="R168" s="63"/>
      <c r="S168" s="66"/>
    </row>
    <row r="169" spans="2:19" ht="23.25" customHeight="1">
      <c r="B169" s="43"/>
      <c r="C169" s="43"/>
      <c r="D169" s="43"/>
      <c r="E169" s="43"/>
      <c r="F169" s="43"/>
      <c r="G169" s="43"/>
      <c r="H169" s="43"/>
      <c r="I169" s="4" t="s">
        <v>323</v>
      </c>
      <c r="J169" s="4" t="s">
        <v>323</v>
      </c>
      <c r="K169" s="43"/>
      <c r="L169" s="7"/>
      <c r="M169" s="54"/>
      <c r="N169" s="57"/>
      <c r="O169" s="57"/>
      <c r="P169" s="60"/>
      <c r="Q169" s="63"/>
      <c r="R169" s="63"/>
      <c r="S169" s="66"/>
    </row>
    <row r="170" spans="2:19" ht="24" customHeight="1">
      <c r="B170" s="44"/>
      <c r="C170" s="44"/>
      <c r="D170" s="44"/>
      <c r="E170" s="44"/>
      <c r="F170" s="44"/>
      <c r="G170" s="44"/>
      <c r="H170" s="44"/>
      <c r="I170" s="5" t="s">
        <v>324</v>
      </c>
      <c r="J170" s="5" t="s">
        <v>324</v>
      </c>
      <c r="K170" s="44"/>
      <c r="L170" s="6"/>
      <c r="M170" s="55"/>
      <c r="N170" s="58"/>
      <c r="O170" s="58"/>
      <c r="P170" s="61"/>
      <c r="Q170" s="64"/>
      <c r="R170" s="64"/>
      <c r="S170" s="67"/>
    </row>
    <row r="171" spans="2:19" ht="99.75" customHeight="1">
      <c r="B171" s="42" t="s">
        <v>325</v>
      </c>
      <c r="C171" s="42"/>
      <c r="D171" s="42"/>
      <c r="E171" s="42" t="s">
        <v>326</v>
      </c>
      <c r="F171" s="42"/>
      <c r="G171" s="42">
        <v>2</v>
      </c>
      <c r="H171" s="42" t="s">
        <v>30</v>
      </c>
      <c r="I171" s="42" t="s">
        <v>327</v>
      </c>
      <c r="J171" s="42" t="s">
        <v>32</v>
      </c>
      <c r="K171" s="42" t="s">
        <v>223</v>
      </c>
      <c r="L171" s="42" t="s">
        <v>328</v>
      </c>
      <c r="M171" s="53"/>
      <c r="N171" s="56"/>
      <c r="O171" s="56"/>
      <c r="P171" s="59">
        <v>2</v>
      </c>
      <c r="Q171" s="62"/>
      <c r="R171" s="62"/>
      <c r="S171" s="65">
        <f t="shared" si="2"/>
        <v>0</v>
      </c>
    </row>
    <row r="172" spans="2:19" ht="24" customHeight="1">
      <c r="B172" s="44"/>
      <c r="C172" s="44"/>
      <c r="D172" s="44"/>
      <c r="E172" s="44"/>
      <c r="F172" s="44"/>
      <c r="G172" s="44"/>
      <c r="H172" s="44"/>
      <c r="I172" s="44"/>
      <c r="J172" s="44"/>
      <c r="K172" s="44"/>
      <c r="L172" s="44"/>
      <c r="M172" s="55"/>
      <c r="N172" s="58"/>
      <c r="O172" s="58"/>
      <c r="P172" s="61"/>
      <c r="Q172" s="64"/>
      <c r="R172" s="64"/>
      <c r="S172" s="67"/>
    </row>
    <row r="173" spans="2:19" ht="91.9">
      <c r="B173" s="31" t="s">
        <v>329</v>
      </c>
      <c r="C173" s="5"/>
      <c r="D173" s="5"/>
      <c r="E173" s="5" t="s">
        <v>330</v>
      </c>
      <c r="F173" s="5" t="s">
        <v>331</v>
      </c>
      <c r="G173" s="5">
        <v>1</v>
      </c>
      <c r="H173" s="5" t="s">
        <v>30</v>
      </c>
      <c r="I173" s="5" t="s">
        <v>332</v>
      </c>
      <c r="J173" s="5" t="s">
        <v>32</v>
      </c>
      <c r="K173" s="5" t="s">
        <v>51</v>
      </c>
      <c r="L173" s="5" t="s">
        <v>333</v>
      </c>
      <c r="M173" s="25"/>
      <c r="N173" s="25"/>
      <c r="O173" s="25"/>
      <c r="P173" s="26">
        <v>3</v>
      </c>
      <c r="Q173" s="27"/>
      <c r="R173" s="27"/>
      <c r="S173" s="28">
        <f t="shared" si="2"/>
        <v>0</v>
      </c>
    </row>
    <row r="174" spans="2:19">
      <c r="B174" s="31" t="s">
        <v>334</v>
      </c>
      <c r="C174" s="8" t="s">
        <v>335</v>
      </c>
      <c r="D174" s="47" t="s">
        <v>336</v>
      </c>
      <c r="E174" s="48"/>
      <c r="F174" s="48"/>
      <c r="G174" s="48"/>
      <c r="H174" s="48"/>
      <c r="I174" s="48"/>
      <c r="J174" s="48"/>
      <c r="K174" s="48"/>
      <c r="L174" s="49"/>
      <c r="M174" s="32" t="s">
        <v>96</v>
      </c>
      <c r="N174" s="32" t="s">
        <v>96</v>
      </c>
      <c r="O174" s="32" t="s">
        <v>96</v>
      </c>
      <c r="P174" s="32" t="s">
        <v>96</v>
      </c>
      <c r="Q174" s="32" t="s">
        <v>96</v>
      </c>
      <c r="R174" s="32" t="s">
        <v>96</v>
      </c>
      <c r="S174" s="32" t="s">
        <v>96</v>
      </c>
    </row>
    <row r="175" spans="2:19" ht="30.6">
      <c r="B175" s="42" t="s">
        <v>337</v>
      </c>
      <c r="C175" s="42"/>
      <c r="D175" s="42"/>
      <c r="E175" s="42" t="s">
        <v>338</v>
      </c>
      <c r="F175" s="42" t="s">
        <v>339</v>
      </c>
      <c r="G175" s="42">
        <v>1</v>
      </c>
      <c r="H175" s="42" t="s">
        <v>30</v>
      </c>
      <c r="I175" s="4" t="s">
        <v>340</v>
      </c>
      <c r="J175" s="42" t="s">
        <v>32</v>
      </c>
      <c r="K175" s="42" t="s">
        <v>223</v>
      </c>
      <c r="L175" s="4" t="s">
        <v>341</v>
      </c>
      <c r="M175" s="53"/>
      <c r="N175" s="56"/>
      <c r="O175" s="56"/>
      <c r="P175" s="59">
        <v>3</v>
      </c>
      <c r="Q175" s="62"/>
      <c r="R175" s="62"/>
      <c r="S175" s="65">
        <f t="shared" si="2"/>
        <v>0</v>
      </c>
    </row>
    <row r="176" spans="2:19" ht="23.25" customHeight="1">
      <c r="B176" s="43"/>
      <c r="C176" s="43"/>
      <c r="D176" s="43"/>
      <c r="E176" s="43"/>
      <c r="F176" s="43"/>
      <c r="G176" s="43"/>
      <c r="H176" s="43"/>
      <c r="I176" s="4"/>
      <c r="J176" s="43"/>
      <c r="K176" s="43"/>
      <c r="L176" s="4"/>
      <c r="M176" s="54"/>
      <c r="N176" s="57"/>
      <c r="O176" s="57"/>
      <c r="P176" s="60"/>
      <c r="Q176" s="63"/>
      <c r="R176" s="63"/>
      <c r="S176" s="66"/>
    </row>
    <row r="177" spans="2:19" ht="40.9">
      <c r="B177" s="43"/>
      <c r="C177" s="43"/>
      <c r="D177" s="43"/>
      <c r="E177" s="43"/>
      <c r="F177" s="43"/>
      <c r="G177" s="43"/>
      <c r="H177" s="43"/>
      <c r="I177" s="4" t="s">
        <v>342</v>
      </c>
      <c r="J177" s="43"/>
      <c r="K177" s="43"/>
      <c r="L177" s="4" t="s">
        <v>343</v>
      </c>
      <c r="M177" s="54"/>
      <c r="N177" s="57"/>
      <c r="O177" s="57"/>
      <c r="P177" s="60"/>
      <c r="Q177" s="63"/>
      <c r="R177" s="63"/>
      <c r="S177" s="66"/>
    </row>
    <row r="178" spans="2:19" ht="20.45">
      <c r="B178" s="43"/>
      <c r="C178" s="43"/>
      <c r="D178" s="43"/>
      <c r="E178" s="43"/>
      <c r="F178" s="43"/>
      <c r="G178" s="43"/>
      <c r="H178" s="43"/>
      <c r="I178" s="4" t="s">
        <v>344</v>
      </c>
      <c r="J178" s="43"/>
      <c r="K178" s="43"/>
      <c r="L178" s="4" t="s">
        <v>345</v>
      </c>
      <c r="M178" s="54"/>
      <c r="N178" s="57"/>
      <c r="O178" s="57"/>
      <c r="P178" s="60"/>
      <c r="Q178" s="63"/>
      <c r="R178" s="63"/>
      <c r="S178" s="66"/>
    </row>
    <row r="179" spans="2:19" ht="23.25" customHeight="1">
      <c r="B179" s="43"/>
      <c r="C179" s="43"/>
      <c r="D179" s="43"/>
      <c r="E179" s="43"/>
      <c r="F179" s="43"/>
      <c r="G179" s="43"/>
      <c r="H179" s="43"/>
      <c r="I179" s="4" t="s">
        <v>346</v>
      </c>
      <c r="J179" s="43"/>
      <c r="K179" s="43"/>
      <c r="L179" s="7"/>
      <c r="M179" s="54"/>
      <c r="N179" s="57"/>
      <c r="O179" s="57"/>
      <c r="P179" s="60"/>
      <c r="Q179" s="63"/>
      <c r="R179" s="63"/>
      <c r="S179" s="66"/>
    </row>
    <row r="180" spans="2:19" ht="23.25" customHeight="1">
      <c r="B180" s="43"/>
      <c r="C180" s="43"/>
      <c r="D180" s="43"/>
      <c r="E180" s="43"/>
      <c r="F180" s="43"/>
      <c r="G180" s="43"/>
      <c r="H180" s="43"/>
      <c r="I180" s="4" t="s">
        <v>347</v>
      </c>
      <c r="J180" s="43"/>
      <c r="K180" s="43"/>
      <c r="L180" s="7"/>
      <c r="M180" s="54"/>
      <c r="N180" s="57"/>
      <c r="O180" s="57"/>
      <c r="P180" s="60"/>
      <c r="Q180" s="63"/>
      <c r="R180" s="63"/>
      <c r="S180" s="66"/>
    </row>
    <row r="181" spans="2:19" ht="23.25" customHeight="1">
      <c r="B181" s="43"/>
      <c r="C181" s="43"/>
      <c r="D181" s="43"/>
      <c r="E181" s="43"/>
      <c r="F181" s="43"/>
      <c r="G181" s="43"/>
      <c r="H181" s="43"/>
      <c r="I181" s="4" t="s">
        <v>348</v>
      </c>
      <c r="J181" s="43"/>
      <c r="K181" s="43"/>
      <c r="L181" s="7"/>
      <c r="M181" s="54"/>
      <c r="N181" s="57"/>
      <c r="O181" s="57"/>
      <c r="P181" s="60"/>
      <c r="Q181" s="63"/>
      <c r="R181" s="63"/>
      <c r="S181" s="66"/>
    </row>
    <row r="182" spans="2:19" ht="23.25" customHeight="1">
      <c r="B182" s="43"/>
      <c r="C182" s="43"/>
      <c r="D182" s="43"/>
      <c r="E182" s="43"/>
      <c r="F182" s="43"/>
      <c r="G182" s="43"/>
      <c r="H182" s="43"/>
      <c r="I182" s="4" t="s">
        <v>349</v>
      </c>
      <c r="J182" s="43"/>
      <c r="K182" s="43"/>
      <c r="L182" s="7"/>
      <c r="M182" s="54"/>
      <c r="N182" s="57"/>
      <c r="O182" s="57"/>
      <c r="P182" s="60"/>
      <c r="Q182" s="63"/>
      <c r="R182" s="63"/>
      <c r="S182" s="66"/>
    </row>
    <row r="183" spans="2:19" ht="23.25" customHeight="1">
      <c r="B183" s="43"/>
      <c r="C183" s="43"/>
      <c r="D183" s="43"/>
      <c r="E183" s="43"/>
      <c r="F183" s="43"/>
      <c r="G183" s="43"/>
      <c r="H183" s="43"/>
      <c r="I183" s="4" t="s">
        <v>350</v>
      </c>
      <c r="J183" s="43"/>
      <c r="K183" s="43"/>
      <c r="L183" s="7"/>
      <c r="M183" s="54"/>
      <c r="N183" s="57"/>
      <c r="O183" s="57"/>
      <c r="P183" s="60"/>
      <c r="Q183" s="63"/>
      <c r="R183" s="63"/>
      <c r="S183" s="66"/>
    </row>
    <row r="184" spans="2:19" ht="24" customHeight="1">
      <c r="B184" s="44"/>
      <c r="C184" s="44"/>
      <c r="D184" s="44"/>
      <c r="E184" s="44"/>
      <c r="F184" s="44"/>
      <c r="G184" s="44"/>
      <c r="H184" s="44"/>
      <c r="I184" s="5"/>
      <c r="J184" s="44"/>
      <c r="K184" s="44"/>
      <c r="L184" s="6"/>
      <c r="M184" s="55"/>
      <c r="N184" s="58"/>
      <c r="O184" s="58"/>
      <c r="P184" s="61"/>
      <c r="Q184" s="64"/>
      <c r="R184" s="64"/>
      <c r="S184" s="67"/>
    </row>
    <row r="185" spans="2:19" ht="30.6">
      <c r="B185" s="42" t="s">
        <v>351</v>
      </c>
      <c r="C185" s="42"/>
      <c r="D185" s="42"/>
      <c r="E185" s="42" t="s">
        <v>352</v>
      </c>
      <c r="F185" s="42" t="s">
        <v>353</v>
      </c>
      <c r="G185" s="42">
        <v>2</v>
      </c>
      <c r="H185" s="42" t="s">
        <v>30</v>
      </c>
      <c r="I185" s="4" t="s">
        <v>354</v>
      </c>
      <c r="J185" s="4" t="s">
        <v>354</v>
      </c>
      <c r="K185" s="42" t="s">
        <v>223</v>
      </c>
      <c r="L185" s="42"/>
      <c r="M185" s="53"/>
      <c r="N185" s="56"/>
      <c r="O185" s="56"/>
      <c r="P185" s="59">
        <v>2</v>
      </c>
      <c r="Q185" s="62"/>
      <c r="R185" s="62"/>
      <c r="S185" s="65">
        <f t="shared" si="2"/>
        <v>0</v>
      </c>
    </row>
    <row r="186" spans="2:19" ht="23.25" customHeight="1">
      <c r="B186" s="43"/>
      <c r="C186" s="43"/>
      <c r="D186" s="43"/>
      <c r="E186" s="43"/>
      <c r="F186" s="43"/>
      <c r="G186" s="43"/>
      <c r="H186" s="43"/>
      <c r="I186" s="4"/>
      <c r="J186" s="4"/>
      <c r="K186" s="43"/>
      <c r="L186" s="43"/>
      <c r="M186" s="54"/>
      <c r="N186" s="57"/>
      <c r="O186" s="57"/>
      <c r="P186" s="60"/>
      <c r="Q186" s="63"/>
      <c r="R186" s="63"/>
      <c r="S186" s="66"/>
    </row>
    <row r="187" spans="2:19" ht="20.45">
      <c r="B187" s="44"/>
      <c r="C187" s="44"/>
      <c r="D187" s="44"/>
      <c r="E187" s="44"/>
      <c r="F187" s="44"/>
      <c r="G187" s="44"/>
      <c r="H187" s="44"/>
      <c r="I187" s="5" t="s">
        <v>355</v>
      </c>
      <c r="J187" s="5" t="s">
        <v>356</v>
      </c>
      <c r="K187" s="44"/>
      <c r="L187" s="44"/>
      <c r="M187" s="55"/>
      <c r="N187" s="58"/>
      <c r="O187" s="58"/>
      <c r="P187" s="61"/>
      <c r="Q187" s="64"/>
      <c r="R187" s="64"/>
      <c r="S187" s="67"/>
    </row>
    <row r="188" spans="2:19" ht="23.25" customHeight="1">
      <c r="B188" s="42" t="s">
        <v>357</v>
      </c>
      <c r="C188" s="42"/>
      <c r="D188" s="42"/>
      <c r="E188" s="42" t="s">
        <v>358</v>
      </c>
      <c r="F188" s="42" t="s">
        <v>359</v>
      </c>
      <c r="G188" s="42">
        <v>2</v>
      </c>
      <c r="H188" s="42" t="s">
        <v>30</v>
      </c>
      <c r="I188" s="4" t="s">
        <v>360</v>
      </c>
      <c r="J188" s="42" t="s">
        <v>32</v>
      </c>
      <c r="K188" s="42" t="s">
        <v>234</v>
      </c>
      <c r="L188" s="42"/>
      <c r="M188" s="53"/>
      <c r="N188" s="56"/>
      <c r="O188" s="56"/>
      <c r="P188" s="59">
        <v>2</v>
      </c>
      <c r="Q188" s="62"/>
      <c r="R188" s="62"/>
      <c r="S188" s="65">
        <f t="shared" si="2"/>
        <v>0</v>
      </c>
    </row>
    <row r="189" spans="2:19" ht="23.25" customHeight="1">
      <c r="B189" s="43"/>
      <c r="C189" s="43"/>
      <c r="D189" s="43"/>
      <c r="E189" s="43"/>
      <c r="F189" s="43"/>
      <c r="G189" s="43"/>
      <c r="H189" s="43"/>
      <c r="I189" s="4"/>
      <c r="J189" s="43"/>
      <c r="K189" s="43"/>
      <c r="L189" s="43"/>
      <c r="M189" s="54"/>
      <c r="N189" s="57"/>
      <c r="O189" s="57"/>
      <c r="P189" s="60"/>
      <c r="Q189" s="63"/>
      <c r="R189" s="63"/>
      <c r="S189" s="66"/>
    </row>
    <row r="190" spans="2:19" ht="30.6">
      <c r="B190" s="43"/>
      <c r="C190" s="43"/>
      <c r="D190" s="43"/>
      <c r="E190" s="43"/>
      <c r="F190" s="43"/>
      <c r="G190" s="43"/>
      <c r="H190" s="43"/>
      <c r="I190" s="4" t="s">
        <v>361</v>
      </c>
      <c r="J190" s="43"/>
      <c r="K190" s="43"/>
      <c r="L190" s="43"/>
      <c r="M190" s="54"/>
      <c r="N190" s="57"/>
      <c r="O190" s="57"/>
      <c r="P190" s="60"/>
      <c r="Q190" s="63"/>
      <c r="R190" s="63"/>
      <c r="S190" s="66"/>
    </row>
    <row r="191" spans="2:19" ht="23.25" customHeight="1">
      <c r="B191" s="43"/>
      <c r="C191" s="43"/>
      <c r="D191" s="43"/>
      <c r="E191" s="43"/>
      <c r="F191" s="43"/>
      <c r="G191" s="43"/>
      <c r="H191" s="43"/>
      <c r="I191" s="4"/>
      <c r="J191" s="43"/>
      <c r="K191" s="43"/>
      <c r="L191" s="43"/>
      <c r="M191" s="54"/>
      <c r="N191" s="57"/>
      <c r="O191" s="57"/>
      <c r="P191" s="60"/>
      <c r="Q191" s="63"/>
      <c r="R191" s="63"/>
      <c r="S191" s="66"/>
    </row>
    <row r="192" spans="2:19" ht="24" customHeight="1">
      <c r="B192" s="44"/>
      <c r="C192" s="44"/>
      <c r="D192" s="44"/>
      <c r="E192" s="44"/>
      <c r="F192" s="44"/>
      <c r="G192" s="44"/>
      <c r="H192" s="44"/>
      <c r="I192" s="5" t="s">
        <v>362</v>
      </c>
      <c r="J192" s="44"/>
      <c r="K192" s="44"/>
      <c r="L192" s="44"/>
      <c r="M192" s="55"/>
      <c r="N192" s="58"/>
      <c r="O192" s="58"/>
      <c r="P192" s="61"/>
      <c r="Q192" s="64"/>
      <c r="R192" s="64"/>
      <c r="S192" s="67"/>
    </row>
    <row r="193" spans="2:19" ht="23.25" customHeight="1">
      <c r="B193" s="42" t="s">
        <v>363</v>
      </c>
      <c r="C193" s="42"/>
      <c r="D193" s="42"/>
      <c r="E193" s="42" t="s">
        <v>364</v>
      </c>
      <c r="F193" s="42" t="s">
        <v>365</v>
      </c>
      <c r="G193" s="42">
        <v>1</v>
      </c>
      <c r="H193" s="42" t="s">
        <v>30</v>
      </c>
      <c r="I193" s="4" t="s">
        <v>366</v>
      </c>
      <c r="J193" s="42" t="s">
        <v>32</v>
      </c>
      <c r="K193" s="42" t="s">
        <v>84</v>
      </c>
      <c r="L193" s="42"/>
      <c r="M193" s="53"/>
      <c r="N193" s="56"/>
      <c r="O193" s="56"/>
      <c r="P193" s="59">
        <v>3</v>
      </c>
      <c r="Q193" s="62"/>
      <c r="R193" s="62"/>
      <c r="S193" s="65">
        <f t="shared" si="2"/>
        <v>0</v>
      </c>
    </row>
    <row r="194" spans="2:19" ht="23.25" customHeight="1">
      <c r="B194" s="43"/>
      <c r="C194" s="43"/>
      <c r="D194" s="43"/>
      <c r="E194" s="43"/>
      <c r="F194" s="43"/>
      <c r="G194" s="43"/>
      <c r="H194" s="43"/>
      <c r="I194" s="4"/>
      <c r="J194" s="43"/>
      <c r="K194" s="43"/>
      <c r="L194" s="43"/>
      <c r="M194" s="54"/>
      <c r="N194" s="57"/>
      <c r="O194" s="57"/>
      <c r="P194" s="60"/>
      <c r="Q194" s="63"/>
      <c r="R194" s="63"/>
      <c r="S194" s="66"/>
    </row>
    <row r="195" spans="2:19" ht="23.25" customHeight="1">
      <c r="B195" s="43"/>
      <c r="C195" s="43"/>
      <c r="D195" s="43"/>
      <c r="E195" s="43"/>
      <c r="F195" s="43"/>
      <c r="G195" s="43"/>
      <c r="H195" s="43"/>
      <c r="I195" s="4" t="s">
        <v>367</v>
      </c>
      <c r="J195" s="43"/>
      <c r="K195" s="43"/>
      <c r="L195" s="43"/>
      <c r="M195" s="54"/>
      <c r="N195" s="57"/>
      <c r="O195" s="57"/>
      <c r="P195" s="60"/>
      <c r="Q195" s="63"/>
      <c r="R195" s="63"/>
      <c r="S195" s="66"/>
    </row>
    <row r="196" spans="2:19" ht="23.25" customHeight="1">
      <c r="B196" s="43"/>
      <c r="C196" s="43"/>
      <c r="D196" s="43"/>
      <c r="E196" s="43"/>
      <c r="F196" s="43"/>
      <c r="G196" s="43"/>
      <c r="H196" s="43"/>
      <c r="I196" s="4"/>
      <c r="J196" s="43"/>
      <c r="K196" s="43"/>
      <c r="L196" s="43"/>
      <c r="M196" s="54"/>
      <c r="N196" s="57"/>
      <c r="O196" s="57"/>
      <c r="P196" s="60"/>
      <c r="Q196" s="63"/>
      <c r="R196" s="63"/>
      <c r="S196" s="66"/>
    </row>
    <row r="197" spans="2:19" ht="23.25" customHeight="1">
      <c r="B197" s="43"/>
      <c r="C197" s="43"/>
      <c r="D197" s="43"/>
      <c r="E197" s="43"/>
      <c r="F197" s="43"/>
      <c r="G197" s="43"/>
      <c r="H197" s="43"/>
      <c r="I197" s="4" t="s">
        <v>368</v>
      </c>
      <c r="J197" s="43"/>
      <c r="K197" s="43"/>
      <c r="L197" s="43"/>
      <c r="M197" s="54"/>
      <c r="N197" s="57"/>
      <c r="O197" s="57"/>
      <c r="P197" s="60"/>
      <c r="Q197" s="63"/>
      <c r="R197" s="63"/>
      <c r="S197" s="66"/>
    </row>
    <row r="198" spans="2:19" ht="23.25" customHeight="1">
      <c r="B198" s="43"/>
      <c r="C198" s="43"/>
      <c r="D198" s="43"/>
      <c r="E198" s="43"/>
      <c r="F198" s="43"/>
      <c r="G198" s="43"/>
      <c r="H198" s="43"/>
      <c r="I198" s="7"/>
      <c r="J198" s="43"/>
      <c r="K198" s="43"/>
      <c r="L198" s="43"/>
      <c r="M198" s="54"/>
      <c r="N198" s="57"/>
      <c r="O198" s="57"/>
      <c r="P198" s="60"/>
      <c r="Q198" s="63"/>
      <c r="R198" s="63"/>
      <c r="S198" s="66"/>
    </row>
    <row r="199" spans="2:19" ht="23.25" customHeight="1">
      <c r="B199" s="43"/>
      <c r="C199" s="43"/>
      <c r="D199" s="43"/>
      <c r="E199" s="43"/>
      <c r="F199" s="43"/>
      <c r="G199" s="43"/>
      <c r="H199" s="43"/>
      <c r="I199" s="7"/>
      <c r="J199" s="43"/>
      <c r="K199" s="43"/>
      <c r="L199" s="43"/>
      <c r="M199" s="54"/>
      <c r="N199" s="57"/>
      <c r="O199" s="57"/>
      <c r="P199" s="60"/>
      <c r="Q199" s="63"/>
      <c r="R199" s="63"/>
      <c r="S199" s="66"/>
    </row>
    <row r="200" spans="2:19" ht="23.25" customHeight="1">
      <c r="B200" s="43"/>
      <c r="C200" s="43"/>
      <c r="D200" s="43"/>
      <c r="E200" s="43"/>
      <c r="F200" s="43"/>
      <c r="G200" s="43"/>
      <c r="H200" s="43"/>
      <c r="I200" s="7"/>
      <c r="J200" s="43"/>
      <c r="K200" s="43"/>
      <c r="L200" s="43"/>
      <c r="M200" s="54"/>
      <c r="N200" s="57"/>
      <c r="O200" s="57"/>
      <c r="P200" s="60"/>
      <c r="Q200" s="63"/>
      <c r="R200" s="63"/>
      <c r="S200" s="66"/>
    </row>
    <row r="201" spans="2:19" ht="23.25" customHeight="1">
      <c r="B201" s="43"/>
      <c r="C201" s="43"/>
      <c r="D201" s="43"/>
      <c r="E201" s="43"/>
      <c r="F201" s="43"/>
      <c r="G201" s="43"/>
      <c r="H201" s="43"/>
      <c r="I201" s="7"/>
      <c r="J201" s="43"/>
      <c r="K201" s="43"/>
      <c r="L201" s="43"/>
      <c r="M201" s="54"/>
      <c r="N201" s="57"/>
      <c r="O201" s="57"/>
      <c r="P201" s="60"/>
      <c r="Q201" s="63"/>
      <c r="R201" s="63"/>
      <c r="S201" s="66"/>
    </row>
    <row r="202" spans="2:19" ht="23.25" customHeight="1">
      <c r="B202" s="43"/>
      <c r="C202" s="43"/>
      <c r="D202" s="43"/>
      <c r="E202" s="43"/>
      <c r="F202" s="43"/>
      <c r="G202" s="43"/>
      <c r="H202" s="43"/>
      <c r="I202" s="7"/>
      <c r="J202" s="43"/>
      <c r="K202" s="43"/>
      <c r="L202" s="43"/>
      <c r="M202" s="54"/>
      <c r="N202" s="57"/>
      <c r="O202" s="57"/>
      <c r="P202" s="60"/>
      <c r="Q202" s="63"/>
      <c r="R202" s="63"/>
      <c r="S202" s="66"/>
    </row>
    <row r="203" spans="2:19" ht="24" customHeight="1">
      <c r="B203" s="44"/>
      <c r="C203" s="44"/>
      <c r="D203" s="44"/>
      <c r="E203" s="44"/>
      <c r="F203" s="44"/>
      <c r="G203" s="44"/>
      <c r="H203" s="44"/>
      <c r="I203" s="6"/>
      <c r="J203" s="44"/>
      <c r="K203" s="44"/>
      <c r="L203" s="44"/>
      <c r="M203" s="55"/>
      <c r="N203" s="58"/>
      <c r="O203" s="58"/>
      <c r="P203" s="61"/>
      <c r="Q203" s="64"/>
      <c r="R203" s="64"/>
      <c r="S203" s="67"/>
    </row>
    <row r="204" spans="2:19" ht="20.45">
      <c r="B204" s="42" t="s">
        <v>369</v>
      </c>
      <c r="C204" s="42"/>
      <c r="D204" s="42"/>
      <c r="E204" s="42" t="s">
        <v>370</v>
      </c>
      <c r="F204" s="42" t="s">
        <v>371</v>
      </c>
      <c r="G204" s="42">
        <v>2</v>
      </c>
      <c r="H204" s="42" t="s">
        <v>30</v>
      </c>
      <c r="I204" s="4" t="s">
        <v>372</v>
      </c>
      <c r="J204" s="42" t="s">
        <v>373</v>
      </c>
      <c r="K204" s="42" t="s">
        <v>374</v>
      </c>
      <c r="L204" s="42" t="s">
        <v>375</v>
      </c>
      <c r="M204" s="53"/>
      <c r="N204" s="56"/>
      <c r="O204" s="56"/>
      <c r="P204" s="59">
        <v>2</v>
      </c>
      <c r="Q204" s="62"/>
      <c r="R204" s="62"/>
      <c r="S204" s="65">
        <f t="shared" ref="S204:S257" si="3">SUM(P204*Q204*R204)</f>
        <v>0</v>
      </c>
    </row>
    <row r="205" spans="2:19" ht="23.25" customHeight="1">
      <c r="B205" s="43"/>
      <c r="C205" s="43"/>
      <c r="D205" s="43"/>
      <c r="E205" s="43"/>
      <c r="F205" s="43"/>
      <c r="G205" s="43"/>
      <c r="H205" s="43"/>
      <c r="I205" s="4"/>
      <c r="J205" s="43"/>
      <c r="K205" s="43"/>
      <c r="L205" s="43"/>
      <c r="M205" s="54"/>
      <c r="N205" s="57"/>
      <c r="O205" s="57"/>
      <c r="P205" s="60"/>
      <c r="Q205" s="63"/>
      <c r="R205" s="63"/>
      <c r="S205" s="66"/>
    </row>
    <row r="206" spans="2:19" ht="23.25" customHeight="1">
      <c r="B206" s="43"/>
      <c r="C206" s="43"/>
      <c r="D206" s="43"/>
      <c r="E206" s="43"/>
      <c r="F206" s="43"/>
      <c r="G206" s="43"/>
      <c r="H206" s="43"/>
      <c r="I206" s="4" t="s">
        <v>376</v>
      </c>
      <c r="J206" s="43"/>
      <c r="K206" s="43"/>
      <c r="L206" s="43"/>
      <c r="M206" s="54"/>
      <c r="N206" s="57"/>
      <c r="O206" s="57"/>
      <c r="P206" s="60"/>
      <c r="Q206" s="63"/>
      <c r="R206" s="63"/>
      <c r="S206" s="66"/>
    </row>
    <row r="207" spans="2:19" ht="24" customHeight="1">
      <c r="B207" s="44"/>
      <c r="C207" s="44"/>
      <c r="D207" s="44"/>
      <c r="E207" s="44"/>
      <c r="F207" s="44"/>
      <c r="G207" s="44"/>
      <c r="H207" s="44"/>
      <c r="I207" s="5"/>
      <c r="J207" s="44"/>
      <c r="K207" s="44"/>
      <c r="L207" s="44"/>
      <c r="M207" s="55"/>
      <c r="N207" s="58"/>
      <c r="O207" s="58"/>
      <c r="P207" s="61"/>
      <c r="Q207" s="64"/>
      <c r="R207" s="64"/>
      <c r="S207" s="67"/>
    </row>
    <row r="208" spans="2:19" ht="40.9">
      <c r="B208" s="31" t="s">
        <v>377</v>
      </c>
      <c r="C208" s="5"/>
      <c r="D208" s="5"/>
      <c r="E208" s="5" t="s">
        <v>378</v>
      </c>
      <c r="F208" s="5" t="s">
        <v>379</v>
      </c>
      <c r="G208" s="5">
        <v>3</v>
      </c>
      <c r="H208" s="5" t="s">
        <v>30</v>
      </c>
      <c r="I208" s="5" t="s">
        <v>380</v>
      </c>
      <c r="J208" s="5" t="s">
        <v>32</v>
      </c>
      <c r="K208" s="5" t="s">
        <v>84</v>
      </c>
      <c r="L208" s="5"/>
      <c r="M208" s="25"/>
      <c r="N208" s="25"/>
      <c r="O208" s="25"/>
      <c r="P208" s="26">
        <v>1</v>
      </c>
      <c r="Q208" s="27"/>
      <c r="R208" s="27"/>
      <c r="S208" s="28">
        <f t="shared" si="3"/>
        <v>0</v>
      </c>
    </row>
    <row r="209" spans="2:19" ht="40.9">
      <c r="B209" s="42" t="s">
        <v>381</v>
      </c>
      <c r="C209" s="42"/>
      <c r="D209" s="42"/>
      <c r="E209" s="42" t="s">
        <v>382</v>
      </c>
      <c r="F209" s="42" t="s">
        <v>383</v>
      </c>
      <c r="G209" s="42">
        <v>2</v>
      </c>
      <c r="H209" s="42" t="s">
        <v>30</v>
      </c>
      <c r="I209" s="4" t="s">
        <v>384</v>
      </c>
      <c r="J209" s="42" t="s">
        <v>32</v>
      </c>
      <c r="K209" s="42" t="s">
        <v>223</v>
      </c>
      <c r="L209" s="42"/>
      <c r="M209" s="53"/>
      <c r="N209" s="56"/>
      <c r="O209" s="56"/>
      <c r="P209" s="59">
        <v>2</v>
      </c>
      <c r="Q209" s="62"/>
      <c r="R209" s="62"/>
      <c r="S209" s="65">
        <f t="shared" si="3"/>
        <v>0</v>
      </c>
    </row>
    <row r="210" spans="2:19" ht="23.25" customHeight="1">
      <c r="B210" s="43"/>
      <c r="C210" s="43"/>
      <c r="D210" s="43"/>
      <c r="E210" s="43"/>
      <c r="F210" s="43"/>
      <c r="G210" s="43"/>
      <c r="H210" s="43"/>
      <c r="I210" s="4"/>
      <c r="J210" s="43"/>
      <c r="K210" s="43"/>
      <c r="L210" s="43"/>
      <c r="M210" s="54"/>
      <c r="N210" s="57"/>
      <c r="O210" s="57"/>
      <c r="P210" s="60"/>
      <c r="Q210" s="63"/>
      <c r="R210" s="63"/>
      <c r="S210" s="66"/>
    </row>
    <row r="211" spans="2:19" ht="23.25" customHeight="1">
      <c r="B211" s="43"/>
      <c r="C211" s="43"/>
      <c r="D211" s="43"/>
      <c r="E211" s="43"/>
      <c r="F211" s="43"/>
      <c r="G211" s="43"/>
      <c r="H211" s="43"/>
      <c r="I211" s="4" t="s">
        <v>385</v>
      </c>
      <c r="J211" s="43"/>
      <c r="K211" s="43"/>
      <c r="L211" s="43"/>
      <c r="M211" s="54"/>
      <c r="N211" s="57"/>
      <c r="O211" s="57"/>
      <c r="P211" s="60"/>
      <c r="Q211" s="63"/>
      <c r="R211" s="63"/>
      <c r="S211" s="66"/>
    </row>
    <row r="212" spans="2:19" ht="23.25" customHeight="1">
      <c r="B212" s="43"/>
      <c r="C212" s="43"/>
      <c r="D212" s="43"/>
      <c r="E212" s="43"/>
      <c r="F212" s="43"/>
      <c r="G212" s="43"/>
      <c r="H212" s="43"/>
      <c r="I212" s="4"/>
      <c r="J212" s="43"/>
      <c r="K212" s="43"/>
      <c r="L212" s="43"/>
      <c r="M212" s="54"/>
      <c r="N212" s="57"/>
      <c r="O212" s="57"/>
      <c r="P212" s="60"/>
      <c r="Q212" s="63"/>
      <c r="R212" s="63"/>
      <c r="S212" s="66"/>
    </row>
    <row r="213" spans="2:19" ht="24" customHeight="1">
      <c r="B213" s="44"/>
      <c r="C213" s="44"/>
      <c r="D213" s="44"/>
      <c r="E213" s="44"/>
      <c r="F213" s="44"/>
      <c r="G213" s="44"/>
      <c r="H213" s="44"/>
      <c r="I213" s="5" t="s">
        <v>386</v>
      </c>
      <c r="J213" s="44"/>
      <c r="K213" s="44"/>
      <c r="L213" s="44"/>
      <c r="M213" s="55"/>
      <c r="N213" s="58"/>
      <c r="O213" s="58"/>
      <c r="P213" s="61"/>
      <c r="Q213" s="64"/>
      <c r="R213" s="64"/>
      <c r="S213" s="67"/>
    </row>
    <row r="214" spans="2:19">
      <c r="B214" s="31" t="s">
        <v>387</v>
      </c>
      <c r="C214" s="3" t="s">
        <v>388</v>
      </c>
      <c r="D214" s="39" t="s">
        <v>389</v>
      </c>
      <c r="E214" s="40"/>
      <c r="F214" s="40"/>
      <c r="G214" s="40"/>
      <c r="H214" s="40"/>
      <c r="I214" s="40"/>
      <c r="J214" s="40"/>
      <c r="K214" s="40"/>
      <c r="L214" s="41"/>
      <c r="M214" s="32" t="s">
        <v>96</v>
      </c>
      <c r="N214" s="32" t="s">
        <v>96</v>
      </c>
      <c r="O214" s="32" t="s">
        <v>96</v>
      </c>
      <c r="P214" s="32" t="s">
        <v>96</v>
      </c>
      <c r="Q214" s="32" t="s">
        <v>96</v>
      </c>
      <c r="R214" s="32" t="s">
        <v>96</v>
      </c>
      <c r="S214" s="32" t="s">
        <v>96</v>
      </c>
    </row>
    <row r="215" spans="2:19" ht="40.9">
      <c r="B215" s="42" t="s">
        <v>390</v>
      </c>
      <c r="C215" s="42"/>
      <c r="D215" s="42"/>
      <c r="E215" s="42" t="s">
        <v>391</v>
      </c>
      <c r="F215" s="4" t="s">
        <v>392</v>
      </c>
      <c r="G215" s="42">
        <v>2</v>
      </c>
      <c r="H215" s="42" t="s">
        <v>30</v>
      </c>
      <c r="I215" s="4" t="s">
        <v>393</v>
      </c>
      <c r="J215" s="42" t="s">
        <v>32</v>
      </c>
      <c r="K215" s="42" t="s">
        <v>223</v>
      </c>
      <c r="L215" s="42"/>
      <c r="M215" s="53"/>
      <c r="N215" s="56"/>
      <c r="O215" s="56"/>
      <c r="P215" s="59">
        <v>2</v>
      </c>
      <c r="Q215" s="62"/>
      <c r="R215" s="62"/>
      <c r="S215" s="65">
        <f t="shared" si="3"/>
        <v>0</v>
      </c>
    </row>
    <row r="216" spans="2:19" ht="23.25" customHeight="1">
      <c r="B216" s="43"/>
      <c r="C216" s="43"/>
      <c r="D216" s="43"/>
      <c r="E216" s="43"/>
      <c r="F216" s="4"/>
      <c r="G216" s="43"/>
      <c r="H216" s="43"/>
      <c r="I216" s="4"/>
      <c r="J216" s="43"/>
      <c r="K216" s="43"/>
      <c r="L216" s="43"/>
      <c r="M216" s="54"/>
      <c r="N216" s="57"/>
      <c r="O216" s="57"/>
      <c r="P216" s="60"/>
      <c r="Q216" s="63"/>
      <c r="R216" s="63"/>
      <c r="S216" s="66"/>
    </row>
    <row r="217" spans="2:19" ht="71.45">
      <c r="B217" s="43"/>
      <c r="C217" s="43"/>
      <c r="D217" s="43"/>
      <c r="E217" s="43"/>
      <c r="F217" s="4" t="s">
        <v>394</v>
      </c>
      <c r="G217" s="43"/>
      <c r="H217" s="43"/>
      <c r="I217" s="4" t="s">
        <v>395</v>
      </c>
      <c r="J217" s="43"/>
      <c r="K217" s="43"/>
      <c r="L217" s="43"/>
      <c r="M217" s="54"/>
      <c r="N217" s="57"/>
      <c r="O217" s="57"/>
      <c r="P217" s="60"/>
      <c r="Q217" s="63"/>
      <c r="R217" s="63"/>
      <c r="S217" s="66"/>
    </row>
    <row r="218" spans="2:19" ht="23.25" customHeight="1">
      <c r="B218" s="43"/>
      <c r="C218" s="43"/>
      <c r="D218" s="43"/>
      <c r="E218" s="43"/>
      <c r="F218" s="4"/>
      <c r="G218" s="43"/>
      <c r="H218" s="43"/>
      <c r="I218" s="4"/>
      <c r="J218" s="43"/>
      <c r="K218" s="43"/>
      <c r="L218" s="43"/>
      <c r="M218" s="54"/>
      <c r="N218" s="57"/>
      <c r="O218" s="57"/>
      <c r="P218" s="60"/>
      <c r="Q218" s="63"/>
      <c r="R218" s="63"/>
      <c r="S218" s="66"/>
    </row>
    <row r="219" spans="2:19" ht="24" customHeight="1">
      <c r="B219" s="44"/>
      <c r="C219" s="44"/>
      <c r="D219" s="44"/>
      <c r="E219" s="44"/>
      <c r="F219" s="5"/>
      <c r="G219" s="44"/>
      <c r="H219" s="44"/>
      <c r="I219" s="5" t="s">
        <v>396</v>
      </c>
      <c r="J219" s="44"/>
      <c r="K219" s="44"/>
      <c r="L219" s="44"/>
      <c r="M219" s="55"/>
      <c r="N219" s="58"/>
      <c r="O219" s="58"/>
      <c r="P219" s="61"/>
      <c r="Q219" s="64"/>
      <c r="R219" s="64"/>
      <c r="S219" s="67"/>
    </row>
    <row r="220" spans="2:19" ht="40.9">
      <c r="B220" s="42" t="s">
        <v>397</v>
      </c>
      <c r="C220" s="42"/>
      <c r="D220" s="42"/>
      <c r="E220" s="42" t="s">
        <v>398</v>
      </c>
      <c r="F220" s="42" t="s">
        <v>399</v>
      </c>
      <c r="G220" s="42">
        <v>3</v>
      </c>
      <c r="H220" s="42" t="s">
        <v>30</v>
      </c>
      <c r="I220" s="4" t="s">
        <v>400</v>
      </c>
      <c r="J220" s="42" t="s">
        <v>32</v>
      </c>
      <c r="K220" s="42" t="s">
        <v>84</v>
      </c>
      <c r="L220" s="42" t="s">
        <v>401</v>
      </c>
      <c r="M220" s="53"/>
      <c r="N220" s="56"/>
      <c r="O220" s="56"/>
      <c r="P220" s="59">
        <v>1</v>
      </c>
      <c r="Q220" s="62"/>
      <c r="R220" s="62"/>
      <c r="S220" s="65">
        <f t="shared" si="3"/>
        <v>0</v>
      </c>
    </row>
    <row r="221" spans="2:19" ht="23.25" customHeight="1">
      <c r="B221" s="43"/>
      <c r="C221" s="43"/>
      <c r="D221" s="43"/>
      <c r="E221" s="43"/>
      <c r="F221" s="43"/>
      <c r="G221" s="43"/>
      <c r="H221" s="43"/>
      <c r="I221" s="4"/>
      <c r="J221" s="43"/>
      <c r="K221" s="43"/>
      <c r="L221" s="43"/>
      <c r="M221" s="54"/>
      <c r="N221" s="57"/>
      <c r="O221" s="57"/>
      <c r="P221" s="60"/>
      <c r="Q221" s="63"/>
      <c r="R221" s="63"/>
      <c r="S221" s="66"/>
    </row>
    <row r="222" spans="2:19" ht="23.25" customHeight="1">
      <c r="B222" s="43"/>
      <c r="C222" s="43"/>
      <c r="D222" s="43"/>
      <c r="E222" s="43"/>
      <c r="F222" s="43"/>
      <c r="G222" s="43"/>
      <c r="H222" s="43"/>
      <c r="I222" s="4" t="s">
        <v>402</v>
      </c>
      <c r="J222" s="43"/>
      <c r="K222" s="43"/>
      <c r="L222" s="43"/>
      <c r="M222" s="54"/>
      <c r="N222" s="57"/>
      <c r="O222" s="57"/>
      <c r="P222" s="60"/>
      <c r="Q222" s="63"/>
      <c r="R222" s="63"/>
      <c r="S222" s="66"/>
    </row>
    <row r="223" spans="2:19" ht="23.25" customHeight="1">
      <c r="B223" s="43"/>
      <c r="C223" s="43"/>
      <c r="D223" s="43"/>
      <c r="E223" s="43"/>
      <c r="F223" s="43"/>
      <c r="G223" s="43"/>
      <c r="H223" s="43"/>
      <c r="I223" s="7"/>
      <c r="J223" s="43"/>
      <c r="K223" s="43"/>
      <c r="L223" s="43"/>
      <c r="M223" s="54"/>
      <c r="N223" s="57"/>
      <c r="O223" s="57"/>
      <c r="P223" s="60"/>
      <c r="Q223" s="63"/>
      <c r="R223" s="63"/>
      <c r="S223" s="66"/>
    </row>
    <row r="224" spans="2:19" ht="23.25" customHeight="1">
      <c r="B224" s="43"/>
      <c r="C224" s="43"/>
      <c r="D224" s="43"/>
      <c r="E224" s="43"/>
      <c r="F224" s="43"/>
      <c r="G224" s="43"/>
      <c r="H224" s="43"/>
      <c r="I224" s="7"/>
      <c r="J224" s="43"/>
      <c r="K224" s="43"/>
      <c r="L224" s="43"/>
      <c r="M224" s="54"/>
      <c r="N224" s="57"/>
      <c r="O224" s="57"/>
      <c r="P224" s="60"/>
      <c r="Q224" s="63"/>
      <c r="R224" s="63"/>
      <c r="S224" s="66"/>
    </row>
    <row r="225" spans="2:19" ht="23.25" customHeight="1">
      <c r="B225" s="43"/>
      <c r="C225" s="43"/>
      <c r="D225" s="43"/>
      <c r="E225" s="43"/>
      <c r="F225" s="43"/>
      <c r="G225" s="43"/>
      <c r="H225" s="43"/>
      <c r="I225" s="7"/>
      <c r="J225" s="43"/>
      <c r="K225" s="43"/>
      <c r="L225" s="43"/>
      <c r="M225" s="54"/>
      <c r="N225" s="57"/>
      <c r="O225" s="57"/>
      <c r="P225" s="60"/>
      <c r="Q225" s="63"/>
      <c r="R225" s="63"/>
      <c r="S225" s="66"/>
    </row>
    <row r="226" spans="2:19" ht="23.25" customHeight="1">
      <c r="B226" s="43"/>
      <c r="C226" s="43"/>
      <c r="D226" s="43"/>
      <c r="E226" s="43"/>
      <c r="F226" s="43"/>
      <c r="G226" s="43"/>
      <c r="H226" s="43"/>
      <c r="I226" s="7"/>
      <c r="J226" s="43"/>
      <c r="K226" s="43"/>
      <c r="L226" s="43"/>
      <c r="M226" s="54"/>
      <c r="N226" s="57"/>
      <c r="O226" s="57"/>
      <c r="P226" s="60"/>
      <c r="Q226" s="63"/>
      <c r="R226" s="63"/>
      <c r="S226" s="66"/>
    </row>
    <row r="227" spans="2:19" ht="23.25" customHeight="1">
      <c r="B227" s="43"/>
      <c r="C227" s="43"/>
      <c r="D227" s="43"/>
      <c r="E227" s="43"/>
      <c r="F227" s="43"/>
      <c r="G227" s="43"/>
      <c r="H227" s="43"/>
      <c r="I227" s="7"/>
      <c r="J227" s="43"/>
      <c r="K227" s="43"/>
      <c r="L227" s="43"/>
      <c r="M227" s="54"/>
      <c r="N227" s="57"/>
      <c r="O227" s="57"/>
      <c r="P227" s="60"/>
      <c r="Q227" s="63"/>
      <c r="R227" s="63"/>
      <c r="S227" s="66"/>
    </row>
    <row r="228" spans="2:19" ht="23.25" customHeight="1">
      <c r="B228" s="43"/>
      <c r="C228" s="43"/>
      <c r="D228" s="43"/>
      <c r="E228" s="43"/>
      <c r="F228" s="43"/>
      <c r="G228" s="43"/>
      <c r="H228" s="43"/>
      <c r="I228" s="7"/>
      <c r="J228" s="43"/>
      <c r="K228" s="43"/>
      <c r="L228" s="43"/>
      <c r="M228" s="54"/>
      <c r="N228" s="57"/>
      <c r="O228" s="57"/>
      <c r="P228" s="60"/>
      <c r="Q228" s="63"/>
      <c r="R228" s="63"/>
      <c r="S228" s="66"/>
    </row>
    <row r="229" spans="2:19" ht="23.25" customHeight="1">
      <c r="B229" s="43"/>
      <c r="C229" s="43"/>
      <c r="D229" s="43"/>
      <c r="E229" s="43"/>
      <c r="F229" s="43"/>
      <c r="G229" s="43"/>
      <c r="H229" s="43"/>
      <c r="I229" s="7"/>
      <c r="J229" s="43"/>
      <c r="K229" s="43"/>
      <c r="L229" s="43"/>
      <c r="M229" s="54"/>
      <c r="N229" s="57"/>
      <c r="O229" s="57"/>
      <c r="P229" s="60"/>
      <c r="Q229" s="63"/>
      <c r="R229" s="63"/>
      <c r="S229" s="66"/>
    </row>
    <row r="230" spans="2:19" ht="23.25" customHeight="1">
      <c r="B230" s="43"/>
      <c r="C230" s="43"/>
      <c r="D230" s="43"/>
      <c r="E230" s="43"/>
      <c r="F230" s="43"/>
      <c r="G230" s="43"/>
      <c r="H230" s="43"/>
      <c r="I230" s="7"/>
      <c r="J230" s="43"/>
      <c r="K230" s="43"/>
      <c r="L230" s="43"/>
      <c r="M230" s="54"/>
      <c r="N230" s="57"/>
      <c r="O230" s="57"/>
      <c r="P230" s="60"/>
      <c r="Q230" s="63"/>
      <c r="R230" s="63"/>
      <c r="S230" s="66"/>
    </row>
    <row r="231" spans="2:19" ht="23.25" customHeight="1">
      <c r="B231" s="43"/>
      <c r="C231" s="43"/>
      <c r="D231" s="43"/>
      <c r="E231" s="43"/>
      <c r="F231" s="43"/>
      <c r="G231" s="43"/>
      <c r="H231" s="43"/>
      <c r="I231" s="7"/>
      <c r="J231" s="43"/>
      <c r="K231" s="43"/>
      <c r="L231" s="43"/>
      <c r="M231" s="54"/>
      <c r="N231" s="57"/>
      <c r="O231" s="57"/>
      <c r="P231" s="60"/>
      <c r="Q231" s="63"/>
      <c r="R231" s="63"/>
      <c r="S231" s="66"/>
    </row>
    <row r="232" spans="2:19" ht="23.25" customHeight="1">
      <c r="B232" s="43"/>
      <c r="C232" s="43"/>
      <c r="D232" s="43"/>
      <c r="E232" s="43"/>
      <c r="F232" s="43"/>
      <c r="G232" s="43"/>
      <c r="H232" s="43"/>
      <c r="I232" s="7"/>
      <c r="J232" s="43"/>
      <c r="K232" s="43"/>
      <c r="L232" s="43"/>
      <c r="M232" s="54"/>
      <c r="N232" s="57"/>
      <c r="O232" s="57"/>
      <c r="P232" s="60"/>
      <c r="Q232" s="63"/>
      <c r="R232" s="63"/>
      <c r="S232" s="66"/>
    </row>
    <row r="233" spans="2:19" ht="24" customHeight="1">
      <c r="B233" s="44"/>
      <c r="C233" s="44"/>
      <c r="D233" s="44"/>
      <c r="E233" s="44"/>
      <c r="F233" s="44"/>
      <c r="G233" s="44"/>
      <c r="H233" s="44"/>
      <c r="I233" s="6"/>
      <c r="J233" s="44"/>
      <c r="K233" s="44"/>
      <c r="L233" s="44"/>
      <c r="M233" s="55"/>
      <c r="N233" s="58"/>
      <c r="O233" s="58"/>
      <c r="P233" s="61"/>
      <c r="Q233" s="64"/>
      <c r="R233" s="64"/>
      <c r="S233" s="67"/>
    </row>
    <row r="234" spans="2:19">
      <c r="B234" s="31" t="s">
        <v>403</v>
      </c>
      <c r="C234" s="3" t="s">
        <v>404</v>
      </c>
      <c r="D234" s="39" t="s">
        <v>405</v>
      </c>
      <c r="E234" s="40"/>
      <c r="F234" s="40"/>
      <c r="G234" s="40"/>
      <c r="H234" s="40"/>
      <c r="I234" s="40"/>
      <c r="J234" s="40"/>
      <c r="K234" s="40"/>
      <c r="L234" s="41"/>
      <c r="M234" s="32" t="s">
        <v>96</v>
      </c>
      <c r="N234" s="32" t="s">
        <v>96</v>
      </c>
      <c r="O234" s="32" t="s">
        <v>96</v>
      </c>
      <c r="P234" s="32" t="s">
        <v>96</v>
      </c>
      <c r="Q234" s="32" t="s">
        <v>96</v>
      </c>
      <c r="R234" s="32" t="s">
        <v>96</v>
      </c>
      <c r="S234" s="32" t="s">
        <v>96</v>
      </c>
    </row>
    <row r="235" spans="2:19" ht="51">
      <c r="B235" s="42" t="s">
        <v>406</v>
      </c>
      <c r="C235" s="42"/>
      <c r="D235" s="42"/>
      <c r="E235" s="42" t="s">
        <v>407</v>
      </c>
      <c r="F235" s="4" t="s">
        <v>408</v>
      </c>
      <c r="G235" s="42" t="s">
        <v>29</v>
      </c>
      <c r="H235" s="42" t="s">
        <v>30</v>
      </c>
      <c r="I235" s="4" t="s">
        <v>409</v>
      </c>
      <c r="J235" s="42" t="s">
        <v>32</v>
      </c>
      <c r="K235" s="42" t="s">
        <v>223</v>
      </c>
      <c r="L235" s="42"/>
      <c r="M235" s="53"/>
      <c r="N235" s="56"/>
      <c r="O235" s="56"/>
      <c r="P235" s="59">
        <v>5</v>
      </c>
      <c r="Q235" s="62"/>
      <c r="R235" s="62"/>
      <c r="S235" s="65">
        <f t="shared" si="3"/>
        <v>0</v>
      </c>
    </row>
    <row r="236" spans="2:19" ht="23.25" customHeight="1">
      <c r="B236" s="43"/>
      <c r="C236" s="43"/>
      <c r="D236" s="43"/>
      <c r="E236" s="43"/>
      <c r="F236" s="4"/>
      <c r="G236" s="43"/>
      <c r="H236" s="43"/>
      <c r="I236" s="4"/>
      <c r="J236" s="43"/>
      <c r="K236" s="43"/>
      <c r="L236" s="43"/>
      <c r="M236" s="54"/>
      <c r="N236" s="57"/>
      <c r="O236" s="57"/>
      <c r="P236" s="60"/>
      <c r="Q236" s="63"/>
      <c r="R236" s="63"/>
      <c r="S236" s="66"/>
    </row>
    <row r="237" spans="2:19" ht="30.6">
      <c r="B237" s="43"/>
      <c r="C237" s="43"/>
      <c r="D237" s="43"/>
      <c r="E237" s="43"/>
      <c r="F237" s="4" t="s">
        <v>410</v>
      </c>
      <c r="G237" s="43"/>
      <c r="H237" s="43"/>
      <c r="I237" s="4" t="s">
        <v>411</v>
      </c>
      <c r="J237" s="43"/>
      <c r="K237" s="43"/>
      <c r="L237" s="43"/>
      <c r="M237" s="54"/>
      <c r="N237" s="57"/>
      <c r="O237" s="57"/>
      <c r="P237" s="60"/>
      <c r="Q237" s="63"/>
      <c r="R237" s="63"/>
      <c r="S237" s="66"/>
    </row>
    <row r="238" spans="2:19" ht="23.25" customHeight="1">
      <c r="B238" s="43"/>
      <c r="C238" s="43"/>
      <c r="D238" s="43"/>
      <c r="E238" s="43"/>
      <c r="F238" s="7"/>
      <c r="G238" s="43"/>
      <c r="H238" s="43"/>
      <c r="I238" s="4"/>
      <c r="J238" s="43"/>
      <c r="K238" s="43"/>
      <c r="L238" s="43"/>
      <c r="M238" s="54"/>
      <c r="N238" s="57"/>
      <c r="O238" s="57"/>
      <c r="P238" s="60"/>
      <c r="Q238" s="63"/>
      <c r="R238" s="63"/>
      <c r="S238" s="66"/>
    </row>
    <row r="239" spans="2:19" ht="23.25" customHeight="1">
      <c r="B239" s="43"/>
      <c r="C239" s="43"/>
      <c r="D239" s="43"/>
      <c r="E239" s="43"/>
      <c r="F239" s="7"/>
      <c r="G239" s="43"/>
      <c r="H239" s="43"/>
      <c r="I239" s="4" t="s">
        <v>412</v>
      </c>
      <c r="J239" s="43"/>
      <c r="K239" s="43"/>
      <c r="L239" s="43"/>
      <c r="M239" s="54"/>
      <c r="N239" s="57"/>
      <c r="O239" s="57"/>
      <c r="P239" s="60"/>
      <c r="Q239" s="63"/>
      <c r="R239" s="63"/>
      <c r="S239" s="66"/>
    </row>
    <row r="240" spans="2:19" ht="23.25" customHeight="1">
      <c r="B240" s="43"/>
      <c r="C240" s="43"/>
      <c r="D240" s="43"/>
      <c r="E240" s="43"/>
      <c r="F240" s="7"/>
      <c r="G240" s="43"/>
      <c r="H240" s="43"/>
      <c r="I240" s="4"/>
      <c r="J240" s="43"/>
      <c r="K240" s="43"/>
      <c r="L240" s="43"/>
      <c r="M240" s="54"/>
      <c r="N240" s="57"/>
      <c r="O240" s="57"/>
      <c r="P240" s="60"/>
      <c r="Q240" s="63"/>
      <c r="R240" s="63"/>
      <c r="S240" s="66"/>
    </row>
    <row r="241" spans="2:19" ht="23.25" customHeight="1">
      <c r="B241" s="43"/>
      <c r="C241" s="43"/>
      <c r="D241" s="43"/>
      <c r="E241" s="43"/>
      <c r="F241" s="7"/>
      <c r="G241" s="43"/>
      <c r="H241" s="43"/>
      <c r="I241" s="4" t="s">
        <v>413</v>
      </c>
      <c r="J241" s="43"/>
      <c r="K241" s="43"/>
      <c r="L241" s="43"/>
      <c r="M241" s="54"/>
      <c r="N241" s="57"/>
      <c r="O241" s="57"/>
      <c r="P241" s="60"/>
      <c r="Q241" s="63"/>
      <c r="R241" s="63"/>
      <c r="S241" s="66"/>
    </row>
    <row r="242" spans="2:19" ht="23.25" customHeight="1">
      <c r="B242" s="43"/>
      <c r="C242" s="43"/>
      <c r="D242" s="43"/>
      <c r="E242" s="43"/>
      <c r="F242" s="7"/>
      <c r="G242" s="43"/>
      <c r="H242" s="43"/>
      <c r="I242" s="4"/>
      <c r="J242" s="43"/>
      <c r="K242" s="43"/>
      <c r="L242" s="43"/>
      <c r="M242" s="54"/>
      <c r="N242" s="57"/>
      <c r="O242" s="57"/>
      <c r="P242" s="60"/>
      <c r="Q242" s="63"/>
      <c r="R242" s="63"/>
      <c r="S242" s="66"/>
    </row>
    <row r="243" spans="2:19" ht="30.6">
      <c r="B243" s="43"/>
      <c r="C243" s="43"/>
      <c r="D243" s="43"/>
      <c r="E243" s="43"/>
      <c r="F243" s="7"/>
      <c r="G243" s="43"/>
      <c r="H243" s="43"/>
      <c r="I243" s="4" t="s">
        <v>414</v>
      </c>
      <c r="J243" s="43"/>
      <c r="K243" s="43"/>
      <c r="L243" s="43"/>
      <c r="M243" s="54"/>
      <c r="N243" s="57"/>
      <c r="O243" s="57"/>
      <c r="P243" s="60"/>
      <c r="Q243" s="63"/>
      <c r="R243" s="63"/>
      <c r="S243" s="66"/>
    </row>
    <row r="244" spans="2:19" ht="23.25" customHeight="1">
      <c r="B244" s="43"/>
      <c r="C244" s="43"/>
      <c r="D244" s="43"/>
      <c r="E244" s="43"/>
      <c r="F244" s="7"/>
      <c r="G244" s="43"/>
      <c r="H244" s="43"/>
      <c r="I244" s="4"/>
      <c r="J244" s="43"/>
      <c r="K244" s="43"/>
      <c r="L244" s="43"/>
      <c r="M244" s="54"/>
      <c r="N244" s="57"/>
      <c r="O244" s="57"/>
      <c r="P244" s="60"/>
      <c r="Q244" s="63"/>
      <c r="R244" s="63"/>
      <c r="S244" s="66"/>
    </row>
    <row r="245" spans="2:19" ht="24" customHeight="1">
      <c r="B245" s="44"/>
      <c r="C245" s="44"/>
      <c r="D245" s="44"/>
      <c r="E245" s="44"/>
      <c r="F245" s="6"/>
      <c r="G245" s="44"/>
      <c r="H245" s="44"/>
      <c r="I245" s="5" t="s">
        <v>415</v>
      </c>
      <c r="J245" s="44"/>
      <c r="K245" s="44"/>
      <c r="L245" s="44"/>
      <c r="M245" s="55"/>
      <c r="N245" s="58"/>
      <c r="O245" s="58"/>
      <c r="P245" s="61"/>
      <c r="Q245" s="64"/>
      <c r="R245" s="64"/>
      <c r="S245" s="67"/>
    </row>
    <row r="246" spans="2:19" ht="23.25" customHeight="1">
      <c r="B246" s="42" t="s">
        <v>416</v>
      </c>
      <c r="C246" s="42"/>
      <c r="D246" s="42"/>
      <c r="E246" s="42" t="s">
        <v>417</v>
      </c>
      <c r="F246" s="42" t="s">
        <v>418</v>
      </c>
      <c r="G246" s="42">
        <v>1</v>
      </c>
      <c r="H246" s="42" t="s">
        <v>30</v>
      </c>
      <c r="I246" s="4" t="s">
        <v>419</v>
      </c>
      <c r="J246" s="42" t="s">
        <v>32</v>
      </c>
      <c r="K246" s="42" t="s">
        <v>223</v>
      </c>
      <c r="L246" s="42"/>
      <c r="M246" s="53"/>
      <c r="N246" s="56"/>
      <c r="O246" s="56"/>
      <c r="P246" s="59">
        <v>3</v>
      </c>
      <c r="Q246" s="62"/>
      <c r="R246" s="62"/>
      <c r="S246" s="65">
        <f t="shared" si="3"/>
        <v>0</v>
      </c>
    </row>
    <row r="247" spans="2:19" ht="23.25" customHeight="1">
      <c r="B247" s="43"/>
      <c r="C247" s="43"/>
      <c r="D247" s="43"/>
      <c r="E247" s="43"/>
      <c r="F247" s="43"/>
      <c r="G247" s="43"/>
      <c r="H247" s="43"/>
      <c r="I247" s="4"/>
      <c r="J247" s="43"/>
      <c r="K247" s="43"/>
      <c r="L247" s="43"/>
      <c r="M247" s="54"/>
      <c r="N247" s="57"/>
      <c r="O247" s="57"/>
      <c r="P247" s="60"/>
      <c r="Q247" s="63"/>
      <c r="R247" s="63"/>
      <c r="S247" s="66"/>
    </row>
    <row r="248" spans="2:19" ht="23.25" customHeight="1">
      <c r="B248" s="43"/>
      <c r="C248" s="43"/>
      <c r="D248" s="43"/>
      <c r="E248" s="43"/>
      <c r="F248" s="43"/>
      <c r="G248" s="43"/>
      <c r="H248" s="43"/>
      <c r="I248" s="4" t="s">
        <v>420</v>
      </c>
      <c r="J248" s="43"/>
      <c r="K248" s="43"/>
      <c r="L248" s="43"/>
      <c r="M248" s="54"/>
      <c r="N248" s="57"/>
      <c r="O248" s="57"/>
      <c r="P248" s="60"/>
      <c r="Q248" s="63"/>
      <c r="R248" s="63"/>
      <c r="S248" s="66"/>
    </row>
    <row r="249" spans="2:19" ht="23.25" customHeight="1">
      <c r="B249" s="43"/>
      <c r="C249" s="43"/>
      <c r="D249" s="43"/>
      <c r="E249" s="43"/>
      <c r="F249" s="43"/>
      <c r="G249" s="43"/>
      <c r="H249" s="43"/>
      <c r="I249" s="4" t="s">
        <v>421</v>
      </c>
      <c r="J249" s="43"/>
      <c r="K249" s="43"/>
      <c r="L249" s="43"/>
      <c r="M249" s="54"/>
      <c r="N249" s="57"/>
      <c r="O249" s="57"/>
      <c r="P249" s="60"/>
      <c r="Q249" s="63"/>
      <c r="R249" s="63"/>
      <c r="S249" s="66"/>
    </row>
    <row r="250" spans="2:19" ht="23.25" customHeight="1">
      <c r="B250" s="43"/>
      <c r="C250" s="43"/>
      <c r="D250" s="43"/>
      <c r="E250" s="43"/>
      <c r="F250" s="43"/>
      <c r="G250" s="43"/>
      <c r="H250" s="43"/>
      <c r="I250" s="4" t="s">
        <v>422</v>
      </c>
      <c r="J250" s="43"/>
      <c r="K250" s="43"/>
      <c r="L250" s="43"/>
      <c r="M250" s="54"/>
      <c r="N250" s="57"/>
      <c r="O250" s="57"/>
      <c r="P250" s="60"/>
      <c r="Q250" s="63"/>
      <c r="R250" s="63"/>
      <c r="S250" s="66"/>
    </row>
    <row r="251" spans="2:19" ht="23.25" customHeight="1">
      <c r="B251" s="43"/>
      <c r="C251" s="43"/>
      <c r="D251" s="43"/>
      <c r="E251" s="43"/>
      <c r="F251" s="43"/>
      <c r="G251" s="43"/>
      <c r="H251" s="43"/>
      <c r="I251" s="4"/>
      <c r="J251" s="43"/>
      <c r="K251" s="43"/>
      <c r="L251" s="43"/>
      <c r="M251" s="54"/>
      <c r="N251" s="57"/>
      <c r="O251" s="57"/>
      <c r="P251" s="60"/>
      <c r="Q251" s="63"/>
      <c r="R251" s="63"/>
      <c r="S251" s="66"/>
    </row>
    <row r="252" spans="2:19" ht="40.9">
      <c r="B252" s="43"/>
      <c r="C252" s="43"/>
      <c r="D252" s="43"/>
      <c r="E252" s="43"/>
      <c r="F252" s="43"/>
      <c r="G252" s="43"/>
      <c r="H252" s="43"/>
      <c r="I252" s="4" t="s">
        <v>423</v>
      </c>
      <c r="J252" s="43"/>
      <c r="K252" s="43"/>
      <c r="L252" s="43"/>
      <c r="M252" s="54"/>
      <c r="N252" s="57"/>
      <c r="O252" s="57"/>
      <c r="P252" s="60"/>
      <c r="Q252" s="63"/>
      <c r="R252" s="63"/>
      <c r="S252" s="66"/>
    </row>
    <row r="253" spans="2:19" ht="23.25" customHeight="1">
      <c r="B253" s="43"/>
      <c r="C253" s="43"/>
      <c r="D253" s="43"/>
      <c r="E253" s="43"/>
      <c r="F253" s="43"/>
      <c r="G253" s="43"/>
      <c r="H253" s="43"/>
      <c r="I253" s="4"/>
      <c r="J253" s="43"/>
      <c r="K253" s="43"/>
      <c r="L253" s="43"/>
      <c r="M253" s="54"/>
      <c r="N253" s="57"/>
      <c r="O253" s="57"/>
      <c r="P253" s="60"/>
      <c r="Q253" s="63"/>
      <c r="R253" s="63"/>
      <c r="S253" s="66"/>
    </row>
    <row r="254" spans="2:19" ht="23.25" customHeight="1">
      <c r="B254" s="43"/>
      <c r="C254" s="43"/>
      <c r="D254" s="43"/>
      <c r="E254" s="43"/>
      <c r="F254" s="43"/>
      <c r="G254" s="43"/>
      <c r="H254" s="43"/>
      <c r="I254" s="4" t="s">
        <v>424</v>
      </c>
      <c r="J254" s="43"/>
      <c r="K254" s="43"/>
      <c r="L254" s="43"/>
      <c r="M254" s="54"/>
      <c r="N254" s="57"/>
      <c r="O254" s="57"/>
      <c r="P254" s="60"/>
      <c r="Q254" s="63"/>
      <c r="R254" s="63"/>
      <c r="S254" s="66"/>
    </row>
    <row r="255" spans="2:19" ht="23.25" customHeight="1">
      <c r="B255" s="43"/>
      <c r="C255" s="43"/>
      <c r="D255" s="43"/>
      <c r="E255" s="43"/>
      <c r="F255" s="43"/>
      <c r="G255" s="43"/>
      <c r="H255" s="43"/>
      <c r="I255" s="4"/>
      <c r="J255" s="43"/>
      <c r="K255" s="43"/>
      <c r="L255" s="43"/>
      <c r="M255" s="54"/>
      <c r="N255" s="57"/>
      <c r="O255" s="57"/>
      <c r="P255" s="60"/>
      <c r="Q255" s="63"/>
      <c r="R255" s="63"/>
      <c r="S255" s="66"/>
    </row>
    <row r="256" spans="2:19" ht="24" customHeight="1">
      <c r="B256" s="44"/>
      <c r="C256" s="44"/>
      <c r="D256" s="44"/>
      <c r="E256" s="44"/>
      <c r="F256" s="44"/>
      <c r="G256" s="44"/>
      <c r="H256" s="44"/>
      <c r="I256" s="5" t="s">
        <v>425</v>
      </c>
      <c r="J256" s="44"/>
      <c r="K256" s="44"/>
      <c r="L256" s="44"/>
      <c r="M256" s="55"/>
      <c r="N256" s="58"/>
      <c r="O256" s="58"/>
      <c r="P256" s="61"/>
      <c r="Q256" s="64"/>
      <c r="R256" s="64"/>
      <c r="S256" s="67"/>
    </row>
    <row r="257" spans="2:19" ht="40.9">
      <c r="B257" s="42" t="s">
        <v>426</v>
      </c>
      <c r="C257" s="42"/>
      <c r="D257" s="42"/>
      <c r="E257" s="42" t="s">
        <v>427</v>
      </c>
      <c r="F257" s="42" t="s">
        <v>428</v>
      </c>
      <c r="G257" s="42">
        <v>1</v>
      </c>
      <c r="H257" s="42" t="s">
        <v>30</v>
      </c>
      <c r="I257" s="4" t="s">
        <v>429</v>
      </c>
      <c r="J257" s="42" t="s">
        <v>32</v>
      </c>
      <c r="K257" s="42" t="s">
        <v>430</v>
      </c>
      <c r="L257" s="42" t="s">
        <v>431</v>
      </c>
      <c r="M257" s="53"/>
      <c r="N257" s="56"/>
      <c r="O257" s="56"/>
      <c r="P257" s="59">
        <v>3</v>
      </c>
      <c r="Q257" s="62"/>
      <c r="R257" s="62"/>
      <c r="S257" s="65">
        <f t="shared" si="3"/>
        <v>0</v>
      </c>
    </row>
    <row r="258" spans="2:19" ht="30.6">
      <c r="B258" s="43"/>
      <c r="C258" s="43"/>
      <c r="D258" s="43"/>
      <c r="E258" s="43"/>
      <c r="F258" s="43"/>
      <c r="G258" s="43"/>
      <c r="H258" s="43"/>
      <c r="I258" s="4" t="s">
        <v>432</v>
      </c>
      <c r="J258" s="43"/>
      <c r="K258" s="43"/>
      <c r="L258" s="43"/>
      <c r="M258" s="54"/>
      <c r="N258" s="57"/>
      <c r="O258" s="57"/>
      <c r="P258" s="60"/>
      <c r="Q258" s="63"/>
      <c r="R258" s="63"/>
      <c r="S258" s="66"/>
    </row>
    <row r="259" spans="2:19" ht="40.9">
      <c r="B259" s="43"/>
      <c r="C259" s="43"/>
      <c r="D259" s="43"/>
      <c r="E259" s="43"/>
      <c r="F259" s="43"/>
      <c r="G259" s="43"/>
      <c r="H259" s="43"/>
      <c r="I259" s="4" t="s">
        <v>433</v>
      </c>
      <c r="J259" s="43"/>
      <c r="K259" s="43"/>
      <c r="L259" s="43"/>
      <c r="M259" s="54"/>
      <c r="N259" s="57"/>
      <c r="O259" s="57"/>
      <c r="P259" s="60"/>
      <c r="Q259" s="63"/>
      <c r="R259" s="63"/>
      <c r="S259" s="66"/>
    </row>
    <row r="260" spans="2:19" ht="23.25" customHeight="1">
      <c r="B260" s="43"/>
      <c r="C260" s="43"/>
      <c r="D260" s="43"/>
      <c r="E260" s="43"/>
      <c r="F260" s="43"/>
      <c r="G260" s="43"/>
      <c r="H260" s="43"/>
      <c r="I260" s="4"/>
      <c r="J260" s="43"/>
      <c r="K260" s="43"/>
      <c r="L260" s="43"/>
      <c r="M260" s="54"/>
      <c r="N260" s="57"/>
      <c r="O260" s="57"/>
      <c r="P260" s="60"/>
      <c r="Q260" s="63"/>
      <c r="R260" s="63"/>
      <c r="S260" s="66"/>
    </row>
    <row r="261" spans="2:19" ht="23.25" customHeight="1">
      <c r="B261" s="43"/>
      <c r="C261" s="43"/>
      <c r="D261" s="43"/>
      <c r="E261" s="43"/>
      <c r="F261" s="43"/>
      <c r="G261" s="43"/>
      <c r="H261" s="43"/>
      <c r="I261" s="7"/>
      <c r="J261" s="43"/>
      <c r="K261" s="43"/>
      <c r="L261" s="43"/>
      <c r="M261" s="54"/>
      <c r="N261" s="57"/>
      <c r="O261" s="57"/>
      <c r="P261" s="60"/>
      <c r="Q261" s="63"/>
      <c r="R261" s="63"/>
      <c r="S261" s="66"/>
    </row>
    <row r="262" spans="2:19" ht="23.25" customHeight="1">
      <c r="B262" s="43"/>
      <c r="C262" s="43"/>
      <c r="D262" s="43"/>
      <c r="E262" s="43"/>
      <c r="F262" s="43"/>
      <c r="G262" s="43"/>
      <c r="H262" s="43"/>
      <c r="I262" s="7"/>
      <c r="J262" s="43"/>
      <c r="K262" s="43"/>
      <c r="L262" s="43"/>
      <c r="M262" s="54"/>
      <c r="N262" s="57"/>
      <c r="O262" s="57"/>
      <c r="P262" s="60"/>
      <c r="Q262" s="63"/>
      <c r="R262" s="63"/>
      <c r="S262" s="66"/>
    </row>
    <row r="263" spans="2:19" ht="23.25" customHeight="1">
      <c r="B263" s="43"/>
      <c r="C263" s="43"/>
      <c r="D263" s="43"/>
      <c r="E263" s="43"/>
      <c r="F263" s="43"/>
      <c r="G263" s="43"/>
      <c r="H263" s="43"/>
      <c r="I263" s="7"/>
      <c r="J263" s="43"/>
      <c r="K263" s="43"/>
      <c r="L263" s="43"/>
      <c r="M263" s="54"/>
      <c r="N263" s="57"/>
      <c r="O263" s="57"/>
      <c r="P263" s="60"/>
      <c r="Q263" s="63"/>
      <c r="R263" s="63"/>
      <c r="S263" s="66"/>
    </row>
    <row r="264" spans="2:19" ht="23.25" customHeight="1">
      <c r="B264" s="43"/>
      <c r="C264" s="43"/>
      <c r="D264" s="43"/>
      <c r="E264" s="43"/>
      <c r="F264" s="43"/>
      <c r="G264" s="43"/>
      <c r="H264" s="43"/>
      <c r="I264" s="7"/>
      <c r="J264" s="43"/>
      <c r="K264" s="43"/>
      <c r="L264" s="43"/>
      <c r="M264" s="54"/>
      <c r="N264" s="57"/>
      <c r="O264" s="57"/>
      <c r="P264" s="60"/>
      <c r="Q264" s="63"/>
      <c r="R264" s="63"/>
      <c r="S264" s="66"/>
    </row>
    <row r="265" spans="2:19" ht="23.25" customHeight="1">
      <c r="B265" s="43"/>
      <c r="C265" s="43"/>
      <c r="D265" s="43"/>
      <c r="E265" s="43"/>
      <c r="F265" s="43"/>
      <c r="G265" s="43"/>
      <c r="H265" s="43"/>
      <c r="I265" s="7"/>
      <c r="J265" s="43"/>
      <c r="K265" s="43"/>
      <c r="L265" s="43"/>
      <c r="M265" s="54"/>
      <c r="N265" s="57"/>
      <c r="O265" s="57"/>
      <c r="P265" s="60"/>
      <c r="Q265" s="63"/>
      <c r="R265" s="63"/>
      <c r="S265" s="66"/>
    </row>
    <row r="266" spans="2:19" ht="23.25" customHeight="1">
      <c r="B266" s="43"/>
      <c r="C266" s="43"/>
      <c r="D266" s="43"/>
      <c r="E266" s="43"/>
      <c r="F266" s="43"/>
      <c r="G266" s="43"/>
      <c r="H266" s="43"/>
      <c r="I266" s="7"/>
      <c r="J266" s="43"/>
      <c r="K266" s="43"/>
      <c r="L266" s="43"/>
      <c r="M266" s="54"/>
      <c r="N266" s="57"/>
      <c r="O266" s="57"/>
      <c r="P266" s="60"/>
      <c r="Q266" s="63"/>
      <c r="R266" s="63"/>
      <c r="S266" s="66"/>
    </row>
    <row r="267" spans="2:19" ht="23.25" customHeight="1">
      <c r="B267" s="43"/>
      <c r="C267" s="43"/>
      <c r="D267" s="43"/>
      <c r="E267" s="43"/>
      <c r="F267" s="43"/>
      <c r="G267" s="43"/>
      <c r="H267" s="43"/>
      <c r="I267" s="7"/>
      <c r="J267" s="43"/>
      <c r="K267" s="43"/>
      <c r="L267" s="43"/>
      <c r="M267" s="54"/>
      <c r="N267" s="57"/>
      <c r="O267" s="57"/>
      <c r="P267" s="60"/>
      <c r="Q267" s="63"/>
      <c r="R267" s="63"/>
      <c r="S267" s="66"/>
    </row>
    <row r="268" spans="2:19" ht="23.25" customHeight="1">
      <c r="B268" s="43"/>
      <c r="C268" s="43"/>
      <c r="D268" s="43"/>
      <c r="E268" s="43"/>
      <c r="F268" s="43"/>
      <c r="G268" s="43"/>
      <c r="H268" s="43"/>
      <c r="I268" s="7"/>
      <c r="J268" s="43"/>
      <c r="K268" s="43"/>
      <c r="L268" s="43"/>
      <c r="M268" s="54"/>
      <c r="N268" s="57"/>
      <c r="O268" s="57"/>
      <c r="P268" s="60"/>
      <c r="Q268" s="63"/>
      <c r="R268" s="63"/>
      <c r="S268" s="66"/>
    </row>
    <row r="269" spans="2:19" ht="23.25" customHeight="1">
      <c r="B269" s="43"/>
      <c r="C269" s="43"/>
      <c r="D269" s="43"/>
      <c r="E269" s="43"/>
      <c r="F269" s="43"/>
      <c r="G269" s="43"/>
      <c r="H269" s="43"/>
      <c r="I269" s="7"/>
      <c r="J269" s="43"/>
      <c r="K269" s="43"/>
      <c r="L269" s="43"/>
      <c r="M269" s="54"/>
      <c r="N269" s="57"/>
      <c r="O269" s="57"/>
      <c r="P269" s="60"/>
      <c r="Q269" s="63"/>
      <c r="R269" s="63"/>
      <c r="S269" s="66"/>
    </row>
    <row r="270" spans="2:19" ht="24" customHeight="1">
      <c r="B270" s="44"/>
      <c r="C270" s="44"/>
      <c r="D270" s="44"/>
      <c r="E270" s="44"/>
      <c r="F270" s="44"/>
      <c r="G270" s="44"/>
      <c r="H270" s="44"/>
      <c r="I270" s="6"/>
      <c r="J270" s="44"/>
      <c r="K270" s="44"/>
      <c r="L270" s="44"/>
      <c r="M270" s="55"/>
      <c r="N270" s="58"/>
      <c r="O270" s="58"/>
      <c r="P270" s="61"/>
      <c r="Q270" s="64"/>
      <c r="R270" s="64"/>
      <c r="S270" s="67"/>
    </row>
    <row r="271" spans="2:19">
      <c r="B271" s="31" t="s">
        <v>434</v>
      </c>
      <c r="C271" s="3" t="s">
        <v>435</v>
      </c>
      <c r="D271" s="39" t="s">
        <v>436</v>
      </c>
      <c r="E271" s="40"/>
      <c r="F271" s="40"/>
      <c r="G271" s="40"/>
      <c r="H271" s="40"/>
      <c r="I271" s="40"/>
      <c r="J271" s="40"/>
      <c r="K271" s="40"/>
      <c r="L271" s="41"/>
      <c r="M271" s="32" t="s">
        <v>96</v>
      </c>
      <c r="N271" s="32" t="s">
        <v>96</v>
      </c>
      <c r="O271" s="32" t="s">
        <v>96</v>
      </c>
      <c r="P271" s="32" t="s">
        <v>96</v>
      </c>
      <c r="Q271" s="32" t="s">
        <v>96</v>
      </c>
      <c r="R271" s="32" t="s">
        <v>96</v>
      </c>
      <c r="S271" s="32" t="s">
        <v>96</v>
      </c>
    </row>
    <row r="272" spans="2:19">
      <c r="B272" s="31" t="s">
        <v>437</v>
      </c>
      <c r="C272" s="8" t="s">
        <v>438</v>
      </c>
      <c r="D272" s="47" t="s">
        <v>439</v>
      </c>
      <c r="E272" s="48"/>
      <c r="F272" s="48"/>
      <c r="G272" s="48"/>
      <c r="H272" s="48"/>
      <c r="I272" s="48"/>
      <c r="J272" s="48"/>
      <c r="K272" s="48"/>
      <c r="L272" s="49"/>
      <c r="M272" s="32" t="s">
        <v>96</v>
      </c>
      <c r="N272" s="32" t="s">
        <v>96</v>
      </c>
      <c r="O272" s="32" t="s">
        <v>96</v>
      </c>
      <c r="P272" s="32" t="s">
        <v>96</v>
      </c>
      <c r="Q272" s="32" t="s">
        <v>96</v>
      </c>
      <c r="R272" s="32" t="s">
        <v>96</v>
      </c>
      <c r="S272" s="32" t="s">
        <v>96</v>
      </c>
    </row>
    <row r="273" spans="2:19" ht="51">
      <c r="B273" s="42" t="s">
        <v>440</v>
      </c>
      <c r="C273" s="42"/>
      <c r="D273" s="42"/>
      <c r="E273" s="42" t="s">
        <v>441</v>
      </c>
      <c r="F273" s="4" t="s">
        <v>442</v>
      </c>
      <c r="G273" s="42">
        <v>2</v>
      </c>
      <c r="H273" s="42" t="s">
        <v>30</v>
      </c>
      <c r="I273" s="42" t="s">
        <v>443</v>
      </c>
      <c r="J273" s="42" t="s">
        <v>32</v>
      </c>
      <c r="K273" s="42" t="s">
        <v>51</v>
      </c>
      <c r="L273" s="42"/>
      <c r="M273" s="53"/>
      <c r="N273" s="56"/>
      <c r="O273" s="56"/>
      <c r="P273" s="59">
        <v>2</v>
      </c>
      <c r="Q273" s="62"/>
      <c r="R273" s="62"/>
      <c r="S273" s="65">
        <f t="shared" ref="S273:S322" si="4">SUM(P273*Q273*R273)</f>
        <v>0</v>
      </c>
    </row>
    <row r="274" spans="2:19" ht="23.25" customHeight="1">
      <c r="B274" s="43"/>
      <c r="C274" s="43"/>
      <c r="D274" s="43"/>
      <c r="E274" s="43"/>
      <c r="F274" s="4"/>
      <c r="G274" s="43"/>
      <c r="H274" s="43"/>
      <c r="I274" s="43"/>
      <c r="J274" s="43"/>
      <c r="K274" s="43"/>
      <c r="L274" s="43"/>
      <c r="M274" s="54"/>
      <c r="N274" s="57"/>
      <c r="O274" s="57"/>
      <c r="P274" s="60"/>
      <c r="Q274" s="63"/>
      <c r="R274" s="63"/>
      <c r="S274" s="66"/>
    </row>
    <row r="275" spans="2:19" ht="51">
      <c r="B275" s="44"/>
      <c r="C275" s="44"/>
      <c r="D275" s="44"/>
      <c r="E275" s="44"/>
      <c r="F275" s="5" t="s">
        <v>444</v>
      </c>
      <c r="G275" s="44"/>
      <c r="H275" s="44"/>
      <c r="I275" s="44"/>
      <c r="J275" s="44"/>
      <c r="K275" s="44"/>
      <c r="L275" s="44"/>
      <c r="M275" s="55"/>
      <c r="N275" s="58"/>
      <c r="O275" s="58"/>
      <c r="P275" s="61"/>
      <c r="Q275" s="64"/>
      <c r="R275" s="64"/>
      <c r="S275" s="67"/>
    </row>
    <row r="276" spans="2:19" ht="91.9">
      <c r="B276" s="31" t="s">
        <v>445</v>
      </c>
      <c r="C276" s="5"/>
      <c r="D276" s="5"/>
      <c r="E276" s="5" t="s">
        <v>446</v>
      </c>
      <c r="F276" s="5" t="s">
        <v>447</v>
      </c>
      <c r="G276" s="5">
        <v>1</v>
      </c>
      <c r="H276" s="5" t="s">
        <v>30</v>
      </c>
      <c r="I276" s="5" t="s">
        <v>448</v>
      </c>
      <c r="J276" s="5" t="s">
        <v>32</v>
      </c>
      <c r="K276" s="5" t="s">
        <v>51</v>
      </c>
      <c r="L276" s="5" t="s">
        <v>449</v>
      </c>
      <c r="M276" s="25"/>
      <c r="N276" s="25"/>
      <c r="O276" s="25"/>
      <c r="P276" s="26">
        <v>3</v>
      </c>
      <c r="Q276" s="27"/>
      <c r="R276" s="27"/>
      <c r="S276" s="28">
        <f t="shared" si="4"/>
        <v>0</v>
      </c>
    </row>
    <row r="277" spans="2:19" ht="30.6">
      <c r="B277" s="31" t="s">
        <v>450</v>
      </c>
      <c r="C277" s="5"/>
      <c r="D277" s="5"/>
      <c r="E277" s="5" t="s">
        <v>451</v>
      </c>
      <c r="F277" s="5" t="s">
        <v>452</v>
      </c>
      <c r="G277" s="5">
        <v>2</v>
      </c>
      <c r="H277" s="5" t="s">
        <v>30</v>
      </c>
      <c r="I277" s="5" t="s">
        <v>453</v>
      </c>
      <c r="J277" s="5" t="s">
        <v>32</v>
      </c>
      <c r="K277" s="5" t="s">
        <v>51</v>
      </c>
      <c r="L277" s="5"/>
      <c r="M277" s="25"/>
      <c r="N277" s="25"/>
      <c r="O277" s="25"/>
      <c r="P277" s="26">
        <v>2</v>
      </c>
      <c r="Q277" s="27"/>
      <c r="R277" s="27"/>
      <c r="S277" s="28">
        <f t="shared" si="4"/>
        <v>0</v>
      </c>
    </row>
    <row r="278" spans="2:19" ht="89.25" customHeight="1">
      <c r="B278" s="42" t="s">
        <v>454</v>
      </c>
      <c r="C278" s="42"/>
      <c r="D278" s="42"/>
      <c r="E278" s="42" t="s">
        <v>455</v>
      </c>
      <c r="F278" s="42" t="s">
        <v>456</v>
      </c>
      <c r="G278" s="42">
        <v>3</v>
      </c>
      <c r="H278" s="42" t="s">
        <v>30</v>
      </c>
      <c r="I278" s="4" t="s">
        <v>457</v>
      </c>
      <c r="J278" s="42" t="s">
        <v>32</v>
      </c>
      <c r="K278" s="42" t="s">
        <v>223</v>
      </c>
      <c r="L278" s="42"/>
      <c r="M278" s="53"/>
      <c r="N278" s="56"/>
      <c r="O278" s="56"/>
      <c r="P278" s="59">
        <v>1</v>
      </c>
      <c r="Q278" s="62"/>
      <c r="R278" s="62"/>
      <c r="S278" s="65">
        <f t="shared" si="4"/>
        <v>0</v>
      </c>
    </row>
    <row r="279" spans="2:19" ht="23.25" customHeight="1">
      <c r="B279" s="43"/>
      <c r="C279" s="43"/>
      <c r="D279" s="43"/>
      <c r="E279" s="43"/>
      <c r="F279" s="43"/>
      <c r="G279" s="43"/>
      <c r="H279" s="43"/>
      <c r="I279" s="4"/>
      <c r="J279" s="43"/>
      <c r="K279" s="43"/>
      <c r="L279" s="43"/>
      <c r="M279" s="54"/>
      <c r="N279" s="57"/>
      <c r="O279" s="57"/>
      <c r="P279" s="60"/>
      <c r="Q279" s="63"/>
      <c r="R279" s="63"/>
      <c r="S279" s="66"/>
    </row>
    <row r="280" spans="2:19" ht="24" customHeight="1">
      <c r="B280" s="44"/>
      <c r="C280" s="44"/>
      <c r="D280" s="44"/>
      <c r="E280" s="44"/>
      <c r="F280" s="44"/>
      <c r="G280" s="44"/>
      <c r="H280" s="44"/>
      <c r="I280" s="5" t="s">
        <v>458</v>
      </c>
      <c r="J280" s="44"/>
      <c r="K280" s="44"/>
      <c r="L280" s="44"/>
      <c r="M280" s="55"/>
      <c r="N280" s="58"/>
      <c r="O280" s="58"/>
      <c r="P280" s="61"/>
      <c r="Q280" s="64"/>
      <c r="R280" s="64"/>
      <c r="S280" s="67"/>
    </row>
    <row r="281" spans="2:19" ht="40.9">
      <c r="B281" s="42" t="s">
        <v>459</v>
      </c>
      <c r="C281" s="42"/>
      <c r="D281" s="42"/>
      <c r="E281" s="42" t="s">
        <v>460</v>
      </c>
      <c r="F281" s="42" t="s">
        <v>461</v>
      </c>
      <c r="G281" s="42">
        <v>2</v>
      </c>
      <c r="H281" s="42" t="s">
        <v>30</v>
      </c>
      <c r="I281" s="4" t="s">
        <v>462</v>
      </c>
      <c r="J281" s="42" t="s">
        <v>32</v>
      </c>
      <c r="K281" s="42" t="s">
        <v>463</v>
      </c>
      <c r="L281" s="42"/>
      <c r="M281" s="53"/>
      <c r="N281" s="56"/>
      <c r="O281" s="56"/>
      <c r="P281" s="59">
        <v>2</v>
      </c>
      <c r="Q281" s="62"/>
      <c r="R281" s="62"/>
      <c r="S281" s="65">
        <f t="shared" si="4"/>
        <v>0</v>
      </c>
    </row>
    <row r="282" spans="2:19" ht="23.25" customHeight="1">
      <c r="B282" s="43"/>
      <c r="C282" s="43"/>
      <c r="D282" s="43"/>
      <c r="E282" s="43"/>
      <c r="F282" s="43"/>
      <c r="G282" s="43"/>
      <c r="H282" s="43"/>
      <c r="I282" s="4"/>
      <c r="J282" s="43"/>
      <c r="K282" s="43"/>
      <c r="L282" s="43"/>
      <c r="M282" s="54"/>
      <c r="N282" s="57"/>
      <c r="O282" s="57"/>
      <c r="P282" s="60"/>
      <c r="Q282" s="63"/>
      <c r="R282" s="63"/>
      <c r="S282" s="66"/>
    </row>
    <row r="283" spans="2:19" ht="23.25" customHeight="1">
      <c r="B283" s="43"/>
      <c r="C283" s="43"/>
      <c r="D283" s="43"/>
      <c r="E283" s="43"/>
      <c r="F283" s="43"/>
      <c r="G283" s="43"/>
      <c r="H283" s="43"/>
      <c r="I283" s="4" t="s">
        <v>464</v>
      </c>
      <c r="J283" s="43"/>
      <c r="K283" s="43"/>
      <c r="L283" s="43"/>
      <c r="M283" s="54"/>
      <c r="N283" s="57"/>
      <c r="O283" s="57"/>
      <c r="P283" s="60"/>
      <c r="Q283" s="63"/>
      <c r="R283" s="63"/>
      <c r="S283" s="66"/>
    </row>
    <row r="284" spans="2:19" ht="23.25" customHeight="1">
      <c r="B284" s="43"/>
      <c r="C284" s="43"/>
      <c r="D284" s="43"/>
      <c r="E284" s="43"/>
      <c r="F284" s="43"/>
      <c r="G284" s="43"/>
      <c r="H284" s="43"/>
      <c r="I284" s="4"/>
      <c r="J284" s="43"/>
      <c r="K284" s="43"/>
      <c r="L284" s="43"/>
      <c r="M284" s="54"/>
      <c r="N284" s="57"/>
      <c r="O284" s="57"/>
      <c r="P284" s="60"/>
      <c r="Q284" s="63"/>
      <c r="R284" s="63"/>
      <c r="S284" s="66"/>
    </row>
    <row r="285" spans="2:19" ht="24" customHeight="1">
      <c r="B285" s="44"/>
      <c r="C285" s="44"/>
      <c r="D285" s="44"/>
      <c r="E285" s="44"/>
      <c r="F285" s="44"/>
      <c r="G285" s="44"/>
      <c r="H285" s="44"/>
      <c r="I285" s="5" t="s">
        <v>465</v>
      </c>
      <c r="J285" s="44"/>
      <c r="K285" s="44"/>
      <c r="L285" s="44"/>
      <c r="M285" s="55"/>
      <c r="N285" s="58"/>
      <c r="O285" s="58"/>
      <c r="P285" s="61"/>
      <c r="Q285" s="64"/>
      <c r="R285" s="64"/>
      <c r="S285" s="67"/>
    </row>
    <row r="286" spans="2:19">
      <c r="B286" s="31" t="s">
        <v>466</v>
      </c>
      <c r="C286" s="3" t="s">
        <v>467</v>
      </c>
      <c r="D286" s="39" t="s">
        <v>468</v>
      </c>
      <c r="E286" s="40"/>
      <c r="F286" s="40"/>
      <c r="G286" s="40"/>
      <c r="H286" s="40"/>
      <c r="I286" s="40"/>
      <c r="J286" s="40"/>
      <c r="K286" s="40"/>
      <c r="L286" s="41"/>
      <c r="M286" s="32" t="s">
        <v>96</v>
      </c>
      <c r="N286" s="32" t="s">
        <v>96</v>
      </c>
      <c r="O286" s="32" t="s">
        <v>96</v>
      </c>
      <c r="P286" s="32" t="s">
        <v>96</v>
      </c>
      <c r="Q286" s="32" t="s">
        <v>96</v>
      </c>
      <c r="R286" s="32" t="s">
        <v>96</v>
      </c>
      <c r="S286" s="32" t="s">
        <v>96</v>
      </c>
    </row>
    <row r="287" spans="2:19">
      <c r="B287" s="31" t="s">
        <v>469</v>
      </c>
      <c r="C287" s="8" t="s">
        <v>470</v>
      </c>
      <c r="D287" s="47" t="s">
        <v>471</v>
      </c>
      <c r="E287" s="48"/>
      <c r="F287" s="48"/>
      <c r="G287" s="48"/>
      <c r="H287" s="48"/>
      <c r="I287" s="48"/>
      <c r="J287" s="48"/>
      <c r="K287" s="48"/>
      <c r="L287" s="49"/>
      <c r="M287" s="32" t="s">
        <v>96</v>
      </c>
      <c r="N287" s="32" t="s">
        <v>96</v>
      </c>
      <c r="O287" s="32" t="s">
        <v>96</v>
      </c>
      <c r="P287" s="32" t="s">
        <v>96</v>
      </c>
      <c r="Q287" s="32" t="s">
        <v>96</v>
      </c>
      <c r="R287" s="32" t="s">
        <v>96</v>
      </c>
      <c r="S287" s="32" t="s">
        <v>96</v>
      </c>
    </row>
    <row r="288" spans="2:19" ht="30.6">
      <c r="B288" s="42" t="s">
        <v>472</v>
      </c>
      <c r="C288" s="42"/>
      <c r="D288" s="42"/>
      <c r="E288" s="42" t="s">
        <v>473</v>
      </c>
      <c r="F288" s="42" t="s">
        <v>474</v>
      </c>
      <c r="G288" s="42">
        <v>1</v>
      </c>
      <c r="H288" s="42" t="s">
        <v>30</v>
      </c>
      <c r="I288" s="4" t="s">
        <v>475</v>
      </c>
      <c r="J288" s="42" t="s">
        <v>32</v>
      </c>
      <c r="K288" s="42" t="s">
        <v>130</v>
      </c>
      <c r="L288" s="42"/>
      <c r="M288" s="53"/>
      <c r="N288" s="56"/>
      <c r="O288" s="56"/>
      <c r="P288" s="59">
        <v>3</v>
      </c>
      <c r="Q288" s="62"/>
      <c r="R288" s="62"/>
      <c r="S288" s="65">
        <f t="shared" si="4"/>
        <v>0</v>
      </c>
    </row>
    <row r="289" spans="2:19" ht="23.25" customHeight="1">
      <c r="B289" s="43"/>
      <c r="C289" s="43"/>
      <c r="D289" s="43"/>
      <c r="E289" s="43"/>
      <c r="F289" s="43"/>
      <c r="G289" s="43"/>
      <c r="H289" s="43"/>
      <c r="I289" s="4"/>
      <c r="J289" s="43"/>
      <c r="K289" s="43"/>
      <c r="L289" s="43"/>
      <c r="M289" s="54"/>
      <c r="N289" s="57"/>
      <c r="O289" s="57"/>
      <c r="P289" s="60"/>
      <c r="Q289" s="63"/>
      <c r="R289" s="63"/>
      <c r="S289" s="66"/>
    </row>
    <row r="290" spans="2:19" ht="30.6">
      <c r="B290" s="43"/>
      <c r="C290" s="43"/>
      <c r="D290" s="43"/>
      <c r="E290" s="43"/>
      <c r="F290" s="43"/>
      <c r="G290" s="43"/>
      <c r="H290" s="43"/>
      <c r="I290" s="4" t="s">
        <v>476</v>
      </c>
      <c r="J290" s="43"/>
      <c r="K290" s="43"/>
      <c r="L290" s="43"/>
      <c r="M290" s="54"/>
      <c r="N290" s="57"/>
      <c r="O290" s="57"/>
      <c r="P290" s="60"/>
      <c r="Q290" s="63"/>
      <c r="R290" s="63"/>
      <c r="S290" s="66"/>
    </row>
    <row r="291" spans="2:19" ht="23.25" customHeight="1">
      <c r="B291" s="43"/>
      <c r="C291" s="43"/>
      <c r="D291" s="43"/>
      <c r="E291" s="43"/>
      <c r="F291" s="43"/>
      <c r="G291" s="43"/>
      <c r="H291" s="43"/>
      <c r="I291" s="4"/>
      <c r="J291" s="43"/>
      <c r="K291" s="43"/>
      <c r="L291" s="43"/>
      <c r="M291" s="54"/>
      <c r="N291" s="57"/>
      <c r="O291" s="57"/>
      <c r="P291" s="60"/>
      <c r="Q291" s="63"/>
      <c r="R291" s="63"/>
      <c r="S291" s="66"/>
    </row>
    <row r="292" spans="2:19" ht="23.25" customHeight="1">
      <c r="B292" s="43"/>
      <c r="C292" s="43"/>
      <c r="D292" s="43"/>
      <c r="E292" s="43"/>
      <c r="F292" s="43"/>
      <c r="G292" s="43"/>
      <c r="H292" s="43"/>
      <c r="I292" s="4" t="s">
        <v>477</v>
      </c>
      <c r="J292" s="43"/>
      <c r="K292" s="43"/>
      <c r="L292" s="43"/>
      <c r="M292" s="54"/>
      <c r="N292" s="57"/>
      <c r="O292" s="57"/>
      <c r="P292" s="60"/>
      <c r="Q292" s="63"/>
      <c r="R292" s="63"/>
      <c r="S292" s="66"/>
    </row>
    <row r="293" spans="2:19" ht="23.25" customHeight="1">
      <c r="B293" s="43"/>
      <c r="C293" s="43"/>
      <c r="D293" s="43"/>
      <c r="E293" s="43"/>
      <c r="F293" s="43"/>
      <c r="G293" s="43"/>
      <c r="H293" s="43"/>
      <c r="I293" s="4"/>
      <c r="J293" s="43"/>
      <c r="K293" s="43"/>
      <c r="L293" s="43"/>
      <c r="M293" s="54"/>
      <c r="N293" s="57"/>
      <c r="O293" s="57"/>
      <c r="P293" s="60"/>
      <c r="Q293" s="63"/>
      <c r="R293" s="63"/>
      <c r="S293" s="66"/>
    </row>
    <row r="294" spans="2:19" ht="24" customHeight="1">
      <c r="B294" s="44"/>
      <c r="C294" s="44"/>
      <c r="D294" s="44"/>
      <c r="E294" s="44"/>
      <c r="F294" s="44"/>
      <c r="G294" s="44"/>
      <c r="H294" s="44"/>
      <c r="I294" s="5" t="s">
        <v>478</v>
      </c>
      <c r="J294" s="44"/>
      <c r="K294" s="44"/>
      <c r="L294" s="44"/>
      <c r="M294" s="55"/>
      <c r="N294" s="58"/>
      <c r="O294" s="58"/>
      <c r="P294" s="61"/>
      <c r="Q294" s="64"/>
      <c r="R294" s="64"/>
      <c r="S294" s="67"/>
    </row>
    <row r="295" spans="2:19" ht="40.9">
      <c r="B295" s="42" t="s">
        <v>479</v>
      </c>
      <c r="C295" s="42"/>
      <c r="D295" s="42"/>
      <c r="E295" s="42" t="s">
        <v>480</v>
      </c>
      <c r="F295" s="42" t="s">
        <v>481</v>
      </c>
      <c r="G295" s="42">
        <v>2</v>
      </c>
      <c r="H295" s="42" t="s">
        <v>30</v>
      </c>
      <c r="I295" s="4" t="s">
        <v>482</v>
      </c>
      <c r="J295" s="4" t="s">
        <v>483</v>
      </c>
      <c r="K295" s="42" t="s">
        <v>130</v>
      </c>
      <c r="L295" s="42"/>
      <c r="M295" s="53"/>
      <c r="N295" s="56"/>
      <c r="O295" s="56"/>
      <c r="P295" s="59">
        <v>2</v>
      </c>
      <c r="Q295" s="62"/>
      <c r="R295" s="62"/>
      <c r="S295" s="65">
        <f t="shared" si="4"/>
        <v>0</v>
      </c>
    </row>
    <row r="296" spans="2:19" ht="23.25" customHeight="1">
      <c r="B296" s="43"/>
      <c r="C296" s="43"/>
      <c r="D296" s="43"/>
      <c r="E296" s="43"/>
      <c r="F296" s="43"/>
      <c r="G296" s="43"/>
      <c r="H296" s="43"/>
      <c r="I296" s="4"/>
      <c r="J296" s="4"/>
      <c r="K296" s="43"/>
      <c r="L296" s="43"/>
      <c r="M296" s="54"/>
      <c r="N296" s="57"/>
      <c r="O296" s="57"/>
      <c r="P296" s="60"/>
      <c r="Q296" s="63"/>
      <c r="R296" s="63"/>
      <c r="S296" s="66"/>
    </row>
    <row r="297" spans="2:19" ht="30.6">
      <c r="B297" s="43"/>
      <c r="C297" s="43"/>
      <c r="D297" s="43"/>
      <c r="E297" s="43"/>
      <c r="F297" s="43"/>
      <c r="G297" s="43"/>
      <c r="H297" s="43"/>
      <c r="I297" s="4" t="s">
        <v>484</v>
      </c>
      <c r="J297" s="4" t="s">
        <v>485</v>
      </c>
      <c r="K297" s="43"/>
      <c r="L297" s="43"/>
      <c r="M297" s="54"/>
      <c r="N297" s="57"/>
      <c r="O297" s="57"/>
      <c r="P297" s="60"/>
      <c r="Q297" s="63"/>
      <c r="R297" s="63"/>
      <c r="S297" s="66"/>
    </row>
    <row r="298" spans="2:19" ht="23.25" customHeight="1">
      <c r="B298" s="43"/>
      <c r="C298" s="43"/>
      <c r="D298" s="43"/>
      <c r="E298" s="43"/>
      <c r="F298" s="43"/>
      <c r="G298" s="43"/>
      <c r="H298" s="43"/>
      <c r="I298" s="4"/>
      <c r="J298" s="4"/>
      <c r="K298" s="43"/>
      <c r="L298" s="43"/>
      <c r="M298" s="54"/>
      <c r="N298" s="57"/>
      <c r="O298" s="57"/>
      <c r="P298" s="60"/>
      <c r="Q298" s="63"/>
      <c r="R298" s="63"/>
      <c r="S298" s="66"/>
    </row>
    <row r="299" spans="2:19" ht="23.25" customHeight="1">
      <c r="B299" s="43"/>
      <c r="C299" s="43"/>
      <c r="D299" s="43"/>
      <c r="E299" s="43"/>
      <c r="F299" s="43"/>
      <c r="G299" s="43"/>
      <c r="H299" s="43"/>
      <c r="I299" s="4" t="s">
        <v>477</v>
      </c>
      <c r="J299" s="4" t="s">
        <v>486</v>
      </c>
      <c r="K299" s="43"/>
      <c r="L299" s="43"/>
      <c r="M299" s="54"/>
      <c r="N299" s="57"/>
      <c r="O299" s="57"/>
      <c r="P299" s="60"/>
      <c r="Q299" s="63"/>
      <c r="R299" s="63"/>
      <c r="S299" s="66"/>
    </row>
    <row r="300" spans="2:19" ht="23.25" customHeight="1">
      <c r="B300" s="43"/>
      <c r="C300" s="43"/>
      <c r="D300" s="43"/>
      <c r="E300" s="43"/>
      <c r="F300" s="43"/>
      <c r="G300" s="43"/>
      <c r="H300" s="43"/>
      <c r="I300" s="4"/>
      <c r="J300" s="7"/>
      <c r="K300" s="43"/>
      <c r="L300" s="43"/>
      <c r="M300" s="54"/>
      <c r="N300" s="57"/>
      <c r="O300" s="57"/>
      <c r="P300" s="60"/>
      <c r="Q300" s="63"/>
      <c r="R300" s="63"/>
      <c r="S300" s="66"/>
    </row>
    <row r="301" spans="2:19" ht="24" customHeight="1">
      <c r="B301" s="44"/>
      <c r="C301" s="44"/>
      <c r="D301" s="44"/>
      <c r="E301" s="44"/>
      <c r="F301" s="44"/>
      <c r="G301" s="44"/>
      <c r="H301" s="44"/>
      <c r="I301" s="5" t="s">
        <v>487</v>
      </c>
      <c r="J301" s="6"/>
      <c r="K301" s="44"/>
      <c r="L301" s="44"/>
      <c r="M301" s="55"/>
      <c r="N301" s="58"/>
      <c r="O301" s="58"/>
      <c r="P301" s="61"/>
      <c r="Q301" s="64"/>
      <c r="R301" s="64"/>
      <c r="S301" s="67"/>
    </row>
    <row r="302" spans="2:19" ht="20.45">
      <c r="B302" s="42" t="s">
        <v>488</v>
      </c>
      <c r="C302" s="42"/>
      <c r="D302" s="42"/>
      <c r="E302" s="42" t="s">
        <v>489</v>
      </c>
      <c r="F302" s="42" t="s">
        <v>490</v>
      </c>
      <c r="G302" s="42">
        <v>2</v>
      </c>
      <c r="H302" s="42" t="s">
        <v>30</v>
      </c>
      <c r="I302" s="4" t="s">
        <v>491</v>
      </c>
      <c r="J302" s="4" t="s">
        <v>492</v>
      </c>
      <c r="K302" s="42" t="s">
        <v>493</v>
      </c>
      <c r="L302" s="42"/>
      <c r="M302" s="53"/>
      <c r="N302" s="56"/>
      <c r="O302" s="56"/>
      <c r="P302" s="59">
        <v>2</v>
      </c>
      <c r="Q302" s="62"/>
      <c r="R302" s="62"/>
      <c r="S302" s="65">
        <f t="shared" si="4"/>
        <v>0</v>
      </c>
    </row>
    <row r="303" spans="2:19" ht="23.25" customHeight="1">
      <c r="B303" s="43"/>
      <c r="C303" s="43"/>
      <c r="D303" s="43"/>
      <c r="E303" s="43"/>
      <c r="F303" s="43"/>
      <c r="G303" s="43"/>
      <c r="H303" s="43"/>
      <c r="I303" s="4"/>
      <c r="J303" s="4" t="s">
        <v>494</v>
      </c>
      <c r="K303" s="43"/>
      <c r="L303" s="43"/>
      <c r="M303" s="54"/>
      <c r="N303" s="57"/>
      <c r="O303" s="57"/>
      <c r="P303" s="60"/>
      <c r="Q303" s="63"/>
      <c r="R303" s="63"/>
      <c r="S303" s="66"/>
    </row>
    <row r="304" spans="2:19" ht="23.25" customHeight="1">
      <c r="B304" s="43"/>
      <c r="C304" s="43"/>
      <c r="D304" s="43"/>
      <c r="E304" s="43"/>
      <c r="F304" s="43"/>
      <c r="G304" s="43"/>
      <c r="H304" s="43"/>
      <c r="I304" s="4" t="s">
        <v>495</v>
      </c>
      <c r="J304" s="4" t="s">
        <v>496</v>
      </c>
      <c r="K304" s="43"/>
      <c r="L304" s="43"/>
      <c r="M304" s="54"/>
      <c r="N304" s="57"/>
      <c r="O304" s="57"/>
      <c r="P304" s="60"/>
      <c r="Q304" s="63"/>
      <c r="R304" s="63"/>
      <c r="S304" s="66"/>
    </row>
    <row r="305" spans="2:19" ht="23.25" customHeight="1">
      <c r="B305" s="43"/>
      <c r="C305" s="43"/>
      <c r="D305" s="43"/>
      <c r="E305" s="43"/>
      <c r="F305" s="43"/>
      <c r="G305" s="43"/>
      <c r="H305" s="43"/>
      <c r="I305" s="4" t="s">
        <v>497</v>
      </c>
      <c r="J305" s="4" t="s">
        <v>498</v>
      </c>
      <c r="K305" s="43"/>
      <c r="L305" s="43"/>
      <c r="M305" s="54"/>
      <c r="N305" s="57"/>
      <c r="O305" s="57"/>
      <c r="P305" s="60"/>
      <c r="Q305" s="63"/>
      <c r="R305" s="63"/>
      <c r="S305" s="66"/>
    </row>
    <row r="306" spans="2:19" ht="23.25" customHeight="1">
      <c r="B306" s="43"/>
      <c r="C306" s="43"/>
      <c r="D306" s="43"/>
      <c r="E306" s="43"/>
      <c r="F306" s="43"/>
      <c r="G306" s="43"/>
      <c r="H306" s="43"/>
      <c r="I306" s="4"/>
      <c r="J306" s="7"/>
      <c r="K306" s="43"/>
      <c r="L306" s="43"/>
      <c r="M306" s="54"/>
      <c r="N306" s="57"/>
      <c r="O306" s="57"/>
      <c r="P306" s="60"/>
      <c r="Q306" s="63"/>
      <c r="R306" s="63"/>
      <c r="S306" s="66"/>
    </row>
    <row r="307" spans="2:19" ht="30.6">
      <c r="B307" s="44"/>
      <c r="C307" s="44"/>
      <c r="D307" s="44"/>
      <c r="E307" s="44"/>
      <c r="F307" s="44"/>
      <c r="G307" s="44"/>
      <c r="H307" s="44"/>
      <c r="I307" s="5" t="s">
        <v>499</v>
      </c>
      <c r="J307" s="6"/>
      <c r="K307" s="44"/>
      <c r="L307" s="44"/>
      <c r="M307" s="55"/>
      <c r="N307" s="58"/>
      <c r="O307" s="58"/>
      <c r="P307" s="61"/>
      <c r="Q307" s="64"/>
      <c r="R307" s="64"/>
      <c r="S307" s="67"/>
    </row>
    <row r="308" spans="2:19">
      <c r="B308" s="31" t="s">
        <v>500</v>
      </c>
      <c r="C308" s="8" t="s">
        <v>501</v>
      </c>
      <c r="D308" s="47" t="s">
        <v>502</v>
      </c>
      <c r="E308" s="48"/>
      <c r="F308" s="48"/>
      <c r="G308" s="48"/>
      <c r="H308" s="48"/>
      <c r="I308" s="48"/>
      <c r="J308" s="48"/>
      <c r="K308" s="48"/>
      <c r="L308" s="49"/>
      <c r="M308" s="32" t="s">
        <v>96</v>
      </c>
      <c r="N308" s="32" t="s">
        <v>96</v>
      </c>
      <c r="O308" s="32" t="s">
        <v>96</v>
      </c>
      <c r="P308" s="32" t="s">
        <v>96</v>
      </c>
      <c r="Q308" s="32" t="s">
        <v>96</v>
      </c>
      <c r="R308" s="32" t="s">
        <v>96</v>
      </c>
      <c r="S308" s="32" t="s">
        <v>96</v>
      </c>
    </row>
    <row r="309" spans="2:19" ht="20.45">
      <c r="B309" s="42" t="s">
        <v>503</v>
      </c>
      <c r="C309" s="42"/>
      <c r="D309" s="42"/>
      <c r="E309" s="42" t="s">
        <v>504</v>
      </c>
      <c r="F309" s="42" t="s">
        <v>505</v>
      </c>
      <c r="G309" s="42">
        <v>2</v>
      </c>
      <c r="H309" s="42" t="s">
        <v>30</v>
      </c>
      <c r="I309" s="4" t="s">
        <v>506</v>
      </c>
      <c r="J309" s="4" t="s">
        <v>507</v>
      </c>
      <c r="K309" s="42" t="s">
        <v>508</v>
      </c>
      <c r="L309" s="42" t="s">
        <v>509</v>
      </c>
      <c r="M309" s="53"/>
      <c r="N309" s="56"/>
      <c r="O309" s="56"/>
      <c r="P309" s="59">
        <v>2</v>
      </c>
      <c r="Q309" s="62"/>
      <c r="R309" s="62"/>
      <c r="S309" s="65">
        <f t="shared" si="4"/>
        <v>0</v>
      </c>
    </row>
    <row r="310" spans="2:19" ht="23.25" customHeight="1">
      <c r="B310" s="43"/>
      <c r="C310" s="43"/>
      <c r="D310" s="43"/>
      <c r="E310" s="43"/>
      <c r="F310" s="43"/>
      <c r="G310" s="43"/>
      <c r="H310" s="43"/>
      <c r="I310" s="4"/>
      <c r="J310" s="4"/>
      <c r="K310" s="43"/>
      <c r="L310" s="43"/>
      <c r="M310" s="54"/>
      <c r="N310" s="57"/>
      <c r="O310" s="57"/>
      <c r="P310" s="60"/>
      <c r="Q310" s="63"/>
      <c r="R310" s="63"/>
      <c r="S310" s="66"/>
    </row>
    <row r="311" spans="2:19" ht="20.45">
      <c r="B311" s="43"/>
      <c r="C311" s="43"/>
      <c r="D311" s="43"/>
      <c r="E311" s="43"/>
      <c r="F311" s="43"/>
      <c r="G311" s="43"/>
      <c r="H311" s="43"/>
      <c r="I311" s="4" t="s">
        <v>510</v>
      </c>
      <c r="J311" s="4" t="s">
        <v>511</v>
      </c>
      <c r="K311" s="43"/>
      <c r="L311" s="43"/>
      <c r="M311" s="54"/>
      <c r="N311" s="57"/>
      <c r="O311" s="57"/>
      <c r="P311" s="60"/>
      <c r="Q311" s="63"/>
      <c r="R311" s="63"/>
      <c r="S311" s="66"/>
    </row>
    <row r="312" spans="2:19" ht="23.25" customHeight="1">
      <c r="B312" s="43"/>
      <c r="C312" s="43"/>
      <c r="D312" s="43"/>
      <c r="E312" s="43"/>
      <c r="F312" s="43"/>
      <c r="G312" s="43"/>
      <c r="H312" s="43"/>
      <c r="I312" s="4"/>
      <c r="J312" s="4"/>
      <c r="K312" s="43"/>
      <c r="L312" s="43"/>
      <c r="M312" s="54"/>
      <c r="N312" s="57"/>
      <c r="O312" s="57"/>
      <c r="P312" s="60"/>
      <c r="Q312" s="63"/>
      <c r="R312" s="63"/>
      <c r="S312" s="66"/>
    </row>
    <row r="313" spans="2:19" ht="23.25" customHeight="1">
      <c r="B313" s="43"/>
      <c r="C313" s="43"/>
      <c r="D313" s="43"/>
      <c r="E313" s="43"/>
      <c r="F313" s="43"/>
      <c r="G313" s="43"/>
      <c r="H313" s="43"/>
      <c r="I313" s="4" t="s">
        <v>512</v>
      </c>
      <c r="J313" s="4" t="s">
        <v>512</v>
      </c>
      <c r="K313" s="43"/>
      <c r="L313" s="43"/>
      <c r="M313" s="54"/>
      <c r="N313" s="57"/>
      <c r="O313" s="57"/>
      <c r="P313" s="60"/>
      <c r="Q313" s="63"/>
      <c r="R313" s="63"/>
      <c r="S313" s="66"/>
    </row>
    <row r="314" spans="2:19" ht="24" customHeight="1">
      <c r="B314" s="44"/>
      <c r="C314" s="44"/>
      <c r="D314" s="44"/>
      <c r="E314" s="44"/>
      <c r="F314" s="44"/>
      <c r="G314" s="44"/>
      <c r="H314" s="44"/>
      <c r="I314" s="5"/>
      <c r="J314" s="6"/>
      <c r="K314" s="44"/>
      <c r="L314" s="44"/>
      <c r="M314" s="55"/>
      <c r="N314" s="58"/>
      <c r="O314" s="58"/>
      <c r="P314" s="61"/>
      <c r="Q314" s="64"/>
      <c r="R314" s="64"/>
      <c r="S314" s="67"/>
    </row>
    <row r="315" spans="2:19" ht="40.9">
      <c r="B315" s="42" t="s">
        <v>513</v>
      </c>
      <c r="C315" s="42"/>
      <c r="D315" s="42"/>
      <c r="E315" s="42" t="s">
        <v>514</v>
      </c>
      <c r="F315" s="4" t="s">
        <v>392</v>
      </c>
      <c r="G315" s="42">
        <v>2</v>
      </c>
      <c r="H315" s="42" t="s">
        <v>30</v>
      </c>
      <c r="I315" s="4" t="s">
        <v>515</v>
      </c>
      <c r="J315" s="42" t="s">
        <v>32</v>
      </c>
      <c r="K315" s="42" t="s">
        <v>84</v>
      </c>
      <c r="L315" s="42"/>
      <c r="M315" s="53"/>
      <c r="N315" s="56"/>
      <c r="O315" s="56"/>
      <c r="P315" s="59">
        <v>2</v>
      </c>
      <c r="Q315" s="62"/>
      <c r="R315" s="62"/>
      <c r="S315" s="65">
        <f t="shared" si="4"/>
        <v>0</v>
      </c>
    </row>
    <row r="316" spans="2:19" ht="23.25" customHeight="1">
      <c r="B316" s="43"/>
      <c r="C316" s="43"/>
      <c r="D316" s="43"/>
      <c r="E316" s="43"/>
      <c r="F316" s="4"/>
      <c r="G316" s="43"/>
      <c r="H316" s="43"/>
      <c r="I316" s="4"/>
      <c r="J316" s="43"/>
      <c r="K316" s="43"/>
      <c r="L316" s="43"/>
      <c r="M316" s="54"/>
      <c r="N316" s="57"/>
      <c r="O316" s="57"/>
      <c r="P316" s="60"/>
      <c r="Q316" s="63"/>
      <c r="R316" s="63"/>
      <c r="S316" s="66"/>
    </row>
    <row r="317" spans="2:19" ht="51">
      <c r="B317" s="43"/>
      <c r="C317" s="43"/>
      <c r="D317" s="43"/>
      <c r="E317" s="43"/>
      <c r="F317" s="4" t="s">
        <v>516</v>
      </c>
      <c r="G317" s="43"/>
      <c r="H317" s="43"/>
      <c r="I317" s="4" t="s">
        <v>517</v>
      </c>
      <c r="J317" s="43"/>
      <c r="K317" s="43"/>
      <c r="L317" s="43"/>
      <c r="M317" s="54"/>
      <c r="N317" s="57"/>
      <c r="O317" s="57"/>
      <c r="P317" s="60"/>
      <c r="Q317" s="63"/>
      <c r="R317" s="63"/>
      <c r="S317" s="66"/>
    </row>
    <row r="318" spans="2:19" ht="23.25" customHeight="1">
      <c r="B318" s="43"/>
      <c r="C318" s="43"/>
      <c r="D318" s="43"/>
      <c r="E318" s="43"/>
      <c r="F318" s="7"/>
      <c r="G318" s="43"/>
      <c r="H318" s="43"/>
      <c r="I318" s="4"/>
      <c r="J318" s="43"/>
      <c r="K318" s="43"/>
      <c r="L318" s="43"/>
      <c r="M318" s="54"/>
      <c r="N318" s="57"/>
      <c r="O318" s="57"/>
      <c r="P318" s="60"/>
      <c r="Q318" s="63"/>
      <c r="R318" s="63"/>
      <c r="S318" s="66"/>
    </row>
    <row r="319" spans="2:19" ht="23.25" customHeight="1">
      <c r="B319" s="43"/>
      <c r="C319" s="43"/>
      <c r="D319" s="43"/>
      <c r="E319" s="43"/>
      <c r="F319" s="7"/>
      <c r="G319" s="43"/>
      <c r="H319" s="43"/>
      <c r="I319" s="4" t="s">
        <v>518</v>
      </c>
      <c r="J319" s="43"/>
      <c r="K319" s="43"/>
      <c r="L319" s="43"/>
      <c r="M319" s="54"/>
      <c r="N319" s="57"/>
      <c r="O319" s="57"/>
      <c r="P319" s="60"/>
      <c r="Q319" s="63"/>
      <c r="R319" s="63"/>
      <c r="S319" s="66"/>
    </row>
    <row r="320" spans="2:19" ht="24" customHeight="1">
      <c r="B320" s="44"/>
      <c r="C320" s="44"/>
      <c r="D320" s="44"/>
      <c r="E320" s="44"/>
      <c r="F320" s="6"/>
      <c r="G320" s="44"/>
      <c r="H320" s="44"/>
      <c r="I320" s="5"/>
      <c r="J320" s="44"/>
      <c r="K320" s="44"/>
      <c r="L320" s="44"/>
      <c r="M320" s="55"/>
      <c r="N320" s="58"/>
      <c r="O320" s="58"/>
      <c r="P320" s="61"/>
      <c r="Q320" s="64"/>
      <c r="R320" s="64"/>
      <c r="S320" s="67"/>
    </row>
    <row r="321" spans="2:19">
      <c r="B321" s="31" t="s">
        <v>519</v>
      </c>
      <c r="C321" s="8" t="s">
        <v>520</v>
      </c>
      <c r="D321" s="47" t="s">
        <v>521</v>
      </c>
      <c r="E321" s="48"/>
      <c r="F321" s="48"/>
      <c r="G321" s="48"/>
      <c r="H321" s="48"/>
      <c r="I321" s="48"/>
      <c r="J321" s="48"/>
      <c r="K321" s="48"/>
      <c r="L321" s="49"/>
      <c r="M321" s="32" t="s">
        <v>96</v>
      </c>
      <c r="N321" s="32" t="s">
        <v>96</v>
      </c>
      <c r="O321" s="32" t="s">
        <v>96</v>
      </c>
      <c r="P321" s="32" t="s">
        <v>96</v>
      </c>
      <c r="Q321" s="32" t="s">
        <v>96</v>
      </c>
      <c r="R321" s="32" t="s">
        <v>96</v>
      </c>
      <c r="S321" s="32" t="s">
        <v>96</v>
      </c>
    </row>
    <row r="322" spans="2:19" ht="30.6">
      <c r="B322" s="42" t="s">
        <v>522</v>
      </c>
      <c r="C322" s="42"/>
      <c r="D322" s="42"/>
      <c r="E322" s="42" t="s">
        <v>523</v>
      </c>
      <c r="F322" s="42" t="s">
        <v>524</v>
      </c>
      <c r="G322" s="42">
        <v>2</v>
      </c>
      <c r="H322" s="42" t="s">
        <v>30</v>
      </c>
      <c r="I322" s="4" t="s">
        <v>525</v>
      </c>
      <c r="J322" s="42" t="s">
        <v>32</v>
      </c>
      <c r="K322" s="42" t="s">
        <v>508</v>
      </c>
      <c r="L322" s="42"/>
      <c r="M322" s="53"/>
      <c r="N322" s="56"/>
      <c r="O322" s="56"/>
      <c r="P322" s="59">
        <v>2</v>
      </c>
      <c r="Q322" s="62"/>
      <c r="R322" s="62"/>
      <c r="S322" s="65">
        <f t="shared" si="4"/>
        <v>0</v>
      </c>
    </row>
    <row r="323" spans="2:19" ht="23.25" customHeight="1">
      <c r="B323" s="43"/>
      <c r="C323" s="43"/>
      <c r="D323" s="43"/>
      <c r="E323" s="43"/>
      <c r="F323" s="43"/>
      <c r="G323" s="43"/>
      <c r="H323" s="43"/>
      <c r="I323" s="4"/>
      <c r="J323" s="43"/>
      <c r="K323" s="43"/>
      <c r="L323" s="43"/>
      <c r="M323" s="54"/>
      <c r="N323" s="57"/>
      <c r="O323" s="57"/>
      <c r="P323" s="60"/>
      <c r="Q323" s="63"/>
      <c r="R323" s="63"/>
      <c r="S323" s="66"/>
    </row>
    <row r="324" spans="2:19" ht="30.6">
      <c r="B324" s="43"/>
      <c r="C324" s="43"/>
      <c r="D324" s="43"/>
      <c r="E324" s="43"/>
      <c r="F324" s="43"/>
      <c r="G324" s="43"/>
      <c r="H324" s="43"/>
      <c r="I324" s="4" t="s">
        <v>526</v>
      </c>
      <c r="J324" s="43"/>
      <c r="K324" s="43"/>
      <c r="L324" s="43"/>
      <c r="M324" s="54"/>
      <c r="N324" s="57"/>
      <c r="O324" s="57"/>
      <c r="P324" s="60"/>
      <c r="Q324" s="63"/>
      <c r="R324" s="63"/>
      <c r="S324" s="66"/>
    </row>
    <row r="325" spans="2:19" ht="23.25" customHeight="1">
      <c r="B325" s="43"/>
      <c r="C325" s="43"/>
      <c r="D325" s="43"/>
      <c r="E325" s="43"/>
      <c r="F325" s="43"/>
      <c r="G325" s="43"/>
      <c r="H325" s="43"/>
      <c r="I325" s="4"/>
      <c r="J325" s="43"/>
      <c r="K325" s="43"/>
      <c r="L325" s="43"/>
      <c r="M325" s="54"/>
      <c r="N325" s="57"/>
      <c r="O325" s="57"/>
      <c r="P325" s="60"/>
      <c r="Q325" s="63"/>
      <c r="R325" s="63"/>
      <c r="S325" s="66"/>
    </row>
    <row r="326" spans="2:19" ht="24" customHeight="1">
      <c r="B326" s="44"/>
      <c r="C326" s="44"/>
      <c r="D326" s="44"/>
      <c r="E326" s="44"/>
      <c r="F326" s="44"/>
      <c r="G326" s="44"/>
      <c r="H326" s="44"/>
      <c r="I326" s="5" t="s">
        <v>527</v>
      </c>
      <c r="J326" s="44"/>
      <c r="K326" s="44"/>
      <c r="L326" s="44"/>
      <c r="M326" s="55"/>
      <c r="N326" s="58"/>
      <c r="O326" s="58"/>
      <c r="P326" s="61"/>
      <c r="Q326" s="64"/>
      <c r="R326" s="64"/>
      <c r="S326" s="67"/>
    </row>
    <row r="327" spans="2:19">
      <c r="B327" s="31" t="s">
        <v>528</v>
      </c>
      <c r="C327" s="8" t="s">
        <v>529</v>
      </c>
      <c r="D327" s="47" t="s">
        <v>530</v>
      </c>
      <c r="E327" s="48"/>
      <c r="F327" s="48"/>
      <c r="G327" s="48"/>
      <c r="H327" s="48"/>
      <c r="I327" s="48"/>
      <c r="J327" s="48"/>
      <c r="K327" s="48"/>
      <c r="L327" s="49"/>
      <c r="M327" s="32" t="s">
        <v>96</v>
      </c>
      <c r="N327" s="32" t="s">
        <v>96</v>
      </c>
      <c r="O327" s="32" t="s">
        <v>96</v>
      </c>
      <c r="P327" s="32" t="s">
        <v>96</v>
      </c>
      <c r="Q327" s="32" t="s">
        <v>96</v>
      </c>
      <c r="R327" s="32" t="s">
        <v>96</v>
      </c>
      <c r="S327" s="32" t="s">
        <v>96</v>
      </c>
    </row>
    <row r="328" spans="2:19" ht="23.25" customHeight="1">
      <c r="B328" s="42" t="s">
        <v>531</v>
      </c>
      <c r="C328" s="42"/>
      <c r="D328" s="42"/>
      <c r="E328" s="42" t="s">
        <v>532</v>
      </c>
      <c r="F328" s="42" t="s">
        <v>533</v>
      </c>
      <c r="G328" s="42">
        <v>2</v>
      </c>
      <c r="H328" s="42" t="s">
        <v>30</v>
      </c>
      <c r="I328" s="4" t="s">
        <v>534</v>
      </c>
      <c r="J328" s="42" t="s">
        <v>32</v>
      </c>
      <c r="K328" s="42" t="s">
        <v>223</v>
      </c>
      <c r="L328" s="42" t="s">
        <v>535</v>
      </c>
      <c r="M328" s="53"/>
      <c r="N328" s="56"/>
      <c r="O328" s="56"/>
      <c r="P328" s="59">
        <v>2</v>
      </c>
      <c r="Q328" s="62"/>
      <c r="R328" s="62"/>
      <c r="S328" s="65">
        <f t="shared" ref="S328:S364" si="5">SUM(P328*Q328*R328)</f>
        <v>0</v>
      </c>
    </row>
    <row r="329" spans="2:19" ht="23.25" customHeight="1">
      <c r="B329" s="43"/>
      <c r="C329" s="43"/>
      <c r="D329" s="43"/>
      <c r="E329" s="43"/>
      <c r="F329" s="43"/>
      <c r="G329" s="43"/>
      <c r="H329" s="43"/>
      <c r="I329" s="4" t="s">
        <v>536</v>
      </c>
      <c r="J329" s="43"/>
      <c r="K329" s="43"/>
      <c r="L329" s="43"/>
      <c r="M329" s="54"/>
      <c r="N329" s="57"/>
      <c r="O329" s="57"/>
      <c r="P329" s="60"/>
      <c r="Q329" s="63"/>
      <c r="R329" s="63"/>
      <c r="S329" s="66"/>
    </row>
    <row r="330" spans="2:19" ht="23.25" customHeight="1">
      <c r="B330" s="43"/>
      <c r="C330" s="43"/>
      <c r="D330" s="43"/>
      <c r="E330" s="43"/>
      <c r="F330" s="43"/>
      <c r="G330" s="43"/>
      <c r="H330" s="43"/>
      <c r="I330" s="4" t="s">
        <v>537</v>
      </c>
      <c r="J330" s="43"/>
      <c r="K330" s="43"/>
      <c r="L330" s="43"/>
      <c r="M330" s="54"/>
      <c r="N330" s="57"/>
      <c r="O330" s="57"/>
      <c r="P330" s="60"/>
      <c r="Q330" s="63"/>
      <c r="R330" s="63"/>
      <c r="S330" s="66"/>
    </row>
    <row r="331" spans="2:19" ht="23.25" customHeight="1">
      <c r="B331" s="43"/>
      <c r="C331" s="43"/>
      <c r="D331" s="43"/>
      <c r="E331" s="43"/>
      <c r="F331" s="43"/>
      <c r="G331" s="43"/>
      <c r="H331" s="43"/>
      <c r="I331" s="4" t="s">
        <v>538</v>
      </c>
      <c r="J331" s="43"/>
      <c r="K331" s="43"/>
      <c r="L331" s="43"/>
      <c r="M331" s="54"/>
      <c r="N331" s="57"/>
      <c r="O331" s="57"/>
      <c r="P331" s="60"/>
      <c r="Q331" s="63"/>
      <c r="R331" s="63"/>
      <c r="S331" s="66"/>
    </row>
    <row r="332" spans="2:19" ht="23.25" customHeight="1">
      <c r="B332" s="43"/>
      <c r="C332" s="43"/>
      <c r="D332" s="43"/>
      <c r="E332" s="43"/>
      <c r="F332" s="43"/>
      <c r="G332" s="43"/>
      <c r="H332" s="43"/>
      <c r="I332" s="4"/>
      <c r="J332" s="43"/>
      <c r="K332" s="43"/>
      <c r="L332" s="43"/>
      <c r="M332" s="54"/>
      <c r="N332" s="57"/>
      <c r="O332" s="57"/>
      <c r="P332" s="60"/>
      <c r="Q332" s="63"/>
      <c r="R332" s="63"/>
      <c r="S332" s="66"/>
    </row>
    <row r="333" spans="2:19" ht="23.25" customHeight="1">
      <c r="B333" s="43"/>
      <c r="C333" s="43"/>
      <c r="D333" s="43"/>
      <c r="E333" s="43"/>
      <c r="F333" s="43"/>
      <c r="G333" s="43"/>
      <c r="H333" s="43"/>
      <c r="I333" s="4" t="s">
        <v>539</v>
      </c>
      <c r="J333" s="43"/>
      <c r="K333" s="43"/>
      <c r="L333" s="43"/>
      <c r="M333" s="54"/>
      <c r="N333" s="57"/>
      <c r="O333" s="57"/>
      <c r="P333" s="60"/>
      <c r="Q333" s="63"/>
      <c r="R333" s="63"/>
      <c r="S333" s="66"/>
    </row>
    <row r="334" spans="2:19" ht="23.25" customHeight="1">
      <c r="B334" s="43"/>
      <c r="C334" s="43"/>
      <c r="D334" s="43"/>
      <c r="E334" s="43"/>
      <c r="F334" s="43"/>
      <c r="G334" s="43"/>
      <c r="H334" s="43"/>
      <c r="I334" s="4" t="s">
        <v>540</v>
      </c>
      <c r="J334" s="43"/>
      <c r="K334" s="43"/>
      <c r="L334" s="43"/>
      <c r="M334" s="54"/>
      <c r="N334" s="57"/>
      <c r="O334" s="57"/>
      <c r="P334" s="60"/>
      <c r="Q334" s="63"/>
      <c r="R334" s="63"/>
      <c r="S334" s="66"/>
    </row>
    <row r="335" spans="2:19" ht="23.25" customHeight="1">
      <c r="B335" s="43"/>
      <c r="C335" s="43"/>
      <c r="D335" s="43"/>
      <c r="E335" s="43"/>
      <c r="F335" s="43"/>
      <c r="G335" s="43"/>
      <c r="H335" s="43"/>
      <c r="I335" s="4" t="s">
        <v>541</v>
      </c>
      <c r="J335" s="43"/>
      <c r="K335" s="43"/>
      <c r="L335" s="43"/>
      <c r="M335" s="54"/>
      <c r="N335" s="57"/>
      <c r="O335" s="57"/>
      <c r="P335" s="60"/>
      <c r="Q335" s="63"/>
      <c r="R335" s="63"/>
      <c r="S335" s="66"/>
    </row>
    <row r="336" spans="2:19" ht="23.25" customHeight="1">
      <c r="B336" s="43"/>
      <c r="C336" s="43"/>
      <c r="D336" s="43"/>
      <c r="E336" s="43"/>
      <c r="F336" s="43"/>
      <c r="G336" s="43"/>
      <c r="H336" s="43"/>
      <c r="I336" s="4"/>
      <c r="J336" s="43"/>
      <c r="K336" s="43"/>
      <c r="L336" s="43"/>
      <c r="M336" s="54"/>
      <c r="N336" s="57"/>
      <c r="O336" s="57"/>
      <c r="P336" s="60"/>
      <c r="Q336" s="63"/>
      <c r="R336" s="63"/>
      <c r="S336" s="66"/>
    </row>
    <row r="337" spans="2:19" ht="23.25" customHeight="1">
      <c r="B337" s="43"/>
      <c r="C337" s="43"/>
      <c r="D337" s="43"/>
      <c r="E337" s="43"/>
      <c r="F337" s="43"/>
      <c r="G337" s="43"/>
      <c r="H337" s="43"/>
      <c r="I337" s="4"/>
      <c r="J337" s="43"/>
      <c r="K337" s="43"/>
      <c r="L337" s="43"/>
      <c r="M337" s="54"/>
      <c r="N337" s="57"/>
      <c r="O337" s="57"/>
      <c r="P337" s="60"/>
      <c r="Q337" s="63"/>
      <c r="R337" s="63"/>
      <c r="S337" s="66"/>
    </row>
    <row r="338" spans="2:19" ht="24" customHeight="1">
      <c r="B338" s="44"/>
      <c r="C338" s="44"/>
      <c r="D338" s="44"/>
      <c r="E338" s="44"/>
      <c r="F338" s="44"/>
      <c r="G338" s="44"/>
      <c r="H338" s="44"/>
      <c r="I338" s="5" t="s">
        <v>542</v>
      </c>
      <c r="J338" s="44"/>
      <c r="K338" s="44"/>
      <c r="L338" s="44"/>
      <c r="M338" s="55"/>
      <c r="N338" s="58"/>
      <c r="O338" s="58"/>
      <c r="P338" s="61"/>
      <c r="Q338" s="64"/>
      <c r="R338" s="64"/>
      <c r="S338" s="67"/>
    </row>
    <row r="339" spans="2:19" ht="51">
      <c r="B339" s="31" t="s">
        <v>543</v>
      </c>
      <c r="C339" s="5"/>
      <c r="D339" s="5"/>
      <c r="E339" s="5" t="s">
        <v>544</v>
      </c>
      <c r="F339" s="5" t="s">
        <v>545</v>
      </c>
      <c r="G339" s="5">
        <v>2</v>
      </c>
      <c r="H339" s="5" t="s">
        <v>30</v>
      </c>
      <c r="I339" s="5" t="s">
        <v>546</v>
      </c>
      <c r="J339" s="5" t="s">
        <v>32</v>
      </c>
      <c r="K339" s="5" t="s">
        <v>109</v>
      </c>
      <c r="L339" s="5"/>
      <c r="M339" s="25"/>
      <c r="N339" s="25"/>
      <c r="O339" s="25"/>
      <c r="P339" s="26">
        <v>2</v>
      </c>
      <c r="Q339" s="27"/>
      <c r="R339" s="27"/>
      <c r="S339" s="28">
        <f t="shared" si="5"/>
        <v>0</v>
      </c>
    </row>
    <row r="340" spans="2:19">
      <c r="B340" s="31" t="s">
        <v>547</v>
      </c>
      <c r="C340" s="3" t="s">
        <v>548</v>
      </c>
      <c r="D340" s="39" t="s">
        <v>549</v>
      </c>
      <c r="E340" s="40"/>
      <c r="F340" s="40"/>
      <c r="G340" s="40"/>
      <c r="H340" s="40"/>
      <c r="I340" s="40"/>
      <c r="J340" s="40"/>
      <c r="K340" s="40"/>
      <c r="L340" s="41"/>
      <c r="M340" s="32" t="s">
        <v>96</v>
      </c>
      <c r="N340" s="32" t="s">
        <v>96</v>
      </c>
      <c r="O340" s="32" t="s">
        <v>96</v>
      </c>
      <c r="P340" s="32" t="s">
        <v>96</v>
      </c>
      <c r="Q340" s="32" t="s">
        <v>96</v>
      </c>
      <c r="R340" s="32" t="s">
        <v>96</v>
      </c>
      <c r="S340" s="32" t="s">
        <v>96</v>
      </c>
    </row>
    <row r="341" spans="2:19" ht="51">
      <c r="B341" s="31" t="s">
        <v>550</v>
      </c>
      <c r="C341" s="5"/>
      <c r="D341" s="5"/>
      <c r="E341" s="5" t="s">
        <v>551</v>
      </c>
      <c r="F341" s="5" t="s">
        <v>552</v>
      </c>
      <c r="G341" s="5">
        <v>1</v>
      </c>
      <c r="H341" s="5" t="s">
        <v>30</v>
      </c>
      <c r="I341" s="5" t="s">
        <v>553</v>
      </c>
      <c r="J341" s="5" t="s">
        <v>32</v>
      </c>
      <c r="K341" s="5" t="s">
        <v>430</v>
      </c>
      <c r="L341" s="5"/>
      <c r="M341" s="25"/>
      <c r="N341" s="25"/>
      <c r="O341" s="25"/>
      <c r="P341" s="26">
        <v>3</v>
      </c>
      <c r="Q341" s="27"/>
      <c r="R341" s="27"/>
      <c r="S341" s="28">
        <f t="shared" si="5"/>
        <v>0</v>
      </c>
    </row>
    <row r="342" spans="2:19" ht="120.75" customHeight="1">
      <c r="B342" s="42" t="s">
        <v>554</v>
      </c>
      <c r="C342" s="42"/>
      <c r="D342" s="42"/>
      <c r="E342" s="42" t="s">
        <v>555</v>
      </c>
      <c r="F342" s="42" t="s">
        <v>556</v>
      </c>
      <c r="G342" s="42">
        <v>2</v>
      </c>
      <c r="H342" s="42" t="s">
        <v>30</v>
      </c>
      <c r="I342" s="42" t="s">
        <v>557</v>
      </c>
      <c r="J342" s="42" t="s">
        <v>32</v>
      </c>
      <c r="K342" s="42" t="s">
        <v>558</v>
      </c>
      <c r="L342" s="42"/>
      <c r="M342" s="53"/>
      <c r="N342" s="56"/>
      <c r="O342" s="56"/>
      <c r="P342" s="59">
        <v>2</v>
      </c>
      <c r="Q342" s="62"/>
      <c r="R342" s="62"/>
      <c r="S342" s="65">
        <f t="shared" si="5"/>
        <v>0</v>
      </c>
    </row>
    <row r="343" spans="2:19" ht="24" customHeight="1">
      <c r="B343" s="44"/>
      <c r="C343" s="44"/>
      <c r="D343" s="44"/>
      <c r="E343" s="44"/>
      <c r="F343" s="44"/>
      <c r="G343" s="44"/>
      <c r="H343" s="44"/>
      <c r="I343" s="44"/>
      <c r="J343" s="44"/>
      <c r="K343" s="44"/>
      <c r="L343" s="44"/>
      <c r="M343" s="55"/>
      <c r="N343" s="58"/>
      <c r="O343" s="58"/>
      <c r="P343" s="61"/>
      <c r="Q343" s="64"/>
      <c r="R343" s="64"/>
      <c r="S343" s="67"/>
    </row>
    <row r="344" spans="2:19" ht="51">
      <c r="B344" s="31" t="s">
        <v>559</v>
      </c>
      <c r="C344" s="5"/>
      <c r="D344" s="5"/>
      <c r="E344" s="5" t="s">
        <v>560</v>
      </c>
      <c r="F344" s="5" t="s">
        <v>561</v>
      </c>
      <c r="G344" s="5">
        <v>1</v>
      </c>
      <c r="H344" s="5" t="s">
        <v>30</v>
      </c>
      <c r="I344" s="5" t="s">
        <v>557</v>
      </c>
      <c r="J344" s="5" t="s">
        <v>32</v>
      </c>
      <c r="K344" s="5" t="s">
        <v>558</v>
      </c>
      <c r="L344" s="5"/>
      <c r="M344" s="25"/>
      <c r="N344" s="25"/>
      <c r="O344" s="25"/>
      <c r="P344" s="26">
        <v>3</v>
      </c>
      <c r="Q344" s="27"/>
      <c r="R344" s="27"/>
      <c r="S344" s="28">
        <f t="shared" si="5"/>
        <v>0</v>
      </c>
    </row>
    <row r="345" spans="2:19" ht="40.9">
      <c r="B345" s="31" t="s">
        <v>562</v>
      </c>
      <c r="C345" s="5"/>
      <c r="D345" s="5"/>
      <c r="E345" s="5" t="s">
        <v>563</v>
      </c>
      <c r="F345" s="5" t="s">
        <v>564</v>
      </c>
      <c r="G345" s="5">
        <v>1</v>
      </c>
      <c r="H345" s="5" t="s">
        <v>30</v>
      </c>
      <c r="I345" s="5" t="s">
        <v>565</v>
      </c>
      <c r="J345" s="5" t="s">
        <v>566</v>
      </c>
      <c r="K345" s="5" t="s">
        <v>38</v>
      </c>
      <c r="L345" s="5" t="s">
        <v>567</v>
      </c>
      <c r="M345" s="25"/>
      <c r="N345" s="25"/>
      <c r="O345" s="25"/>
      <c r="P345" s="26">
        <v>3</v>
      </c>
      <c r="Q345" s="27"/>
      <c r="R345" s="27"/>
      <c r="S345" s="28">
        <f t="shared" si="5"/>
        <v>0</v>
      </c>
    </row>
    <row r="346" spans="2:19" ht="81.599999999999994">
      <c r="B346" s="42" t="s">
        <v>568</v>
      </c>
      <c r="C346" s="42"/>
      <c r="D346" s="42"/>
      <c r="E346" s="42" t="s">
        <v>569</v>
      </c>
      <c r="F346" s="4" t="s">
        <v>570</v>
      </c>
      <c r="G346" s="42">
        <v>3</v>
      </c>
      <c r="H346" s="42" t="s">
        <v>30</v>
      </c>
      <c r="I346" s="42" t="s">
        <v>571</v>
      </c>
      <c r="J346" s="42" t="s">
        <v>32</v>
      </c>
      <c r="K346" s="42" t="s">
        <v>84</v>
      </c>
      <c r="L346" s="42"/>
      <c r="M346" s="53"/>
      <c r="N346" s="56"/>
      <c r="O346" s="56"/>
      <c r="P346" s="59">
        <v>1</v>
      </c>
      <c r="Q346" s="62"/>
      <c r="R346" s="62"/>
      <c r="S346" s="65">
        <f t="shared" si="5"/>
        <v>0</v>
      </c>
    </row>
    <row r="347" spans="2:19" ht="23.25" customHeight="1">
      <c r="B347" s="43"/>
      <c r="C347" s="43"/>
      <c r="D347" s="43"/>
      <c r="E347" s="43"/>
      <c r="F347" s="4"/>
      <c r="G347" s="43"/>
      <c r="H347" s="43"/>
      <c r="I347" s="43"/>
      <c r="J347" s="43"/>
      <c r="K347" s="43"/>
      <c r="L347" s="43"/>
      <c r="M347" s="54"/>
      <c r="N347" s="57"/>
      <c r="O347" s="57"/>
      <c r="P347" s="60"/>
      <c r="Q347" s="63"/>
      <c r="R347" s="63"/>
      <c r="S347" s="66"/>
    </row>
    <row r="348" spans="2:19" ht="30.6">
      <c r="B348" s="44"/>
      <c r="C348" s="44"/>
      <c r="D348" s="44"/>
      <c r="E348" s="44"/>
      <c r="F348" s="5" t="s">
        <v>572</v>
      </c>
      <c r="G348" s="44"/>
      <c r="H348" s="44"/>
      <c r="I348" s="44"/>
      <c r="J348" s="44"/>
      <c r="K348" s="44"/>
      <c r="L348" s="44"/>
      <c r="M348" s="55"/>
      <c r="N348" s="58"/>
      <c r="O348" s="58"/>
      <c r="P348" s="61"/>
      <c r="Q348" s="64"/>
      <c r="R348" s="64"/>
      <c r="S348" s="67"/>
    </row>
    <row r="349" spans="2:19" ht="40.9">
      <c r="B349" s="31" t="s">
        <v>573</v>
      </c>
      <c r="C349" s="5"/>
      <c r="D349" s="5"/>
      <c r="E349" s="5" t="s">
        <v>574</v>
      </c>
      <c r="F349" s="5" t="s">
        <v>575</v>
      </c>
      <c r="G349" s="5">
        <v>1</v>
      </c>
      <c r="H349" s="5" t="s">
        <v>30</v>
      </c>
      <c r="I349" s="5" t="s">
        <v>576</v>
      </c>
      <c r="J349" s="5" t="s">
        <v>577</v>
      </c>
      <c r="K349" s="5" t="s">
        <v>223</v>
      </c>
      <c r="L349" s="5"/>
      <c r="M349" s="25"/>
      <c r="N349" s="25"/>
      <c r="O349" s="25"/>
      <c r="P349" s="26">
        <v>3</v>
      </c>
      <c r="Q349" s="27"/>
      <c r="R349" s="27"/>
      <c r="S349" s="28">
        <f t="shared" si="5"/>
        <v>0</v>
      </c>
    </row>
    <row r="350" spans="2:19">
      <c r="B350" s="31" t="s">
        <v>578</v>
      </c>
      <c r="C350" s="8" t="s">
        <v>579</v>
      </c>
      <c r="D350" s="47" t="s">
        <v>580</v>
      </c>
      <c r="E350" s="48"/>
      <c r="F350" s="48"/>
      <c r="G350" s="48"/>
      <c r="H350" s="48"/>
      <c r="I350" s="48"/>
      <c r="J350" s="48"/>
      <c r="K350" s="48"/>
      <c r="L350" s="49"/>
      <c r="M350" s="32" t="s">
        <v>96</v>
      </c>
      <c r="N350" s="32" t="s">
        <v>96</v>
      </c>
      <c r="O350" s="32" t="s">
        <v>96</v>
      </c>
      <c r="P350" s="32" t="s">
        <v>96</v>
      </c>
      <c r="Q350" s="32" t="s">
        <v>96</v>
      </c>
      <c r="R350" s="32" t="s">
        <v>96</v>
      </c>
      <c r="S350" s="32" t="s">
        <v>96</v>
      </c>
    </row>
    <row r="351" spans="2:19" ht="194.25" customHeight="1">
      <c r="B351" s="42" t="s">
        <v>581</v>
      </c>
      <c r="C351" s="42"/>
      <c r="D351" s="42"/>
      <c r="E351" s="42" t="s">
        <v>582</v>
      </c>
      <c r="F351" s="42" t="s">
        <v>583</v>
      </c>
      <c r="G351" s="42">
        <v>1</v>
      </c>
      <c r="H351" s="42" t="s">
        <v>30</v>
      </c>
      <c r="I351" s="42" t="s">
        <v>584</v>
      </c>
      <c r="J351" s="42" t="s">
        <v>32</v>
      </c>
      <c r="K351" s="42" t="s">
        <v>38</v>
      </c>
      <c r="L351" s="42"/>
      <c r="M351" s="53"/>
      <c r="N351" s="56"/>
      <c r="O351" s="56"/>
      <c r="P351" s="59">
        <v>3</v>
      </c>
      <c r="Q351" s="62"/>
      <c r="R351" s="62"/>
      <c r="S351" s="65">
        <f t="shared" si="5"/>
        <v>0</v>
      </c>
    </row>
    <row r="352" spans="2:19" ht="24" customHeight="1">
      <c r="B352" s="44"/>
      <c r="C352" s="44"/>
      <c r="D352" s="44"/>
      <c r="E352" s="44"/>
      <c r="F352" s="44"/>
      <c r="G352" s="44"/>
      <c r="H352" s="44"/>
      <c r="I352" s="44"/>
      <c r="J352" s="44"/>
      <c r="K352" s="44"/>
      <c r="L352" s="44"/>
      <c r="M352" s="55"/>
      <c r="N352" s="58"/>
      <c r="O352" s="58"/>
      <c r="P352" s="61"/>
      <c r="Q352" s="64"/>
      <c r="R352" s="64"/>
      <c r="S352" s="67"/>
    </row>
    <row r="353" spans="2:19" ht="81.599999999999994">
      <c r="B353" s="42" t="s">
        <v>585</v>
      </c>
      <c r="C353" s="42"/>
      <c r="D353" s="42"/>
      <c r="E353" s="42" t="s">
        <v>586</v>
      </c>
      <c r="F353" s="4" t="s">
        <v>583</v>
      </c>
      <c r="G353" s="42">
        <v>1</v>
      </c>
      <c r="H353" s="42" t="s">
        <v>30</v>
      </c>
      <c r="I353" s="4" t="s">
        <v>587</v>
      </c>
      <c r="J353" s="4" t="s">
        <v>587</v>
      </c>
      <c r="K353" s="42" t="s">
        <v>223</v>
      </c>
      <c r="L353" s="42"/>
      <c r="M353" s="53"/>
      <c r="N353" s="56"/>
      <c r="O353" s="56"/>
      <c r="P353" s="59">
        <v>3</v>
      </c>
      <c r="Q353" s="62"/>
      <c r="R353" s="62"/>
      <c r="S353" s="65">
        <f t="shared" si="5"/>
        <v>0</v>
      </c>
    </row>
    <row r="354" spans="2:19" ht="23.25" customHeight="1">
      <c r="B354" s="43"/>
      <c r="C354" s="43"/>
      <c r="D354" s="43"/>
      <c r="E354" s="43"/>
      <c r="F354" s="4"/>
      <c r="G354" s="43"/>
      <c r="H354" s="43"/>
      <c r="I354" s="4" t="s">
        <v>588</v>
      </c>
      <c r="J354" s="4" t="s">
        <v>588</v>
      </c>
      <c r="K354" s="43"/>
      <c r="L354" s="43"/>
      <c r="M354" s="54"/>
      <c r="N354" s="57"/>
      <c r="O354" s="57"/>
      <c r="P354" s="60"/>
      <c r="Q354" s="63"/>
      <c r="R354" s="63"/>
      <c r="S354" s="66"/>
    </row>
    <row r="355" spans="2:19" ht="30.6">
      <c r="B355" s="43"/>
      <c r="C355" s="43"/>
      <c r="D355" s="43"/>
      <c r="E355" s="43"/>
      <c r="F355" s="4" t="s">
        <v>572</v>
      </c>
      <c r="G355" s="43"/>
      <c r="H355" s="43"/>
      <c r="I355" s="4" t="s">
        <v>589</v>
      </c>
      <c r="J355" s="4" t="s">
        <v>589</v>
      </c>
      <c r="K355" s="43"/>
      <c r="L355" s="43"/>
      <c r="M355" s="54"/>
      <c r="N355" s="57"/>
      <c r="O355" s="57"/>
      <c r="P355" s="60"/>
      <c r="Q355" s="63"/>
      <c r="R355" s="63"/>
      <c r="S355" s="66"/>
    </row>
    <row r="356" spans="2:19" ht="23.25" customHeight="1">
      <c r="B356" s="43"/>
      <c r="C356" s="43"/>
      <c r="D356" s="43"/>
      <c r="E356" s="43"/>
      <c r="F356" s="7"/>
      <c r="G356" s="43"/>
      <c r="H356" s="43"/>
      <c r="I356" s="4" t="s">
        <v>590</v>
      </c>
      <c r="J356" s="4" t="s">
        <v>590</v>
      </c>
      <c r="K356" s="43"/>
      <c r="L356" s="43"/>
      <c r="M356" s="54"/>
      <c r="N356" s="57"/>
      <c r="O356" s="57"/>
      <c r="P356" s="60"/>
      <c r="Q356" s="63"/>
      <c r="R356" s="63"/>
      <c r="S356" s="66"/>
    </row>
    <row r="357" spans="2:19" ht="23.25" customHeight="1">
      <c r="B357" s="43"/>
      <c r="C357" s="43"/>
      <c r="D357" s="43"/>
      <c r="E357" s="43"/>
      <c r="F357" s="7"/>
      <c r="G357" s="43"/>
      <c r="H357" s="43"/>
      <c r="I357" s="4" t="s">
        <v>591</v>
      </c>
      <c r="J357" s="4" t="s">
        <v>591</v>
      </c>
      <c r="K357" s="43"/>
      <c r="L357" s="43"/>
      <c r="M357" s="54"/>
      <c r="N357" s="57"/>
      <c r="O357" s="57"/>
      <c r="P357" s="60"/>
      <c r="Q357" s="63"/>
      <c r="R357" s="63"/>
      <c r="S357" s="66"/>
    </row>
    <row r="358" spans="2:19" ht="23.25" customHeight="1">
      <c r="B358" s="43"/>
      <c r="C358" s="43"/>
      <c r="D358" s="43"/>
      <c r="E358" s="43"/>
      <c r="F358" s="7"/>
      <c r="G358" s="43"/>
      <c r="H358" s="43"/>
      <c r="I358" s="4" t="s">
        <v>592</v>
      </c>
      <c r="J358" s="4" t="s">
        <v>592</v>
      </c>
      <c r="K358" s="43"/>
      <c r="L358" s="43"/>
      <c r="M358" s="54"/>
      <c r="N358" s="57"/>
      <c r="O358" s="57"/>
      <c r="P358" s="60"/>
      <c r="Q358" s="63"/>
      <c r="R358" s="63"/>
      <c r="S358" s="66"/>
    </row>
    <row r="359" spans="2:19" ht="23.25" customHeight="1">
      <c r="B359" s="43"/>
      <c r="C359" s="43"/>
      <c r="D359" s="43"/>
      <c r="E359" s="43"/>
      <c r="F359" s="7"/>
      <c r="G359" s="43"/>
      <c r="H359" s="43"/>
      <c r="I359" s="4"/>
      <c r="J359" s="4" t="s">
        <v>593</v>
      </c>
      <c r="K359" s="43"/>
      <c r="L359" s="43"/>
      <c r="M359" s="54"/>
      <c r="N359" s="57"/>
      <c r="O359" s="57"/>
      <c r="P359" s="60"/>
      <c r="Q359" s="63"/>
      <c r="R359" s="63"/>
      <c r="S359" s="66"/>
    </row>
    <row r="360" spans="2:19" ht="30.6">
      <c r="B360" s="43"/>
      <c r="C360" s="43"/>
      <c r="D360" s="43"/>
      <c r="E360" s="43"/>
      <c r="F360" s="7"/>
      <c r="G360" s="43"/>
      <c r="H360" s="43"/>
      <c r="I360" s="4" t="s">
        <v>594</v>
      </c>
      <c r="J360" s="4"/>
      <c r="K360" s="43"/>
      <c r="L360" s="43"/>
      <c r="M360" s="54"/>
      <c r="N360" s="57"/>
      <c r="O360" s="57"/>
      <c r="P360" s="60"/>
      <c r="Q360" s="63"/>
      <c r="R360" s="63"/>
      <c r="S360" s="66"/>
    </row>
    <row r="361" spans="2:19" ht="23.25" customHeight="1">
      <c r="B361" s="43"/>
      <c r="C361" s="43"/>
      <c r="D361" s="43"/>
      <c r="E361" s="43"/>
      <c r="F361" s="7"/>
      <c r="G361" s="43"/>
      <c r="H361" s="43"/>
      <c r="I361" s="4"/>
      <c r="J361" s="4" t="s">
        <v>595</v>
      </c>
      <c r="K361" s="43"/>
      <c r="L361" s="43"/>
      <c r="M361" s="54"/>
      <c r="N361" s="57"/>
      <c r="O361" s="57"/>
      <c r="P361" s="60"/>
      <c r="Q361" s="63"/>
      <c r="R361" s="63"/>
      <c r="S361" s="66"/>
    </row>
    <row r="362" spans="2:19" ht="23.25" customHeight="1">
      <c r="B362" s="43"/>
      <c r="C362" s="43"/>
      <c r="D362" s="43"/>
      <c r="E362" s="43"/>
      <c r="F362" s="7"/>
      <c r="G362" s="43"/>
      <c r="H362" s="43"/>
      <c r="I362" s="7"/>
      <c r="J362" s="4"/>
      <c r="K362" s="43"/>
      <c r="L362" s="43"/>
      <c r="M362" s="54"/>
      <c r="N362" s="57"/>
      <c r="O362" s="57"/>
      <c r="P362" s="60"/>
      <c r="Q362" s="63"/>
      <c r="R362" s="63"/>
      <c r="S362" s="66"/>
    </row>
    <row r="363" spans="2:19" ht="30.6">
      <c r="B363" s="44"/>
      <c r="C363" s="44"/>
      <c r="D363" s="44"/>
      <c r="E363" s="44"/>
      <c r="F363" s="6"/>
      <c r="G363" s="44"/>
      <c r="H363" s="44"/>
      <c r="I363" s="6"/>
      <c r="J363" s="5" t="s">
        <v>594</v>
      </c>
      <c r="K363" s="44"/>
      <c r="L363" s="44"/>
      <c r="M363" s="55"/>
      <c r="N363" s="58"/>
      <c r="O363" s="58"/>
      <c r="P363" s="61"/>
      <c r="Q363" s="64"/>
      <c r="R363" s="64"/>
      <c r="S363" s="67"/>
    </row>
    <row r="364" spans="2:19" ht="20.45">
      <c r="B364" s="42" t="s">
        <v>596</v>
      </c>
      <c r="C364" s="42"/>
      <c r="D364" s="42"/>
      <c r="E364" s="42" t="s">
        <v>597</v>
      </c>
      <c r="F364" s="42" t="s">
        <v>598</v>
      </c>
      <c r="G364" s="42">
        <v>1</v>
      </c>
      <c r="H364" s="42" t="s">
        <v>30</v>
      </c>
      <c r="I364" s="4" t="s">
        <v>599</v>
      </c>
      <c r="J364" s="42" t="s">
        <v>32</v>
      </c>
      <c r="K364" s="42" t="s">
        <v>84</v>
      </c>
      <c r="L364" s="42"/>
      <c r="M364" s="53"/>
      <c r="N364" s="56"/>
      <c r="O364" s="56"/>
      <c r="P364" s="59">
        <v>3</v>
      </c>
      <c r="Q364" s="62"/>
      <c r="R364" s="62"/>
      <c r="S364" s="65">
        <f t="shared" si="5"/>
        <v>0</v>
      </c>
    </row>
    <row r="365" spans="2:19" ht="23.25" customHeight="1">
      <c r="B365" s="43"/>
      <c r="C365" s="43"/>
      <c r="D365" s="43"/>
      <c r="E365" s="43"/>
      <c r="F365" s="43"/>
      <c r="G365" s="43"/>
      <c r="H365" s="43"/>
      <c r="I365" s="4"/>
      <c r="J365" s="43"/>
      <c r="K365" s="43"/>
      <c r="L365" s="43"/>
      <c r="M365" s="54"/>
      <c r="N365" s="57"/>
      <c r="O365" s="57"/>
      <c r="P365" s="60"/>
      <c r="Q365" s="63"/>
      <c r="R365" s="63"/>
      <c r="S365" s="66"/>
    </row>
    <row r="366" spans="2:19" ht="23.25" customHeight="1">
      <c r="B366" s="43"/>
      <c r="C366" s="43"/>
      <c r="D366" s="43"/>
      <c r="E366" s="43"/>
      <c r="F366" s="43"/>
      <c r="G366" s="43"/>
      <c r="H366" s="43"/>
      <c r="I366" s="4" t="s">
        <v>600</v>
      </c>
      <c r="J366" s="43"/>
      <c r="K366" s="43"/>
      <c r="L366" s="43"/>
      <c r="M366" s="54"/>
      <c r="N366" s="57"/>
      <c r="O366" s="57"/>
      <c r="P366" s="60"/>
      <c r="Q366" s="63"/>
      <c r="R366" s="63"/>
      <c r="S366" s="66"/>
    </row>
    <row r="367" spans="2:19" ht="23.25" customHeight="1">
      <c r="B367" s="43"/>
      <c r="C367" s="43"/>
      <c r="D367" s="43"/>
      <c r="E367" s="43"/>
      <c r="F367" s="43"/>
      <c r="G367" s="43"/>
      <c r="H367" s="43"/>
      <c r="I367" s="4" t="s">
        <v>99</v>
      </c>
      <c r="J367" s="43"/>
      <c r="K367" s="43"/>
      <c r="L367" s="43"/>
      <c r="M367" s="54"/>
      <c r="N367" s="57"/>
      <c r="O367" s="57"/>
      <c r="P367" s="60"/>
      <c r="Q367" s="63"/>
      <c r="R367" s="63"/>
      <c r="S367" s="66"/>
    </row>
    <row r="368" spans="2:19" ht="23.25" customHeight="1">
      <c r="B368" s="43"/>
      <c r="C368" s="43"/>
      <c r="D368" s="43"/>
      <c r="E368" s="43"/>
      <c r="F368" s="43"/>
      <c r="G368" s="43"/>
      <c r="H368" s="43"/>
      <c r="I368" s="32" t="s">
        <v>96</v>
      </c>
      <c r="J368" s="43"/>
      <c r="K368" s="43"/>
      <c r="L368" s="43"/>
      <c r="M368" s="54"/>
      <c r="N368" s="57"/>
      <c r="O368" s="57"/>
      <c r="P368" s="60"/>
      <c r="Q368" s="63"/>
      <c r="R368" s="63"/>
      <c r="S368" s="66"/>
    </row>
    <row r="369" spans="2:19" ht="23.25" customHeight="1">
      <c r="B369" s="43"/>
      <c r="C369" s="43"/>
      <c r="D369" s="43"/>
      <c r="E369" s="43"/>
      <c r="F369" s="43"/>
      <c r="G369" s="43"/>
      <c r="H369" s="43"/>
      <c r="I369" s="32" t="s">
        <v>96</v>
      </c>
      <c r="J369" s="43"/>
      <c r="K369" s="43"/>
      <c r="L369" s="43"/>
      <c r="M369" s="54"/>
      <c r="N369" s="57"/>
      <c r="O369" s="57"/>
      <c r="P369" s="60"/>
      <c r="Q369" s="63"/>
      <c r="R369" s="63"/>
      <c r="S369" s="66"/>
    </row>
    <row r="370" spans="2:19" ht="23.25" customHeight="1">
      <c r="B370" s="43"/>
      <c r="C370" s="43"/>
      <c r="D370" s="43"/>
      <c r="E370" s="43"/>
      <c r="F370" s="43"/>
      <c r="G370" s="43"/>
      <c r="H370" s="43"/>
      <c r="I370" s="4" t="s">
        <v>601</v>
      </c>
      <c r="J370" s="43"/>
      <c r="K370" s="43"/>
      <c r="L370" s="43"/>
      <c r="M370" s="54"/>
      <c r="N370" s="57"/>
      <c r="O370" s="57"/>
      <c r="P370" s="60"/>
      <c r="Q370" s="63"/>
      <c r="R370" s="63"/>
      <c r="S370" s="66"/>
    </row>
    <row r="371" spans="2:19" ht="23.25" customHeight="1">
      <c r="B371" s="43"/>
      <c r="C371" s="43"/>
      <c r="D371" s="43"/>
      <c r="E371" s="43"/>
      <c r="F371" s="43"/>
      <c r="G371" s="43"/>
      <c r="H371" s="43"/>
      <c r="I371" s="32" t="s">
        <v>96</v>
      </c>
      <c r="J371" s="43"/>
      <c r="K371" s="43"/>
      <c r="L371" s="43"/>
      <c r="M371" s="54"/>
      <c r="N371" s="57"/>
      <c r="O371" s="57"/>
      <c r="P371" s="60"/>
      <c r="Q371" s="63"/>
      <c r="R371" s="63"/>
      <c r="S371" s="66"/>
    </row>
    <row r="372" spans="2:19" ht="23.25" customHeight="1">
      <c r="B372" s="43"/>
      <c r="C372" s="43"/>
      <c r="D372" s="43"/>
      <c r="E372" s="43"/>
      <c r="F372" s="43"/>
      <c r="G372" s="43"/>
      <c r="H372" s="43"/>
      <c r="I372" s="4" t="s">
        <v>88</v>
      </c>
      <c r="J372" s="43"/>
      <c r="K372" s="43"/>
      <c r="L372" s="43"/>
      <c r="M372" s="54"/>
      <c r="N372" s="57"/>
      <c r="O372" s="57"/>
      <c r="P372" s="60"/>
      <c r="Q372" s="63"/>
      <c r="R372" s="63"/>
      <c r="S372" s="66"/>
    </row>
    <row r="373" spans="2:19" ht="23.25" customHeight="1">
      <c r="B373" s="43"/>
      <c r="C373" s="43"/>
      <c r="D373" s="43"/>
      <c r="E373" s="43"/>
      <c r="F373" s="43"/>
      <c r="G373" s="43"/>
      <c r="H373" s="43"/>
      <c r="I373" s="4" t="s">
        <v>602</v>
      </c>
      <c r="J373" s="43"/>
      <c r="K373" s="43"/>
      <c r="L373" s="43"/>
      <c r="M373" s="54"/>
      <c r="N373" s="57"/>
      <c r="O373" s="57"/>
      <c r="P373" s="60"/>
      <c r="Q373" s="63"/>
      <c r="R373" s="63"/>
      <c r="S373" s="66"/>
    </row>
    <row r="374" spans="2:19" ht="23.25" customHeight="1">
      <c r="B374" s="43"/>
      <c r="C374" s="43"/>
      <c r="D374" s="43"/>
      <c r="E374" s="43"/>
      <c r="F374" s="43"/>
      <c r="G374" s="43"/>
      <c r="H374" s="43"/>
      <c r="I374" s="32" t="s">
        <v>96</v>
      </c>
      <c r="J374" s="43"/>
      <c r="K374" s="43"/>
      <c r="L374" s="43"/>
      <c r="M374" s="54"/>
      <c r="N374" s="57"/>
      <c r="O374" s="57"/>
      <c r="P374" s="60"/>
      <c r="Q374" s="63"/>
      <c r="R374" s="63"/>
      <c r="S374" s="66"/>
    </row>
    <row r="375" spans="2:19" ht="23.25" customHeight="1">
      <c r="B375" s="43"/>
      <c r="C375" s="43"/>
      <c r="D375" s="43"/>
      <c r="E375" s="43"/>
      <c r="F375" s="43"/>
      <c r="G375" s="43"/>
      <c r="H375" s="43"/>
      <c r="I375" s="32" t="s">
        <v>96</v>
      </c>
      <c r="J375" s="43"/>
      <c r="K375" s="43"/>
      <c r="L375" s="43"/>
      <c r="M375" s="54"/>
      <c r="N375" s="57"/>
      <c r="O375" s="57"/>
      <c r="P375" s="60"/>
      <c r="Q375" s="63"/>
      <c r="R375" s="63"/>
      <c r="S375" s="66"/>
    </row>
    <row r="376" spans="2:19" ht="23.25" customHeight="1">
      <c r="B376" s="43"/>
      <c r="C376" s="43"/>
      <c r="D376" s="43"/>
      <c r="E376" s="43"/>
      <c r="F376" s="43"/>
      <c r="G376" s="43"/>
      <c r="H376" s="43"/>
      <c r="I376" s="4" t="s">
        <v>91</v>
      </c>
      <c r="J376" s="43"/>
      <c r="K376" s="43"/>
      <c r="L376" s="43"/>
      <c r="M376" s="54"/>
      <c r="N376" s="57"/>
      <c r="O376" s="57"/>
      <c r="P376" s="60"/>
      <c r="Q376" s="63"/>
      <c r="R376" s="63"/>
      <c r="S376" s="66"/>
    </row>
    <row r="377" spans="2:19" ht="23.25" customHeight="1">
      <c r="B377" s="43"/>
      <c r="C377" s="43"/>
      <c r="D377" s="43"/>
      <c r="E377" s="43"/>
      <c r="F377" s="43"/>
      <c r="G377" s="43"/>
      <c r="H377" s="43"/>
      <c r="I377" s="4" t="s">
        <v>93</v>
      </c>
      <c r="J377" s="43"/>
      <c r="K377" s="43"/>
      <c r="L377" s="43"/>
      <c r="M377" s="54"/>
      <c r="N377" s="57"/>
      <c r="O377" s="57"/>
      <c r="P377" s="60"/>
      <c r="Q377" s="63"/>
      <c r="R377" s="63"/>
      <c r="S377" s="66"/>
    </row>
    <row r="378" spans="2:19" ht="23.25" customHeight="1">
      <c r="B378" s="43"/>
      <c r="C378" s="43"/>
      <c r="D378" s="43"/>
      <c r="E378" s="43"/>
      <c r="F378" s="43"/>
      <c r="G378" s="43"/>
      <c r="H378" s="43"/>
      <c r="I378" s="4" t="s">
        <v>97</v>
      </c>
      <c r="J378" s="43"/>
      <c r="K378" s="43"/>
      <c r="L378" s="43"/>
      <c r="M378" s="54"/>
      <c r="N378" s="57"/>
      <c r="O378" s="57"/>
      <c r="P378" s="60"/>
      <c r="Q378" s="63"/>
      <c r="R378" s="63"/>
      <c r="S378" s="66"/>
    </row>
    <row r="379" spans="2:19" ht="23.25" customHeight="1">
      <c r="B379" s="43"/>
      <c r="C379" s="43"/>
      <c r="D379" s="43"/>
      <c r="E379" s="43"/>
      <c r="F379" s="43"/>
      <c r="G379" s="43"/>
      <c r="H379" s="43"/>
      <c r="I379" s="32" t="s">
        <v>96</v>
      </c>
      <c r="J379" s="43"/>
      <c r="K379" s="43"/>
      <c r="L379" s="43"/>
      <c r="M379" s="54"/>
      <c r="N379" s="57"/>
      <c r="O379" s="57"/>
      <c r="P379" s="60"/>
      <c r="Q379" s="63"/>
      <c r="R379" s="63"/>
      <c r="S379" s="66"/>
    </row>
    <row r="380" spans="2:19" ht="23.25" customHeight="1">
      <c r="B380" s="43"/>
      <c r="C380" s="43"/>
      <c r="D380" s="43"/>
      <c r="E380" s="43"/>
      <c r="F380" s="43"/>
      <c r="G380" s="43"/>
      <c r="H380" s="43"/>
      <c r="I380" s="4" t="s">
        <v>94</v>
      </c>
      <c r="J380" s="43"/>
      <c r="K380" s="43"/>
      <c r="L380" s="43"/>
      <c r="M380" s="54"/>
      <c r="N380" s="57"/>
      <c r="O380" s="57"/>
      <c r="P380" s="60"/>
      <c r="Q380" s="63"/>
      <c r="R380" s="63"/>
      <c r="S380" s="66"/>
    </row>
    <row r="381" spans="2:19" ht="23.25" customHeight="1">
      <c r="B381" s="43"/>
      <c r="C381" s="43"/>
      <c r="D381" s="43"/>
      <c r="E381" s="43"/>
      <c r="F381" s="43"/>
      <c r="G381" s="43"/>
      <c r="H381" s="43"/>
      <c r="I381" s="4"/>
      <c r="J381" s="43"/>
      <c r="K381" s="43"/>
      <c r="L381" s="43"/>
      <c r="M381" s="54"/>
      <c r="N381" s="57"/>
      <c r="O381" s="57"/>
      <c r="P381" s="60"/>
      <c r="Q381" s="63"/>
      <c r="R381" s="63"/>
      <c r="S381" s="66"/>
    </row>
    <row r="382" spans="2:19" ht="23.25" customHeight="1">
      <c r="B382" s="43"/>
      <c r="C382" s="43"/>
      <c r="D382" s="43"/>
      <c r="E382" s="43"/>
      <c r="F382" s="43"/>
      <c r="G382" s="43"/>
      <c r="H382" s="43"/>
      <c r="I382" s="4"/>
      <c r="J382" s="43"/>
      <c r="K382" s="43"/>
      <c r="L382" s="43"/>
      <c r="M382" s="54"/>
      <c r="N382" s="57"/>
      <c r="O382" s="57"/>
      <c r="P382" s="60"/>
      <c r="Q382" s="63"/>
      <c r="R382" s="63"/>
      <c r="S382" s="66"/>
    </row>
    <row r="383" spans="2:19" ht="23.25" customHeight="1">
      <c r="B383" s="43"/>
      <c r="C383" s="43"/>
      <c r="D383" s="43"/>
      <c r="E383" s="43"/>
      <c r="F383" s="43"/>
      <c r="G383" s="43"/>
      <c r="H383" s="43"/>
      <c r="I383" s="4" t="s">
        <v>603</v>
      </c>
      <c r="J383" s="43"/>
      <c r="K383" s="43"/>
      <c r="L383" s="43"/>
      <c r="M383" s="54"/>
      <c r="N383" s="57"/>
      <c r="O383" s="57"/>
      <c r="P383" s="60"/>
      <c r="Q383" s="63"/>
      <c r="R383" s="63"/>
      <c r="S383" s="66"/>
    </row>
    <row r="384" spans="2:19" ht="23.25" customHeight="1">
      <c r="B384" s="43"/>
      <c r="C384" s="43"/>
      <c r="D384" s="43"/>
      <c r="E384" s="43"/>
      <c r="F384" s="43"/>
      <c r="G384" s="43"/>
      <c r="H384" s="43"/>
      <c r="I384" s="4" t="s">
        <v>86</v>
      </c>
      <c r="J384" s="43"/>
      <c r="K384" s="43"/>
      <c r="L384" s="43"/>
      <c r="M384" s="54"/>
      <c r="N384" s="57"/>
      <c r="O384" s="57"/>
      <c r="P384" s="60"/>
      <c r="Q384" s="63"/>
      <c r="R384" s="63"/>
      <c r="S384" s="66"/>
    </row>
    <row r="385" spans="2:19" ht="23.25" customHeight="1">
      <c r="B385" s="43"/>
      <c r="C385" s="43"/>
      <c r="D385" s="43"/>
      <c r="E385" s="43"/>
      <c r="F385" s="43"/>
      <c r="G385" s="43"/>
      <c r="H385" s="43"/>
      <c r="I385" s="32" t="s">
        <v>96</v>
      </c>
      <c r="J385" s="43"/>
      <c r="K385" s="43"/>
      <c r="L385" s="43"/>
      <c r="M385" s="54"/>
      <c r="N385" s="57"/>
      <c r="O385" s="57"/>
      <c r="P385" s="60"/>
      <c r="Q385" s="63"/>
      <c r="R385" s="63"/>
      <c r="S385" s="66"/>
    </row>
    <row r="386" spans="2:19" ht="23.25" customHeight="1">
      <c r="B386" s="43"/>
      <c r="C386" s="43"/>
      <c r="D386" s="43"/>
      <c r="E386" s="43"/>
      <c r="F386" s="43"/>
      <c r="G386" s="43"/>
      <c r="H386" s="43"/>
      <c r="I386" s="32" t="s">
        <v>96</v>
      </c>
      <c r="J386" s="43"/>
      <c r="K386" s="43"/>
      <c r="L386" s="43"/>
      <c r="M386" s="54"/>
      <c r="N386" s="57"/>
      <c r="O386" s="57"/>
      <c r="P386" s="60"/>
      <c r="Q386" s="63"/>
      <c r="R386" s="63"/>
      <c r="S386" s="66"/>
    </row>
    <row r="387" spans="2:19" ht="23.25" customHeight="1">
      <c r="B387" s="43"/>
      <c r="C387" s="43"/>
      <c r="D387" s="43"/>
      <c r="E387" s="43"/>
      <c r="F387" s="43"/>
      <c r="G387" s="43"/>
      <c r="H387" s="43"/>
      <c r="I387" s="32" t="s">
        <v>96</v>
      </c>
      <c r="J387" s="43"/>
      <c r="K387" s="43"/>
      <c r="L387" s="43"/>
      <c r="M387" s="54"/>
      <c r="N387" s="57"/>
      <c r="O387" s="57"/>
      <c r="P387" s="60"/>
      <c r="Q387" s="63"/>
      <c r="R387" s="63"/>
      <c r="S387" s="66"/>
    </row>
    <row r="388" spans="2:19" ht="24" customHeight="1">
      <c r="B388" s="44"/>
      <c r="C388" s="44"/>
      <c r="D388" s="44"/>
      <c r="E388" s="44"/>
      <c r="F388" s="44"/>
      <c r="G388" s="44"/>
      <c r="H388" s="44"/>
      <c r="I388" s="5" t="s">
        <v>98</v>
      </c>
      <c r="J388" s="44"/>
      <c r="K388" s="44"/>
      <c r="L388" s="44"/>
      <c r="M388" s="55"/>
      <c r="N388" s="58"/>
      <c r="O388" s="58"/>
      <c r="P388" s="61"/>
      <c r="Q388" s="64"/>
      <c r="R388" s="64"/>
      <c r="S388" s="67"/>
    </row>
    <row r="389" spans="2:19">
      <c r="B389" s="31" t="s">
        <v>604</v>
      </c>
      <c r="C389" s="3" t="s">
        <v>605</v>
      </c>
      <c r="D389" s="39" t="s">
        <v>606</v>
      </c>
      <c r="E389" s="40"/>
      <c r="F389" s="40"/>
      <c r="G389" s="40"/>
      <c r="H389" s="40"/>
      <c r="I389" s="40"/>
      <c r="J389" s="40"/>
      <c r="K389" s="40"/>
      <c r="L389" s="41"/>
      <c r="M389" s="32" t="s">
        <v>96</v>
      </c>
      <c r="N389" s="32" t="s">
        <v>96</v>
      </c>
      <c r="O389" s="32" t="s">
        <v>96</v>
      </c>
      <c r="P389" s="32" t="s">
        <v>96</v>
      </c>
      <c r="Q389" s="32" t="s">
        <v>96</v>
      </c>
      <c r="R389" s="32" t="s">
        <v>96</v>
      </c>
      <c r="S389" s="32" t="s">
        <v>96</v>
      </c>
    </row>
    <row r="390" spans="2:19">
      <c r="B390" s="31" t="s">
        <v>607</v>
      </c>
      <c r="C390" s="8" t="s">
        <v>608</v>
      </c>
      <c r="D390" s="47" t="s">
        <v>609</v>
      </c>
      <c r="E390" s="48"/>
      <c r="F390" s="48"/>
      <c r="G390" s="48"/>
      <c r="H390" s="48"/>
      <c r="I390" s="48"/>
      <c r="J390" s="48"/>
      <c r="K390" s="48"/>
      <c r="L390" s="49"/>
      <c r="M390" s="32" t="s">
        <v>96</v>
      </c>
      <c r="N390" s="32" t="s">
        <v>96</v>
      </c>
      <c r="O390" s="32" t="s">
        <v>96</v>
      </c>
      <c r="P390" s="32" t="s">
        <v>96</v>
      </c>
      <c r="Q390" s="32" t="s">
        <v>96</v>
      </c>
      <c r="R390" s="32" t="s">
        <v>96</v>
      </c>
      <c r="S390" s="32" t="s">
        <v>96</v>
      </c>
    </row>
    <row r="391" spans="2:19" ht="51">
      <c r="B391" s="31" t="s">
        <v>610</v>
      </c>
      <c r="C391" s="5"/>
      <c r="D391" s="5"/>
      <c r="E391" s="5" t="s">
        <v>611</v>
      </c>
      <c r="F391" s="5" t="s">
        <v>612</v>
      </c>
      <c r="G391" s="5">
        <v>2</v>
      </c>
      <c r="H391" s="5" t="s">
        <v>30</v>
      </c>
      <c r="I391" s="5" t="s">
        <v>613</v>
      </c>
      <c r="J391" s="5" t="s">
        <v>32</v>
      </c>
      <c r="K391" s="5" t="s">
        <v>614</v>
      </c>
      <c r="L391" s="5"/>
      <c r="M391" s="25"/>
      <c r="N391" s="25"/>
      <c r="O391" s="25"/>
      <c r="P391" s="26">
        <v>2</v>
      </c>
      <c r="Q391" s="27"/>
      <c r="R391" s="27"/>
      <c r="S391" s="28">
        <f t="shared" ref="S391:S448" si="6">SUM(P391*Q391*R391)</f>
        <v>0</v>
      </c>
    </row>
    <row r="392" spans="2:19" ht="40.9">
      <c r="B392" s="42" t="s">
        <v>615</v>
      </c>
      <c r="C392" s="42"/>
      <c r="D392" s="42"/>
      <c r="E392" s="42" t="s">
        <v>616</v>
      </c>
      <c r="F392" s="42" t="s">
        <v>617</v>
      </c>
      <c r="G392" s="42">
        <v>2</v>
      </c>
      <c r="H392" s="42" t="s">
        <v>30</v>
      </c>
      <c r="I392" s="4" t="s">
        <v>618</v>
      </c>
      <c r="J392" s="42" t="s">
        <v>32</v>
      </c>
      <c r="K392" s="42" t="s">
        <v>223</v>
      </c>
      <c r="L392" s="42"/>
      <c r="M392" s="53"/>
      <c r="N392" s="56"/>
      <c r="O392" s="56"/>
      <c r="P392" s="59">
        <v>2</v>
      </c>
      <c r="Q392" s="62"/>
      <c r="R392" s="62"/>
      <c r="S392" s="65">
        <f t="shared" si="6"/>
        <v>0</v>
      </c>
    </row>
    <row r="393" spans="2:19" ht="23.25" customHeight="1">
      <c r="B393" s="43"/>
      <c r="C393" s="43"/>
      <c r="D393" s="43"/>
      <c r="E393" s="43"/>
      <c r="F393" s="43"/>
      <c r="G393" s="43"/>
      <c r="H393" s="43"/>
      <c r="I393" s="4"/>
      <c r="J393" s="43"/>
      <c r="K393" s="43"/>
      <c r="L393" s="43"/>
      <c r="M393" s="54"/>
      <c r="N393" s="57"/>
      <c r="O393" s="57"/>
      <c r="P393" s="60"/>
      <c r="Q393" s="63"/>
      <c r="R393" s="63"/>
      <c r="S393" s="66"/>
    </row>
    <row r="394" spans="2:19" ht="20.45">
      <c r="B394" s="44"/>
      <c r="C394" s="44"/>
      <c r="D394" s="44"/>
      <c r="E394" s="44"/>
      <c r="F394" s="44"/>
      <c r="G394" s="44"/>
      <c r="H394" s="44"/>
      <c r="I394" s="5" t="s">
        <v>619</v>
      </c>
      <c r="J394" s="44"/>
      <c r="K394" s="44"/>
      <c r="L394" s="44"/>
      <c r="M394" s="55"/>
      <c r="N394" s="58"/>
      <c r="O394" s="58"/>
      <c r="P394" s="61"/>
      <c r="Q394" s="64"/>
      <c r="R394" s="64"/>
      <c r="S394" s="67"/>
    </row>
    <row r="395" spans="2:19">
      <c r="B395" s="31" t="s">
        <v>620</v>
      </c>
      <c r="C395" s="8" t="s">
        <v>621</v>
      </c>
      <c r="D395" s="47" t="s">
        <v>622</v>
      </c>
      <c r="E395" s="48"/>
      <c r="F395" s="48"/>
      <c r="G395" s="48"/>
      <c r="H395" s="48"/>
      <c r="I395" s="48"/>
      <c r="J395" s="48"/>
      <c r="K395" s="48"/>
      <c r="L395" s="49"/>
      <c r="M395" s="32" t="s">
        <v>96</v>
      </c>
      <c r="N395" s="32" t="s">
        <v>96</v>
      </c>
      <c r="O395" s="32" t="s">
        <v>96</v>
      </c>
      <c r="P395" s="32" t="s">
        <v>96</v>
      </c>
      <c r="Q395" s="32" t="s">
        <v>96</v>
      </c>
      <c r="R395" s="32" t="s">
        <v>96</v>
      </c>
      <c r="S395" s="32" t="s">
        <v>96</v>
      </c>
    </row>
    <row r="396" spans="2:19" ht="30.6">
      <c r="B396" s="42" t="s">
        <v>623</v>
      </c>
      <c r="C396" s="42"/>
      <c r="D396" s="42"/>
      <c r="E396" s="42" t="s">
        <v>624</v>
      </c>
      <c r="F396" s="42" t="s">
        <v>625</v>
      </c>
      <c r="G396" s="42" t="s">
        <v>29</v>
      </c>
      <c r="H396" s="42" t="s">
        <v>30</v>
      </c>
      <c r="I396" s="4" t="s">
        <v>626</v>
      </c>
      <c r="J396" s="4" t="s">
        <v>627</v>
      </c>
      <c r="K396" s="42" t="s">
        <v>628</v>
      </c>
      <c r="L396" s="4"/>
      <c r="M396" s="53"/>
      <c r="N396" s="56"/>
      <c r="O396" s="56"/>
      <c r="P396" s="59">
        <v>5</v>
      </c>
      <c r="Q396" s="62"/>
      <c r="R396" s="62"/>
      <c r="S396" s="65">
        <f t="shared" si="6"/>
        <v>0</v>
      </c>
    </row>
    <row r="397" spans="2:19" ht="23.25" customHeight="1">
      <c r="B397" s="43"/>
      <c r="C397" s="43"/>
      <c r="D397" s="43"/>
      <c r="E397" s="43"/>
      <c r="F397" s="43"/>
      <c r="G397" s="43"/>
      <c r="H397" s="43"/>
      <c r="I397" s="4"/>
      <c r="J397" s="4"/>
      <c r="K397" s="43"/>
      <c r="L397" s="4"/>
      <c r="M397" s="54"/>
      <c r="N397" s="57"/>
      <c r="O397" s="57"/>
      <c r="P397" s="60"/>
      <c r="Q397" s="63"/>
      <c r="R397" s="63"/>
      <c r="S397" s="66"/>
    </row>
    <row r="398" spans="2:19" ht="30.6">
      <c r="B398" s="43"/>
      <c r="C398" s="43"/>
      <c r="D398" s="43"/>
      <c r="E398" s="43"/>
      <c r="F398" s="43"/>
      <c r="G398" s="43"/>
      <c r="H398" s="43"/>
      <c r="I398" s="4" t="s">
        <v>629</v>
      </c>
      <c r="J398" s="4" t="s">
        <v>630</v>
      </c>
      <c r="K398" s="43"/>
      <c r="L398" s="4" t="s">
        <v>631</v>
      </c>
      <c r="M398" s="54"/>
      <c r="N398" s="57"/>
      <c r="O398" s="57"/>
      <c r="P398" s="60"/>
      <c r="Q398" s="63"/>
      <c r="R398" s="63"/>
      <c r="S398" s="66"/>
    </row>
    <row r="399" spans="2:19" ht="23.25" customHeight="1">
      <c r="B399" s="43"/>
      <c r="C399" s="43"/>
      <c r="D399" s="43"/>
      <c r="E399" s="43"/>
      <c r="F399" s="43"/>
      <c r="G399" s="43"/>
      <c r="H399" s="43"/>
      <c r="I399" s="4"/>
      <c r="J399" s="4"/>
      <c r="K399" s="43"/>
      <c r="L399" s="7"/>
      <c r="M399" s="54"/>
      <c r="N399" s="57"/>
      <c r="O399" s="57"/>
      <c r="P399" s="60"/>
      <c r="Q399" s="63"/>
      <c r="R399" s="63"/>
      <c r="S399" s="66"/>
    </row>
    <row r="400" spans="2:19" ht="23.25" customHeight="1">
      <c r="B400" s="43"/>
      <c r="C400" s="43"/>
      <c r="D400" s="43"/>
      <c r="E400" s="43"/>
      <c r="F400" s="43"/>
      <c r="G400" s="43"/>
      <c r="H400" s="43"/>
      <c r="I400" s="4" t="s">
        <v>632</v>
      </c>
      <c r="J400" s="4" t="s">
        <v>633</v>
      </c>
      <c r="K400" s="43"/>
      <c r="L400" s="7"/>
      <c r="M400" s="54"/>
      <c r="N400" s="57"/>
      <c r="O400" s="57"/>
      <c r="P400" s="60"/>
      <c r="Q400" s="63"/>
      <c r="R400" s="63"/>
      <c r="S400" s="66"/>
    </row>
    <row r="401" spans="2:19" ht="23.25" customHeight="1">
      <c r="B401" s="43"/>
      <c r="C401" s="43"/>
      <c r="D401" s="43"/>
      <c r="E401" s="43"/>
      <c r="F401" s="43"/>
      <c r="G401" s="43"/>
      <c r="H401" s="43"/>
      <c r="I401" s="4"/>
      <c r="J401" s="4"/>
      <c r="K401" s="43"/>
      <c r="L401" s="7"/>
      <c r="M401" s="54"/>
      <c r="N401" s="57"/>
      <c r="O401" s="57"/>
      <c r="P401" s="60"/>
      <c r="Q401" s="63"/>
      <c r="R401" s="63"/>
      <c r="S401" s="66"/>
    </row>
    <row r="402" spans="2:19" ht="30.6">
      <c r="B402" s="43"/>
      <c r="C402" s="43"/>
      <c r="D402" s="43"/>
      <c r="E402" s="43"/>
      <c r="F402" s="43"/>
      <c r="G402" s="43"/>
      <c r="H402" s="43"/>
      <c r="I402" s="4"/>
      <c r="J402" s="4" t="s">
        <v>632</v>
      </c>
      <c r="K402" s="43"/>
      <c r="L402" s="7"/>
      <c r="M402" s="54"/>
      <c r="N402" s="57"/>
      <c r="O402" s="57"/>
      <c r="P402" s="60"/>
      <c r="Q402" s="63"/>
      <c r="R402" s="63"/>
      <c r="S402" s="66"/>
    </row>
    <row r="403" spans="2:19" ht="30.6">
      <c r="B403" s="43"/>
      <c r="C403" s="43"/>
      <c r="D403" s="43"/>
      <c r="E403" s="43"/>
      <c r="F403" s="43"/>
      <c r="G403" s="43"/>
      <c r="H403" s="43"/>
      <c r="I403" s="4" t="s">
        <v>634</v>
      </c>
      <c r="J403" s="4"/>
      <c r="K403" s="43"/>
      <c r="L403" s="7"/>
      <c r="M403" s="54"/>
      <c r="N403" s="57"/>
      <c r="O403" s="57"/>
      <c r="P403" s="60"/>
      <c r="Q403" s="63"/>
      <c r="R403" s="63"/>
      <c r="S403" s="66"/>
    </row>
    <row r="404" spans="2:19" ht="23.25" customHeight="1">
      <c r="B404" s="43"/>
      <c r="C404" s="43"/>
      <c r="D404" s="43"/>
      <c r="E404" s="43"/>
      <c r="F404" s="43"/>
      <c r="G404" s="43"/>
      <c r="H404" s="43"/>
      <c r="I404" s="4"/>
      <c r="J404" s="4"/>
      <c r="K404" s="43"/>
      <c r="L404" s="7"/>
      <c r="M404" s="54"/>
      <c r="N404" s="57"/>
      <c r="O404" s="57"/>
      <c r="P404" s="60"/>
      <c r="Q404" s="63"/>
      <c r="R404" s="63"/>
      <c r="S404" s="66"/>
    </row>
    <row r="405" spans="2:19" ht="40.9">
      <c r="B405" s="43"/>
      <c r="C405" s="43"/>
      <c r="D405" s="43"/>
      <c r="E405" s="43"/>
      <c r="F405" s="43"/>
      <c r="G405" s="43"/>
      <c r="H405" s="43"/>
      <c r="I405" s="4" t="s">
        <v>635</v>
      </c>
      <c r="J405" s="4" t="s">
        <v>636</v>
      </c>
      <c r="K405" s="43"/>
      <c r="L405" s="7"/>
      <c r="M405" s="54"/>
      <c r="N405" s="57"/>
      <c r="O405" s="57"/>
      <c r="P405" s="60"/>
      <c r="Q405" s="63"/>
      <c r="R405" s="63"/>
      <c r="S405" s="66"/>
    </row>
    <row r="406" spans="2:19" ht="23.25" customHeight="1">
      <c r="B406" s="43"/>
      <c r="C406" s="43"/>
      <c r="D406" s="43"/>
      <c r="E406" s="43"/>
      <c r="F406" s="43"/>
      <c r="G406" s="43"/>
      <c r="H406" s="43"/>
      <c r="I406" s="7"/>
      <c r="J406" s="4" t="s">
        <v>637</v>
      </c>
      <c r="K406" s="43"/>
      <c r="L406" s="7"/>
      <c r="M406" s="54"/>
      <c r="N406" s="57"/>
      <c r="O406" s="57"/>
      <c r="P406" s="60"/>
      <c r="Q406" s="63"/>
      <c r="R406" s="63"/>
      <c r="S406" s="66"/>
    </row>
    <row r="407" spans="2:19" ht="24" customHeight="1">
      <c r="B407" s="44"/>
      <c r="C407" s="44"/>
      <c r="D407" s="44"/>
      <c r="E407" s="44"/>
      <c r="F407" s="44"/>
      <c r="G407" s="44"/>
      <c r="H407" s="44"/>
      <c r="I407" s="6"/>
      <c r="J407" s="5" t="s">
        <v>635</v>
      </c>
      <c r="K407" s="44"/>
      <c r="L407" s="6"/>
      <c r="M407" s="55"/>
      <c r="N407" s="58"/>
      <c r="O407" s="58"/>
      <c r="P407" s="61"/>
      <c r="Q407" s="64"/>
      <c r="R407" s="64"/>
      <c r="S407" s="67"/>
    </row>
    <row r="408" spans="2:19" ht="30.6">
      <c r="B408" s="42" t="s">
        <v>638</v>
      </c>
      <c r="C408" s="42"/>
      <c r="D408" s="42"/>
      <c r="E408" s="42" t="s">
        <v>639</v>
      </c>
      <c r="F408" s="42" t="s">
        <v>640</v>
      </c>
      <c r="G408" s="42">
        <v>2</v>
      </c>
      <c r="H408" s="42" t="s">
        <v>30</v>
      </c>
      <c r="I408" s="4" t="s">
        <v>641</v>
      </c>
      <c r="J408" s="42" t="s">
        <v>32</v>
      </c>
      <c r="K408" s="42" t="s">
        <v>84</v>
      </c>
      <c r="L408" s="42"/>
      <c r="M408" s="53"/>
      <c r="N408" s="56"/>
      <c r="O408" s="56"/>
      <c r="P408" s="59">
        <v>2</v>
      </c>
      <c r="Q408" s="62"/>
      <c r="R408" s="62"/>
      <c r="S408" s="65">
        <f t="shared" si="6"/>
        <v>0</v>
      </c>
    </row>
    <row r="409" spans="2:19" ht="24" customHeight="1">
      <c r="B409" s="44"/>
      <c r="C409" s="44"/>
      <c r="D409" s="44"/>
      <c r="E409" s="44"/>
      <c r="F409" s="44"/>
      <c r="G409" s="44"/>
      <c r="H409" s="44"/>
      <c r="I409" s="5" t="s">
        <v>642</v>
      </c>
      <c r="J409" s="44"/>
      <c r="K409" s="44"/>
      <c r="L409" s="44"/>
      <c r="M409" s="55"/>
      <c r="N409" s="58"/>
      <c r="O409" s="58"/>
      <c r="P409" s="61"/>
      <c r="Q409" s="64"/>
      <c r="R409" s="64"/>
      <c r="S409" s="67"/>
    </row>
    <row r="410" spans="2:19" ht="61.15">
      <c r="B410" s="42" t="s">
        <v>643</v>
      </c>
      <c r="C410" s="42"/>
      <c r="D410" s="42"/>
      <c r="E410" s="42" t="s">
        <v>644</v>
      </c>
      <c r="F410" s="42" t="s">
        <v>645</v>
      </c>
      <c r="G410" s="42">
        <v>1</v>
      </c>
      <c r="H410" s="42" t="s">
        <v>30</v>
      </c>
      <c r="I410" s="4" t="s">
        <v>646</v>
      </c>
      <c r="J410" s="42" t="s">
        <v>32</v>
      </c>
      <c r="K410" s="42" t="s">
        <v>109</v>
      </c>
      <c r="L410" s="4" t="s">
        <v>647</v>
      </c>
      <c r="M410" s="53"/>
      <c r="N410" s="56"/>
      <c r="O410" s="56"/>
      <c r="P410" s="59">
        <v>3</v>
      </c>
      <c r="Q410" s="62"/>
      <c r="R410" s="62"/>
      <c r="S410" s="65">
        <f t="shared" si="6"/>
        <v>0</v>
      </c>
    </row>
    <row r="411" spans="2:19" ht="23.25" customHeight="1">
      <c r="B411" s="43"/>
      <c r="C411" s="43"/>
      <c r="D411" s="43"/>
      <c r="E411" s="43"/>
      <c r="F411" s="43"/>
      <c r="G411" s="43"/>
      <c r="H411" s="43"/>
      <c r="I411" s="4"/>
      <c r="J411" s="43"/>
      <c r="K411" s="43"/>
      <c r="L411" s="4"/>
      <c r="M411" s="54"/>
      <c r="N411" s="57"/>
      <c r="O411" s="57"/>
      <c r="P411" s="60"/>
      <c r="Q411" s="63"/>
      <c r="R411" s="63"/>
      <c r="S411" s="66"/>
    </row>
    <row r="412" spans="2:19" ht="51">
      <c r="B412" s="43"/>
      <c r="C412" s="43"/>
      <c r="D412" s="43"/>
      <c r="E412" s="43"/>
      <c r="F412" s="43"/>
      <c r="G412" s="43"/>
      <c r="H412" s="43"/>
      <c r="I412" s="4" t="s">
        <v>648</v>
      </c>
      <c r="J412" s="43"/>
      <c r="K412" s="43"/>
      <c r="L412" s="4" t="s">
        <v>649</v>
      </c>
      <c r="M412" s="54"/>
      <c r="N412" s="57"/>
      <c r="O412" s="57"/>
      <c r="P412" s="60"/>
      <c r="Q412" s="63"/>
      <c r="R412" s="63"/>
      <c r="S412" s="66"/>
    </row>
    <row r="413" spans="2:19" ht="23.25" customHeight="1">
      <c r="B413" s="43"/>
      <c r="C413" s="43"/>
      <c r="D413" s="43"/>
      <c r="E413" s="43"/>
      <c r="F413" s="43"/>
      <c r="G413" s="43"/>
      <c r="H413" s="43"/>
      <c r="I413" s="4"/>
      <c r="J413" s="43"/>
      <c r="K413" s="43"/>
      <c r="L413" s="7"/>
      <c r="M413" s="54"/>
      <c r="N413" s="57"/>
      <c r="O413" s="57"/>
      <c r="P413" s="60"/>
      <c r="Q413" s="63"/>
      <c r="R413" s="63"/>
      <c r="S413" s="66"/>
    </row>
    <row r="414" spans="2:19" ht="23.25" customHeight="1">
      <c r="B414" s="43"/>
      <c r="C414" s="43"/>
      <c r="D414" s="43"/>
      <c r="E414" s="43"/>
      <c r="F414" s="43"/>
      <c r="G414" s="43"/>
      <c r="H414" s="43"/>
      <c r="I414" s="4" t="s">
        <v>650</v>
      </c>
      <c r="J414" s="43"/>
      <c r="K414" s="43"/>
      <c r="L414" s="7"/>
      <c r="M414" s="54"/>
      <c r="N414" s="57"/>
      <c r="O414" s="57"/>
      <c r="P414" s="60"/>
      <c r="Q414" s="63"/>
      <c r="R414" s="63"/>
      <c r="S414" s="66"/>
    </row>
    <row r="415" spans="2:19" ht="23.25" customHeight="1">
      <c r="B415" s="43"/>
      <c r="C415" s="43"/>
      <c r="D415" s="43"/>
      <c r="E415" s="43"/>
      <c r="F415" s="43"/>
      <c r="G415" s="43"/>
      <c r="H415" s="43"/>
      <c r="I415" s="4"/>
      <c r="J415" s="43"/>
      <c r="K415" s="43"/>
      <c r="L415" s="7"/>
      <c r="M415" s="54"/>
      <c r="N415" s="57"/>
      <c r="O415" s="57"/>
      <c r="P415" s="60"/>
      <c r="Q415" s="63"/>
      <c r="R415" s="63"/>
      <c r="S415" s="66"/>
    </row>
    <row r="416" spans="2:19" ht="23.25" customHeight="1">
      <c r="B416" s="43"/>
      <c r="C416" s="43"/>
      <c r="D416" s="43"/>
      <c r="E416" s="43"/>
      <c r="F416" s="43"/>
      <c r="G416" s="43"/>
      <c r="H416" s="43"/>
      <c r="I416" s="4"/>
      <c r="J416" s="43"/>
      <c r="K416" s="43"/>
      <c r="L416" s="7"/>
      <c r="M416" s="54"/>
      <c r="N416" s="57"/>
      <c r="O416" s="57"/>
      <c r="P416" s="60"/>
      <c r="Q416" s="63"/>
      <c r="R416" s="63"/>
      <c r="S416" s="66"/>
    </row>
    <row r="417" spans="2:19" ht="23.25" customHeight="1">
      <c r="B417" s="43"/>
      <c r="C417" s="43"/>
      <c r="D417" s="43"/>
      <c r="E417" s="43"/>
      <c r="F417" s="43"/>
      <c r="G417" s="43"/>
      <c r="H417" s="43"/>
      <c r="I417" s="4"/>
      <c r="J417" s="43"/>
      <c r="K417" s="43"/>
      <c r="L417" s="7"/>
      <c r="M417" s="54"/>
      <c r="N417" s="57"/>
      <c r="O417" s="57"/>
      <c r="P417" s="60"/>
      <c r="Q417" s="63"/>
      <c r="R417" s="63"/>
      <c r="S417" s="66"/>
    </row>
    <row r="418" spans="2:19" ht="23.25" customHeight="1">
      <c r="B418" s="43"/>
      <c r="C418" s="43"/>
      <c r="D418" s="43"/>
      <c r="E418" s="43"/>
      <c r="F418" s="43"/>
      <c r="G418" s="43"/>
      <c r="H418" s="43"/>
      <c r="I418" s="4"/>
      <c r="J418" s="43"/>
      <c r="K418" s="43"/>
      <c r="L418" s="7"/>
      <c r="M418" s="54"/>
      <c r="N418" s="57"/>
      <c r="O418" s="57"/>
      <c r="P418" s="60"/>
      <c r="Q418" s="63"/>
      <c r="R418" s="63"/>
      <c r="S418" s="66"/>
    </row>
    <row r="419" spans="2:19" ht="24" customHeight="1">
      <c r="B419" s="44"/>
      <c r="C419" s="44"/>
      <c r="D419" s="44"/>
      <c r="E419" s="44"/>
      <c r="F419" s="44"/>
      <c r="G419" s="44"/>
      <c r="H419" s="44"/>
      <c r="I419" s="5"/>
      <c r="J419" s="44"/>
      <c r="K419" s="44"/>
      <c r="L419" s="6"/>
      <c r="M419" s="55"/>
      <c r="N419" s="58"/>
      <c r="O419" s="58"/>
      <c r="P419" s="61"/>
      <c r="Q419" s="64"/>
      <c r="R419" s="64"/>
      <c r="S419" s="67"/>
    </row>
    <row r="420" spans="2:19" ht="104.25" customHeight="1">
      <c r="B420" s="42" t="s">
        <v>651</v>
      </c>
      <c r="C420" s="42"/>
      <c r="D420" s="42"/>
      <c r="E420" s="42" t="s">
        <v>652</v>
      </c>
      <c r="F420" s="42" t="s">
        <v>653</v>
      </c>
      <c r="G420" s="42">
        <v>1</v>
      </c>
      <c r="H420" s="42" t="s">
        <v>30</v>
      </c>
      <c r="I420" s="4" t="s">
        <v>654</v>
      </c>
      <c r="J420" s="42" t="s">
        <v>32</v>
      </c>
      <c r="K420" s="42" t="s">
        <v>655</v>
      </c>
      <c r="L420" s="42"/>
      <c r="M420" s="53"/>
      <c r="N420" s="56"/>
      <c r="O420" s="56"/>
      <c r="P420" s="59">
        <v>3</v>
      </c>
      <c r="Q420" s="62"/>
      <c r="R420" s="62"/>
      <c r="S420" s="65">
        <f t="shared" si="6"/>
        <v>0</v>
      </c>
    </row>
    <row r="421" spans="2:19" ht="30.6">
      <c r="B421" s="44"/>
      <c r="C421" s="44"/>
      <c r="D421" s="44"/>
      <c r="E421" s="44"/>
      <c r="F421" s="44"/>
      <c r="G421" s="44"/>
      <c r="H421" s="44"/>
      <c r="I421" s="5" t="s">
        <v>656</v>
      </c>
      <c r="J421" s="44"/>
      <c r="K421" s="44"/>
      <c r="L421" s="44"/>
      <c r="M421" s="55"/>
      <c r="N421" s="58"/>
      <c r="O421" s="58"/>
      <c r="P421" s="61"/>
      <c r="Q421" s="64"/>
      <c r="R421" s="64"/>
      <c r="S421" s="67"/>
    </row>
    <row r="422" spans="2:19" ht="20.45">
      <c r="B422" s="42" t="s">
        <v>657</v>
      </c>
      <c r="C422" s="42"/>
      <c r="D422" s="42"/>
      <c r="E422" s="42" t="s">
        <v>658</v>
      </c>
      <c r="F422" s="42" t="s">
        <v>659</v>
      </c>
      <c r="G422" s="42">
        <v>1</v>
      </c>
      <c r="H422" s="42" t="s">
        <v>30</v>
      </c>
      <c r="I422" s="32" t="s">
        <v>96</v>
      </c>
      <c r="J422" s="42" t="s">
        <v>32</v>
      </c>
      <c r="K422" s="42" t="s">
        <v>38</v>
      </c>
      <c r="L422" s="4" t="s">
        <v>660</v>
      </c>
      <c r="M422" s="53"/>
      <c r="N422" s="56"/>
      <c r="O422" s="56"/>
      <c r="P422" s="59">
        <v>3</v>
      </c>
      <c r="Q422" s="62"/>
      <c r="R422" s="62"/>
      <c r="S422" s="65">
        <f t="shared" si="6"/>
        <v>0</v>
      </c>
    </row>
    <row r="423" spans="2:19" ht="23.25" customHeight="1">
      <c r="B423" s="43"/>
      <c r="C423" s="43"/>
      <c r="D423" s="43"/>
      <c r="E423" s="43"/>
      <c r="F423" s="43"/>
      <c r="G423" s="43"/>
      <c r="H423" s="43"/>
      <c r="I423" s="4"/>
      <c r="J423" s="43"/>
      <c r="K423" s="43"/>
      <c r="L423" s="4"/>
      <c r="M423" s="54"/>
      <c r="N423" s="57"/>
      <c r="O423" s="57"/>
      <c r="P423" s="60"/>
      <c r="Q423" s="63"/>
      <c r="R423" s="63"/>
      <c r="S423" s="66"/>
    </row>
    <row r="424" spans="2:19" ht="30.6">
      <c r="B424" s="43"/>
      <c r="C424" s="43"/>
      <c r="D424" s="43"/>
      <c r="E424" s="43"/>
      <c r="F424" s="43"/>
      <c r="G424" s="43"/>
      <c r="H424" s="43"/>
      <c r="I424" s="4" t="s">
        <v>661</v>
      </c>
      <c r="J424" s="43"/>
      <c r="K424" s="43"/>
      <c r="L424" s="4" t="s">
        <v>662</v>
      </c>
      <c r="M424" s="54"/>
      <c r="N424" s="57"/>
      <c r="O424" s="57"/>
      <c r="P424" s="60"/>
      <c r="Q424" s="63"/>
      <c r="R424" s="63"/>
      <c r="S424" s="66"/>
    </row>
    <row r="425" spans="2:19" ht="23.25" customHeight="1">
      <c r="B425" s="43"/>
      <c r="C425" s="43"/>
      <c r="D425" s="43"/>
      <c r="E425" s="43"/>
      <c r="F425" s="43"/>
      <c r="G425" s="43"/>
      <c r="H425" s="43"/>
      <c r="I425" s="4"/>
      <c r="J425" s="43"/>
      <c r="K425" s="43"/>
      <c r="L425" s="7"/>
      <c r="M425" s="54"/>
      <c r="N425" s="57"/>
      <c r="O425" s="57"/>
      <c r="P425" s="60"/>
      <c r="Q425" s="63"/>
      <c r="R425" s="63"/>
      <c r="S425" s="66"/>
    </row>
    <row r="426" spans="2:19" ht="23.25" customHeight="1">
      <c r="B426" s="43"/>
      <c r="C426" s="43"/>
      <c r="D426" s="43"/>
      <c r="E426" s="43"/>
      <c r="F426" s="43"/>
      <c r="G426" s="43"/>
      <c r="H426" s="43"/>
      <c r="I426" s="4" t="s">
        <v>99</v>
      </c>
      <c r="J426" s="43"/>
      <c r="K426" s="43"/>
      <c r="L426" s="7"/>
      <c r="M426" s="54"/>
      <c r="N426" s="57"/>
      <c r="O426" s="57"/>
      <c r="P426" s="60"/>
      <c r="Q426" s="63"/>
      <c r="R426" s="63"/>
      <c r="S426" s="66"/>
    </row>
    <row r="427" spans="2:19" ht="23.25" customHeight="1">
      <c r="B427" s="43"/>
      <c r="C427" s="43"/>
      <c r="D427" s="43"/>
      <c r="E427" s="43"/>
      <c r="F427" s="43"/>
      <c r="G427" s="43"/>
      <c r="H427" s="43"/>
      <c r="I427" s="32" t="s">
        <v>96</v>
      </c>
      <c r="J427" s="43"/>
      <c r="K427" s="43"/>
      <c r="L427" s="7"/>
      <c r="M427" s="54"/>
      <c r="N427" s="57"/>
      <c r="O427" s="57"/>
      <c r="P427" s="60"/>
      <c r="Q427" s="63"/>
      <c r="R427" s="63"/>
      <c r="S427" s="66"/>
    </row>
    <row r="428" spans="2:19" ht="23.25" customHeight="1">
      <c r="B428" s="43"/>
      <c r="C428" s="43"/>
      <c r="D428" s="43"/>
      <c r="E428" s="43"/>
      <c r="F428" s="43"/>
      <c r="G428" s="43"/>
      <c r="H428" s="43"/>
      <c r="I428" s="32" t="s">
        <v>96</v>
      </c>
      <c r="J428" s="43"/>
      <c r="K428" s="43"/>
      <c r="L428" s="7"/>
      <c r="M428" s="54"/>
      <c r="N428" s="57"/>
      <c r="O428" s="57"/>
      <c r="P428" s="60"/>
      <c r="Q428" s="63"/>
      <c r="R428" s="63"/>
      <c r="S428" s="66"/>
    </row>
    <row r="429" spans="2:19" ht="23.25" customHeight="1">
      <c r="B429" s="43"/>
      <c r="C429" s="43"/>
      <c r="D429" s="43"/>
      <c r="E429" s="43"/>
      <c r="F429" s="43"/>
      <c r="G429" s="43"/>
      <c r="H429" s="43"/>
      <c r="I429" s="32" t="s">
        <v>96</v>
      </c>
      <c r="J429" s="43"/>
      <c r="K429" s="43"/>
      <c r="L429" s="7"/>
      <c r="M429" s="54"/>
      <c r="N429" s="57"/>
      <c r="O429" s="57"/>
      <c r="P429" s="60"/>
      <c r="Q429" s="63"/>
      <c r="R429" s="63"/>
      <c r="S429" s="66"/>
    </row>
    <row r="430" spans="2:19" ht="24" customHeight="1">
      <c r="B430" s="44"/>
      <c r="C430" s="44"/>
      <c r="D430" s="44"/>
      <c r="E430" s="44"/>
      <c r="F430" s="44"/>
      <c r="G430" s="44"/>
      <c r="H430" s="44"/>
      <c r="I430" s="32" t="s">
        <v>96</v>
      </c>
      <c r="J430" s="44"/>
      <c r="K430" s="44"/>
      <c r="L430" s="6"/>
      <c r="M430" s="55"/>
      <c r="N430" s="58"/>
      <c r="O430" s="58"/>
      <c r="P430" s="61"/>
      <c r="Q430" s="64"/>
      <c r="R430" s="64"/>
      <c r="S430" s="67"/>
    </row>
    <row r="431" spans="2:19" ht="30.6">
      <c r="B431" s="42" t="s">
        <v>663</v>
      </c>
      <c r="C431" s="42"/>
      <c r="D431" s="42"/>
      <c r="E431" s="42" t="s">
        <v>664</v>
      </c>
      <c r="F431" s="42" t="s">
        <v>665</v>
      </c>
      <c r="G431" s="42">
        <v>2</v>
      </c>
      <c r="H431" s="42" t="s">
        <v>30</v>
      </c>
      <c r="I431" s="4" t="s">
        <v>629</v>
      </c>
      <c r="J431" s="4"/>
      <c r="K431" s="42" t="s">
        <v>84</v>
      </c>
      <c r="L431" s="42" t="s">
        <v>666</v>
      </c>
      <c r="M431" s="53"/>
      <c r="N431" s="56"/>
      <c r="O431" s="56"/>
      <c r="P431" s="59">
        <v>2</v>
      </c>
      <c r="Q431" s="62"/>
      <c r="R431" s="62"/>
      <c r="S431" s="65">
        <f t="shared" si="6"/>
        <v>0</v>
      </c>
    </row>
    <row r="432" spans="2:19" ht="23.25" customHeight="1">
      <c r="B432" s="43"/>
      <c r="C432" s="43"/>
      <c r="D432" s="43"/>
      <c r="E432" s="43"/>
      <c r="F432" s="43"/>
      <c r="G432" s="43"/>
      <c r="H432" s="43"/>
      <c r="I432" s="4"/>
      <c r="J432" s="4"/>
      <c r="K432" s="43"/>
      <c r="L432" s="43"/>
      <c r="M432" s="54"/>
      <c r="N432" s="57"/>
      <c r="O432" s="57"/>
      <c r="P432" s="60"/>
      <c r="Q432" s="63"/>
      <c r="R432" s="63"/>
      <c r="S432" s="66"/>
    </row>
    <row r="433" spans="2:19" ht="30.6">
      <c r="B433" s="43"/>
      <c r="C433" s="43"/>
      <c r="D433" s="43"/>
      <c r="E433" s="43"/>
      <c r="F433" s="43"/>
      <c r="G433" s="43"/>
      <c r="H433" s="43"/>
      <c r="I433" s="4" t="s">
        <v>632</v>
      </c>
      <c r="J433" s="4" t="s">
        <v>667</v>
      </c>
      <c r="K433" s="43"/>
      <c r="L433" s="43"/>
      <c r="M433" s="54"/>
      <c r="N433" s="57"/>
      <c r="O433" s="57"/>
      <c r="P433" s="60"/>
      <c r="Q433" s="63"/>
      <c r="R433" s="63"/>
      <c r="S433" s="66"/>
    </row>
    <row r="434" spans="2:19" ht="23.25" customHeight="1">
      <c r="B434" s="43"/>
      <c r="C434" s="43"/>
      <c r="D434" s="43"/>
      <c r="E434" s="43"/>
      <c r="F434" s="43"/>
      <c r="G434" s="43"/>
      <c r="H434" s="43"/>
      <c r="I434" s="4"/>
      <c r="J434" s="4"/>
      <c r="K434" s="43"/>
      <c r="L434" s="43"/>
      <c r="M434" s="54"/>
      <c r="N434" s="57"/>
      <c r="O434" s="57"/>
      <c r="P434" s="60"/>
      <c r="Q434" s="63"/>
      <c r="R434" s="63"/>
      <c r="S434" s="66"/>
    </row>
    <row r="435" spans="2:19" ht="20.45">
      <c r="B435" s="44"/>
      <c r="C435" s="44"/>
      <c r="D435" s="44"/>
      <c r="E435" s="44"/>
      <c r="F435" s="44"/>
      <c r="G435" s="44"/>
      <c r="H435" s="44"/>
      <c r="I435" s="5" t="s">
        <v>668</v>
      </c>
      <c r="J435" s="5"/>
      <c r="K435" s="44"/>
      <c r="L435" s="44"/>
      <c r="M435" s="55"/>
      <c r="N435" s="58"/>
      <c r="O435" s="58"/>
      <c r="P435" s="61"/>
      <c r="Q435" s="64"/>
      <c r="R435" s="64"/>
      <c r="S435" s="67"/>
    </row>
    <row r="436" spans="2:19" ht="105.75" customHeight="1">
      <c r="B436" s="42" t="s">
        <v>669</v>
      </c>
      <c r="C436" s="42"/>
      <c r="D436" s="42"/>
      <c r="E436" s="42" t="s">
        <v>670</v>
      </c>
      <c r="F436" s="42" t="s">
        <v>671</v>
      </c>
      <c r="G436" s="42">
        <v>1</v>
      </c>
      <c r="H436" s="42" t="s">
        <v>30</v>
      </c>
      <c r="I436" s="42" t="s">
        <v>672</v>
      </c>
      <c r="J436" s="42" t="s">
        <v>32</v>
      </c>
      <c r="K436" s="42" t="s">
        <v>628</v>
      </c>
      <c r="L436" s="4" t="s">
        <v>673</v>
      </c>
      <c r="M436" s="53"/>
      <c r="N436" s="56"/>
      <c r="O436" s="56"/>
      <c r="P436" s="59">
        <v>3</v>
      </c>
      <c r="Q436" s="62"/>
      <c r="R436" s="62"/>
      <c r="S436" s="65">
        <f t="shared" si="6"/>
        <v>0</v>
      </c>
    </row>
    <row r="437" spans="2:19" ht="23.25" customHeight="1">
      <c r="B437" s="43"/>
      <c r="C437" s="43"/>
      <c r="D437" s="43"/>
      <c r="E437" s="43"/>
      <c r="F437" s="43"/>
      <c r="G437" s="43"/>
      <c r="H437" s="43"/>
      <c r="I437" s="43"/>
      <c r="J437" s="43"/>
      <c r="K437" s="43"/>
      <c r="L437" s="4"/>
      <c r="M437" s="54"/>
      <c r="N437" s="57"/>
      <c r="O437" s="57"/>
      <c r="P437" s="60"/>
      <c r="Q437" s="63"/>
      <c r="R437" s="63"/>
      <c r="S437" s="66"/>
    </row>
    <row r="438" spans="2:19" ht="30.6">
      <c r="B438" s="43"/>
      <c r="C438" s="43"/>
      <c r="D438" s="43"/>
      <c r="E438" s="43"/>
      <c r="F438" s="43"/>
      <c r="G438" s="43"/>
      <c r="H438" s="43"/>
      <c r="I438" s="43"/>
      <c r="J438" s="43"/>
      <c r="K438" s="43"/>
      <c r="L438" s="4" t="s">
        <v>674</v>
      </c>
      <c r="M438" s="54"/>
      <c r="N438" s="57"/>
      <c r="O438" s="57"/>
      <c r="P438" s="60"/>
      <c r="Q438" s="63"/>
      <c r="R438" s="63"/>
      <c r="S438" s="66"/>
    </row>
    <row r="439" spans="2:19" ht="24" customHeight="1">
      <c r="B439" s="44"/>
      <c r="C439" s="44"/>
      <c r="D439" s="44"/>
      <c r="E439" s="44"/>
      <c r="F439" s="44"/>
      <c r="G439" s="44"/>
      <c r="H439" s="44"/>
      <c r="I439" s="44"/>
      <c r="J439" s="44"/>
      <c r="K439" s="44"/>
      <c r="L439" s="5"/>
      <c r="M439" s="55"/>
      <c r="N439" s="58"/>
      <c r="O439" s="58"/>
      <c r="P439" s="61"/>
      <c r="Q439" s="64"/>
      <c r="R439" s="64"/>
      <c r="S439" s="67"/>
    </row>
    <row r="440" spans="2:19" ht="23.25" customHeight="1">
      <c r="B440" s="42" t="s">
        <v>675</v>
      </c>
      <c r="C440" s="42"/>
      <c r="D440" s="42"/>
      <c r="E440" s="42" t="s">
        <v>676</v>
      </c>
      <c r="F440" s="42" t="s">
        <v>677</v>
      </c>
      <c r="G440" s="42">
        <v>3</v>
      </c>
      <c r="H440" s="42" t="s">
        <v>30</v>
      </c>
      <c r="I440" s="4" t="s">
        <v>678</v>
      </c>
      <c r="J440" s="42" t="s">
        <v>32</v>
      </c>
      <c r="K440" s="42" t="s">
        <v>84</v>
      </c>
      <c r="L440" s="42"/>
      <c r="M440" s="53"/>
      <c r="N440" s="56"/>
      <c r="O440" s="56"/>
      <c r="P440" s="59">
        <v>1</v>
      </c>
      <c r="Q440" s="62"/>
      <c r="R440" s="62"/>
      <c r="S440" s="65">
        <f t="shared" si="6"/>
        <v>0</v>
      </c>
    </row>
    <row r="441" spans="2:19" ht="23.25" customHeight="1">
      <c r="B441" s="43"/>
      <c r="C441" s="43"/>
      <c r="D441" s="43"/>
      <c r="E441" s="43"/>
      <c r="F441" s="43"/>
      <c r="G441" s="43"/>
      <c r="H441" s="43"/>
      <c r="I441" s="4"/>
      <c r="J441" s="43"/>
      <c r="K441" s="43"/>
      <c r="L441" s="43"/>
      <c r="M441" s="54"/>
      <c r="N441" s="57"/>
      <c r="O441" s="57"/>
      <c r="P441" s="60"/>
      <c r="Q441" s="63"/>
      <c r="R441" s="63"/>
      <c r="S441" s="66"/>
    </row>
    <row r="442" spans="2:19" ht="24" customHeight="1">
      <c r="B442" s="44"/>
      <c r="C442" s="44"/>
      <c r="D442" s="44"/>
      <c r="E442" s="44"/>
      <c r="F442" s="44"/>
      <c r="G442" s="44"/>
      <c r="H442" s="44"/>
      <c r="I442" s="5" t="s">
        <v>630</v>
      </c>
      <c r="J442" s="44"/>
      <c r="K442" s="44"/>
      <c r="L442" s="44"/>
      <c r="M442" s="55"/>
      <c r="N442" s="58"/>
      <c r="O442" s="58"/>
      <c r="P442" s="61"/>
      <c r="Q442" s="64"/>
      <c r="R442" s="64"/>
      <c r="S442" s="67"/>
    </row>
    <row r="443" spans="2:19" ht="20.45">
      <c r="B443" s="42" t="s">
        <v>679</v>
      </c>
      <c r="C443" s="42"/>
      <c r="D443" s="42"/>
      <c r="E443" s="42" t="s">
        <v>680</v>
      </c>
      <c r="F443" s="42" t="s">
        <v>681</v>
      </c>
      <c r="G443" s="42">
        <v>3</v>
      </c>
      <c r="H443" s="42" t="s">
        <v>30</v>
      </c>
      <c r="I443" s="4" t="s">
        <v>682</v>
      </c>
      <c r="J443" s="4" t="s">
        <v>683</v>
      </c>
      <c r="K443" s="42" t="s">
        <v>223</v>
      </c>
      <c r="L443" s="4" t="s">
        <v>684</v>
      </c>
      <c r="M443" s="53"/>
      <c r="N443" s="56"/>
      <c r="O443" s="56"/>
      <c r="P443" s="59">
        <v>1</v>
      </c>
      <c r="Q443" s="62"/>
      <c r="R443" s="62"/>
      <c r="S443" s="65">
        <f t="shared" si="6"/>
        <v>0</v>
      </c>
    </row>
    <row r="444" spans="2:19" ht="23.25" customHeight="1">
      <c r="B444" s="43"/>
      <c r="C444" s="43"/>
      <c r="D444" s="43"/>
      <c r="E444" s="43"/>
      <c r="F444" s="43"/>
      <c r="G444" s="43"/>
      <c r="H444" s="43"/>
      <c r="I444" s="4"/>
      <c r="J444" s="4"/>
      <c r="K444" s="43"/>
      <c r="L444" s="4"/>
      <c r="M444" s="54"/>
      <c r="N444" s="57"/>
      <c r="O444" s="57"/>
      <c r="P444" s="60"/>
      <c r="Q444" s="63"/>
      <c r="R444" s="63"/>
      <c r="S444" s="66"/>
    </row>
    <row r="445" spans="2:19" ht="30.6">
      <c r="B445" s="43"/>
      <c r="C445" s="43"/>
      <c r="D445" s="43"/>
      <c r="E445" s="43"/>
      <c r="F445" s="43"/>
      <c r="G445" s="43"/>
      <c r="H445" s="43"/>
      <c r="I445" s="4" t="s">
        <v>685</v>
      </c>
      <c r="J445" s="4" t="s">
        <v>685</v>
      </c>
      <c r="K445" s="43"/>
      <c r="L445" s="4" t="s">
        <v>686</v>
      </c>
      <c r="M445" s="54"/>
      <c r="N445" s="57"/>
      <c r="O445" s="57"/>
      <c r="P445" s="60"/>
      <c r="Q445" s="63"/>
      <c r="R445" s="63"/>
      <c r="S445" s="66"/>
    </row>
    <row r="446" spans="2:19" ht="23.25" customHeight="1">
      <c r="B446" s="43"/>
      <c r="C446" s="43"/>
      <c r="D446" s="43"/>
      <c r="E446" s="43"/>
      <c r="F446" s="43"/>
      <c r="G446" s="43"/>
      <c r="H446" s="43"/>
      <c r="I446" s="4"/>
      <c r="J446" s="4"/>
      <c r="K446" s="43"/>
      <c r="L446" s="7"/>
      <c r="M446" s="54"/>
      <c r="N446" s="57"/>
      <c r="O446" s="57"/>
      <c r="P446" s="60"/>
      <c r="Q446" s="63"/>
      <c r="R446" s="63"/>
      <c r="S446" s="66"/>
    </row>
    <row r="447" spans="2:19" ht="24" customHeight="1">
      <c r="B447" s="44"/>
      <c r="C447" s="44"/>
      <c r="D447" s="44"/>
      <c r="E447" s="44"/>
      <c r="F447" s="44"/>
      <c r="G447" s="44"/>
      <c r="H447" s="44"/>
      <c r="I447" s="5" t="s">
        <v>687</v>
      </c>
      <c r="J447" s="5" t="s">
        <v>687</v>
      </c>
      <c r="K447" s="44"/>
      <c r="L447" s="6"/>
      <c r="M447" s="55"/>
      <c r="N447" s="58"/>
      <c r="O447" s="58"/>
      <c r="P447" s="61"/>
      <c r="Q447" s="64"/>
      <c r="R447" s="64"/>
      <c r="S447" s="67"/>
    </row>
    <row r="448" spans="2:19" ht="20.45">
      <c r="B448" s="42" t="s">
        <v>688</v>
      </c>
      <c r="C448" s="42"/>
      <c r="D448" s="42"/>
      <c r="E448" s="42" t="s">
        <v>689</v>
      </c>
      <c r="F448" s="42" t="s">
        <v>690</v>
      </c>
      <c r="G448" s="42">
        <v>1</v>
      </c>
      <c r="H448" s="42" t="s">
        <v>30</v>
      </c>
      <c r="I448" s="4" t="s">
        <v>691</v>
      </c>
      <c r="J448" s="42" t="s">
        <v>32</v>
      </c>
      <c r="K448" s="42" t="s">
        <v>38</v>
      </c>
      <c r="L448" s="4" t="s">
        <v>692</v>
      </c>
      <c r="M448" s="53"/>
      <c r="N448" s="56"/>
      <c r="O448" s="56"/>
      <c r="P448" s="59">
        <v>3</v>
      </c>
      <c r="Q448" s="62"/>
      <c r="R448" s="62"/>
      <c r="S448" s="65">
        <f t="shared" si="6"/>
        <v>0</v>
      </c>
    </row>
    <row r="449" spans="2:19" ht="23.25" customHeight="1">
      <c r="B449" s="43"/>
      <c r="C449" s="43"/>
      <c r="D449" s="43"/>
      <c r="E449" s="43"/>
      <c r="F449" s="43"/>
      <c r="G449" s="43"/>
      <c r="H449" s="43"/>
      <c r="I449" s="4"/>
      <c r="J449" s="43"/>
      <c r="K449" s="43"/>
      <c r="L449" s="4" t="s">
        <v>693</v>
      </c>
      <c r="M449" s="54"/>
      <c r="N449" s="57"/>
      <c r="O449" s="57"/>
      <c r="P449" s="60"/>
      <c r="Q449" s="63"/>
      <c r="R449" s="63"/>
      <c r="S449" s="66"/>
    </row>
    <row r="450" spans="2:19" ht="23.25" customHeight="1">
      <c r="B450" s="43"/>
      <c r="C450" s="43"/>
      <c r="D450" s="43"/>
      <c r="E450" s="43"/>
      <c r="F450" s="43"/>
      <c r="G450" s="43"/>
      <c r="H450" s="43"/>
      <c r="I450" s="4" t="s">
        <v>694</v>
      </c>
      <c r="J450" s="43"/>
      <c r="K450" s="43"/>
      <c r="L450" s="4"/>
      <c r="M450" s="54"/>
      <c r="N450" s="57"/>
      <c r="O450" s="57"/>
      <c r="P450" s="60"/>
      <c r="Q450" s="63"/>
      <c r="R450" s="63"/>
      <c r="S450" s="66"/>
    </row>
    <row r="451" spans="2:19" ht="23.25" customHeight="1">
      <c r="B451" s="43"/>
      <c r="C451" s="43"/>
      <c r="D451" s="43"/>
      <c r="E451" s="43"/>
      <c r="F451" s="43"/>
      <c r="G451" s="43"/>
      <c r="H451" s="43"/>
      <c r="I451" s="4"/>
      <c r="J451" s="43"/>
      <c r="K451" s="43"/>
      <c r="L451" s="7"/>
      <c r="M451" s="54"/>
      <c r="N451" s="57"/>
      <c r="O451" s="57"/>
      <c r="P451" s="60"/>
      <c r="Q451" s="63"/>
      <c r="R451" s="63"/>
      <c r="S451" s="66"/>
    </row>
    <row r="452" spans="2:19" ht="23.25" customHeight="1">
      <c r="B452" s="43"/>
      <c r="C452" s="43"/>
      <c r="D452" s="43"/>
      <c r="E452" s="43"/>
      <c r="F452" s="43"/>
      <c r="G452" s="43"/>
      <c r="H452" s="43"/>
      <c r="I452" s="4" t="s">
        <v>661</v>
      </c>
      <c r="J452" s="43"/>
      <c r="K452" s="43"/>
      <c r="L452" s="7"/>
      <c r="M452" s="54"/>
      <c r="N452" s="57"/>
      <c r="O452" s="57"/>
      <c r="P452" s="60"/>
      <c r="Q452" s="63"/>
      <c r="R452" s="63"/>
      <c r="S452" s="66"/>
    </row>
    <row r="453" spans="2:19" ht="23.25" customHeight="1">
      <c r="B453" s="43"/>
      <c r="C453" s="43"/>
      <c r="D453" s="43"/>
      <c r="E453" s="43"/>
      <c r="F453" s="43"/>
      <c r="G453" s="43"/>
      <c r="H453" s="43"/>
      <c r="I453" s="4"/>
      <c r="J453" s="43"/>
      <c r="K453" s="43"/>
      <c r="L453" s="7"/>
      <c r="M453" s="54"/>
      <c r="N453" s="57"/>
      <c r="O453" s="57"/>
      <c r="P453" s="60"/>
      <c r="Q453" s="63"/>
      <c r="R453" s="63"/>
      <c r="S453" s="66"/>
    </row>
    <row r="454" spans="2:19" ht="23.25" customHeight="1">
      <c r="B454" s="43"/>
      <c r="C454" s="43"/>
      <c r="D454" s="43"/>
      <c r="E454" s="43"/>
      <c r="F454" s="43"/>
      <c r="G454" s="43"/>
      <c r="H454" s="43"/>
      <c r="I454" s="4" t="s">
        <v>86</v>
      </c>
      <c r="J454" s="43"/>
      <c r="K454" s="43"/>
      <c r="L454" s="7"/>
      <c r="M454" s="54"/>
      <c r="N454" s="57"/>
      <c r="O454" s="57"/>
      <c r="P454" s="60"/>
      <c r="Q454" s="63"/>
      <c r="R454" s="63"/>
      <c r="S454" s="66"/>
    </row>
    <row r="455" spans="2:19" ht="23.25" customHeight="1">
      <c r="B455" s="43"/>
      <c r="C455" s="43"/>
      <c r="D455" s="43"/>
      <c r="E455" s="43"/>
      <c r="F455" s="43"/>
      <c r="G455" s="43"/>
      <c r="H455" s="43"/>
      <c r="I455" s="32" t="s">
        <v>96</v>
      </c>
      <c r="J455" s="43"/>
      <c r="K455" s="43"/>
      <c r="L455" s="7"/>
      <c r="M455" s="54"/>
      <c r="N455" s="57"/>
      <c r="O455" s="57"/>
      <c r="P455" s="60"/>
      <c r="Q455" s="63"/>
      <c r="R455" s="63"/>
      <c r="S455" s="66"/>
    </row>
    <row r="456" spans="2:19" ht="23.25" customHeight="1">
      <c r="B456" s="43"/>
      <c r="C456" s="43"/>
      <c r="D456" s="43"/>
      <c r="E456" s="43"/>
      <c r="F456" s="43"/>
      <c r="G456" s="43"/>
      <c r="H456" s="43"/>
      <c r="I456" s="32" t="s">
        <v>96</v>
      </c>
      <c r="J456" s="43"/>
      <c r="K456" s="43"/>
      <c r="L456" s="7"/>
      <c r="M456" s="54"/>
      <c r="N456" s="57"/>
      <c r="O456" s="57"/>
      <c r="P456" s="60"/>
      <c r="Q456" s="63"/>
      <c r="R456" s="63"/>
      <c r="S456" s="66"/>
    </row>
    <row r="457" spans="2:19" ht="23.25" customHeight="1">
      <c r="B457" s="43"/>
      <c r="C457" s="43"/>
      <c r="D457" s="43"/>
      <c r="E457" s="43"/>
      <c r="F457" s="43"/>
      <c r="G457" s="43"/>
      <c r="H457" s="43"/>
      <c r="I457" s="4" t="s">
        <v>98</v>
      </c>
      <c r="J457" s="43"/>
      <c r="K457" s="43"/>
      <c r="L457" s="7"/>
      <c r="M457" s="54"/>
      <c r="N457" s="57"/>
      <c r="O457" s="57"/>
      <c r="P457" s="60"/>
      <c r="Q457" s="63"/>
      <c r="R457" s="63"/>
      <c r="S457" s="66"/>
    </row>
    <row r="458" spans="2:19" ht="24" customHeight="1">
      <c r="B458" s="44"/>
      <c r="C458" s="44"/>
      <c r="D458" s="44"/>
      <c r="E458" s="44"/>
      <c r="F458" s="44"/>
      <c r="G458" s="44"/>
      <c r="H458" s="44"/>
      <c r="I458" s="32" t="s">
        <v>96</v>
      </c>
      <c r="J458" s="44"/>
      <c r="K458" s="44"/>
      <c r="L458" s="6"/>
      <c r="M458" s="55"/>
      <c r="N458" s="58"/>
      <c r="O458" s="58"/>
      <c r="P458" s="61"/>
      <c r="Q458" s="64"/>
      <c r="R458" s="64"/>
      <c r="S458" s="67"/>
    </row>
    <row r="459" spans="2:19">
      <c r="B459" s="31" t="s">
        <v>695</v>
      </c>
      <c r="C459" s="8" t="s">
        <v>696</v>
      </c>
      <c r="D459" s="47" t="s">
        <v>697</v>
      </c>
      <c r="E459" s="48"/>
      <c r="F459" s="48"/>
      <c r="G459" s="48"/>
      <c r="H459" s="48"/>
      <c r="I459" s="48"/>
      <c r="J459" s="48"/>
      <c r="K459" s="48"/>
      <c r="L459" s="49"/>
      <c r="M459" s="32" t="s">
        <v>96</v>
      </c>
      <c r="N459" s="32" t="s">
        <v>96</v>
      </c>
      <c r="O459" s="32" t="s">
        <v>96</v>
      </c>
      <c r="P459" s="32" t="s">
        <v>96</v>
      </c>
      <c r="Q459" s="32" t="s">
        <v>96</v>
      </c>
      <c r="R459" s="32" t="s">
        <v>96</v>
      </c>
      <c r="S459" s="32" t="s">
        <v>96</v>
      </c>
    </row>
    <row r="460" spans="2:19">
      <c r="B460" s="31" t="s">
        <v>698</v>
      </c>
      <c r="C460" s="5"/>
      <c r="D460" s="5"/>
      <c r="E460" s="5"/>
      <c r="F460" s="5"/>
      <c r="G460" s="5" t="s">
        <v>699</v>
      </c>
      <c r="H460" s="5" t="s">
        <v>699</v>
      </c>
      <c r="I460" s="5"/>
      <c r="J460" s="5"/>
      <c r="K460" s="5" t="s">
        <v>699</v>
      </c>
      <c r="L460" s="5"/>
      <c r="M460" s="32" t="s">
        <v>96</v>
      </c>
      <c r="N460" s="32" t="s">
        <v>96</v>
      </c>
      <c r="O460" s="32" t="s">
        <v>96</v>
      </c>
      <c r="P460" s="32" t="s">
        <v>96</v>
      </c>
      <c r="Q460" s="32" t="s">
        <v>96</v>
      </c>
      <c r="R460" s="32" t="s">
        <v>96</v>
      </c>
      <c r="S460" s="32" t="s">
        <v>96</v>
      </c>
    </row>
    <row r="461" spans="2:19">
      <c r="B461" s="31" t="s">
        <v>700</v>
      </c>
      <c r="C461" s="3" t="s">
        <v>701</v>
      </c>
      <c r="D461" s="39" t="s">
        <v>702</v>
      </c>
      <c r="E461" s="40"/>
      <c r="F461" s="40"/>
      <c r="G461" s="40"/>
      <c r="H461" s="40"/>
      <c r="I461" s="40"/>
      <c r="J461" s="40"/>
      <c r="K461" s="40"/>
      <c r="L461" s="41"/>
      <c r="M461" s="32" t="s">
        <v>96</v>
      </c>
      <c r="N461" s="32" t="s">
        <v>96</v>
      </c>
      <c r="O461" s="32" t="s">
        <v>96</v>
      </c>
      <c r="P461" s="32" t="s">
        <v>96</v>
      </c>
      <c r="Q461" s="32" t="s">
        <v>96</v>
      </c>
      <c r="R461" s="32" t="s">
        <v>96</v>
      </c>
      <c r="S461" s="32" t="s">
        <v>96</v>
      </c>
    </row>
    <row r="462" spans="2:19" ht="99.75" customHeight="1">
      <c r="B462" s="42" t="s">
        <v>703</v>
      </c>
      <c r="C462" s="42"/>
      <c r="D462" s="42"/>
      <c r="E462" s="42" t="s">
        <v>704</v>
      </c>
      <c r="F462" s="42" t="s">
        <v>705</v>
      </c>
      <c r="G462" s="42" t="s">
        <v>29</v>
      </c>
      <c r="H462" s="42" t="s">
        <v>30</v>
      </c>
      <c r="I462" s="42" t="s">
        <v>706</v>
      </c>
      <c r="J462" s="4" t="s">
        <v>706</v>
      </c>
      <c r="K462" s="42" t="s">
        <v>707</v>
      </c>
      <c r="L462" s="42"/>
      <c r="M462" s="53"/>
      <c r="N462" s="56"/>
      <c r="O462" s="56"/>
      <c r="P462" s="59">
        <v>5</v>
      </c>
      <c r="Q462" s="62"/>
      <c r="R462" s="62"/>
      <c r="S462" s="65">
        <f t="shared" ref="S462:S517" si="7">SUM(P462*Q462*R462)</f>
        <v>0</v>
      </c>
    </row>
    <row r="463" spans="2:19" ht="23.25" customHeight="1">
      <c r="B463" s="43"/>
      <c r="C463" s="43"/>
      <c r="D463" s="43"/>
      <c r="E463" s="43"/>
      <c r="F463" s="43"/>
      <c r="G463" s="43"/>
      <c r="H463" s="43"/>
      <c r="I463" s="43"/>
      <c r="J463" s="4"/>
      <c r="K463" s="43"/>
      <c r="L463" s="43"/>
      <c r="M463" s="54"/>
      <c r="N463" s="57"/>
      <c r="O463" s="57"/>
      <c r="P463" s="60"/>
      <c r="Q463" s="63"/>
      <c r="R463" s="63"/>
      <c r="S463" s="66"/>
    </row>
    <row r="464" spans="2:19" ht="24" customHeight="1">
      <c r="B464" s="44"/>
      <c r="C464" s="44"/>
      <c r="D464" s="44"/>
      <c r="E464" s="44"/>
      <c r="F464" s="44"/>
      <c r="G464" s="44"/>
      <c r="H464" s="44"/>
      <c r="I464" s="44"/>
      <c r="J464" s="5" t="s">
        <v>708</v>
      </c>
      <c r="K464" s="44"/>
      <c r="L464" s="44"/>
      <c r="M464" s="55"/>
      <c r="N464" s="58"/>
      <c r="O464" s="58"/>
      <c r="P464" s="61"/>
      <c r="Q464" s="64"/>
      <c r="R464" s="64"/>
      <c r="S464" s="67"/>
    </row>
    <row r="465" spans="2:19" ht="20.45">
      <c r="B465" s="42" t="s">
        <v>709</v>
      </c>
      <c r="C465" s="42"/>
      <c r="D465" s="42"/>
      <c r="E465" s="42" t="s">
        <v>710</v>
      </c>
      <c r="F465" s="42" t="s">
        <v>711</v>
      </c>
      <c r="G465" s="42" t="s">
        <v>712</v>
      </c>
      <c r="H465" s="42" t="s">
        <v>30</v>
      </c>
      <c r="I465" s="4" t="s">
        <v>713</v>
      </c>
      <c r="J465" s="42" t="s">
        <v>32</v>
      </c>
      <c r="K465" s="42" t="s">
        <v>84</v>
      </c>
      <c r="L465" s="4" t="s">
        <v>714</v>
      </c>
      <c r="M465" s="53"/>
      <c r="N465" s="56"/>
      <c r="O465" s="56"/>
      <c r="P465" s="59">
        <v>5</v>
      </c>
      <c r="Q465" s="62"/>
      <c r="R465" s="62"/>
      <c r="S465" s="65">
        <f t="shared" si="7"/>
        <v>0</v>
      </c>
    </row>
    <row r="466" spans="2:19" ht="23.25" customHeight="1">
      <c r="B466" s="43"/>
      <c r="C466" s="43"/>
      <c r="D466" s="43"/>
      <c r="E466" s="43"/>
      <c r="F466" s="43"/>
      <c r="G466" s="43"/>
      <c r="H466" s="43"/>
      <c r="I466" s="4"/>
      <c r="J466" s="43"/>
      <c r="K466" s="43"/>
      <c r="L466" s="4" t="s">
        <v>715</v>
      </c>
      <c r="M466" s="54"/>
      <c r="N466" s="57"/>
      <c r="O466" s="57"/>
      <c r="P466" s="60"/>
      <c r="Q466" s="63"/>
      <c r="R466" s="63"/>
      <c r="S466" s="66"/>
    </row>
    <row r="467" spans="2:19" ht="23.25" customHeight="1">
      <c r="B467" s="43"/>
      <c r="C467" s="43"/>
      <c r="D467" s="43"/>
      <c r="E467" s="43"/>
      <c r="F467" s="43"/>
      <c r="G467" s="43"/>
      <c r="H467" s="43"/>
      <c r="I467" s="4" t="s">
        <v>716</v>
      </c>
      <c r="J467" s="43"/>
      <c r="K467" s="43"/>
      <c r="L467" s="7"/>
      <c r="M467" s="54"/>
      <c r="N467" s="57"/>
      <c r="O467" s="57"/>
      <c r="P467" s="60"/>
      <c r="Q467" s="63"/>
      <c r="R467" s="63"/>
      <c r="S467" s="66"/>
    </row>
    <row r="468" spans="2:19" ht="24" customHeight="1">
      <c r="B468" s="44"/>
      <c r="C468" s="44"/>
      <c r="D468" s="44"/>
      <c r="E468" s="44"/>
      <c r="F468" s="44"/>
      <c r="G468" s="44"/>
      <c r="H468" s="44"/>
      <c r="I468" s="5" t="s">
        <v>717</v>
      </c>
      <c r="J468" s="44"/>
      <c r="K468" s="44"/>
      <c r="L468" s="6"/>
      <c r="M468" s="55"/>
      <c r="N468" s="58"/>
      <c r="O468" s="58"/>
      <c r="P468" s="61"/>
      <c r="Q468" s="64"/>
      <c r="R468" s="64"/>
      <c r="S468" s="67"/>
    </row>
    <row r="469" spans="2:19" ht="30.6">
      <c r="B469" s="31" t="s">
        <v>718</v>
      </c>
      <c r="C469" s="5"/>
      <c r="D469" s="5"/>
      <c r="E469" s="5" t="s">
        <v>719</v>
      </c>
      <c r="F469" s="5" t="s">
        <v>720</v>
      </c>
      <c r="G469" s="5">
        <v>1</v>
      </c>
      <c r="H469" s="5" t="s">
        <v>30</v>
      </c>
      <c r="I469" s="5" t="s">
        <v>721</v>
      </c>
      <c r="J469" s="5" t="s">
        <v>32</v>
      </c>
      <c r="K469" s="5" t="s">
        <v>84</v>
      </c>
      <c r="L469" s="5"/>
      <c r="M469" s="25"/>
      <c r="N469" s="25"/>
      <c r="O469" s="25"/>
      <c r="P469" s="26">
        <v>3</v>
      </c>
      <c r="Q469" s="27"/>
      <c r="R469" s="27"/>
      <c r="S469" s="28">
        <f t="shared" si="7"/>
        <v>0</v>
      </c>
    </row>
    <row r="470" spans="2:19" ht="30.6">
      <c r="B470" s="42" t="s">
        <v>722</v>
      </c>
      <c r="C470" s="42"/>
      <c r="D470" s="42"/>
      <c r="E470" s="42" t="s">
        <v>723</v>
      </c>
      <c r="F470" s="42" t="s">
        <v>724</v>
      </c>
      <c r="G470" s="42">
        <v>2</v>
      </c>
      <c r="H470" s="42" t="s">
        <v>30</v>
      </c>
      <c r="I470" s="4" t="s">
        <v>725</v>
      </c>
      <c r="J470" s="42" t="s">
        <v>32</v>
      </c>
      <c r="K470" s="42" t="s">
        <v>726</v>
      </c>
      <c r="L470" s="42"/>
      <c r="M470" s="53"/>
      <c r="N470" s="56"/>
      <c r="O470" s="56"/>
      <c r="P470" s="59">
        <v>2</v>
      </c>
      <c r="Q470" s="62"/>
      <c r="R470" s="62"/>
      <c r="S470" s="65">
        <f t="shared" si="7"/>
        <v>0</v>
      </c>
    </row>
    <row r="471" spans="2:19" ht="23.25" customHeight="1">
      <c r="B471" s="43"/>
      <c r="C471" s="43"/>
      <c r="D471" s="43"/>
      <c r="E471" s="43"/>
      <c r="F471" s="43"/>
      <c r="G471" s="43"/>
      <c r="H471" s="43"/>
      <c r="I471" s="4"/>
      <c r="J471" s="43"/>
      <c r="K471" s="43"/>
      <c r="L471" s="43"/>
      <c r="M471" s="54"/>
      <c r="N471" s="57"/>
      <c r="O471" s="57"/>
      <c r="P471" s="60"/>
      <c r="Q471" s="63"/>
      <c r="R471" s="63"/>
      <c r="S471" s="66"/>
    </row>
    <row r="472" spans="2:19" ht="30.6">
      <c r="B472" s="44"/>
      <c r="C472" s="44"/>
      <c r="D472" s="44"/>
      <c r="E472" s="44"/>
      <c r="F472" s="44"/>
      <c r="G472" s="44"/>
      <c r="H472" s="44"/>
      <c r="I472" s="5" t="s">
        <v>727</v>
      </c>
      <c r="J472" s="44"/>
      <c r="K472" s="44"/>
      <c r="L472" s="44"/>
      <c r="M472" s="55"/>
      <c r="N472" s="58"/>
      <c r="O472" s="58"/>
      <c r="P472" s="61"/>
      <c r="Q472" s="64"/>
      <c r="R472" s="64"/>
      <c r="S472" s="67"/>
    </row>
    <row r="473" spans="2:19" ht="23.25" customHeight="1">
      <c r="B473" s="42" t="s">
        <v>728</v>
      </c>
      <c r="C473" s="42"/>
      <c r="D473" s="42"/>
      <c r="E473" s="42" t="s">
        <v>729</v>
      </c>
      <c r="F473" s="42" t="s">
        <v>730</v>
      </c>
      <c r="G473" s="42">
        <v>1</v>
      </c>
      <c r="H473" s="42" t="s">
        <v>30</v>
      </c>
      <c r="I473" s="42" t="s">
        <v>731</v>
      </c>
      <c r="J473" s="4" t="s">
        <v>732</v>
      </c>
      <c r="K473" s="42" t="s">
        <v>38</v>
      </c>
      <c r="L473" s="42"/>
      <c r="M473" s="53"/>
      <c r="N473" s="56"/>
      <c r="O473" s="56"/>
      <c r="P473" s="59">
        <v>3</v>
      </c>
      <c r="Q473" s="62"/>
      <c r="R473" s="62"/>
      <c r="S473" s="65">
        <f t="shared" si="7"/>
        <v>0</v>
      </c>
    </row>
    <row r="474" spans="2:19" ht="23.25" customHeight="1">
      <c r="B474" s="43"/>
      <c r="C474" s="43"/>
      <c r="D474" s="43"/>
      <c r="E474" s="43"/>
      <c r="F474" s="43"/>
      <c r="G474" s="43"/>
      <c r="H474" s="43"/>
      <c r="I474" s="43"/>
      <c r="J474" s="4"/>
      <c r="K474" s="43"/>
      <c r="L474" s="43"/>
      <c r="M474" s="54"/>
      <c r="N474" s="57"/>
      <c r="O474" s="57"/>
      <c r="P474" s="60"/>
      <c r="Q474" s="63"/>
      <c r="R474" s="63"/>
      <c r="S474" s="66"/>
    </row>
    <row r="475" spans="2:19" ht="24" customHeight="1">
      <c r="B475" s="44"/>
      <c r="C475" s="44"/>
      <c r="D475" s="44"/>
      <c r="E475" s="44"/>
      <c r="F475" s="44"/>
      <c r="G475" s="44"/>
      <c r="H475" s="44"/>
      <c r="I475" s="44"/>
      <c r="J475" s="5" t="s">
        <v>733</v>
      </c>
      <c r="K475" s="44"/>
      <c r="L475" s="44"/>
      <c r="M475" s="55"/>
      <c r="N475" s="58"/>
      <c r="O475" s="58"/>
      <c r="P475" s="61"/>
      <c r="Q475" s="64"/>
      <c r="R475" s="64"/>
      <c r="S475" s="67"/>
    </row>
    <row r="476" spans="2:19" ht="23.25" customHeight="1">
      <c r="B476" s="42" t="s">
        <v>734</v>
      </c>
      <c r="C476" s="42"/>
      <c r="D476" s="42"/>
      <c r="E476" s="42" t="s">
        <v>735</v>
      </c>
      <c r="F476" s="42" t="s">
        <v>736</v>
      </c>
      <c r="G476" s="42">
        <v>1</v>
      </c>
      <c r="H476" s="42" t="s">
        <v>30</v>
      </c>
      <c r="I476" s="4" t="s">
        <v>737</v>
      </c>
      <c r="J476" s="42" t="s">
        <v>32</v>
      </c>
      <c r="K476" s="42" t="s">
        <v>508</v>
      </c>
      <c r="L476" s="42"/>
      <c r="M476" s="53"/>
      <c r="N476" s="56"/>
      <c r="O476" s="56"/>
      <c r="P476" s="59">
        <v>3</v>
      </c>
      <c r="Q476" s="62"/>
      <c r="R476" s="62"/>
      <c r="S476" s="65">
        <f t="shared" si="7"/>
        <v>0</v>
      </c>
    </row>
    <row r="477" spans="2:19" ht="23.25" customHeight="1">
      <c r="B477" s="43"/>
      <c r="C477" s="43"/>
      <c r="D477" s="43"/>
      <c r="E477" s="43"/>
      <c r="F477" s="43"/>
      <c r="G477" s="43"/>
      <c r="H477" s="43"/>
      <c r="I477" s="4"/>
      <c r="J477" s="43"/>
      <c r="K477" s="43"/>
      <c r="L477" s="43"/>
      <c r="M477" s="54"/>
      <c r="N477" s="57"/>
      <c r="O477" s="57"/>
      <c r="P477" s="60"/>
      <c r="Q477" s="63"/>
      <c r="R477" s="63"/>
      <c r="S477" s="66"/>
    </row>
    <row r="478" spans="2:19" ht="20.45">
      <c r="B478" s="43"/>
      <c r="C478" s="43"/>
      <c r="D478" s="43"/>
      <c r="E478" s="43"/>
      <c r="F478" s="43"/>
      <c r="G478" s="43"/>
      <c r="H478" s="43"/>
      <c r="I478" s="4" t="s">
        <v>738</v>
      </c>
      <c r="J478" s="43"/>
      <c r="K478" s="43"/>
      <c r="L478" s="43"/>
      <c r="M478" s="54"/>
      <c r="N478" s="57"/>
      <c r="O478" s="57"/>
      <c r="P478" s="60"/>
      <c r="Q478" s="63"/>
      <c r="R478" s="63"/>
      <c r="S478" s="66"/>
    </row>
    <row r="479" spans="2:19" ht="23.25" customHeight="1">
      <c r="B479" s="43"/>
      <c r="C479" s="43"/>
      <c r="D479" s="43"/>
      <c r="E479" s="43"/>
      <c r="F479" s="43"/>
      <c r="G479" s="43"/>
      <c r="H479" s="43"/>
      <c r="I479" s="4"/>
      <c r="J479" s="43"/>
      <c r="K479" s="43"/>
      <c r="L479" s="43"/>
      <c r="M479" s="54"/>
      <c r="N479" s="57"/>
      <c r="O479" s="57"/>
      <c r="P479" s="60"/>
      <c r="Q479" s="63"/>
      <c r="R479" s="63"/>
      <c r="S479" s="66"/>
    </row>
    <row r="480" spans="2:19" ht="24" customHeight="1">
      <c r="B480" s="44"/>
      <c r="C480" s="44"/>
      <c r="D480" s="44"/>
      <c r="E480" s="44"/>
      <c r="F480" s="44"/>
      <c r="G480" s="44"/>
      <c r="H480" s="44"/>
      <c r="I480" s="5" t="s">
        <v>739</v>
      </c>
      <c r="J480" s="44"/>
      <c r="K480" s="44"/>
      <c r="L480" s="44"/>
      <c r="M480" s="55"/>
      <c r="N480" s="58"/>
      <c r="O480" s="58"/>
      <c r="P480" s="61"/>
      <c r="Q480" s="64"/>
      <c r="R480" s="64"/>
      <c r="S480" s="67"/>
    </row>
    <row r="481" spans="2:19" ht="30.6">
      <c r="B481" s="42" t="s">
        <v>740</v>
      </c>
      <c r="C481" s="42"/>
      <c r="D481" s="42"/>
      <c r="E481" s="42" t="s">
        <v>741</v>
      </c>
      <c r="F481" s="42" t="s">
        <v>742</v>
      </c>
      <c r="G481" s="42">
        <v>3</v>
      </c>
      <c r="H481" s="42" t="s">
        <v>30</v>
      </c>
      <c r="I481" s="4" t="s">
        <v>743</v>
      </c>
      <c r="J481" s="42" t="s">
        <v>32</v>
      </c>
      <c r="K481" s="42" t="s">
        <v>223</v>
      </c>
      <c r="L481" s="42"/>
      <c r="M481" s="53"/>
      <c r="N481" s="56"/>
      <c r="O481" s="56"/>
      <c r="P481" s="59">
        <v>1</v>
      </c>
      <c r="Q481" s="62"/>
      <c r="R481" s="62"/>
      <c r="S481" s="65">
        <f t="shared" si="7"/>
        <v>0</v>
      </c>
    </row>
    <row r="482" spans="2:19" ht="23.25" customHeight="1">
      <c r="B482" s="43"/>
      <c r="C482" s="43"/>
      <c r="D482" s="43"/>
      <c r="E482" s="43"/>
      <c r="F482" s="43"/>
      <c r="G482" s="43"/>
      <c r="H482" s="43"/>
      <c r="I482" s="4"/>
      <c r="J482" s="43"/>
      <c r="K482" s="43"/>
      <c r="L482" s="43"/>
      <c r="M482" s="54"/>
      <c r="N482" s="57"/>
      <c r="O482" s="57"/>
      <c r="P482" s="60"/>
      <c r="Q482" s="63"/>
      <c r="R482" s="63"/>
      <c r="S482" s="66"/>
    </row>
    <row r="483" spans="2:19" ht="23.25" customHeight="1">
      <c r="B483" s="43"/>
      <c r="C483" s="43"/>
      <c r="D483" s="43"/>
      <c r="E483" s="43"/>
      <c r="F483" s="43"/>
      <c r="G483" s="43"/>
      <c r="H483" s="43"/>
      <c r="I483" s="4" t="s">
        <v>744</v>
      </c>
      <c r="J483" s="43"/>
      <c r="K483" s="43"/>
      <c r="L483" s="43"/>
      <c r="M483" s="54"/>
      <c r="N483" s="57"/>
      <c r="O483" s="57"/>
      <c r="P483" s="60"/>
      <c r="Q483" s="63"/>
      <c r="R483" s="63"/>
      <c r="S483" s="66"/>
    </row>
    <row r="484" spans="2:19" ht="23.25" customHeight="1">
      <c r="B484" s="43"/>
      <c r="C484" s="43"/>
      <c r="D484" s="43"/>
      <c r="E484" s="43"/>
      <c r="F484" s="43"/>
      <c r="G484" s="43"/>
      <c r="H484" s="43"/>
      <c r="I484" s="4"/>
      <c r="J484" s="43"/>
      <c r="K484" s="43"/>
      <c r="L484" s="43"/>
      <c r="M484" s="54"/>
      <c r="N484" s="57"/>
      <c r="O484" s="57"/>
      <c r="P484" s="60"/>
      <c r="Q484" s="63"/>
      <c r="R484" s="63"/>
      <c r="S484" s="66"/>
    </row>
    <row r="485" spans="2:19" ht="24" customHeight="1">
      <c r="B485" s="44"/>
      <c r="C485" s="44"/>
      <c r="D485" s="44"/>
      <c r="E485" s="44"/>
      <c r="F485" s="44"/>
      <c r="G485" s="44"/>
      <c r="H485" s="44"/>
      <c r="I485" s="5" t="s">
        <v>745</v>
      </c>
      <c r="J485" s="44"/>
      <c r="K485" s="44"/>
      <c r="L485" s="44"/>
      <c r="M485" s="55"/>
      <c r="N485" s="58"/>
      <c r="O485" s="58"/>
      <c r="P485" s="61"/>
      <c r="Q485" s="64"/>
      <c r="R485" s="64"/>
      <c r="S485" s="67"/>
    </row>
    <row r="486" spans="2:19">
      <c r="B486" s="31" t="s">
        <v>746</v>
      </c>
      <c r="C486" s="2">
        <v>1.2</v>
      </c>
      <c r="D486" s="36" t="s">
        <v>747</v>
      </c>
      <c r="E486" s="37"/>
      <c r="F486" s="37"/>
      <c r="G486" s="37"/>
      <c r="H486" s="37"/>
      <c r="I486" s="37"/>
      <c r="J486" s="37"/>
      <c r="K486" s="37"/>
      <c r="L486" s="38"/>
      <c r="M486" s="32" t="s">
        <v>96</v>
      </c>
      <c r="N486" s="32" t="s">
        <v>96</v>
      </c>
      <c r="O486" s="32" t="s">
        <v>96</v>
      </c>
      <c r="P486" s="32" t="s">
        <v>96</v>
      </c>
      <c r="Q486" s="32" t="s">
        <v>96</v>
      </c>
      <c r="R486" s="32" t="s">
        <v>96</v>
      </c>
      <c r="S486" s="32" t="s">
        <v>96</v>
      </c>
    </row>
    <row r="487" spans="2:19">
      <c r="B487" s="31" t="s">
        <v>748</v>
      </c>
      <c r="C487" s="3" t="s">
        <v>749</v>
      </c>
      <c r="D487" s="39" t="s">
        <v>25</v>
      </c>
      <c r="E487" s="40"/>
      <c r="F487" s="40"/>
      <c r="G487" s="40"/>
      <c r="H487" s="40"/>
      <c r="I487" s="40"/>
      <c r="J487" s="40"/>
      <c r="K487" s="40"/>
      <c r="L487" s="41"/>
      <c r="M487" s="32" t="s">
        <v>96</v>
      </c>
      <c r="N487" s="32" t="s">
        <v>96</v>
      </c>
      <c r="O487" s="32" t="s">
        <v>96</v>
      </c>
      <c r="P487" s="32" t="s">
        <v>96</v>
      </c>
      <c r="Q487" s="32" t="s">
        <v>96</v>
      </c>
      <c r="R487" s="32" t="s">
        <v>96</v>
      </c>
      <c r="S487" s="32" t="s">
        <v>96</v>
      </c>
    </row>
    <row r="488" spans="2:19" ht="61.15">
      <c r="B488" s="31" t="s">
        <v>750</v>
      </c>
      <c r="C488" s="5"/>
      <c r="D488" s="5"/>
      <c r="E488" s="5" t="s">
        <v>751</v>
      </c>
      <c r="F488" s="5" t="s">
        <v>752</v>
      </c>
      <c r="G488" s="5">
        <v>1</v>
      </c>
      <c r="H488" s="5" t="s">
        <v>30</v>
      </c>
      <c r="I488" s="5" t="s">
        <v>753</v>
      </c>
      <c r="J488" s="5" t="s">
        <v>32</v>
      </c>
      <c r="K488" s="5" t="s">
        <v>130</v>
      </c>
      <c r="L488" s="5"/>
      <c r="M488" s="25"/>
      <c r="N488" s="25"/>
      <c r="O488" s="25"/>
      <c r="P488" s="26">
        <v>3</v>
      </c>
      <c r="Q488" s="27"/>
      <c r="R488" s="27"/>
      <c r="S488" s="28">
        <f t="shared" si="7"/>
        <v>0</v>
      </c>
    </row>
    <row r="489" spans="2:19">
      <c r="B489" s="31" t="s">
        <v>754</v>
      </c>
      <c r="C489" s="3" t="s">
        <v>755</v>
      </c>
      <c r="D489" s="39" t="s">
        <v>756</v>
      </c>
      <c r="E489" s="40"/>
      <c r="F489" s="40"/>
      <c r="G489" s="40"/>
      <c r="H489" s="40"/>
      <c r="I489" s="40"/>
      <c r="J489" s="40"/>
      <c r="K489" s="40"/>
      <c r="L489" s="41"/>
      <c r="M489" s="32" t="s">
        <v>96</v>
      </c>
      <c r="N489" s="32" t="s">
        <v>96</v>
      </c>
      <c r="O489" s="32" t="s">
        <v>96</v>
      </c>
      <c r="P489" s="32" t="s">
        <v>96</v>
      </c>
      <c r="Q489" s="32" t="s">
        <v>96</v>
      </c>
      <c r="R489" s="32" t="s">
        <v>96</v>
      </c>
      <c r="S489" s="32" t="s">
        <v>96</v>
      </c>
    </row>
    <row r="490" spans="2:19" ht="30.6">
      <c r="B490" s="42" t="s">
        <v>757</v>
      </c>
      <c r="C490" s="42"/>
      <c r="D490" s="42"/>
      <c r="E490" s="42" t="s">
        <v>758</v>
      </c>
      <c r="F490" s="42" t="s">
        <v>759</v>
      </c>
      <c r="G490" s="42">
        <v>1</v>
      </c>
      <c r="H490" s="42" t="s">
        <v>30</v>
      </c>
      <c r="I490" s="4" t="s">
        <v>760</v>
      </c>
      <c r="J490" s="4" t="s">
        <v>761</v>
      </c>
      <c r="K490" s="42" t="s">
        <v>42</v>
      </c>
      <c r="L490" s="42"/>
      <c r="M490" s="53"/>
      <c r="N490" s="56"/>
      <c r="O490" s="56"/>
      <c r="P490" s="59">
        <v>3</v>
      </c>
      <c r="Q490" s="62"/>
      <c r="R490" s="62"/>
      <c r="S490" s="65">
        <f t="shared" si="7"/>
        <v>0</v>
      </c>
    </row>
    <row r="491" spans="2:19" ht="23.25" customHeight="1">
      <c r="B491" s="43"/>
      <c r="C491" s="43"/>
      <c r="D491" s="43"/>
      <c r="E491" s="43"/>
      <c r="F491" s="43"/>
      <c r="G491" s="43"/>
      <c r="H491" s="43"/>
      <c r="I491" s="4"/>
      <c r="J491" s="4"/>
      <c r="K491" s="43"/>
      <c r="L491" s="43"/>
      <c r="M491" s="54"/>
      <c r="N491" s="57"/>
      <c r="O491" s="57"/>
      <c r="P491" s="60"/>
      <c r="Q491" s="63"/>
      <c r="R491" s="63"/>
      <c r="S491" s="66"/>
    </row>
    <row r="492" spans="2:19" ht="23.25" customHeight="1">
      <c r="B492" s="43"/>
      <c r="C492" s="43"/>
      <c r="D492" s="43"/>
      <c r="E492" s="43"/>
      <c r="F492" s="43"/>
      <c r="G492" s="43"/>
      <c r="H492" s="43"/>
      <c r="I492" s="4" t="s">
        <v>762</v>
      </c>
      <c r="J492" s="4" t="s">
        <v>762</v>
      </c>
      <c r="K492" s="43"/>
      <c r="L492" s="43"/>
      <c r="M492" s="54"/>
      <c r="N492" s="57"/>
      <c r="O492" s="57"/>
      <c r="P492" s="60"/>
      <c r="Q492" s="63"/>
      <c r="R492" s="63"/>
      <c r="S492" s="66"/>
    </row>
    <row r="493" spans="2:19" ht="23.25" customHeight="1">
      <c r="B493" s="43"/>
      <c r="C493" s="43"/>
      <c r="D493" s="43"/>
      <c r="E493" s="43"/>
      <c r="F493" s="43"/>
      <c r="G493" s="43"/>
      <c r="H493" s="43"/>
      <c r="I493" s="4"/>
      <c r="J493" s="4"/>
      <c r="K493" s="43"/>
      <c r="L493" s="43"/>
      <c r="M493" s="54"/>
      <c r="N493" s="57"/>
      <c r="O493" s="57"/>
      <c r="P493" s="60"/>
      <c r="Q493" s="63"/>
      <c r="R493" s="63"/>
      <c r="S493" s="66"/>
    </row>
    <row r="494" spans="2:19" ht="24" customHeight="1">
      <c r="B494" s="44"/>
      <c r="C494" s="44"/>
      <c r="D494" s="44"/>
      <c r="E494" s="44"/>
      <c r="F494" s="44"/>
      <c r="G494" s="44"/>
      <c r="H494" s="44"/>
      <c r="I494" s="5" t="s">
        <v>763</v>
      </c>
      <c r="J494" s="5" t="s">
        <v>764</v>
      </c>
      <c r="K494" s="44"/>
      <c r="L494" s="44"/>
      <c r="M494" s="55"/>
      <c r="N494" s="58"/>
      <c r="O494" s="58"/>
      <c r="P494" s="61"/>
      <c r="Q494" s="64"/>
      <c r="R494" s="64"/>
      <c r="S494" s="67"/>
    </row>
    <row r="495" spans="2:19" ht="51">
      <c r="B495" s="42" t="s">
        <v>765</v>
      </c>
      <c r="C495" s="42"/>
      <c r="D495" s="42"/>
      <c r="E495" s="42" t="s">
        <v>766</v>
      </c>
      <c r="F495" s="42" t="s">
        <v>767</v>
      </c>
      <c r="G495" s="42">
        <v>1</v>
      </c>
      <c r="H495" s="42" t="s">
        <v>30</v>
      </c>
      <c r="I495" s="4" t="s">
        <v>768</v>
      </c>
      <c r="J495" s="42" t="s">
        <v>32</v>
      </c>
      <c r="K495" s="42" t="s">
        <v>109</v>
      </c>
      <c r="L495" s="4" t="s">
        <v>769</v>
      </c>
      <c r="M495" s="53"/>
      <c r="N495" s="56"/>
      <c r="O495" s="56"/>
      <c r="P495" s="59">
        <v>3</v>
      </c>
      <c r="Q495" s="62"/>
      <c r="R495" s="62"/>
      <c r="S495" s="65">
        <f t="shared" si="7"/>
        <v>0</v>
      </c>
    </row>
    <row r="496" spans="2:19" ht="23.25" customHeight="1">
      <c r="B496" s="43"/>
      <c r="C496" s="43"/>
      <c r="D496" s="43"/>
      <c r="E496" s="43"/>
      <c r="F496" s="43"/>
      <c r="G496" s="43"/>
      <c r="H496" s="43"/>
      <c r="I496" s="4"/>
      <c r="J496" s="43"/>
      <c r="K496" s="43"/>
      <c r="L496" s="4"/>
      <c r="M496" s="54"/>
      <c r="N496" s="57"/>
      <c r="O496" s="57"/>
      <c r="P496" s="60"/>
      <c r="Q496" s="63"/>
      <c r="R496" s="63"/>
      <c r="S496" s="66"/>
    </row>
    <row r="497" spans="2:19" ht="40.9">
      <c r="B497" s="43"/>
      <c r="C497" s="43"/>
      <c r="D497" s="43"/>
      <c r="E497" s="43"/>
      <c r="F497" s="43"/>
      <c r="G497" s="43"/>
      <c r="H497" s="43"/>
      <c r="I497" s="4" t="s">
        <v>770</v>
      </c>
      <c r="J497" s="43"/>
      <c r="K497" s="43"/>
      <c r="L497" s="4" t="s">
        <v>771</v>
      </c>
      <c r="M497" s="54"/>
      <c r="N497" s="57"/>
      <c r="O497" s="57"/>
      <c r="P497" s="60"/>
      <c r="Q497" s="63"/>
      <c r="R497" s="63"/>
      <c r="S497" s="66"/>
    </row>
    <row r="498" spans="2:19" ht="23.25" customHeight="1">
      <c r="B498" s="43"/>
      <c r="C498" s="43"/>
      <c r="D498" s="43"/>
      <c r="E498" s="43"/>
      <c r="F498" s="43"/>
      <c r="G498" s="43"/>
      <c r="H498" s="43"/>
      <c r="I498" s="4"/>
      <c r="J498" s="43"/>
      <c r="K498" s="43"/>
      <c r="L498" s="4"/>
      <c r="M498" s="54"/>
      <c r="N498" s="57"/>
      <c r="O498" s="57"/>
      <c r="P498" s="60"/>
      <c r="Q498" s="63"/>
      <c r="R498" s="63"/>
      <c r="S498" s="66"/>
    </row>
    <row r="499" spans="2:19" ht="51">
      <c r="B499" s="43"/>
      <c r="C499" s="43"/>
      <c r="D499" s="43"/>
      <c r="E499" s="43"/>
      <c r="F499" s="43"/>
      <c r="G499" s="43"/>
      <c r="H499" s="43"/>
      <c r="I499" s="4" t="s">
        <v>772</v>
      </c>
      <c r="J499" s="43"/>
      <c r="K499" s="43"/>
      <c r="L499" s="4" t="s">
        <v>773</v>
      </c>
      <c r="M499" s="54"/>
      <c r="N499" s="57"/>
      <c r="O499" s="57"/>
      <c r="P499" s="60"/>
      <c r="Q499" s="63"/>
      <c r="R499" s="63"/>
      <c r="S499" s="66"/>
    </row>
    <row r="500" spans="2:19" ht="23.25" customHeight="1">
      <c r="B500" s="43"/>
      <c r="C500" s="43"/>
      <c r="D500" s="43"/>
      <c r="E500" s="43"/>
      <c r="F500" s="43"/>
      <c r="G500" s="43"/>
      <c r="H500" s="43"/>
      <c r="I500" s="4"/>
      <c r="J500" s="43"/>
      <c r="K500" s="43"/>
      <c r="L500" s="4"/>
      <c r="M500" s="54"/>
      <c r="N500" s="57"/>
      <c r="O500" s="57"/>
      <c r="P500" s="60"/>
      <c r="Q500" s="63"/>
      <c r="R500" s="63"/>
      <c r="S500" s="66"/>
    </row>
    <row r="501" spans="2:19" ht="30.6">
      <c r="B501" s="44"/>
      <c r="C501" s="44"/>
      <c r="D501" s="44"/>
      <c r="E501" s="44"/>
      <c r="F501" s="44"/>
      <c r="G501" s="44"/>
      <c r="H501" s="44"/>
      <c r="I501" s="5" t="s">
        <v>774</v>
      </c>
      <c r="J501" s="44"/>
      <c r="K501" s="44"/>
      <c r="L501" s="6"/>
      <c r="M501" s="55"/>
      <c r="N501" s="58"/>
      <c r="O501" s="58"/>
      <c r="P501" s="61"/>
      <c r="Q501" s="64"/>
      <c r="R501" s="64"/>
      <c r="S501" s="67"/>
    </row>
    <row r="502" spans="2:19">
      <c r="B502" s="31" t="s">
        <v>775</v>
      </c>
      <c r="C502" s="3" t="s">
        <v>776</v>
      </c>
      <c r="D502" s="39" t="s">
        <v>777</v>
      </c>
      <c r="E502" s="40"/>
      <c r="F502" s="40"/>
      <c r="G502" s="40"/>
      <c r="H502" s="40"/>
      <c r="I502" s="40"/>
      <c r="J502" s="40"/>
      <c r="K502" s="40"/>
      <c r="L502" s="41"/>
      <c r="M502" s="32" t="s">
        <v>96</v>
      </c>
      <c r="N502" s="32" t="s">
        <v>96</v>
      </c>
      <c r="O502" s="32" t="s">
        <v>96</v>
      </c>
      <c r="P502" s="32" t="s">
        <v>96</v>
      </c>
      <c r="Q502" s="32" t="s">
        <v>96</v>
      </c>
      <c r="R502" s="32" t="s">
        <v>96</v>
      </c>
      <c r="S502" s="32" t="s">
        <v>96</v>
      </c>
    </row>
    <row r="503" spans="2:19" ht="40.9">
      <c r="B503" s="42" t="s">
        <v>778</v>
      </c>
      <c r="C503" s="42"/>
      <c r="D503" s="42"/>
      <c r="E503" s="42" t="s">
        <v>779</v>
      </c>
      <c r="F503" s="42" t="s">
        <v>780</v>
      </c>
      <c r="G503" s="42">
        <v>1</v>
      </c>
      <c r="H503" s="42" t="s">
        <v>30</v>
      </c>
      <c r="I503" s="4" t="s">
        <v>781</v>
      </c>
      <c r="J503" s="42" t="s">
        <v>32</v>
      </c>
      <c r="K503" s="42" t="s">
        <v>508</v>
      </c>
      <c r="L503" s="42"/>
      <c r="M503" s="53"/>
      <c r="N503" s="56"/>
      <c r="O503" s="56"/>
      <c r="P503" s="59">
        <v>3</v>
      </c>
      <c r="Q503" s="62"/>
      <c r="R503" s="62"/>
      <c r="S503" s="65">
        <f t="shared" si="7"/>
        <v>0</v>
      </c>
    </row>
    <row r="504" spans="2:19" ht="23.25" customHeight="1">
      <c r="B504" s="43"/>
      <c r="C504" s="43"/>
      <c r="D504" s="43"/>
      <c r="E504" s="43"/>
      <c r="F504" s="43"/>
      <c r="G504" s="43"/>
      <c r="H504" s="43"/>
      <c r="I504" s="4"/>
      <c r="J504" s="43"/>
      <c r="K504" s="43"/>
      <c r="L504" s="43"/>
      <c r="M504" s="54"/>
      <c r="N504" s="57"/>
      <c r="O504" s="57"/>
      <c r="P504" s="60"/>
      <c r="Q504" s="63"/>
      <c r="R504" s="63"/>
      <c r="S504" s="66"/>
    </row>
    <row r="505" spans="2:19">
      <c r="B505" s="43"/>
      <c r="C505" s="43"/>
      <c r="D505" s="43"/>
      <c r="E505" s="43"/>
      <c r="F505" s="43"/>
      <c r="G505" s="43"/>
      <c r="H505" s="43"/>
      <c r="I505" s="32" t="s">
        <v>96</v>
      </c>
      <c r="J505" s="43"/>
      <c r="K505" s="43"/>
      <c r="L505" s="43"/>
      <c r="M505" s="54"/>
      <c r="N505" s="57"/>
      <c r="O505" s="57"/>
      <c r="P505" s="60"/>
      <c r="Q505" s="63"/>
      <c r="R505" s="63"/>
      <c r="S505" s="66"/>
    </row>
    <row r="506" spans="2:19" ht="23.25" customHeight="1">
      <c r="B506" s="43"/>
      <c r="C506" s="43"/>
      <c r="D506" s="43"/>
      <c r="E506" s="43"/>
      <c r="F506" s="43"/>
      <c r="G506" s="43"/>
      <c r="H506" s="43"/>
      <c r="I506" s="4"/>
      <c r="J506" s="43"/>
      <c r="K506" s="43"/>
      <c r="L506" s="43"/>
      <c r="M506" s="54"/>
      <c r="N506" s="57"/>
      <c r="O506" s="57"/>
      <c r="P506" s="60"/>
      <c r="Q506" s="63"/>
      <c r="R506" s="63"/>
      <c r="S506" s="66"/>
    </row>
    <row r="507" spans="2:19" ht="24" customHeight="1">
      <c r="B507" s="44"/>
      <c r="C507" s="44"/>
      <c r="D507" s="44"/>
      <c r="E507" s="44"/>
      <c r="F507" s="44"/>
      <c r="G507" s="44"/>
      <c r="H507" s="44"/>
      <c r="I507" s="5" t="s">
        <v>782</v>
      </c>
      <c r="J507" s="44"/>
      <c r="K507" s="44"/>
      <c r="L507" s="44"/>
      <c r="M507" s="55"/>
      <c r="N507" s="58"/>
      <c r="O507" s="58"/>
      <c r="P507" s="61"/>
      <c r="Q507" s="64"/>
      <c r="R507" s="64"/>
      <c r="S507" s="67"/>
    </row>
    <row r="508" spans="2:19">
      <c r="B508" s="31" t="s">
        <v>783</v>
      </c>
      <c r="C508" s="3" t="s">
        <v>784</v>
      </c>
      <c r="D508" s="39" t="s">
        <v>785</v>
      </c>
      <c r="E508" s="40"/>
      <c r="F508" s="40"/>
      <c r="G508" s="40"/>
      <c r="H508" s="40"/>
      <c r="I508" s="40"/>
      <c r="J508" s="40"/>
      <c r="K508" s="40"/>
      <c r="L508" s="41"/>
      <c r="M508" s="32" t="s">
        <v>96</v>
      </c>
      <c r="N508" s="32" t="s">
        <v>96</v>
      </c>
      <c r="O508" s="32" t="s">
        <v>96</v>
      </c>
      <c r="P508" s="32" t="s">
        <v>96</v>
      </c>
      <c r="Q508" s="32" t="s">
        <v>96</v>
      </c>
      <c r="R508" s="32" t="s">
        <v>96</v>
      </c>
      <c r="S508" s="32" t="s">
        <v>96</v>
      </c>
    </row>
    <row r="509" spans="2:19" ht="23.25" customHeight="1">
      <c r="B509" s="42" t="s">
        <v>786</v>
      </c>
      <c r="C509" s="42"/>
      <c r="D509" s="42"/>
      <c r="E509" s="42" t="s">
        <v>787</v>
      </c>
      <c r="F509" s="42" t="s">
        <v>788</v>
      </c>
      <c r="G509" s="42">
        <v>2</v>
      </c>
      <c r="H509" s="42" t="s">
        <v>30</v>
      </c>
      <c r="I509" s="4" t="s">
        <v>789</v>
      </c>
      <c r="J509" s="4" t="s">
        <v>790</v>
      </c>
      <c r="K509" s="42" t="s">
        <v>84</v>
      </c>
      <c r="L509" s="42" t="s">
        <v>791</v>
      </c>
      <c r="M509" s="53"/>
      <c r="N509" s="56"/>
      <c r="O509" s="56"/>
      <c r="P509" s="59">
        <v>2</v>
      </c>
      <c r="Q509" s="62"/>
      <c r="R509" s="62"/>
      <c r="S509" s="65">
        <f t="shared" si="7"/>
        <v>0</v>
      </c>
    </row>
    <row r="510" spans="2:19" ht="23.25" customHeight="1">
      <c r="B510" s="43"/>
      <c r="C510" s="43"/>
      <c r="D510" s="43"/>
      <c r="E510" s="43"/>
      <c r="F510" s="43"/>
      <c r="G510" s="43"/>
      <c r="H510" s="43"/>
      <c r="I510" s="4"/>
      <c r="J510" s="4"/>
      <c r="K510" s="43"/>
      <c r="L510" s="43"/>
      <c r="M510" s="54"/>
      <c r="N510" s="57"/>
      <c r="O510" s="57"/>
      <c r="P510" s="60"/>
      <c r="Q510" s="63"/>
      <c r="R510" s="63"/>
      <c r="S510" s="66"/>
    </row>
    <row r="511" spans="2:19" ht="23.25" customHeight="1">
      <c r="B511" s="43"/>
      <c r="C511" s="43"/>
      <c r="D511" s="43"/>
      <c r="E511" s="43"/>
      <c r="F511" s="43"/>
      <c r="G511" s="43"/>
      <c r="H511" s="43"/>
      <c r="I511" s="4" t="s">
        <v>792</v>
      </c>
      <c r="J511" s="4" t="s">
        <v>792</v>
      </c>
      <c r="K511" s="43"/>
      <c r="L511" s="43"/>
      <c r="M511" s="54"/>
      <c r="N511" s="57"/>
      <c r="O511" s="57"/>
      <c r="P511" s="60"/>
      <c r="Q511" s="63"/>
      <c r="R511" s="63"/>
      <c r="S511" s="66"/>
    </row>
    <row r="512" spans="2:19" ht="23.25" customHeight="1">
      <c r="B512" s="43"/>
      <c r="C512" s="43"/>
      <c r="D512" s="43"/>
      <c r="E512" s="43"/>
      <c r="F512" s="43"/>
      <c r="G512" s="43"/>
      <c r="H512" s="43"/>
      <c r="I512" s="4"/>
      <c r="J512" s="4"/>
      <c r="K512" s="43"/>
      <c r="L512" s="43"/>
      <c r="M512" s="54"/>
      <c r="N512" s="57"/>
      <c r="O512" s="57"/>
      <c r="P512" s="60"/>
      <c r="Q512" s="63"/>
      <c r="R512" s="63"/>
      <c r="S512" s="66"/>
    </row>
    <row r="513" spans="2:19" ht="23.25" customHeight="1">
      <c r="B513" s="43"/>
      <c r="C513" s="43"/>
      <c r="D513" s="43"/>
      <c r="E513" s="43"/>
      <c r="F513" s="43"/>
      <c r="G513" s="43"/>
      <c r="H513" s="43"/>
      <c r="I513" s="4" t="s">
        <v>793</v>
      </c>
      <c r="J513" s="4" t="s">
        <v>793</v>
      </c>
      <c r="K513" s="43"/>
      <c r="L513" s="43"/>
      <c r="M513" s="54"/>
      <c r="N513" s="57"/>
      <c r="O513" s="57"/>
      <c r="P513" s="60"/>
      <c r="Q513" s="63"/>
      <c r="R513" s="63"/>
      <c r="S513" s="66"/>
    </row>
    <row r="514" spans="2:19" ht="23.25" customHeight="1">
      <c r="B514" s="43"/>
      <c r="C514" s="43"/>
      <c r="D514" s="43"/>
      <c r="E514" s="43"/>
      <c r="F514" s="43"/>
      <c r="G514" s="43"/>
      <c r="H514" s="43"/>
      <c r="I514" s="4"/>
      <c r="J514" s="4"/>
      <c r="K514" s="43"/>
      <c r="L514" s="43"/>
      <c r="M514" s="54"/>
      <c r="N514" s="57"/>
      <c r="O514" s="57"/>
      <c r="P514" s="60"/>
      <c r="Q514" s="63"/>
      <c r="R514" s="63"/>
      <c r="S514" s="66"/>
    </row>
    <row r="515" spans="2:19" ht="24" customHeight="1">
      <c r="B515" s="44"/>
      <c r="C515" s="44"/>
      <c r="D515" s="44"/>
      <c r="E515" s="44"/>
      <c r="F515" s="44"/>
      <c r="G515" s="44"/>
      <c r="H515" s="44"/>
      <c r="I515" s="5" t="s">
        <v>794</v>
      </c>
      <c r="J515" s="5" t="s">
        <v>794</v>
      </c>
      <c r="K515" s="44"/>
      <c r="L515" s="44"/>
      <c r="M515" s="55"/>
      <c r="N515" s="58"/>
      <c r="O515" s="58"/>
      <c r="P515" s="61"/>
      <c r="Q515" s="64"/>
      <c r="R515" s="64"/>
      <c r="S515" s="67"/>
    </row>
    <row r="516" spans="2:19">
      <c r="B516" s="31" t="s">
        <v>795</v>
      </c>
      <c r="C516" s="3" t="s">
        <v>796</v>
      </c>
      <c r="D516" s="39" t="s">
        <v>389</v>
      </c>
      <c r="E516" s="40"/>
      <c r="F516" s="40"/>
      <c r="G516" s="40"/>
      <c r="H516" s="40"/>
      <c r="I516" s="40"/>
      <c r="J516" s="40"/>
      <c r="K516" s="40"/>
      <c r="L516" s="41"/>
      <c r="M516" s="32" t="s">
        <v>96</v>
      </c>
      <c r="N516" s="32" t="s">
        <v>96</v>
      </c>
      <c r="O516" s="32" t="s">
        <v>96</v>
      </c>
      <c r="P516" s="32" t="s">
        <v>96</v>
      </c>
      <c r="Q516" s="32" t="s">
        <v>96</v>
      </c>
      <c r="R516" s="32" t="s">
        <v>96</v>
      </c>
      <c r="S516" s="32" t="s">
        <v>96</v>
      </c>
    </row>
    <row r="517" spans="2:19" ht="23.25" customHeight="1">
      <c r="B517" s="42" t="s">
        <v>797</v>
      </c>
      <c r="C517" s="42"/>
      <c r="D517" s="42"/>
      <c r="E517" s="42" t="s">
        <v>798</v>
      </c>
      <c r="F517" s="42" t="s">
        <v>799</v>
      </c>
      <c r="G517" s="42">
        <v>1</v>
      </c>
      <c r="H517" s="42" t="s">
        <v>30</v>
      </c>
      <c r="I517" s="4" t="s">
        <v>800</v>
      </c>
      <c r="J517" s="42" t="s">
        <v>32</v>
      </c>
      <c r="K517" s="42" t="s">
        <v>84</v>
      </c>
      <c r="L517" s="42" t="s">
        <v>801</v>
      </c>
      <c r="M517" s="53"/>
      <c r="N517" s="56"/>
      <c r="O517" s="56"/>
      <c r="P517" s="59">
        <v>3</v>
      </c>
      <c r="Q517" s="62"/>
      <c r="R517" s="62"/>
      <c r="S517" s="65">
        <f t="shared" si="7"/>
        <v>0</v>
      </c>
    </row>
    <row r="518" spans="2:19" ht="23.25" customHeight="1">
      <c r="B518" s="43"/>
      <c r="C518" s="43"/>
      <c r="D518" s="43"/>
      <c r="E518" s="43"/>
      <c r="F518" s="43"/>
      <c r="G518" s="43"/>
      <c r="H518" s="43"/>
      <c r="I518" s="4"/>
      <c r="J518" s="43"/>
      <c r="K518" s="43"/>
      <c r="L518" s="43"/>
      <c r="M518" s="54"/>
      <c r="N518" s="57"/>
      <c r="O518" s="57"/>
      <c r="P518" s="60"/>
      <c r="Q518" s="63"/>
      <c r="R518" s="63"/>
      <c r="S518" s="66"/>
    </row>
    <row r="519" spans="2:19" ht="30.6">
      <c r="B519" s="43"/>
      <c r="C519" s="43"/>
      <c r="D519" s="43"/>
      <c r="E519" s="43"/>
      <c r="F519" s="43"/>
      <c r="G519" s="43"/>
      <c r="H519" s="43"/>
      <c r="I519" s="4" t="s">
        <v>802</v>
      </c>
      <c r="J519" s="43"/>
      <c r="K519" s="43"/>
      <c r="L519" s="43"/>
      <c r="M519" s="54"/>
      <c r="N519" s="57"/>
      <c r="O519" s="57"/>
      <c r="P519" s="60"/>
      <c r="Q519" s="63"/>
      <c r="R519" s="63"/>
      <c r="S519" s="66"/>
    </row>
    <row r="520" spans="2:19" ht="23.25" customHeight="1">
      <c r="B520" s="43"/>
      <c r="C520" s="43"/>
      <c r="D520" s="43"/>
      <c r="E520" s="43"/>
      <c r="F520" s="43"/>
      <c r="G520" s="43"/>
      <c r="H520" s="43"/>
      <c r="I520" s="4"/>
      <c r="J520" s="43"/>
      <c r="K520" s="43"/>
      <c r="L520" s="43"/>
      <c r="M520" s="54"/>
      <c r="N520" s="57"/>
      <c r="O520" s="57"/>
      <c r="P520" s="60"/>
      <c r="Q520" s="63"/>
      <c r="R520" s="63"/>
      <c r="S520" s="66"/>
    </row>
    <row r="521" spans="2:19" ht="20.45">
      <c r="B521" s="44"/>
      <c r="C521" s="44"/>
      <c r="D521" s="44"/>
      <c r="E521" s="44"/>
      <c r="F521" s="44"/>
      <c r="G521" s="44"/>
      <c r="H521" s="44"/>
      <c r="I521" s="5" t="s">
        <v>803</v>
      </c>
      <c r="J521" s="44"/>
      <c r="K521" s="44"/>
      <c r="L521" s="44"/>
      <c r="M521" s="55"/>
      <c r="N521" s="58"/>
      <c r="O521" s="58"/>
      <c r="P521" s="61"/>
      <c r="Q521" s="64"/>
      <c r="R521" s="64"/>
      <c r="S521" s="67"/>
    </row>
    <row r="522" spans="2:19" ht="23.25" customHeight="1">
      <c r="B522" s="42" t="s">
        <v>804</v>
      </c>
      <c r="C522" s="42"/>
      <c r="D522" s="42"/>
      <c r="E522" s="42" t="s">
        <v>805</v>
      </c>
      <c r="F522" s="42" t="s">
        <v>806</v>
      </c>
      <c r="G522" s="42">
        <v>1</v>
      </c>
      <c r="H522" s="42" t="s">
        <v>30</v>
      </c>
      <c r="I522" s="4" t="s">
        <v>800</v>
      </c>
      <c r="J522" s="42" t="s">
        <v>32</v>
      </c>
      <c r="K522" s="42" t="s">
        <v>84</v>
      </c>
      <c r="L522" s="42" t="s">
        <v>807</v>
      </c>
      <c r="M522" s="53"/>
      <c r="N522" s="56"/>
      <c r="O522" s="56"/>
      <c r="P522" s="59">
        <v>3</v>
      </c>
      <c r="Q522" s="62"/>
      <c r="R522" s="62"/>
      <c r="S522" s="65">
        <f t="shared" ref="S522:S576" si="8">SUM(P522*Q522*R522)</f>
        <v>0</v>
      </c>
    </row>
    <row r="523" spans="2:19" ht="23.25" customHeight="1">
      <c r="B523" s="43"/>
      <c r="C523" s="43"/>
      <c r="D523" s="43"/>
      <c r="E523" s="43"/>
      <c r="F523" s="43"/>
      <c r="G523" s="43"/>
      <c r="H523" s="43"/>
      <c r="I523" s="4"/>
      <c r="J523" s="43"/>
      <c r="K523" s="43"/>
      <c r="L523" s="43"/>
      <c r="M523" s="54"/>
      <c r="N523" s="57"/>
      <c r="O523" s="57"/>
      <c r="P523" s="60"/>
      <c r="Q523" s="63"/>
      <c r="R523" s="63"/>
      <c r="S523" s="66"/>
    </row>
    <row r="524" spans="2:19" ht="30.6">
      <c r="B524" s="43"/>
      <c r="C524" s="43"/>
      <c r="D524" s="43"/>
      <c r="E524" s="43"/>
      <c r="F524" s="43"/>
      <c r="G524" s="43"/>
      <c r="H524" s="43"/>
      <c r="I524" s="4" t="s">
        <v>808</v>
      </c>
      <c r="J524" s="43"/>
      <c r="K524" s="43"/>
      <c r="L524" s="43"/>
      <c r="M524" s="54"/>
      <c r="N524" s="57"/>
      <c r="O524" s="57"/>
      <c r="P524" s="60"/>
      <c r="Q524" s="63"/>
      <c r="R524" s="63"/>
      <c r="S524" s="66"/>
    </row>
    <row r="525" spans="2:19" ht="23.25" customHeight="1">
      <c r="B525" s="43"/>
      <c r="C525" s="43"/>
      <c r="D525" s="43"/>
      <c r="E525" s="43"/>
      <c r="F525" s="43"/>
      <c r="G525" s="43"/>
      <c r="H525" s="43"/>
      <c r="I525" s="4"/>
      <c r="J525" s="43"/>
      <c r="K525" s="43"/>
      <c r="L525" s="43"/>
      <c r="M525" s="54"/>
      <c r="N525" s="57"/>
      <c r="O525" s="57"/>
      <c r="P525" s="60"/>
      <c r="Q525" s="63"/>
      <c r="R525" s="63"/>
      <c r="S525" s="66"/>
    </row>
    <row r="526" spans="2:19" ht="20.45">
      <c r="B526" s="44"/>
      <c r="C526" s="44"/>
      <c r="D526" s="44"/>
      <c r="E526" s="44"/>
      <c r="F526" s="44"/>
      <c r="G526" s="44"/>
      <c r="H526" s="44"/>
      <c r="I526" s="5" t="s">
        <v>803</v>
      </c>
      <c r="J526" s="44"/>
      <c r="K526" s="44"/>
      <c r="L526" s="44"/>
      <c r="M526" s="55"/>
      <c r="N526" s="58"/>
      <c r="O526" s="58"/>
      <c r="P526" s="61"/>
      <c r="Q526" s="64"/>
      <c r="R526" s="64"/>
      <c r="S526" s="67"/>
    </row>
    <row r="527" spans="2:19">
      <c r="B527" s="31" t="s">
        <v>809</v>
      </c>
      <c r="C527" s="3" t="s">
        <v>810</v>
      </c>
      <c r="D527" s="39" t="s">
        <v>811</v>
      </c>
      <c r="E527" s="40"/>
      <c r="F527" s="40"/>
      <c r="G527" s="40"/>
      <c r="H527" s="40"/>
      <c r="I527" s="40"/>
      <c r="J527" s="40"/>
      <c r="K527" s="40"/>
      <c r="L527" s="41"/>
      <c r="M527" s="22"/>
      <c r="N527" s="22"/>
      <c r="O527" s="22"/>
      <c r="P527" s="23"/>
      <c r="Q527" s="23"/>
      <c r="R527" s="23"/>
      <c r="S527" s="24"/>
    </row>
    <row r="528" spans="2:19" ht="21.6">
      <c r="B528" s="42" t="s">
        <v>812</v>
      </c>
      <c r="C528" s="42"/>
      <c r="D528" s="42"/>
      <c r="E528" s="42" t="s">
        <v>813</v>
      </c>
      <c r="F528" s="42" t="s">
        <v>814</v>
      </c>
      <c r="G528" s="42">
        <v>1</v>
      </c>
      <c r="H528" s="42" t="s">
        <v>30</v>
      </c>
      <c r="I528" s="13" t="s">
        <v>815</v>
      </c>
      <c r="J528" s="42" t="s">
        <v>32</v>
      </c>
      <c r="K528" s="42" t="s">
        <v>628</v>
      </c>
      <c r="L528" s="4"/>
      <c r="M528" s="53"/>
      <c r="N528" s="56"/>
      <c r="O528" s="56"/>
      <c r="P528" s="59">
        <v>3</v>
      </c>
      <c r="Q528" s="62"/>
      <c r="R528" s="62"/>
      <c r="S528" s="65">
        <f t="shared" si="8"/>
        <v>0</v>
      </c>
    </row>
    <row r="529" spans="2:19" ht="23.25" customHeight="1">
      <c r="B529" s="43"/>
      <c r="C529" s="43"/>
      <c r="D529" s="43"/>
      <c r="E529" s="43"/>
      <c r="F529" s="43"/>
      <c r="G529" s="43"/>
      <c r="H529" s="43"/>
      <c r="I529" s="12"/>
      <c r="J529" s="43"/>
      <c r="K529" s="43"/>
      <c r="L529" s="4"/>
      <c r="M529" s="54"/>
      <c r="N529" s="57"/>
      <c r="O529" s="57"/>
      <c r="P529" s="60"/>
      <c r="Q529" s="63"/>
      <c r="R529" s="63"/>
      <c r="S529" s="66"/>
    </row>
    <row r="530" spans="2:19" ht="20.45">
      <c r="B530" s="43"/>
      <c r="C530" s="43"/>
      <c r="D530" s="43"/>
      <c r="E530" s="43"/>
      <c r="F530" s="43"/>
      <c r="G530" s="43"/>
      <c r="H530" s="43"/>
      <c r="I530" s="4" t="s">
        <v>816</v>
      </c>
      <c r="J530" s="43"/>
      <c r="K530" s="43"/>
      <c r="L530" s="4" t="s">
        <v>817</v>
      </c>
      <c r="M530" s="54"/>
      <c r="N530" s="57"/>
      <c r="O530" s="57"/>
      <c r="P530" s="60"/>
      <c r="Q530" s="63"/>
      <c r="R530" s="63"/>
      <c r="S530" s="66"/>
    </row>
    <row r="531" spans="2:19" ht="30.6">
      <c r="B531" s="43"/>
      <c r="C531" s="43"/>
      <c r="D531" s="43"/>
      <c r="E531" s="43"/>
      <c r="F531" s="43"/>
      <c r="G531" s="43"/>
      <c r="H531" s="43"/>
      <c r="I531" s="4" t="s">
        <v>818</v>
      </c>
      <c r="J531" s="43"/>
      <c r="K531" s="43"/>
      <c r="L531" s="7"/>
      <c r="M531" s="54"/>
      <c r="N531" s="57"/>
      <c r="O531" s="57"/>
      <c r="P531" s="60"/>
      <c r="Q531" s="63"/>
      <c r="R531" s="63"/>
      <c r="S531" s="66"/>
    </row>
    <row r="532" spans="2:19" ht="23.25" customHeight="1">
      <c r="B532" s="43"/>
      <c r="C532" s="43"/>
      <c r="D532" s="43"/>
      <c r="E532" s="43"/>
      <c r="F532" s="43"/>
      <c r="G532" s="43"/>
      <c r="H532" s="43"/>
      <c r="I532" s="4"/>
      <c r="J532" s="43"/>
      <c r="K532" s="43"/>
      <c r="L532" s="7"/>
      <c r="M532" s="54"/>
      <c r="N532" s="57"/>
      <c r="O532" s="57"/>
      <c r="P532" s="60"/>
      <c r="Q532" s="63"/>
      <c r="R532" s="63"/>
      <c r="S532" s="66"/>
    </row>
    <row r="533" spans="2:19" ht="24" customHeight="1">
      <c r="B533" s="44"/>
      <c r="C533" s="44"/>
      <c r="D533" s="44"/>
      <c r="E533" s="44"/>
      <c r="F533" s="44"/>
      <c r="G533" s="44"/>
      <c r="H533" s="44"/>
      <c r="I533" s="5" t="s">
        <v>632</v>
      </c>
      <c r="J533" s="44"/>
      <c r="K533" s="44"/>
      <c r="L533" s="6"/>
      <c r="M533" s="55"/>
      <c r="N533" s="58"/>
      <c r="O533" s="58"/>
      <c r="P533" s="61"/>
      <c r="Q533" s="64"/>
      <c r="R533" s="64"/>
      <c r="S533" s="67"/>
    </row>
    <row r="534" spans="2:19">
      <c r="B534" s="31" t="s">
        <v>819</v>
      </c>
      <c r="C534" s="5"/>
      <c r="D534" s="5"/>
      <c r="E534" s="5"/>
      <c r="F534" s="5"/>
      <c r="G534" s="5" t="s">
        <v>699</v>
      </c>
      <c r="H534" s="5" t="s">
        <v>699</v>
      </c>
      <c r="I534" s="5"/>
      <c r="J534" s="5"/>
      <c r="K534" s="5" t="s">
        <v>699</v>
      </c>
      <c r="L534" s="5"/>
      <c r="M534" s="22"/>
      <c r="N534" s="22"/>
      <c r="O534" s="22"/>
      <c r="P534" s="23"/>
      <c r="Q534" s="23"/>
      <c r="R534" s="23"/>
      <c r="S534" s="24"/>
    </row>
    <row r="535" spans="2:19" ht="30.6">
      <c r="B535" s="42" t="s">
        <v>820</v>
      </c>
      <c r="C535" s="42"/>
      <c r="D535" s="42"/>
      <c r="E535" s="42" t="s">
        <v>821</v>
      </c>
      <c r="F535" s="42" t="s">
        <v>822</v>
      </c>
      <c r="G535" s="42">
        <v>1</v>
      </c>
      <c r="H535" s="42" t="s">
        <v>30</v>
      </c>
      <c r="I535" s="4" t="s">
        <v>823</v>
      </c>
      <c r="J535" s="42" t="s">
        <v>32</v>
      </c>
      <c r="K535" s="42" t="s">
        <v>38</v>
      </c>
      <c r="L535" s="4" t="s">
        <v>824</v>
      </c>
      <c r="M535" s="53"/>
      <c r="N535" s="56"/>
      <c r="O535" s="56"/>
      <c r="P535" s="59">
        <v>3</v>
      </c>
      <c r="Q535" s="62"/>
      <c r="R535" s="62"/>
      <c r="S535" s="65">
        <f t="shared" si="8"/>
        <v>0</v>
      </c>
    </row>
    <row r="536" spans="2:19" ht="23.25" customHeight="1">
      <c r="B536" s="43"/>
      <c r="C536" s="43"/>
      <c r="D536" s="43"/>
      <c r="E536" s="43"/>
      <c r="F536" s="43"/>
      <c r="G536" s="43"/>
      <c r="H536" s="43"/>
      <c r="I536" s="4"/>
      <c r="J536" s="43"/>
      <c r="K536" s="43"/>
      <c r="L536" s="4" t="s">
        <v>693</v>
      </c>
      <c r="M536" s="54"/>
      <c r="N536" s="57"/>
      <c r="O536" s="57"/>
      <c r="P536" s="60"/>
      <c r="Q536" s="63"/>
      <c r="R536" s="63"/>
      <c r="S536" s="66"/>
    </row>
    <row r="537" spans="2:19" ht="23.25" customHeight="1">
      <c r="B537" s="43"/>
      <c r="C537" s="43"/>
      <c r="D537" s="43"/>
      <c r="E537" s="43"/>
      <c r="F537" s="43"/>
      <c r="G537" s="43"/>
      <c r="H537" s="43"/>
      <c r="I537" s="4" t="s">
        <v>825</v>
      </c>
      <c r="J537" s="43"/>
      <c r="K537" s="43"/>
      <c r="L537" s="7"/>
      <c r="M537" s="54"/>
      <c r="N537" s="57"/>
      <c r="O537" s="57"/>
      <c r="P537" s="60"/>
      <c r="Q537" s="63"/>
      <c r="R537" s="63"/>
      <c r="S537" s="66"/>
    </row>
    <row r="538" spans="2:19" ht="23.25" customHeight="1">
      <c r="B538" s="43"/>
      <c r="C538" s="43"/>
      <c r="D538" s="43"/>
      <c r="E538" s="43"/>
      <c r="F538" s="43"/>
      <c r="G538" s="43"/>
      <c r="H538" s="43"/>
      <c r="I538" s="4"/>
      <c r="J538" s="43"/>
      <c r="K538" s="43"/>
      <c r="L538" s="7"/>
      <c r="M538" s="54"/>
      <c r="N538" s="57"/>
      <c r="O538" s="57"/>
      <c r="P538" s="60"/>
      <c r="Q538" s="63"/>
      <c r="R538" s="63"/>
      <c r="S538" s="66"/>
    </row>
    <row r="539" spans="2:19" ht="24" customHeight="1">
      <c r="B539" s="44"/>
      <c r="C539" s="44"/>
      <c r="D539" s="44"/>
      <c r="E539" s="44"/>
      <c r="F539" s="44"/>
      <c r="G539" s="44"/>
      <c r="H539" s="44"/>
      <c r="I539" s="5" t="s">
        <v>694</v>
      </c>
      <c r="J539" s="44"/>
      <c r="K539" s="44"/>
      <c r="L539" s="6"/>
      <c r="M539" s="55"/>
      <c r="N539" s="58"/>
      <c r="O539" s="58"/>
      <c r="P539" s="61"/>
      <c r="Q539" s="64"/>
      <c r="R539" s="64"/>
      <c r="S539" s="67"/>
    </row>
    <row r="540" spans="2:19">
      <c r="B540" s="31" t="s">
        <v>826</v>
      </c>
      <c r="C540" s="2">
        <v>1.3</v>
      </c>
      <c r="D540" s="36" t="s">
        <v>827</v>
      </c>
      <c r="E540" s="37"/>
      <c r="F540" s="37"/>
      <c r="G540" s="37"/>
      <c r="H540" s="37"/>
      <c r="I540" s="37"/>
      <c r="J540" s="37"/>
      <c r="K540" s="37"/>
      <c r="L540" s="38"/>
      <c r="M540" s="22"/>
      <c r="N540" s="22"/>
      <c r="O540" s="22"/>
      <c r="P540" s="23"/>
      <c r="Q540" s="23"/>
      <c r="R540" s="23"/>
      <c r="S540" s="24"/>
    </row>
    <row r="541" spans="2:19">
      <c r="B541" s="31" t="s">
        <v>828</v>
      </c>
      <c r="C541" s="3" t="s">
        <v>829</v>
      </c>
      <c r="D541" s="39" t="s">
        <v>226</v>
      </c>
      <c r="E541" s="40"/>
      <c r="F541" s="40"/>
      <c r="G541" s="40"/>
      <c r="H541" s="40"/>
      <c r="I541" s="40"/>
      <c r="J541" s="40"/>
      <c r="K541" s="40"/>
      <c r="L541" s="41"/>
      <c r="M541" s="22"/>
      <c r="N541" s="22"/>
      <c r="O541" s="22"/>
      <c r="P541" s="23"/>
      <c r="Q541" s="23"/>
      <c r="R541" s="23"/>
      <c r="S541" s="24"/>
    </row>
    <row r="542" spans="2:19">
      <c r="B542" s="31" t="s">
        <v>830</v>
      </c>
      <c r="C542" s="8" t="s">
        <v>831</v>
      </c>
      <c r="D542" s="47" t="s">
        <v>229</v>
      </c>
      <c r="E542" s="48"/>
      <c r="F542" s="48"/>
      <c r="G542" s="48"/>
      <c r="H542" s="48"/>
      <c r="I542" s="48"/>
      <c r="J542" s="48"/>
      <c r="K542" s="48"/>
      <c r="L542" s="49"/>
      <c r="M542" s="22"/>
      <c r="N542" s="22"/>
      <c r="O542" s="22"/>
      <c r="P542" s="23"/>
      <c r="Q542" s="23"/>
      <c r="R542" s="23"/>
      <c r="S542" s="24"/>
    </row>
    <row r="543" spans="2:19">
      <c r="B543" s="31" t="s">
        <v>832</v>
      </c>
      <c r="C543" s="8" t="s">
        <v>833</v>
      </c>
      <c r="D543" s="47" t="s">
        <v>336</v>
      </c>
      <c r="E543" s="48"/>
      <c r="F543" s="48"/>
      <c r="G543" s="48"/>
      <c r="H543" s="48"/>
      <c r="I543" s="48"/>
      <c r="J543" s="48"/>
      <c r="K543" s="48"/>
      <c r="L543" s="49"/>
      <c r="M543" s="22"/>
      <c r="N543" s="22"/>
      <c r="O543" s="22"/>
      <c r="P543" s="23"/>
      <c r="Q543" s="23"/>
      <c r="R543" s="23"/>
      <c r="S543" s="24"/>
    </row>
    <row r="544" spans="2:19" ht="23.25" customHeight="1">
      <c r="B544" s="42" t="s">
        <v>834</v>
      </c>
      <c r="C544" s="42"/>
      <c r="D544" s="42"/>
      <c r="E544" s="42" t="s">
        <v>835</v>
      </c>
      <c r="F544" s="42" t="s">
        <v>365</v>
      </c>
      <c r="G544" s="42">
        <v>1</v>
      </c>
      <c r="H544" s="42" t="s">
        <v>30</v>
      </c>
      <c r="I544" s="4" t="s">
        <v>367</v>
      </c>
      <c r="J544" s="42" t="s">
        <v>32</v>
      </c>
      <c r="K544" s="42" t="s">
        <v>84</v>
      </c>
      <c r="L544" s="42"/>
      <c r="M544" s="53"/>
      <c r="N544" s="56"/>
      <c r="O544" s="56"/>
      <c r="P544" s="59">
        <v>3</v>
      </c>
      <c r="Q544" s="62"/>
      <c r="R544" s="62"/>
      <c r="S544" s="65">
        <f t="shared" si="8"/>
        <v>0</v>
      </c>
    </row>
    <row r="545" spans="2:19" ht="23.25" customHeight="1">
      <c r="B545" s="43"/>
      <c r="C545" s="43"/>
      <c r="D545" s="43"/>
      <c r="E545" s="43"/>
      <c r="F545" s="43"/>
      <c r="G545" s="43"/>
      <c r="H545" s="43"/>
      <c r="I545" s="4"/>
      <c r="J545" s="43"/>
      <c r="K545" s="43"/>
      <c r="L545" s="43"/>
      <c r="M545" s="54"/>
      <c r="N545" s="57"/>
      <c r="O545" s="57"/>
      <c r="P545" s="60"/>
      <c r="Q545" s="63"/>
      <c r="R545" s="63"/>
      <c r="S545" s="66"/>
    </row>
    <row r="546" spans="2:19" ht="24" customHeight="1">
      <c r="B546" s="44"/>
      <c r="C546" s="44"/>
      <c r="D546" s="44"/>
      <c r="E546" s="44"/>
      <c r="F546" s="44"/>
      <c r="G546" s="44"/>
      <c r="H546" s="44"/>
      <c r="I546" s="5" t="s">
        <v>836</v>
      </c>
      <c r="J546" s="44"/>
      <c r="K546" s="44"/>
      <c r="L546" s="44"/>
      <c r="M546" s="55"/>
      <c r="N546" s="58"/>
      <c r="O546" s="58"/>
      <c r="P546" s="61"/>
      <c r="Q546" s="64"/>
      <c r="R546" s="64"/>
      <c r="S546" s="67"/>
    </row>
    <row r="547" spans="2:19">
      <c r="B547" s="31" t="s">
        <v>837</v>
      </c>
      <c r="C547" s="3" t="s">
        <v>838</v>
      </c>
      <c r="D547" s="39" t="s">
        <v>405</v>
      </c>
      <c r="E547" s="40"/>
      <c r="F547" s="40"/>
      <c r="G547" s="40"/>
      <c r="H547" s="40"/>
      <c r="I547" s="40"/>
      <c r="J547" s="40"/>
      <c r="K547" s="40"/>
      <c r="L547" s="41"/>
      <c r="M547" s="22"/>
      <c r="N547" s="22"/>
      <c r="O547" s="22"/>
      <c r="P547" s="23"/>
      <c r="Q547" s="23"/>
      <c r="R547" s="23"/>
      <c r="S547" s="24"/>
    </row>
    <row r="548" spans="2:19">
      <c r="B548" s="31" t="s">
        <v>839</v>
      </c>
      <c r="C548" s="3" t="s">
        <v>840</v>
      </c>
      <c r="D548" s="39" t="s">
        <v>606</v>
      </c>
      <c r="E548" s="40"/>
      <c r="F548" s="40"/>
      <c r="G548" s="40"/>
      <c r="H548" s="40"/>
      <c r="I548" s="40"/>
      <c r="J548" s="40"/>
      <c r="K548" s="40"/>
      <c r="L548" s="41"/>
      <c r="M548" s="22"/>
      <c r="N548" s="22"/>
      <c r="O548" s="22"/>
      <c r="P548" s="23"/>
      <c r="Q548" s="23"/>
      <c r="R548" s="23"/>
      <c r="S548" s="24"/>
    </row>
    <row r="549" spans="2:19">
      <c r="B549" s="31" t="s">
        <v>841</v>
      </c>
      <c r="C549" s="8" t="s">
        <v>842</v>
      </c>
      <c r="D549" s="47" t="s">
        <v>622</v>
      </c>
      <c r="E549" s="48"/>
      <c r="F549" s="48"/>
      <c r="G549" s="48"/>
      <c r="H549" s="48"/>
      <c r="I549" s="48"/>
      <c r="J549" s="48"/>
      <c r="K549" s="48"/>
      <c r="L549" s="49"/>
      <c r="M549" s="22"/>
      <c r="N549" s="22"/>
      <c r="O549" s="22"/>
      <c r="P549" s="23"/>
      <c r="Q549" s="23"/>
      <c r="R549" s="23"/>
      <c r="S549" s="24"/>
    </row>
    <row r="550" spans="2:19" ht="30.6">
      <c r="B550" s="31" t="s">
        <v>843</v>
      </c>
      <c r="C550" s="5"/>
      <c r="D550" s="5"/>
      <c r="E550" s="5" t="s">
        <v>844</v>
      </c>
      <c r="F550" s="5" t="s">
        <v>845</v>
      </c>
      <c r="G550" s="5">
        <v>1</v>
      </c>
      <c r="H550" s="5" t="s">
        <v>30</v>
      </c>
      <c r="I550" s="5" t="s">
        <v>846</v>
      </c>
      <c r="J550" s="5" t="s">
        <v>32</v>
      </c>
      <c r="K550" s="5" t="s">
        <v>628</v>
      </c>
      <c r="L550" s="5"/>
      <c r="M550" s="25"/>
      <c r="N550" s="25"/>
      <c r="O550" s="25"/>
      <c r="P550" s="26">
        <v>3</v>
      </c>
      <c r="Q550" s="27"/>
      <c r="R550" s="27"/>
      <c r="S550" s="28">
        <f t="shared" si="8"/>
        <v>0</v>
      </c>
    </row>
    <row r="551" spans="2:19" ht="23.25" customHeight="1">
      <c r="B551" s="42" t="s">
        <v>847</v>
      </c>
      <c r="C551" s="42"/>
      <c r="D551" s="42"/>
      <c r="E551" s="42" t="s">
        <v>848</v>
      </c>
      <c r="F551" s="42" t="s">
        <v>849</v>
      </c>
      <c r="G551" s="42">
        <v>3</v>
      </c>
      <c r="H551" s="42" t="s">
        <v>30</v>
      </c>
      <c r="I551" s="4" t="s">
        <v>850</v>
      </c>
      <c r="J551" s="42" t="s">
        <v>32</v>
      </c>
      <c r="K551" s="42" t="s">
        <v>628</v>
      </c>
      <c r="L551" s="42"/>
      <c r="M551" s="53"/>
      <c r="N551" s="56"/>
      <c r="O551" s="56"/>
      <c r="P551" s="59">
        <v>1</v>
      </c>
      <c r="Q551" s="62"/>
      <c r="R551" s="62"/>
      <c r="S551" s="65">
        <f t="shared" si="8"/>
        <v>0</v>
      </c>
    </row>
    <row r="552" spans="2:19" ht="23.25" customHeight="1">
      <c r="B552" s="43"/>
      <c r="C552" s="43"/>
      <c r="D552" s="43"/>
      <c r="E552" s="43"/>
      <c r="F552" s="43"/>
      <c r="G552" s="43"/>
      <c r="H552" s="43"/>
      <c r="I552" s="4"/>
      <c r="J552" s="43"/>
      <c r="K552" s="43"/>
      <c r="L552" s="43"/>
      <c r="M552" s="54"/>
      <c r="N552" s="57"/>
      <c r="O552" s="57"/>
      <c r="P552" s="60"/>
      <c r="Q552" s="63"/>
      <c r="R552" s="63"/>
      <c r="S552" s="66"/>
    </row>
    <row r="553" spans="2:19" ht="23.25" customHeight="1">
      <c r="B553" s="43"/>
      <c r="C553" s="43"/>
      <c r="D553" s="43"/>
      <c r="E553" s="43"/>
      <c r="F553" s="43"/>
      <c r="G553" s="43"/>
      <c r="H553" s="43"/>
      <c r="I553" s="4" t="s">
        <v>851</v>
      </c>
      <c r="J553" s="43"/>
      <c r="K553" s="43"/>
      <c r="L553" s="43"/>
      <c r="M553" s="54"/>
      <c r="N553" s="57"/>
      <c r="O553" s="57"/>
      <c r="P553" s="60"/>
      <c r="Q553" s="63"/>
      <c r="R553" s="63"/>
      <c r="S553" s="66"/>
    </row>
    <row r="554" spans="2:19" ht="23.25" customHeight="1">
      <c r="B554" s="43"/>
      <c r="C554" s="43"/>
      <c r="D554" s="43"/>
      <c r="E554" s="43"/>
      <c r="F554" s="43"/>
      <c r="G554" s="43"/>
      <c r="H554" s="43"/>
      <c r="I554" s="4" t="s">
        <v>852</v>
      </c>
      <c r="J554" s="43"/>
      <c r="K554" s="43"/>
      <c r="L554" s="43"/>
      <c r="M554" s="54"/>
      <c r="N554" s="57"/>
      <c r="O554" s="57"/>
      <c r="P554" s="60"/>
      <c r="Q554" s="63"/>
      <c r="R554" s="63"/>
      <c r="S554" s="66"/>
    </row>
    <row r="555" spans="2:19" ht="23.25" customHeight="1">
      <c r="B555" s="43"/>
      <c r="C555" s="43"/>
      <c r="D555" s="43"/>
      <c r="E555" s="43"/>
      <c r="F555" s="43"/>
      <c r="G555" s="43"/>
      <c r="H555" s="43"/>
      <c r="I555" s="4" t="s">
        <v>853</v>
      </c>
      <c r="J555" s="43"/>
      <c r="K555" s="43"/>
      <c r="L555" s="43"/>
      <c r="M555" s="54"/>
      <c r="N555" s="57"/>
      <c r="O555" s="57"/>
      <c r="P555" s="60"/>
      <c r="Q555" s="63"/>
      <c r="R555" s="63"/>
      <c r="S555" s="66"/>
    </row>
    <row r="556" spans="2:19" ht="23.25" customHeight="1">
      <c r="B556" s="43"/>
      <c r="C556" s="43"/>
      <c r="D556" s="43"/>
      <c r="E556" s="43"/>
      <c r="F556" s="43"/>
      <c r="G556" s="43"/>
      <c r="H556" s="43"/>
      <c r="I556" s="4" t="s">
        <v>854</v>
      </c>
      <c r="J556" s="43"/>
      <c r="K556" s="43"/>
      <c r="L556" s="43"/>
      <c r="M556" s="54"/>
      <c r="N556" s="57"/>
      <c r="O556" s="57"/>
      <c r="P556" s="60"/>
      <c r="Q556" s="63"/>
      <c r="R556" s="63"/>
      <c r="S556" s="66"/>
    </row>
    <row r="557" spans="2:19" ht="23.25" customHeight="1">
      <c r="B557" s="43"/>
      <c r="C557" s="43"/>
      <c r="D557" s="43"/>
      <c r="E557" s="43"/>
      <c r="F557" s="43"/>
      <c r="G557" s="43"/>
      <c r="H557" s="43"/>
      <c r="I557" s="4"/>
      <c r="J557" s="43"/>
      <c r="K557" s="43"/>
      <c r="L557" s="43"/>
      <c r="M557" s="54"/>
      <c r="N557" s="57"/>
      <c r="O557" s="57"/>
      <c r="P557" s="60"/>
      <c r="Q557" s="63"/>
      <c r="R557" s="63"/>
      <c r="S557" s="66"/>
    </row>
    <row r="558" spans="2:19" ht="23.25" customHeight="1">
      <c r="B558" s="43"/>
      <c r="C558" s="43"/>
      <c r="D558" s="43"/>
      <c r="E558" s="43"/>
      <c r="F558" s="43"/>
      <c r="G558" s="43"/>
      <c r="H558" s="43"/>
      <c r="I558" s="4" t="s">
        <v>855</v>
      </c>
      <c r="J558" s="43"/>
      <c r="K558" s="43"/>
      <c r="L558" s="43"/>
      <c r="M558" s="54"/>
      <c r="N558" s="57"/>
      <c r="O558" s="57"/>
      <c r="P558" s="60"/>
      <c r="Q558" s="63"/>
      <c r="R558" s="63"/>
      <c r="S558" s="66"/>
    </row>
    <row r="559" spans="2:19" ht="23.25" customHeight="1">
      <c r="B559" s="43"/>
      <c r="C559" s="43"/>
      <c r="D559" s="43"/>
      <c r="E559" s="43"/>
      <c r="F559" s="43"/>
      <c r="G559" s="43"/>
      <c r="H559" s="43"/>
      <c r="I559" s="4"/>
      <c r="J559" s="43"/>
      <c r="K559" s="43"/>
      <c r="L559" s="43"/>
      <c r="M559" s="54"/>
      <c r="N559" s="57"/>
      <c r="O559" s="57"/>
      <c r="P559" s="60"/>
      <c r="Q559" s="63"/>
      <c r="R559" s="63"/>
      <c r="S559" s="66"/>
    </row>
    <row r="560" spans="2:19" ht="24" customHeight="1">
      <c r="B560" s="44"/>
      <c r="C560" s="44"/>
      <c r="D560" s="44"/>
      <c r="E560" s="44"/>
      <c r="F560" s="44"/>
      <c r="G560" s="44"/>
      <c r="H560" s="44"/>
      <c r="I560" s="5" t="s">
        <v>856</v>
      </c>
      <c r="J560" s="44"/>
      <c r="K560" s="44"/>
      <c r="L560" s="44"/>
      <c r="M560" s="55"/>
      <c r="N560" s="58"/>
      <c r="O560" s="58"/>
      <c r="P560" s="61"/>
      <c r="Q560" s="64"/>
      <c r="R560" s="64"/>
      <c r="S560" s="67"/>
    </row>
    <row r="561" spans="2:19" ht="30.6">
      <c r="B561" s="42" t="s">
        <v>857</v>
      </c>
      <c r="C561" s="42"/>
      <c r="D561" s="42"/>
      <c r="E561" s="42" t="s">
        <v>858</v>
      </c>
      <c r="F561" s="42" t="s">
        <v>822</v>
      </c>
      <c r="G561" s="42">
        <v>1</v>
      </c>
      <c r="H561" s="42" t="s">
        <v>30</v>
      </c>
      <c r="I561" s="4" t="s">
        <v>823</v>
      </c>
      <c r="J561" s="42" t="s">
        <v>32</v>
      </c>
      <c r="K561" s="42" t="s">
        <v>38</v>
      </c>
      <c r="L561" s="4" t="s">
        <v>824</v>
      </c>
      <c r="M561" s="53"/>
      <c r="N561" s="56"/>
      <c r="O561" s="56"/>
      <c r="P561" s="59">
        <v>3</v>
      </c>
      <c r="Q561" s="62"/>
      <c r="R561" s="62"/>
      <c r="S561" s="65">
        <f t="shared" si="8"/>
        <v>0</v>
      </c>
    </row>
    <row r="562" spans="2:19" ht="23.25" customHeight="1">
      <c r="B562" s="43"/>
      <c r="C562" s="43"/>
      <c r="D562" s="43"/>
      <c r="E562" s="43"/>
      <c r="F562" s="43"/>
      <c r="G562" s="43"/>
      <c r="H562" s="43"/>
      <c r="I562" s="4" t="s">
        <v>825</v>
      </c>
      <c r="J562" s="43"/>
      <c r="K562" s="43"/>
      <c r="L562" s="4" t="s">
        <v>859</v>
      </c>
      <c r="M562" s="54"/>
      <c r="N562" s="57"/>
      <c r="O562" s="57"/>
      <c r="P562" s="60"/>
      <c r="Q562" s="63"/>
      <c r="R562" s="63"/>
      <c r="S562" s="66"/>
    </row>
    <row r="563" spans="2:19" ht="23.25" customHeight="1">
      <c r="B563" s="43"/>
      <c r="C563" s="43"/>
      <c r="D563" s="43"/>
      <c r="E563" s="43"/>
      <c r="F563" s="43"/>
      <c r="G563" s="43"/>
      <c r="H563" s="43"/>
      <c r="I563" s="4"/>
      <c r="J563" s="43"/>
      <c r="K563" s="43"/>
      <c r="L563" s="7"/>
      <c r="M563" s="54"/>
      <c r="N563" s="57"/>
      <c r="O563" s="57"/>
      <c r="P563" s="60"/>
      <c r="Q563" s="63"/>
      <c r="R563" s="63"/>
      <c r="S563" s="66"/>
    </row>
    <row r="564" spans="2:19" ht="24" customHeight="1">
      <c r="B564" s="44"/>
      <c r="C564" s="44"/>
      <c r="D564" s="44"/>
      <c r="E564" s="44"/>
      <c r="F564" s="44"/>
      <c r="G564" s="44"/>
      <c r="H564" s="44"/>
      <c r="I564" s="5" t="s">
        <v>694</v>
      </c>
      <c r="J564" s="44"/>
      <c r="K564" s="44"/>
      <c r="L564" s="6"/>
      <c r="M564" s="55"/>
      <c r="N564" s="58"/>
      <c r="O564" s="58"/>
      <c r="P564" s="61"/>
      <c r="Q564" s="64"/>
      <c r="R564" s="64"/>
      <c r="S564" s="67"/>
    </row>
    <row r="565" spans="2:19">
      <c r="B565" s="31" t="s">
        <v>860</v>
      </c>
      <c r="C565" s="2">
        <v>1.4</v>
      </c>
      <c r="D565" s="36" t="s">
        <v>861</v>
      </c>
      <c r="E565" s="37"/>
      <c r="F565" s="37"/>
      <c r="G565" s="37"/>
      <c r="H565" s="37"/>
      <c r="I565" s="37"/>
      <c r="J565" s="37"/>
      <c r="K565" s="37"/>
      <c r="L565" s="38"/>
      <c r="M565" s="22"/>
      <c r="N565" s="22"/>
      <c r="O565" s="22"/>
      <c r="P565" s="23"/>
      <c r="Q565" s="23"/>
      <c r="R565" s="23"/>
      <c r="S565" s="24"/>
    </row>
    <row r="566" spans="2:19">
      <c r="B566" s="31" t="s">
        <v>862</v>
      </c>
      <c r="C566" s="3" t="s">
        <v>863</v>
      </c>
      <c r="D566" s="39" t="s">
        <v>864</v>
      </c>
      <c r="E566" s="40"/>
      <c r="F566" s="40"/>
      <c r="G566" s="40"/>
      <c r="H566" s="40"/>
      <c r="I566" s="40"/>
      <c r="J566" s="40"/>
      <c r="K566" s="40"/>
      <c r="L566" s="41"/>
      <c r="M566" s="22"/>
      <c r="N566" s="22"/>
      <c r="O566" s="22"/>
      <c r="P566" s="23"/>
      <c r="Q566" s="23"/>
      <c r="R566" s="23"/>
      <c r="S566" s="24"/>
    </row>
    <row r="567" spans="2:19" ht="95.25" customHeight="1">
      <c r="B567" s="42" t="s">
        <v>865</v>
      </c>
      <c r="C567" s="42"/>
      <c r="D567" s="42"/>
      <c r="E567" s="42" t="s">
        <v>866</v>
      </c>
      <c r="F567" s="42" t="s">
        <v>867</v>
      </c>
      <c r="G567" s="42">
        <v>2</v>
      </c>
      <c r="H567" s="42" t="s">
        <v>30</v>
      </c>
      <c r="I567" s="42" t="s">
        <v>868</v>
      </c>
      <c r="J567" s="42" t="s">
        <v>32</v>
      </c>
      <c r="K567" s="42" t="s">
        <v>223</v>
      </c>
      <c r="L567" s="42"/>
      <c r="M567" s="53"/>
      <c r="N567" s="56"/>
      <c r="O567" s="56"/>
      <c r="P567" s="59">
        <v>2</v>
      </c>
      <c r="Q567" s="62"/>
      <c r="R567" s="62"/>
      <c r="S567" s="65">
        <f t="shared" si="8"/>
        <v>0</v>
      </c>
    </row>
    <row r="568" spans="2:19" ht="23.25" customHeight="1">
      <c r="B568" s="43"/>
      <c r="C568" s="43"/>
      <c r="D568" s="43"/>
      <c r="E568" s="43"/>
      <c r="F568" s="43"/>
      <c r="G568" s="43"/>
      <c r="H568" s="43"/>
      <c r="I568" s="43"/>
      <c r="J568" s="43"/>
      <c r="K568" s="43"/>
      <c r="L568" s="43"/>
      <c r="M568" s="54"/>
      <c r="N568" s="57"/>
      <c r="O568" s="57"/>
      <c r="P568" s="60"/>
      <c r="Q568" s="63"/>
      <c r="R568" s="63"/>
      <c r="S568" s="66"/>
    </row>
    <row r="569" spans="2:19" ht="24" customHeight="1">
      <c r="B569" s="44"/>
      <c r="C569" s="44"/>
      <c r="D569" s="44"/>
      <c r="E569" s="44"/>
      <c r="F569" s="44"/>
      <c r="G569" s="44"/>
      <c r="H569" s="44"/>
      <c r="I569" s="44"/>
      <c r="J569" s="44"/>
      <c r="K569" s="44"/>
      <c r="L569" s="44"/>
      <c r="M569" s="55"/>
      <c r="N569" s="58"/>
      <c r="O569" s="58"/>
      <c r="P569" s="61"/>
      <c r="Q569" s="64"/>
      <c r="R569" s="64"/>
      <c r="S569" s="67"/>
    </row>
    <row r="570" spans="2:19" ht="23.25" customHeight="1">
      <c r="B570" s="42" t="s">
        <v>869</v>
      </c>
      <c r="C570" s="42"/>
      <c r="D570" s="42"/>
      <c r="E570" s="42" t="s">
        <v>870</v>
      </c>
      <c r="F570" s="42" t="s">
        <v>871</v>
      </c>
      <c r="G570" s="42">
        <v>3</v>
      </c>
      <c r="H570" s="42" t="s">
        <v>30</v>
      </c>
      <c r="I570" s="4" t="s">
        <v>872</v>
      </c>
      <c r="J570" s="42" t="s">
        <v>32</v>
      </c>
      <c r="K570" s="42" t="s">
        <v>223</v>
      </c>
      <c r="L570" s="42"/>
      <c r="M570" s="53"/>
      <c r="N570" s="56"/>
      <c r="O570" s="56"/>
      <c r="P570" s="59">
        <v>1</v>
      </c>
      <c r="Q570" s="62"/>
      <c r="R570" s="62"/>
      <c r="S570" s="65">
        <f t="shared" si="8"/>
        <v>0</v>
      </c>
    </row>
    <row r="571" spans="2:19" ht="23.25" customHeight="1">
      <c r="B571" s="43"/>
      <c r="C571" s="43"/>
      <c r="D571" s="43"/>
      <c r="E571" s="43"/>
      <c r="F571" s="43"/>
      <c r="G571" s="43"/>
      <c r="H571" s="43"/>
      <c r="I571" s="4"/>
      <c r="J571" s="43"/>
      <c r="K571" s="43"/>
      <c r="L571" s="43"/>
      <c r="M571" s="54"/>
      <c r="N571" s="57"/>
      <c r="O571" s="57"/>
      <c r="P571" s="60"/>
      <c r="Q571" s="63"/>
      <c r="R571" s="63"/>
      <c r="S571" s="66"/>
    </row>
    <row r="572" spans="2:19" ht="23.25" customHeight="1">
      <c r="B572" s="43"/>
      <c r="C572" s="43"/>
      <c r="D572" s="43"/>
      <c r="E572" s="43"/>
      <c r="F572" s="43"/>
      <c r="G572" s="43"/>
      <c r="H572" s="43"/>
      <c r="I572" s="4" t="s">
        <v>873</v>
      </c>
      <c r="J572" s="43"/>
      <c r="K572" s="43"/>
      <c r="L572" s="43"/>
      <c r="M572" s="54"/>
      <c r="N572" s="57"/>
      <c r="O572" s="57"/>
      <c r="P572" s="60"/>
      <c r="Q572" s="63"/>
      <c r="R572" s="63"/>
      <c r="S572" s="66"/>
    </row>
    <row r="573" spans="2:19" ht="23.25" customHeight="1">
      <c r="B573" s="43"/>
      <c r="C573" s="43"/>
      <c r="D573" s="43"/>
      <c r="E573" s="43"/>
      <c r="F573" s="43"/>
      <c r="G573" s="43"/>
      <c r="H573" s="43"/>
      <c r="I573" s="4"/>
      <c r="J573" s="43"/>
      <c r="K573" s="43"/>
      <c r="L573" s="43"/>
      <c r="M573" s="54"/>
      <c r="N573" s="57"/>
      <c r="O573" s="57"/>
      <c r="P573" s="60"/>
      <c r="Q573" s="63"/>
      <c r="R573" s="63"/>
      <c r="S573" s="66"/>
    </row>
    <row r="574" spans="2:19" ht="24" customHeight="1">
      <c r="B574" s="44"/>
      <c r="C574" s="44"/>
      <c r="D574" s="44"/>
      <c r="E574" s="44"/>
      <c r="F574" s="44"/>
      <c r="G574" s="44"/>
      <c r="H574" s="44"/>
      <c r="I574" s="5" t="s">
        <v>874</v>
      </c>
      <c r="J574" s="44"/>
      <c r="K574" s="44"/>
      <c r="L574" s="44"/>
      <c r="M574" s="55"/>
      <c r="N574" s="58"/>
      <c r="O574" s="58"/>
      <c r="P574" s="61"/>
      <c r="Q574" s="64"/>
      <c r="R574" s="64"/>
      <c r="S574" s="67"/>
    </row>
    <row r="575" spans="2:19">
      <c r="B575" s="31" t="s">
        <v>875</v>
      </c>
      <c r="C575" s="3" t="s">
        <v>876</v>
      </c>
      <c r="D575" s="39" t="s">
        <v>877</v>
      </c>
      <c r="E575" s="40"/>
      <c r="F575" s="40"/>
      <c r="G575" s="40"/>
      <c r="H575" s="40"/>
      <c r="I575" s="40"/>
      <c r="J575" s="40"/>
      <c r="K575" s="40"/>
      <c r="L575" s="41"/>
      <c r="M575" s="22"/>
      <c r="N575" s="22"/>
      <c r="O575" s="22"/>
      <c r="P575" s="23"/>
      <c r="Q575" s="23"/>
      <c r="R575" s="23"/>
      <c r="S575" s="24"/>
    </row>
    <row r="576" spans="2:19" ht="23.25" customHeight="1">
      <c r="B576" s="42" t="s">
        <v>878</v>
      </c>
      <c r="C576" s="42"/>
      <c r="D576" s="42"/>
      <c r="E576" s="42" t="s">
        <v>879</v>
      </c>
      <c r="F576" s="42" t="s">
        <v>880</v>
      </c>
      <c r="G576" s="42">
        <v>2</v>
      </c>
      <c r="H576" s="42" t="s">
        <v>30</v>
      </c>
      <c r="I576" s="4" t="s">
        <v>881</v>
      </c>
      <c r="J576" s="42" t="s">
        <v>32</v>
      </c>
      <c r="K576" s="42" t="s">
        <v>508</v>
      </c>
      <c r="L576" s="42" t="s">
        <v>509</v>
      </c>
      <c r="M576" s="53"/>
      <c r="N576" s="56"/>
      <c r="O576" s="56"/>
      <c r="P576" s="59">
        <v>2</v>
      </c>
      <c r="Q576" s="62"/>
      <c r="R576" s="62"/>
      <c r="S576" s="65">
        <f t="shared" si="8"/>
        <v>0</v>
      </c>
    </row>
    <row r="577" spans="2:19" ht="23.25" customHeight="1">
      <c r="B577" s="43"/>
      <c r="C577" s="43"/>
      <c r="D577" s="43"/>
      <c r="E577" s="43"/>
      <c r="F577" s="43"/>
      <c r="G577" s="43"/>
      <c r="H577" s="43"/>
      <c r="I577" s="4"/>
      <c r="J577" s="43"/>
      <c r="K577" s="43"/>
      <c r="L577" s="43"/>
      <c r="M577" s="54"/>
      <c r="N577" s="57"/>
      <c r="O577" s="57"/>
      <c r="P577" s="60"/>
      <c r="Q577" s="63"/>
      <c r="R577" s="63"/>
      <c r="S577" s="66"/>
    </row>
    <row r="578" spans="2:19" ht="23.25" customHeight="1">
      <c r="B578" s="43"/>
      <c r="C578" s="43"/>
      <c r="D578" s="43"/>
      <c r="E578" s="43"/>
      <c r="F578" s="43"/>
      <c r="G578" s="43"/>
      <c r="H578" s="43"/>
      <c r="I578" s="4" t="s">
        <v>882</v>
      </c>
      <c r="J578" s="43"/>
      <c r="K578" s="43"/>
      <c r="L578" s="43"/>
      <c r="M578" s="54"/>
      <c r="N578" s="57"/>
      <c r="O578" s="57"/>
      <c r="P578" s="60"/>
      <c r="Q578" s="63"/>
      <c r="R578" s="63"/>
      <c r="S578" s="66"/>
    </row>
    <row r="579" spans="2:19" ht="23.25" customHeight="1">
      <c r="B579" s="43"/>
      <c r="C579" s="43"/>
      <c r="D579" s="43"/>
      <c r="E579" s="43"/>
      <c r="F579" s="43"/>
      <c r="G579" s="43"/>
      <c r="H579" s="43"/>
      <c r="I579" s="4"/>
      <c r="J579" s="43"/>
      <c r="K579" s="43"/>
      <c r="L579" s="43"/>
      <c r="M579" s="54"/>
      <c r="N579" s="57"/>
      <c r="O579" s="57"/>
      <c r="P579" s="60"/>
      <c r="Q579" s="63"/>
      <c r="R579" s="63"/>
      <c r="S579" s="66"/>
    </row>
    <row r="580" spans="2:19" ht="23.25" customHeight="1">
      <c r="B580" s="43"/>
      <c r="C580" s="43"/>
      <c r="D580" s="43"/>
      <c r="E580" s="43"/>
      <c r="F580" s="43"/>
      <c r="G580" s="43"/>
      <c r="H580" s="43"/>
      <c r="I580" s="4" t="s">
        <v>510</v>
      </c>
      <c r="J580" s="43"/>
      <c r="K580" s="43"/>
      <c r="L580" s="43"/>
      <c r="M580" s="54"/>
      <c r="N580" s="57"/>
      <c r="O580" s="57"/>
      <c r="P580" s="60"/>
      <c r="Q580" s="63"/>
      <c r="R580" s="63"/>
      <c r="S580" s="66"/>
    </row>
    <row r="581" spans="2:19" ht="23.25" customHeight="1">
      <c r="B581" s="43"/>
      <c r="C581" s="43"/>
      <c r="D581" s="43"/>
      <c r="E581" s="43"/>
      <c r="F581" s="43"/>
      <c r="G581" s="43"/>
      <c r="H581" s="43"/>
      <c r="I581" s="4"/>
      <c r="J581" s="43"/>
      <c r="K581" s="43"/>
      <c r="L581" s="43"/>
      <c r="M581" s="54"/>
      <c r="N581" s="57"/>
      <c r="O581" s="57"/>
      <c r="P581" s="60"/>
      <c r="Q581" s="63"/>
      <c r="R581" s="63"/>
      <c r="S581" s="66"/>
    </row>
    <row r="582" spans="2:19" ht="24" customHeight="1">
      <c r="B582" s="44"/>
      <c r="C582" s="44"/>
      <c r="D582" s="44"/>
      <c r="E582" s="44"/>
      <c r="F582" s="44"/>
      <c r="G582" s="44"/>
      <c r="H582" s="44"/>
      <c r="I582" s="5" t="s">
        <v>512</v>
      </c>
      <c r="J582" s="44"/>
      <c r="K582" s="44"/>
      <c r="L582" s="44"/>
      <c r="M582" s="55"/>
      <c r="N582" s="58"/>
      <c r="O582" s="58"/>
      <c r="P582" s="61"/>
      <c r="Q582" s="64"/>
      <c r="R582" s="64"/>
      <c r="S582" s="67"/>
    </row>
    <row r="583" spans="2:19">
      <c r="B583" s="31" t="s">
        <v>883</v>
      </c>
      <c r="C583" s="2">
        <v>1.5</v>
      </c>
      <c r="D583" s="36" t="s">
        <v>884</v>
      </c>
      <c r="E583" s="37"/>
      <c r="F583" s="37"/>
      <c r="G583" s="37"/>
      <c r="H583" s="37"/>
      <c r="I583" s="37"/>
      <c r="J583" s="37"/>
      <c r="K583" s="37"/>
      <c r="L583" s="38"/>
      <c r="M583" s="22"/>
      <c r="N583" s="22"/>
      <c r="O583" s="22"/>
      <c r="P583" s="23"/>
      <c r="Q583" s="23"/>
      <c r="R583" s="23"/>
      <c r="S583" s="24"/>
    </row>
    <row r="584" spans="2:19">
      <c r="B584" s="31" t="s">
        <v>885</v>
      </c>
      <c r="C584" s="3" t="s">
        <v>886</v>
      </c>
      <c r="D584" s="39" t="s">
        <v>864</v>
      </c>
      <c r="E584" s="40"/>
      <c r="F584" s="40"/>
      <c r="G584" s="40"/>
      <c r="H584" s="40"/>
      <c r="I584" s="40"/>
      <c r="J584" s="40"/>
      <c r="K584" s="40"/>
      <c r="L584" s="41"/>
      <c r="M584" s="22"/>
      <c r="N584" s="22"/>
      <c r="O584" s="22"/>
      <c r="P584" s="23"/>
      <c r="Q584" s="23"/>
      <c r="R584" s="23"/>
      <c r="S584" s="24"/>
    </row>
    <row r="585" spans="2:19" ht="30.6">
      <c r="B585" s="42" t="s">
        <v>887</v>
      </c>
      <c r="C585" s="42"/>
      <c r="D585" s="42"/>
      <c r="E585" s="42" t="s">
        <v>888</v>
      </c>
      <c r="F585" s="42" t="s">
        <v>759</v>
      </c>
      <c r="G585" s="42">
        <v>1</v>
      </c>
      <c r="H585" s="42" t="s">
        <v>30</v>
      </c>
      <c r="I585" s="4" t="s">
        <v>760</v>
      </c>
      <c r="J585" s="4" t="s">
        <v>761</v>
      </c>
      <c r="K585" s="42" t="s">
        <v>42</v>
      </c>
      <c r="L585" s="42"/>
      <c r="M585" s="53"/>
      <c r="N585" s="56"/>
      <c r="O585" s="56"/>
      <c r="P585" s="59">
        <v>3</v>
      </c>
      <c r="Q585" s="62"/>
      <c r="R585" s="62"/>
      <c r="S585" s="65">
        <f t="shared" ref="S585:S637" si="9">SUM(P585*Q585*R585)</f>
        <v>0</v>
      </c>
    </row>
    <row r="586" spans="2:19" ht="23.25" customHeight="1">
      <c r="B586" s="43"/>
      <c r="C586" s="43"/>
      <c r="D586" s="43"/>
      <c r="E586" s="43"/>
      <c r="F586" s="43"/>
      <c r="G586" s="43"/>
      <c r="H586" s="43"/>
      <c r="I586" s="4"/>
      <c r="J586" s="4"/>
      <c r="K586" s="43"/>
      <c r="L586" s="43"/>
      <c r="M586" s="54"/>
      <c r="N586" s="57"/>
      <c r="O586" s="57"/>
      <c r="P586" s="60"/>
      <c r="Q586" s="63"/>
      <c r="R586" s="63"/>
      <c r="S586" s="66"/>
    </row>
    <row r="587" spans="2:19" ht="23.25" customHeight="1">
      <c r="B587" s="43"/>
      <c r="C587" s="43"/>
      <c r="D587" s="43"/>
      <c r="E587" s="43"/>
      <c r="F587" s="43"/>
      <c r="G587" s="43"/>
      <c r="H587" s="43"/>
      <c r="I587" s="4" t="s">
        <v>762</v>
      </c>
      <c r="J587" s="4" t="s">
        <v>762</v>
      </c>
      <c r="K587" s="43"/>
      <c r="L587" s="43"/>
      <c r="M587" s="54"/>
      <c r="N587" s="57"/>
      <c r="O587" s="57"/>
      <c r="P587" s="60"/>
      <c r="Q587" s="63"/>
      <c r="R587" s="63"/>
      <c r="S587" s="66"/>
    </row>
    <row r="588" spans="2:19" ht="23.25" customHeight="1">
      <c r="B588" s="43"/>
      <c r="C588" s="43"/>
      <c r="D588" s="43"/>
      <c r="E588" s="43"/>
      <c r="F588" s="43"/>
      <c r="G588" s="43"/>
      <c r="H588" s="43"/>
      <c r="I588" s="4"/>
      <c r="J588" s="4"/>
      <c r="K588" s="43"/>
      <c r="L588" s="43"/>
      <c r="M588" s="54"/>
      <c r="N588" s="57"/>
      <c r="O588" s="57"/>
      <c r="P588" s="60"/>
      <c r="Q588" s="63"/>
      <c r="R588" s="63"/>
      <c r="S588" s="66"/>
    </row>
    <row r="589" spans="2:19" ht="24" customHeight="1">
      <c r="B589" s="44"/>
      <c r="C589" s="44"/>
      <c r="D589" s="44"/>
      <c r="E589" s="44"/>
      <c r="F589" s="44"/>
      <c r="G589" s="44"/>
      <c r="H589" s="44"/>
      <c r="I589" s="5" t="s">
        <v>763</v>
      </c>
      <c r="J589" s="5" t="s">
        <v>764</v>
      </c>
      <c r="K589" s="44"/>
      <c r="L589" s="44"/>
      <c r="M589" s="55"/>
      <c r="N589" s="58"/>
      <c r="O589" s="58"/>
      <c r="P589" s="61"/>
      <c r="Q589" s="64"/>
      <c r="R589" s="64"/>
      <c r="S589" s="67"/>
    </row>
    <row r="590" spans="2:19" ht="23.25" customHeight="1">
      <c r="B590" s="42" t="s">
        <v>889</v>
      </c>
      <c r="C590" s="42"/>
      <c r="D590" s="42"/>
      <c r="E590" s="42" t="s">
        <v>890</v>
      </c>
      <c r="F590" s="42" t="s">
        <v>891</v>
      </c>
      <c r="G590" s="42">
        <v>1</v>
      </c>
      <c r="H590" s="42" t="s">
        <v>30</v>
      </c>
      <c r="I590" s="4" t="s">
        <v>768</v>
      </c>
      <c r="J590" s="42" t="s">
        <v>32</v>
      </c>
      <c r="K590" s="42" t="s">
        <v>109</v>
      </c>
      <c r="L590" s="4" t="s">
        <v>892</v>
      </c>
      <c r="M590" s="53"/>
      <c r="N590" s="56"/>
      <c r="O590" s="56"/>
      <c r="P590" s="59">
        <v>3</v>
      </c>
      <c r="Q590" s="62"/>
      <c r="R590" s="62"/>
      <c r="S590" s="65">
        <f t="shared" si="9"/>
        <v>0</v>
      </c>
    </row>
    <row r="591" spans="2:19" ht="23.25" customHeight="1">
      <c r="B591" s="43"/>
      <c r="C591" s="43"/>
      <c r="D591" s="43"/>
      <c r="E591" s="43"/>
      <c r="F591" s="43"/>
      <c r="G591" s="43"/>
      <c r="H591" s="43"/>
      <c r="I591" s="4"/>
      <c r="J591" s="43"/>
      <c r="K591" s="43"/>
      <c r="L591" s="4" t="s">
        <v>893</v>
      </c>
      <c r="M591" s="54"/>
      <c r="N591" s="57"/>
      <c r="O591" s="57"/>
      <c r="P591" s="60"/>
      <c r="Q591" s="63"/>
      <c r="R591" s="63"/>
      <c r="S591" s="66"/>
    </row>
    <row r="592" spans="2:19" ht="23.25" customHeight="1">
      <c r="B592" s="43"/>
      <c r="C592" s="43"/>
      <c r="D592" s="43"/>
      <c r="E592" s="43"/>
      <c r="F592" s="43"/>
      <c r="G592" s="43"/>
      <c r="H592" s="43"/>
      <c r="I592" s="4" t="s">
        <v>894</v>
      </c>
      <c r="J592" s="43"/>
      <c r="K592" s="43"/>
      <c r="L592" s="4" t="s">
        <v>895</v>
      </c>
      <c r="M592" s="54"/>
      <c r="N592" s="57"/>
      <c r="O592" s="57"/>
      <c r="P592" s="60"/>
      <c r="Q592" s="63"/>
      <c r="R592" s="63"/>
      <c r="S592" s="66"/>
    </row>
    <row r="593" spans="2:19" ht="24" customHeight="1">
      <c r="B593" s="44"/>
      <c r="C593" s="44"/>
      <c r="D593" s="44"/>
      <c r="E593" s="44"/>
      <c r="F593" s="44"/>
      <c r="G593" s="44"/>
      <c r="H593" s="44"/>
      <c r="I593" s="5"/>
      <c r="J593" s="44"/>
      <c r="K593" s="44"/>
      <c r="L593" s="6"/>
      <c r="M593" s="55"/>
      <c r="N593" s="58"/>
      <c r="O593" s="58"/>
      <c r="P593" s="61"/>
      <c r="Q593" s="64"/>
      <c r="R593" s="64"/>
      <c r="S593" s="67"/>
    </row>
    <row r="594" spans="2:19">
      <c r="B594" s="31" t="s">
        <v>896</v>
      </c>
      <c r="C594" s="3" t="s">
        <v>897</v>
      </c>
      <c r="D594" s="39" t="s">
        <v>785</v>
      </c>
      <c r="E594" s="40"/>
      <c r="F594" s="40"/>
      <c r="G594" s="40"/>
      <c r="H594" s="40"/>
      <c r="I594" s="40"/>
      <c r="J594" s="40"/>
      <c r="K594" s="40"/>
      <c r="L594" s="41"/>
      <c r="M594" s="22"/>
      <c r="N594" s="22"/>
      <c r="O594" s="22"/>
      <c r="P594" s="23"/>
      <c r="Q594" s="23"/>
      <c r="R594" s="23"/>
      <c r="S594" s="24"/>
    </row>
    <row r="595" spans="2:19" ht="23.25" customHeight="1">
      <c r="B595" s="42" t="s">
        <v>898</v>
      </c>
      <c r="C595" s="42"/>
      <c r="D595" s="42"/>
      <c r="E595" s="42" t="s">
        <v>899</v>
      </c>
      <c r="F595" s="42" t="s">
        <v>788</v>
      </c>
      <c r="G595" s="42">
        <v>2</v>
      </c>
      <c r="H595" s="42" t="s">
        <v>30</v>
      </c>
      <c r="I595" s="4" t="s">
        <v>789</v>
      </c>
      <c r="J595" s="4" t="s">
        <v>790</v>
      </c>
      <c r="K595" s="42" t="s">
        <v>84</v>
      </c>
      <c r="L595" s="42" t="s">
        <v>791</v>
      </c>
      <c r="M595" s="53"/>
      <c r="N595" s="56"/>
      <c r="O595" s="56"/>
      <c r="P595" s="59">
        <v>2</v>
      </c>
      <c r="Q595" s="62"/>
      <c r="R595" s="62"/>
      <c r="S595" s="65">
        <f t="shared" si="9"/>
        <v>0</v>
      </c>
    </row>
    <row r="596" spans="2:19" ht="23.25" customHeight="1">
      <c r="B596" s="43"/>
      <c r="C596" s="43"/>
      <c r="D596" s="43"/>
      <c r="E596" s="43"/>
      <c r="F596" s="43"/>
      <c r="G596" s="43"/>
      <c r="H596" s="43"/>
      <c r="I596" s="4"/>
      <c r="J596" s="4"/>
      <c r="K596" s="43"/>
      <c r="L596" s="43"/>
      <c r="M596" s="54"/>
      <c r="N596" s="57"/>
      <c r="O596" s="57"/>
      <c r="P596" s="60"/>
      <c r="Q596" s="63"/>
      <c r="R596" s="63"/>
      <c r="S596" s="66"/>
    </row>
    <row r="597" spans="2:19" ht="23.25" customHeight="1">
      <c r="B597" s="43"/>
      <c r="C597" s="43"/>
      <c r="D597" s="43"/>
      <c r="E597" s="43"/>
      <c r="F597" s="43"/>
      <c r="G597" s="43"/>
      <c r="H597" s="43"/>
      <c r="I597" s="4" t="s">
        <v>792</v>
      </c>
      <c r="J597" s="4" t="s">
        <v>792</v>
      </c>
      <c r="K597" s="43"/>
      <c r="L597" s="43"/>
      <c r="M597" s="54"/>
      <c r="N597" s="57"/>
      <c r="O597" s="57"/>
      <c r="P597" s="60"/>
      <c r="Q597" s="63"/>
      <c r="R597" s="63"/>
      <c r="S597" s="66"/>
    </row>
    <row r="598" spans="2:19" ht="23.25" customHeight="1">
      <c r="B598" s="43"/>
      <c r="C598" s="43"/>
      <c r="D598" s="43"/>
      <c r="E598" s="43"/>
      <c r="F598" s="43"/>
      <c r="G598" s="43"/>
      <c r="H598" s="43"/>
      <c r="I598" s="4"/>
      <c r="J598" s="4"/>
      <c r="K598" s="43"/>
      <c r="L598" s="43"/>
      <c r="M598" s="54"/>
      <c r="N598" s="57"/>
      <c r="O598" s="57"/>
      <c r="P598" s="60"/>
      <c r="Q598" s="63"/>
      <c r="R598" s="63"/>
      <c r="S598" s="66"/>
    </row>
    <row r="599" spans="2:19" ht="23.25" customHeight="1">
      <c r="B599" s="43"/>
      <c r="C599" s="43"/>
      <c r="D599" s="43"/>
      <c r="E599" s="43"/>
      <c r="F599" s="43"/>
      <c r="G599" s="43"/>
      <c r="H599" s="43"/>
      <c r="I599" s="4" t="s">
        <v>793</v>
      </c>
      <c r="J599" s="4" t="s">
        <v>793</v>
      </c>
      <c r="K599" s="43"/>
      <c r="L599" s="43"/>
      <c r="M599" s="54"/>
      <c r="N599" s="57"/>
      <c r="O599" s="57"/>
      <c r="P599" s="60"/>
      <c r="Q599" s="63"/>
      <c r="R599" s="63"/>
      <c r="S599" s="66"/>
    </row>
    <row r="600" spans="2:19" ht="23.25" customHeight="1">
      <c r="B600" s="43"/>
      <c r="C600" s="43"/>
      <c r="D600" s="43"/>
      <c r="E600" s="43"/>
      <c r="F600" s="43"/>
      <c r="G600" s="43"/>
      <c r="H600" s="43"/>
      <c r="I600" s="4"/>
      <c r="J600" s="4"/>
      <c r="K600" s="43"/>
      <c r="L600" s="43"/>
      <c r="M600" s="54"/>
      <c r="N600" s="57"/>
      <c r="O600" s="57"/>
      <c r="P600" s="60"/>
      <c r="Q600" s="63"/>
      <c r="R600" s="63"/>
      <c r="S600" s="66"/>
    </row>
    <row r="601" spans="2:19" ht="24" customHeight="1">
      <c r="B601" s="44"/>
      <c r="C601" s="44"/>
      <c r="D601" s="44"/>
      <c r="E601" s="44"/>
      <c r="F601" s="44"/>
      <c r="G601" s="44"/>
      <c r="H601" s="44"/>
      <c r="I601" s="5" t="s">
        <v>900</v>
      </c>
      <c r="J601" s="5" t="s">
        <v>900</v>
      </c>
      <c r="K601" s="44"/>
      <c r="L601" s="44"/>
      <c r="M601" s="55"/>
      <c r="N601" s="58"/>
      <c r="O601" s="58"/>
      <c r="P601" s="61"/>
      <c r="Q601" s="64"/>
      <c r="R601" s="64"/>
      <c r="S601" s="67"/>
    </row>
    <row r="602" spans="2:19">
      <c r="B602" s="31" t="s">
        <v>901</v>
      </c>
      <c r="C602" s="3" t="s">
        <v>902</v>
      </c>
      <c r="D602" s="39" t="s">
        <v>777</v>
      </c>
      <c r="E602" s="40"/>
      <c r="F602" s="40"/>
      <c r="G602" s="40"/>
      <c r="H602" s="40"/>
      <c r="I602" s="40"/>
      <c r="J602" s="40"/>
      <c r="K602" s="40"/>
      <c r="L602" s="41"/>
      <c r="M602" s="22"/>
      <c r="N602" s="22"/>
      <c r="O602" s="22"/>
      <c r="P602" s="23"/>
      <c r="Q602" s="23"/>
      <c r="R602" s="23"/>
      <c r="S602" s="24"/>
    </row>
    <row r="603" spans="2:19" ht="40.9">
      <c r="B603" s="42" t="s">
        <v>903</v>
      </c>
      <c r="C603" s="42"/>
      <c r="D603" s="42"/>
      <c r="E603" s="42" t="s">
        <v>904</v>
      </c>
      <c r="F603" s="42" t="s">
        <v>780</v>
      </c>
      <c r="G603" s="42">
        <v>1</v>
      </c>
      <c r="H603" s="42" t="s">
        <v>30</v>
      </c>
      <c r="I603" s="4" t="s">
        <v>781</v>
      </c>
      <c r="J603" s="42" t="s">
        <v>32</v>
      </c>
      <c r="K603" s="42" t="s">
        <v>508</v>
      </c>
      <c r="L603" s="42"/>
      <c r="M603" s="53"/>
      <c r="N603" s="56"/>
      <c r="O603" s="56"/>
      <c r="P603" s="59">
        <v>3</v>
      </c>
      <c r="Q603" s="62"/>
      <c r="R603" s="62"/>
      <c r="S603" s="65">
        <f t="shared" si="9"/>
        <v>0</v>
      </c>
    </row>
    <row r="604" spans="2:19" ht="23.25" customHeight="1">
      <c r="B604" s="43"/>
      <c r="C604" s="43"/>
      <c r="D604" s="43"/>
      <c r="E604" s="43"/>
      <c r="F604" s="43"/>
      <c r="G604" s="43"/>
      <c r="H604" s="43"/>
      <c r="I604" s="4"/>
      <c r="J604" s="43"/>
      <c r="K604" s="43"/>
      <c r="L604" s="43"/>
      <c r="M604" s="54"/>
      <c r="N604" s="57"/>
      <c r="O604" s="57"/>
      <c r="P604" s="60"/>
      <c r="Q604" s="63"/>
      <c r="R604" s="63"/>
      <c r="S604" s="66"/>
    </row>
    <row r="605" spans="2:19" ht="20.45">
      <c r="B605" s="43"/>
      <c r="C605" s="43"/>
      <c r="D605" s="43"/>
      <c r="E605" s="43"/>
      <c r="F605" s="43"/>
      <c r="G605" s="43"/>
      <c r="H605" s="43"/>
      <c r="I605" s="4" t="s">
        <v>905</v>
      </c>
      <c r="J605" s="43"/>
      <c r="K605" s="43"/>
      <c r="L605" s="43"/>
      <c r="M605" s="54"/>
      <c r="N605" s="57"/>
      <c r="O605" s="57"/>
      <c r="P605" s="60"/>
      <c r="Q605" s="63"/>
      <c r="R605" s="63"/>
      <c r="S605" s="66"/>
    </row>
    <row r="606" spans="2:19" ht="23.25" customHeight="1">
      <c r="B606" s="43"/>
      <c r="C606" s="43"/>
      <c r="D606" s="43"/>
      <c r="E606" s="43"/>
      <c r="F606" s="43"/>
      <c r="G606" s="43"/>
      <c r="H606" s="43"/>
      <c r="I606" s="4"/>
      <c r="J606" s="43"/>
      <c r="K606" s="43"/>
      <c r="L606" s="43"/>
      <c r="M606" s="54"/>
      <c r="N606" s="57"/>
      <c r="O606" s="57"/>
      <c r="P606" s="60"/>
      <c r="Q606" s="63"/>
      <c r="R606" s="63"/>
      <c r="S606" s="66"/>
    </row>
    <row r="607" spans="2:19" ht="24" customHeight="1">
      <c r="B607" s="44"/>
      <c r="C607" s="44"/>
      <c r="D607" s="44"/>
      <c r="E607" s="44"/>
      <c r="F607" s="44"/>
      <c r="G607" s="44"/>
      <c r="H607" s="44"/>
      <c r="I607" s="5" t="s">
        <v>782</v>
      </c>
      <c r="J607" s="44"/>
      <c r="K607" s="44"/>
      <c r="L607" s="44"/>
      <c r="M607" s="55"/>
      <c r="N607" s="58"/>
      <c r="O607" s="58"/>
      <c r="P607" s="61"/>
      <c r="Q607" s="64"/>
      <c r="R607" s="64"/>
      <c r="S607" s="67"/>
    </row>
    <row r="608" spans="2:19">
      <c r="B608" s="31" t="s">
        <v>906</v>
      </c>
      <c r="C608" s="3" t="s">
        <v>907</v>
      </c>
      <c r="D608" s="39" t="s">
        <v>811</v>
      </c>
      <c r="E608" s="40"/>
      <c r="F608" s="40"/>
      <c r="G608" s="40"/>
      <c r="H608" s="40"/>
      <c r="I608" s="40"/>
      <c r="J608" s="40"/>
      <c r="K608" s="40"/>
      <c r="L608" s="41"/>
      <c r="M608" s="22"/>
      <c r="N608" s="22"/>
      <c r="O608" s="22"/>
      <c r="P608" s="23"/>
      <c r="Q608" s="23"/>
      <c r="R608" s="23"/>
      <c r="S608" s="24"/>
    </row>
    <row r="609" spans="2:19" ht="21.6">
      <c r="B609" s="42" t="s">
        <v>908</v>
      </c>
      <c r="C609" s="42"/>
      <c r="D609" s="42"/>
      <c r="E609" s="42" t="s">
        <v>909</v>
      </c>
      <c r="F609" s="42" t="s">
        <v>814</v>
      </c>
      <c r="G609" s="42">
        <v>1</v>
      </c>
      <c r="H609" s="42" t="s">
        <v>30</v>
      </c>
      <c r="I609" s="13" t="s">
        <v>815</v>
      </c>
      <c r="J609" s="42" t="s">
        <v>32</v>
      </c>
      <c r="K609" s="42" t="s">
        <v>628</v>
      </c>
      <c r="L609" s="4"/>
      <c r="M609" s="53"/>
      <c r="N609" s="56"/>
      <c r="O609" s="56"/>
      <c r="P609" s="59">
        <v>3</v>
      </c>
      <c r="Q609" s="62"/>
      <c r="R609" s="62"/>
      <c r="S609" s="65">
        <f t="shared" si="9"/>
        <v>0</v>
      </c>
    </row>
    <row r="610" spans="2:19" ht="23.25" customHeight="1">
      <c r="B610" s="43"/>
      <c r="C610" s="43"/>
      <c r="D610" s="43"/>
      <c r="E610" s="43"/>
      <c r="F610" s="43"/>
      <c r="G610" s="43"/>
      <c r="H610" s="43"/>
      <c r="I610" s="4"/>
      <c r="J610" s="43"/>
      <c r="K610" s="43"/>
      <c r="L610" s="4"/>
      <c r="M610" s="54"/>
      <c r="N610" s="57"/>
      <c r="O610" s="57"/>
      <c r="P610" s="60"/>
      <c r="Q610" s="63"/>
      <c r="R610" s="63"/>
      <c r="S610" s="66"/>
    </row>
    <row r="611" spans="2:19" ht="30.6">
      <c r="B611" s="43"/>
      <c r="C611" s="43"/>
      <c r="D611" s="43"/>
      <c r="E611" s="43"/>
      <c r="F611" s="43"/>
      <c r="G611" s="43"/>
      <c r="H611" s="43"/>
      <c r="I611" s="4" t="s">
        <v>910</v>
      </c>
      <c r="J611" s="43"/>
      <c r="K611" s="43"/>
      <c r="L611" s="4" t="s">
        <v>817</v>
      </c>
      <c r="M611" s="54"/>
      <c r="N611" s="57"/>
      <c r="O611" s="57"/>
      <c r="P611" s="60"/>
      <c r="Q611" s="63"/>
      <c r="R611" s="63"/>
      <c r="S611" s="66"/>
    </row>
    <row r="612" spans="2:19" ht="23.25" customHeight="1">
      <c r="B612" s="43"/>
      <c r="C612" s="43"/>
      <c r="D612" s="43"/>
      <c r="E612" s="43"/>
      <c r="F612" s="43"/>
      <c r="G612" s="43"/>
      <c r="H612" s="43"/>
      <c r="I612" s="4"/>
      <c r="J612" s="43"/>
      <c r="K612" s="43"/>
      <c r="L612" s="7"/>
      <c r="M612" s="54"/>
      <c r="N612" s="57"/>
      <c r="O612" s="57"/>
      <c r="P612" s="60"/>
      <c r="Q612" s="63"/>
      <c r="R612" s="63"/>
      <c r="S612" s="66"/>
    </row>
    <row r="613" spans="2:19" ht="30.6">
      <c r="B613" s="43"/>
      <c r="C613" s="43"/>
      <c r="D613" s="43"/>
      <c r="E613" s="43"/>
      <c r="F613" s="43"/>
      <c r="G613" s="43"/>
      <c r="H613" s="43"/>
      <c r="I613" s="4" t="s">
        <v>818</v>
      </c>
      <c r="J613" s="43"/>
      <c r="K613" s="43"/>
      <c r="L613" s="7"/>
      <c r="M613" s="54"/>
      <c r="N613" s="57"/>
      <c r="O613" s="57"/>
      <c r="P613" s="60"/>
      <c r="Q613" s="63"/>
      <c r="R613" s="63"/>
      <c r="S613" s="66"/>
    </row>
    <row r="614" spans="2:19" ht="23.25" customHeight="1">
      <c r="B614" s="43"/>
      <c r="C614" s="43"/>
      <c r="D614" s="43"/>
      <c r="E614" s="43"/>
      <c r="F614" s="43"/>
      <c r="G614" s="43"/>
      <c r="H614" s="43"/>
      <c r="I614" s="4"/>
      <c r="J614" s="43"/>
      <c r="K614" s="43"/>
      <c r="L614" s="7"/>
      <c r="M614" s="54"/>
      <c r="N614" s="57"/>
      <c r="O614" s="57"/>
      <c r="P614" s="60"/>
      <c r="Q614" s="63"/>
      <c r="R614" s="63"/>
      <c r="S614" s="66"/>
    </row>
    <row r="615" spans="2:19" ht="24" customHeight="1">
      <c r="B615" s="44"/>
      <c r="C615" s="44"/>
      <c r="D615" s="44"/>
      <c r="E615" s="44"/>
      <c r="F615" s="44"/>
      <c r="G615" s="44"/>
      <c r="H615" s="44"/>
      <c r="I615" s="5" t="s">
        <v>632</v>
      </c>
      <c r="J615" s="44"/>
      <c r="K615" s="44"/>
      <c r="L615" s="6"/>
      <c r="M615" s="55"/>
      <c r="N615" s="58"/>
      <c r="O615" s="58"/>
      <c r="P615" s="61"/>
      <c r="Q615" s="64"/>
      <c r="R615" s="64"/>
      <c r="S615" s="67"/>
    </row>
    <row r="616" spans="2:19">
      <c r="B616" s="31" t="s">
        <v>911</v>
      </c>
      <c r="C616" s="5"/>
      <c r="D616" s="5"/>
      <c r="E616" s="5"/>
      <c r="F616" s="5"/>
      <c r="G616" s="5" t="s">
        <v>699</v>
      </c>
      <c r="H616" s="5" t="s">
        <v>699</v>
      </c>
      <c r="I616" s="5"/>
      <c r="J616" s="5"/>
      <c r="K616" s="5" t="s">
        <v>699</v>
      </c>
      <c r="L616" s="5"/>
      <c r="M616" s="22"/>
      <c r="N616" s="22"/>
      <c r="O616" s="22"/>
      <c r="P616" s="23"/>
      <c r="Q616" s="23"/>
      <c r="R616" s="23"/>
      <c r="S616" s="29"/>
    </row>
    <row r="617" spans="2:19" ht="20.45">
      <c r="B617" s="42" t="s">
        <v>912</v>
      </c>
      <c r="C617" s="42"/>
      <c r="D617" s="42"/>
      <c r="E617" s="42" t="s">
        <v>913</v>
      </c>
      <c r="F617" s="42" t="s">
        <v>681</v>
      </c>
      <c r="G617" s="42">
        <v>3</v>
      </c>
      <c r="H617" s="42" t="s">
        <v>30</v>
      </c>
      <c r="I617" s="4" t="s">
        <v>682</v>
      </c>
      <c r="J617" s="4" t="s">
        <v>683</v>
      </c>
      <c r="K617" s="42" t="s">
        <v>223</v>
      </c>
      <c r="L617" s="4" t="s">
        <v>684</v>
      </c>
      <c r="M617" s="53"/>
      <c r="N617" s="56"/>
      <c r="O617" s="56"/>
      <c r="P617" s="59">
        <v>1</v>
      </c>
      <c r="Q617" s="62"/>
      <c r="R617" s="62"/>
      <c r="S617" s="65">
        <f t="shared" si="9"/>
        <v>0</v>
      </c>
    </row>
    <row r="618" spans="2:19" ht="23.25" customHeight="1">
      <c r="B618" s="43"/>
      <c r="C618" s="43"/>
      <c r="D618" s="43"/>
      <c r="E618" s="43"/>
      <c r="F618" s="43"/>
      <c r="G618" s="43"/>
      <c r="H618" s="43"/>
      <c r="I618" s="4"/>
      <c r="J618" s="4"/>
      <c r="K618" s="43"/>
      <c r="L618" s="4"/>
      <c r="M618" s="54"/>
      <c r="N618" s="57"/>
      <c r="O618" s="57"/>
      <c r="P618" s="60"/>
      <c r="Q618" s="63"/>
      <c r="R618" s="63"/>
      <c r="S618" s="66"/>
    </row>
    <row r="619" spans="2:19" ht="30.6">
      <c r="B619" s="43"/>
      <c r="C619" s="43"/>
      <c r="D619" s="43"/>
      <c r="E619" s="43"/>
      <c r="F619" s="43"/>
      <c r="G619" s="43"/>
      <c r="H619" s="43"/>
      <c r="I619" s="4" t="s">
        <v>685</v>
      </c>
      <c r="J619" s="4" t="s">
        <v>685</v>
      </c>
      <c r="K619" s="43"/>
      <c r="L619" s="4" t="s">
        <v>686</v>
      </c>
      <c r="M619" s="54"/>
      <c r="N619" s="57"/>
      <c r="O619" s="57"/>
      <c r="P619" s="60"/>
      <c r="Q619" s="63"/>
      <c r="R619" s="63"/>
      <c r="S619" s="66"/>
    </row>
    <row r="620" spans="2:19" ht="23.25" customHeight="1">
      <c r="B620" s="43"/>
      <c r="C620" s="43"/>
      <c r="D620" s="43"/>
      <c r="E620" s="43"/>
      <c r="F620" s="43"/>
      <c r="G620" s="43"/>
      <c r="H620" s="43"/>
      <c r="I620" s="4"/>
      <c r="J620" s="4"/>
      <c r="K620" s="43"/>
      <c r="L620" s="7"/>
      <c r="M620" s="54"/>
      <c r="N620" s="57"/>
      <c r="O620" s="57"/>
      <c r="P620" s="60"/>
      <c r="Q620" s="63"/>
      <c r="R620" s="63"/>
      <c r="S620" s="66"/>
    </row>
    <row r="621" spans="2:19" ht="24" customHeight="1">
      <c r="B621" s="44"/>
      <c r="C621" s="44"/>
      <c r="D621" s="44"/>
      <c r="E621" s="44"/>
      <c r="F621" s="44"/>
      <c r="G621" s="44"/>
      <c r="H621" s="44"/>
      <c r="I621" s="5" t="s">
        <v>687</v>
      </c>
      <c r="J621" s="5" t="s">
        <v>687</v>
      </c>
      <c r="K621" s="44"/>
      <c r="L621" s="6"/>
      <c r="M621" s="55"/>
      <c r="N621" s="58"/>
      <c r="O621" s="58"/>
      <c r="P621" s="61"/>
      <c r="Q621" s="64"/>
      <c r="R621" s="64"/>
      <c r="S621" s="67"/>
    </row>
    <row r="622" spans="2:19">
      <c r="B622" s="31" t="s">
        <v>914</v>
      </c>
      <c r="C622" s="2">
        <v>1.6</v>
      </c>
      <c r="D622" s="36" t="s">
        <v>915</v>
      </c>
      <c r="E622" s="37"/>
      <c r="F622" s="37"/>
      <c r="G622" s="37"/>
      <c r="H622" s="37"/>
      <c r="I622" s="37"/>
      <c r="J622" s="37"/>
      <c r="K622" s="37"/>
      <c r="L622" s="38"/>
      <c r="M622" s="22"/>
      <c r="N622" s="22"/>
      <c r="O622" s="22"/>
      <c r="P622" s="23"/>
      <c r="Q622" s="23"/>
      <c r="R622" s="23"/>
      <c r="S622" s="24"/>
    </row>
    <row r="623" spans="2:19">
      <c r="B623" s="31" t="s">
        <v>916</v>
      </c>
      <c r="C623" s="3" t="s">
        <v>917</v>
      </c>
      <c r="D623" s="39" t="s">
        <v>864</v>
      </c>
      <c r="E623" s="40"/>
      <c r="F623" s="40"/>
      <c r="G623" s="40"/>
      <c r="H623" s="40"/>
      <c r="I623" s="40"/>
      <c r="J623" s="40"/>
      <c r="K623" s="40"/>
      <c r="L623" s="41"/>
      <c r="M623" s="22"/>
      <c r="N623" s="22"/>
      <c r="O623" s="22"/>
      <c r="P623" s="23"/>
      <c r="Q623" s="23"/>
      <c r="R623" s="23"/>
      <c r="S623" s="24"/>
    </row>
    <row r="624" spans="2:19" ht="23.25" customHeight="1">
      <c r="B624" s="42" t="s">
        <v>918</v>
      </c>
      <c r="C624" s="42"/>
      <c r="D624" s="42"/>
      <c r="E624" s="42" t="s">
        <v>919</v>
      </c>
      <c r="F624" s="42" t="s">
        <v>891</v>
      </c>
      <c r="G624" s="42">
        <v>1</v>
      </c>
      <c r="H624" s="42" t="s">
        <v>30</v>
      </c>
      <c r="I624" s="4" t="s">
        <v>920</v>
      </c>
      <c r="J624" s="42" t="s">
        <v>32</v>
      </c>
      <c r="K624" s="42" t="s">
        <v>109</v>
      </c>
      <c r="L624" s="4" t="s">
        <v>892</v>
      </c>
      <c r="M624" s="53"/>
      <c r="N624" s="56"/>
      <c r="O624" s="56"/>
      <c r="P624" s="59">
        <v>3</v>
      </c>
      <c r="Q624" s="62"/>
      <c r="R624" s="62"/>
      <c r="S624" s="65">
        <f t="shared" si="9"/>
        <v>0</v>
      </c>
    </row>
    <row r="625" spans="2:19" ht="23.25" customHeight="1">
      <c r="B625" s="43"/>
      <c r="C625" s="43"/>
      <c r="D625" s="43"/>
      <c r="E625" s="43"/>
      <c r="F625" s="43"/>
      <c r="G625" s="43"/>
      <c r="H625" s="43"/>
      <c r="I625" s="4"/>
      <c r="J625" s="43"/>
      <c r="K625" s="43"/>
      <c r="L625" s="4" t="s">
        <v>893</v>
      </c>
      <c r="M625" s="54"/>
      <c r="N625" s="57"/>
      <c r="O625" s="57"/>
      <c r="P625" s="60"/>
      <c r="Q625" s="63"/>
      <c r="R625" s="63"/>
      <c r="S625" s="66"/>
    </row>
    <row r="626" spans="2:19" ht="23.25" customHeight="1">
      <c r="B626" s="43"/>
      <c r="C626" s="43"/>
      <c r="D626" s="43"/>
      <c r="E626" s="43"/>
      <c r="F626" s="43"/>
      <c r="G626" s="43"/>
      <c r="H626" s="43"/>
      <c r="I626" s="4" t="s">
        <v>894</v>
      </c>
      <c r="J626" s="43"/>
      <c r="K626" s="43"/>
      <c r="L626" s="4" t="s">
        <v>895</v>
      </c>
      <c r="M626" s="54"/>
      <c r="N626" s="57"/>
      <c r="O626" s="57"/>
      <c r="P626" s="60"/>
      <c r="Q626" s="63"/>
      <c r="R626" s="63"/>
      <c r="S626" s="66"/>
    </row>
    <row r="627" spans="2:19" ht="24" customHeight="1">
      <c r="B627" s="44"/>
      <c r="C627" s="44"/>
      <c r="D627" s="44"/>
      <c r="E627" s="44"/>
      <c r="F627" s="44"/>
      <c r="G627" s="44"/>
      <c r="H627" s="44"/>
      <c r="I627" s="5"/>
      <c r="J627" s="44"/>
      <c r="K627" s="44"/>
      <c r="L627" s="6"/>
      <c r="M627" s="55"/>
      <c r="N627" s="58"/>
      <c r="O627" s="58"/>
      <c r="P627" s="61"/>
      <c r="Q627" s="64"/>
      <c r="R627" s="64"/>
      <c r="S627" s="67"/>
    </row>
    <row r="628" spans="2:19" ht="84.75" customHeight="1">
      <c r="B628" s="42" t="s">
        <v>921</v>
      </c>
      <c r="C628" s="42"/>
      <c r="D628" s="42"/>
      <c r="E628" s="42" t="s">
        <v>922</v>
      </c>
      <c r="F628" s="42" t="s">
        <v>923</v>
      </c>
      <c r="G628" s="42">
        <v>1</v>
      </c>
      <c r="H628" s="42" t="s">
        <v>30</v>
      </c>
      <c r="I628" s="42" t="s">
        <v>924</v>
      </c>
      <c r="J628" s="42" t="s">
        <v>925</v>
      </c>
      <c r="K628" s="42" t="s">
        <v>84</v>
      </c>
      <c r="L628" s="42"/>
      <c r="M628" s="53"/>
      <c r="N628" s="56"/>
      <c r="O628" s="56"/>
      <c r="P628" s="59">
        <v>3</v>
      </c>
      <c r="Q628" s="62"/>
      <c r="R628" s="62"/>
      <c r="S628" s="65">
        <f t="shared" si="9"/>
        <v>0</v>
      </c>
    </row>
    <row r="629" spans="2:19" ht="23.25" customHeight="1">
      <c r="B629" s="43"/>
      <c r="C629" s="43"/>
      <c r="D629" s="43"/>
      <c r="E629" s="43"/>
      <c r="F629" s="43"/>
      <c r="G629" s="43"/>
      <c r="H629" s="43"/>
      <c r="I629" s="43"/>
      <c r="J629" s="43"/>
      <c r="K629" s="43"/>
      <c r="L629" s="43"/>
      <c r="M629" s="54"/>
      <c r="N629" s="57"/>
      <c r="O629" s="57"/>
      <c r="P629" s="60"/>
      <c r="Q629" s="63"/>
      <c r="R629" s="63"/>
      <c r="S629" s="66"/>
    </row>
    <row r="630" spans="2:19" ht="24" customHeight="1">
      <c r="B630" s="44"/>
      <c r="C630" s="44"/>
      <c r="D630" s="44"/>
      <c r="E630" s="44"/>
      <c r="F630" s="44"/>
      <c r="G630" s="44"/>
      <c r="H630" s="44"/>
      <c r="I630" s="44"/>
      <c r="J630" s="44"/>
      <c r="K630" s="44"/>
      <c r="L630" s="44"/>
      <c r="M630" s="55"/>
      <c r="N630" s="58"/>
      <c r="O630" s="58"/>
      <c r="P630" s="61"/>
      <c r="Q630" s="64"/>
      <c r="R630" s="64"/>
      <c r="S630" s="67"/>
    </row>
    <row r="631" spans="2:19" ht="23.25" customHeight="1">
      <c r="B631" s="42" t="s">
        <v>926</v>
      </c>
      <c r="C631" s="42"/>
      <c r="D631" s="42"/>
      <c r="E631" s="42" t="s">
        <v>927</v>
      </c>
      <c r="F631" s="42" t="s">
        <v>928</v>
      </c>
      <c r="G631" s="42">
        <v>2</v>
      </c>
      <c r="H631" s="42" t="s">
        <v>30</v>
      </c>
      <c r="I631" s="4" t="s">
        <v>929</v>
      </c>
      <c r="J631" s="4" t="s">
        <v>930</v>
      </c>
      <c r="K631" s="42" t="s">
        <v>51</v>
      </c>
      <c r="L631" s="42"/>
      <c r="M631" s="53"/>
      <c r="N631" s="56"/>
      <c r="O631" s="56"/>
      <c r="P631" s="59">
        <v>2</v>
      </c>
      <c r="Q631" s="62"/>
      <c r="R631" s="62"/>
      <c r="S631" s="65">
        <f t="shared" si="9"/>
        <v>0</v>
      </c>
    </row>
    <row r="632" spans="2:19" ht="23.25" customHeight="1">
      <c r="B632" s="43"/>
      <c r="C632" s="43"/>
      <c r="D632" s="43"/>
      <c r="E632" s="43"/>
      <c r="F632" s="43"/>
      <c r="G632" s="43"/>
      <c r="H632" s="43"/>
      <c r="I632" s="4"/>
      <c r="J632" s="4"/>
      <c r="K632" s="43"/>
      <c r="L632" s="43"/>
      <c r="M632" s="54"/>
      <c r="N632" s="57"/>
      <c r="O632" s="57"/>
      <c r="P632" s="60"/>
      <c r="Q632" s="63"/>
      <c r="R632" s="63"/>
      <c r="S632" s="66"/>
    </row>
    <row r="633" spans="2:19" ht="30.6">
      <c r="B633" s="44"/>
      <c r="C633" s="44"/>
      <c r="D633" s="44"/>
      <c r="E633" s="44"/>
      <c r="F633" s="44"/>
      <c r="G633" s="44"/>
      <c r="H633" s="44"/>
      <c r="I633" s="5" t="s">
        <v>931</v>
      </c>
      <c r="J633" s="5" t="s">
        <v>932</v>
      </c>
      <c r="K633" s="44"/>
      <c r="L633" s="44"/>
      <c r="M633" s="55"/>
      <c r="N633" s="58"/>
      <c r="O633" s="58"/>
      <c r="P633" s="61"/>
      <c r="Q633" s="64"/>
      <c r="R633" s="64"/>
      <c r="S633" s="67"/>
    </row>
    <row r="634" spans="2:19">
      <c r="B634" s="31" t="s">
        <v>933</v>
      </c>
      <c r="C634" s="3" t="s">
        <v>934</v>
      </c>
      <c r="D634" s="39" t="s">
        <v>935</v>
      </c>
      <c r="E634" s="40"/>
      <c r="F634" s="40"/>
      <c r="G634" s="40"/>
      <c r="H634" s="40"/>
      <c r="I634" s="40"/>
      <c r="J634" s="40"/>
      <c r="K634" s="40"/>
      <c r="L634" s="41"/>
      <c r="M634" s="22"/>
      <c r="N634" s="22"/>
      <c r="O634" s="22"/>
      <c r="P634" s="23"/>
      <c r="Q634" s="23"/>
      <c r="R634" s="23"/>
      <c r="S634" s="24"/>
    </row>
    <row r="635" spans="2:19" ht="30.6">
      <c r="B635" s="31" t="s">
        <v>936</v>
      </c>
      <c r="C635" s="5"/>
      <c r="D635" s="5"/>
      <c r="E635" s="5" t="s">
        <v>937</v>
      </c>
      <c r="F635" s="5" t="s">
        <v>938</v>
      </c>
      <c r="G635" s="5">
        <v>2</v>
      </c>
      <c r="H635" s="5" t="s">
        <v>30</v>
      </c>
      <c r="I635" s="5" t="s">
        <v>637</v>
      </c>
      <c r="J635" s="5" t="s">
        <v>32</v>
      </c>
      <c r="K635" s="5" t="s">
        <v>84</v>
      </c>
      <c r="L635" s="5"/>
      <c r="M635" s="25"/>
      <c r="N635" s="25"/>
      <c r="O635" s="25"/>
      <c r="P635" s="26">
        <v>2</v>
      </c>
      <c r="Q635" s="27"/>
      <c r="R635" s="27"/>
      <c r="S635" s="28">
        <f t="shared" si="9"/>
        <v>0</v>
      </c>
    </row>
    <row r="636" spans="2:19">
      <c r="B636" s="31" t="s">
        <v>939</v>
      </c>
      <c r="C636" s="3" t="s">
        <v>940</v>
      </c>
      <c r="D636" s="39" t="s">
        <v>785</v>
      </c>
      <c r="E636" s="40"/>
      <c r="F636" s="40"/>
      <c r="G636" s="40"/>
      <c r="H636" s="40"/>
      <c r="I636" s="40"/>
      <c r="J636" s="40"/>
      <c r="K636" s="40"/>
      <c r="L636" s="41"/>
      <c r="M636" s="22"/>
      <c r="N636" s="22"/>
      <c r="O636" s="22"/>
      <c r="P636" s="23"/>
      <c r="Q636" s="23"/>
      <c r="R636" s="23"/>
      <c r="S636" s="24"/>
    </row>
    <row r="637" spans="2:19" ht="23.25" customHeight="1">
      <c r="B637" s="42" t="s">
        <v>941</v>
      </c>
      <c r="C637" s="42"/>
      <c r="D637" s="42"/>
      <c r="E637" s="42" t="s">
        <v>942</v>
      </c>
      <c r="F637" s="42" t="s">
        <v>788</v>
      </c>
      <c r="G637" s="42">
        <v>2</v>
      </c>
      <c r="H637" s="42" t="s">
        <v>30</v>
      </c>
      <c r="I637" s="4" t="s">
        <v>789</v>
      </c>
      <c r="J637" s="4" t="s">
        <v>790</v>
      </c>
      <c r="K637" s="42" t="s">
        <v>84</v>
      </c>
      <c r="L637" s="42" t="s">
        <v>791</v>
      </c>
      <c r="M637" s="53"/>
      <c r="N637" s="56"/>
      <c r="O637" s="56"/>
      <c r="P637" s="59">
        <v>2</v>
      </c>
      <c r="Q637" s="62"/>
      <c r="R637" s="62"/>
      <c r="S637" s="65">
        <f t="shared" si="9"/>
        <v>0</v>
      </c>
    </row>
    <row r="638" spans="2:19" ht="23.25" customHeight="1">
      <c r="B638" s="43"/>
      <c r="C638" s="43"/>
      <c r="D638" s="43"/>
      <c r="E638" s="43"/>
      <c r="F638" s="43"/>
      <c r="G638" s="43"/>
      <c r="H638" s="43"/>
      <c r="I638" s="4"/>
      <c r="J638" s="4"/>
      <c r="K638" s="43"/>
      <c r="L638" s="43"/>
      <c r="M638" s="54"/>
      <c r="N638" s="57"/>
      <c r="O638" s="57"/>
      <c r="P638" s="60"/>
      <c r="Q638" s="63"/>
      <c r="R638" s="63"/>
      <c r="S638" s="66"/>
    </row>
    <row r="639" spans="2:19" ht="23.25" customHeight="1">
      <c r="B639" s="43"/>
      <c r="C639" s="43"/>
      <c r="D639" s="43"/>
      <c r="E639" s="43"/>
      <c r="F639" s="43"/>
      <c r="G639" s="43"/>
      <c r="H639" s="43"/>
      <c r="I639" s="4" t="s">
        <v>792</v>
      </c>
      <c r="J639" s="4" t="s">
        <v>792</v>
      </c>
      <c r="K639" s="43"/>
      <c r="L639" s="43"/>
      <c r="M639" s="54"/>
      <c r="N639" s="57"/>
      <c r="O639" s="57"/>
      <c r="P639" s="60"/>
      <c r="Q639" s="63"/>
      <c r="R639" s="63"/>
      <c r="S639" s="66"/>
    </row>
    <row r="640" spans="2:19" ht="23.25" customHeight="1">
      <c r="B640" s="43"/>
      <c r="C640" s="43"/>
      <c r="D640" s="43"/>
      <c r="E640" s="43"/>
      <c r="F640" s="43"/>
      <c r="G640" s="43"/>
      <c r="H640" s="43"/>
      <c r="I640" s="4"/>
      <c r="J640" s="4"/>
      <c r="K640" s="43"/>
      <c r="L640" s="43"/>
      <c r="M640" s="54"/>
      <c r="N640" s="57"/>
      <c r="O640" s="57"/>
      <c r="P640" s="60"/>
      <c r="Q640" s="63"/>
      <c r="R640" s="63"/>
      <c r="S640" s="66"/>
    </row>
    <row r="641" spans="2:19" ht="23.25" customHeight="1">
      <c r="B641" s="43"/>
      <c r="C641" s="43"/>
      <c r="D641" s="43"/>
      <c r="E641" s="43"/>
      <c r="F641" s="43"/>
      <c r="G641" s="43"/>
      <c r="H641" s="43"/>
      <c r="I641" s="4" t="s">
        <v>793</v>
      </c>
      <c r="J641" s="4" t="s">
        <v>793</v>
      </c>
      <c r="K641" s="43"/>
      <c r="L641" s="43"/>
      <c r="M641" s="54"/>
      <c r="N641" s="57"/>
      <c r="O641" s="57"/>
      <c r="P641" s="60"/>
      <c r="Q641" s="63"/>
      <c r="R641" s="63"/>
      <c r="S641" s="66"/>
    </row>
    <row r="642" spans="2:19" ht="23.25" customHeight="1">
      <c r="B642" s="43"/>
      <c r="C642" s="43"/>
      <c r="D642" s="43"/>
      <c r="E642" s="43"/>
      <c r="F642" s="43"/>
      <c r="G642" s="43"/>
      <c r="H642" s="43"/>
      <c r="I642" s="4"/>
      <c r="J642" s="4"/>
      <c r="K642" s="43"/>
      <c r="L642" s="43"/>
      <c r="M642" s="54"/>
      <c r="N642" s="57"/>
      <c r="O642" s="57"/>
      <c r="P642" s="60"/>
      <c r="Q642" s="63"/>
      <c r="R642" s="63"/>
      <c r="S642" s="66"/>
    </row>
    <row r="643" spans="2:19" ht="24" customHeight="1">
      <c r="B643" s="44"/>
      <c r="C643" s="44"/>
      <c r="D643" s="44"/>
      <c r="E643" s="44"/>
      <c r="F643" s="44"/>
      <c r="G643" s="44"/>
      <c r="H643" s="44"/>
      <c r="I643" s="5" t="s">
        <v>794</v>
      </c>
      <c r="J643" s="5" t="s">
        <v>794</v>
      </c>
      <c r="K643" s="44"/>
      <c r="L643" s="44"/>
      <c r="M643" s="55"/>
      <c r="N643" s="58"/>
      <c r="O643" s="58"/>
      <c r="P643" s="61"/>
      <c r="Q643" s="64"/>
      <c r="R643" s="64"/>
      <c r="S643" s="67"/>
    </row>
    <row r="644" spans="2:19">
      <c r="B644" s="31" t="s">
        <v>943</v>
      </c>
      <c r="C644" s="3" t="s">
        <v>944</v>
      </c>
      <c r="D644" s="39" t="s">
        <v>811</v>
      </c>
      <c r="E644" s="40"/>
      <c r="F644" s="40"/>
      <c r="G644" s="40"/>
      <c r="H644" s="40"/>
      <c r="I644" s="40"/>
      <c r="J644" s="40"/>
      <c r="K644" s="40"/>
      <c r="L644" s="41"/>
      <c r="M644" s="22"/>
      <c r="N644" s="22"/>
      <c r="O644" s="22"/>
      <c r="P644" s="23"/>
      <c r="Q644" s="23"/>
      <c r="R644" s="23"/>
      <c r="S644" s="24"/>
    </row>
    <row r="645" spans="2:19">
      <c r="B645" s="31" t="s">
        <v>945</v>
      </c>
      <c r="C645" s="5"/>
      <c r="D645" s="5"/>
      <c r="E645" s="5"/>
      <c r="F645" s="5"/>
      <c r="G645" s="5" t="s">
        <v>699</v>
      </c>
      <c r="H645" s="5" t="s">
        <v>699</v>
      </c>
      <c r="I645" s="5"/>
      <c r="J645" s="5"/>
      <c r="K645" s="5" t="s">
        <v>699</v>
      </c>
      <c r="L645" s="5"/>
      <c r="M645" s="22"/>
      <c r="N645" s="22"/>
      <c r="O645" s="22"/>
      <c r="P645" s="23"/>
      <c r="Q645" s="23"/>
      <c r="R645" s="23"/>
      <c r="S645" s="24"/>
    </row>
    <row r="646" spans="2:19">
      <c r="B646" s="31" t="s">
        <v>946</v>
      </c>
      <c r="C646" s="3" t="s">
        <v>947</v>
      </c>
      <c r="D646" s="39" t="s">
        <v>948</v>
      </c>
      <c r="E646" s="40"/>
      <c r="F646" s="40"/>
      <c r="G646" s="40"/>
      <c r="H646" s="40"/>
      <c r="I646" s="40"/>
      <c r="J646" s="40"/>
      <c r="K646" s="40"/>
      <c r="L646" s="41"/>
      <c r="M646" s="22"/>
      <c r="N646" s="22"/>
      <c r="O646" s="22"/>
      <c r="P646" s="23"/>
      <c r="Q646" s="23"/>
      <c r="R646" s="23"/>
      <c r="S646" s="24"/>
    </row>
    <row r="647" spans="2:19" ht="30.6">
      <c r="B647" s="31" t="s">
        <v>949</v>
      </c>
      <c r="C647" s="5"/>
      <c r="D647" s="5"/>
      <c r="E647" s="5" t="s">
        <v>950</v>
      </c>
      <c r="F647" s="5" t="s">
        <v>951</v>
      </c>
      <c r="G647" s="5">
        <v>1</v>
      </c>
      <c r="H647" s="5" t="s">
        <v>30</v>
      </c>
      <c r="I647" s="5" t="s">
        <v>952</v>
      </c>
      <c r="J647" s="5" t="s">
        <v>32</v>
      </c>
      <c r="K647" s="5" t="s">
        <v>953</v>
      </c>
      <c r="L647" s="5"/>
      <c r="M647" s="25"/>
      <c r="N647" s="25"/>
      <c r="O647" s="25"/>
      <c r="P647" s="26">
        <v>3</v>
      </c>
      <c r="Q647" s="27"/>
      <c r="R647" s="27"/>
      <c r="S647" s="28">
        <f t="shared" ref="S647:S710" si="10">SUM(P647*Q647*R647)</f>
        <v>0</v>
      </c>
    </row>
    <row r="648" spans="2:19" ht="61.15">
      <c r="B648" s="31" t="s">
        <v>954</v>
      </c>
      <c r="C648" s="5"/>
      <c r="D648" s="5"/>
      <c r="E648" s="5" t="s">
        <v>955</v>
      </c>
      <c r="F648" s="5" t="s">
        <v>956</v>
      </c>
      <c r="G648" s="5">
        <v>1</v>
      </c>
      <c r="H648" s="5" t="s">
        <v>30</v>
      </c>
      <c r="I648" s="5" t="s">
        <v>957</v>
      </c>
      <c r="J648" s="5" t="s">
        <v>32</v>
      </c>
      <c r="K648" s="5" t="s">
        <v>958</v>
      </c>
      <c r="L648" s="5"/>
      <c r="M648" s="25"/>
      <c r="N648" s="25"/>
      <c r="O648" s="25"/>
      <c r="P648" s="26">
        <v>3</v>
      </c>
      <c r="Q648" s="27"/>
      <c r="R648" s="27"/>
      <c r="S648" s="28">
        <f t="shared" si="10"/>
        <v>0</v>
      </c>
    </row>
    <row r="649" spans="2:19" ht="40.9">
      <c r="B649" s="31" t="s">
        <v>959</v>
      </c>
      <c r="C649" s="5"/>
      <c r="D649" s="5"/>
      <c r="E649" s="5" t="s">
        <v>960</v>
      </c>
      <c r="F649" s="5" t="s">
        <v>961</v>
      </c>
      <c r="G649" s="5">
        <v>1</v>
      </c>
      <c r="H649" s="5" t="s">
        <v>30</v>
      </c>
      <c r="I649" s="5" t="s">
        <v>962</v>
      </c>
      <c r="J649" s="9" t="s">
        <v>32</v>
      </c>
      <c r="K649" s="5"/>
      <c r="L649" s="5"/>
      <c r="M649" s="25"/>
      <c r="N649" s="25"/>
      <c r="O649" s="25"/>
      <c r="P649" s="26">
        <v>3</v>
      </c>
      <c r="Q649" s="27"/>
      <c r="R649" s="27"/>
      <c r="S649" s="28">
        <f t="shared" si="10"/>
        <v>0</v>
      </c>
    </row>
    <row r="650" spans="2:19" ht="51">
      <c r="B650" s="31" t="s">
        <v>963</v>
      </c>
      <c r="C650" s="5"/>
      <c r="D650" s="5"/>
      <c r="E650" s="5" t="s">
        <v>960</v>
      </c>
      <c r="F650" s="5" t="s">
        <v>964</v>
      </c>
      <c r="G650" s="5">
        <v>1</v>
      </c>
      <c r="H650" s="5" t="s">
        <v>30</v>
      </c>
      <c r="I650" s="5" t="s">
        <v>965</v>
      </c>
      <c r="J650" s="9" t="s">
        <v>32</v>
      </c>
      <c r="K650" s="5"/>
      <c r="L650" s="5"/>
      <c r="M650" s="25"/>
      <c r="N650" s="25"/>
      <c r="O650" s="25"/>
      <c r="P650" s="26">
        <v>3</v>
      </c>
      <c r="Q650" s="27"/>
      <c r="R650" s="27"/>
      <c r="S650" s="28">
        <f t="shared" si="10"/>
        <v>0</v>
      </c>
    </row>
    <row r="651" spans="2:19" ht="51">
      <c r="B651" s="31" t="s">
        <v>966</v>
      </c>
      <c r="C651" s="5"/>
      <c r="D651" s="5"/>
      <c r="E651" s="5" t="s">
        <v>967</v>
      </c>
      <c r="F651" s="5" t="s">
        <v>968</v>
      </c>
      <c r="G651" s="5">
        <v>1</v>
      </c>
      <c r="H651" s="5" t="s">
        <v>30</v>
      </c>
      <c r="I651" s="5" t="s">
        <v>969</v>
      </c>
      <c r="J651" s="9" t="s">
        <v>32</v>
      </c>
      <c r="K651" s="5" t="s">
        <v>970</v>
      </c>
      <c r="L651" s="5"/>
      <c r="M651" s="25"/>
      <c r="N651" s="25"/>
      <c r="O651" s="25"/>
      <c r="P651" s="26">
        <v>3</v>
      </c>
      <c r="Q651" s="27"/>
      <c r="R651" s="27"/>
      <c r="S651" s="28">
        <f t="shared" si="10"/>
        <v>0</v>
      </c>
    </row>
    <row r="652" spans="2:19" ht="71.45">
      <c r="B652" s="31" t="s">
        <v>971</v>
      </c>
      <c r="C652" s="5"/>
      <c r="D652" s="5"/>
      <c r="E652" s="5" t="s">
        <v>972</v>
      </c>
      <c r="F652" s="5" t="s">
        <v>973</v>
      </c>
      <c r="G652" s="5">
        <v>1</v>
      </c>
      <c r="H652" s="5" t="s">
        <v>30</v>
      </c>
      <c r="I652" s="5" t="s">
        <v>974</v>
      </c>
      <c r="J652" s="9" t="s">
        <v>32</v>
      </c>
      <c r="K652" s="5" t="s">
        <v>975</v>
      </c>
      <c r="L652" s="5"/>
      <c r="M652" s="25"/>
      <c r="N652" s="25"/>
      <c r="O652" s="25"/>
      <c r="P652" s="26">
        <v>3</v>
      </c>
      <c r="Q652" s="27"/>
      <c r="R652" s="27"/>
      <c r="S652" s="28">
        <f t="shared" si="10"/>
        <v>0</v>
      </c>
    </row>
    <row r="653" spans="2:19" ht="51">
      <c r="B653" s="31" t="s">
        <v>976</v>
      </c>
      <c r="C653" s="5"/>
      <c r="D653" s="5"/>
      <c r="E653" s="5" t="s">
        <v>977</v>
      </c>
      <c r="F653" s="5" t="s">
        <v>978</v>
      </c>
      <c r="G653" s="5">
        <v>1</v>
      </c>
      <c r="H653" s="5" t="s">
        <v>30</v>
      </c>
      <c r="I653" s="5" t="s">
        <v>979</v>
      </c>
      <c r="J653" s="9" t="s">
        <v>32</v>
      </c>
      <c r="K653" s="5"/>
      <c r="L653" s="5"/>
      <c r="M653" s="25"/>
      <c r="N653" s="25"/>
      <c r="O653" s="25"/>
      <c r="P653" s="26">
        <v>3</v>
      </c>
      <c r="Q653" s="27"/>
      <c r="R653" s="27"/>
      <c r="S653" s="28">
        <f t="shared" si="10"/>
        <v>0</v>
      </c>
    </row>
    <row r="654" spans="2:19" ht="71.45">
      <c r="B654" s="31" t="s">
        <v>980</v>
      </c>
      <c r="C654" s="5"/>
      <c r="D654" s="5"/>
      <c r="E654" s="5" t="s">
        <v>981</v>
      </c>
      <c r="F654" s="5" t="s">
        <v>982</v>
      </c>
      <c r="G654" s="5">
        <v>1</v>
      </c>
      <c r="H654" s="5" t="s">
        <v>30</v>
      </c>
      <c r="I654" s="5" t="s">
        <v>983</v>
      </c>
      <c r="J654" s="9" t="s">
        <v>32</v>
      </c>
      <c r="K654" s="5"/>
      <c r="L654" s="5"/>
      <c r="M654" s="25"/>
      <c r="N654" s="25"/>
      <c r="O654" s="25"/>
      <c r="P654" s="26">
        <v>3</v>
      </c>
      <c r="Q654" s="27"/>
      <c r="R654" s="27"/>
      <c r="S654" s="28">
        <f t="shared" si="10"/>
        <v>0</v>
      </c>
    </row>
    <row r="655" spans="2:19">
      <c r="B655" s="31" t="s">
        <v>984</v>
      </c>
      <c r="C655" s="2">
        <v>1.7</v>
      </c>
      <c r="D655" s="36" t="s">
        <v>985</v>
      </c>
      <c r="E655" s="37"/>
      <c r="F655" s="37"/>
      <c r="G655" s="37"/>
      <c r="H655" s="37"/>
      <c r="I655" s="37"/>
      <c r="J655" s="37"/>
      <c r="K655" s="37"/>
      <c r="L655" s="38"/>
      <c r="M655" s="22"/>
      <c r="N655" s="22"/>
      <c r="O655" s="22"/>
      <c r="P655" s="23"/>
      <c r="Q655" s="23"/>
      <c r="R655" s="23"/>
      <c r="S655" s="24"/>
    </row>
    <row r="656" spans="2:19">
      <c r="B656" s="31" t="s">
        <v>986</v>
      </c>
      <c r="C656" s="3" t="s">
        <v>987</v>
      </c>
      <c r="D656" s="39" t="s">
        <v>811</v>
      </c>
      <c r="E656" s="40"/>
      <c r="F656" s="40"/>
      <c r="G656" s="40"/>
      <c r="H656" s="40"/>
      <c r="I656" s="40"/>
      <c r="J656" s="40"/>
      <c r="K656" s="40"/>
      <c r="L656" s="41"/>
      <c r="M656" s="22"/>
      <c r="N656" s="22"/>
      <c r="O656" s="22"/>
      <c r="P656" s="23"/>
      <c r="Q656" s="23"/>
      <c r="R656" s="23"/>
      <c r="S656" s="24"/>
    </row>
    <row r="657" spans="2:19" ht="23.25" customHeight="1">
      <c r="B657" s="42" t="s">
        <v>988</v>
      </c>
      <c r="C657" s="42"/>
      <c r="D657" s="42"/>
      <c r="E657" s="42" t="s">
        <v>989</v>
      </c>
      <c r="F657" s="42" t="s">
        <v>990</v>
      </c>
      <c r="G657" s="42">
        <v>1</v>
      </c>
      <c r="H657" s="42" t="s">
        <v>30</v>
      </c>
      <c r="I657" s="4" t="s">
        <v>991</v>
      </c>
      <c r="J657" s="42" t="s">
        <v>32</v>
      </c>
      <c r="K657" s="42" t="s">
        <v>51</v>
      </c>
      <c r="L657" s="4" t="s">
        <v>992</v>
      </c>
      <c r="M657" s="53"/>
      <c r="N657" s="56"/>
      <c r="O657" s="56"/>
      <c r="P657" s="59">
        <v>3</v>
      </c>
      <c r="Q657" s="62"/>
      <c r="R657" s="62"/>
      <c r="S657" s="65">
        <f t="shared" si="10"/>
        <v>0</v>
      </c>
    </row>
    <row r="658" spans="2:19" ht="23.25" customHeight="1">
      <c r="B658" s="43"/>
      <c r="C658" s="43"/>
      <c r="D658" s="43"/>
      <c r="E658" s="43"/>
      <c r="F658" s="43"/>
      <c r="G658" s="43"/>
      <c r="H658" s="43"/>
      <c r="I658" s="4"/>
      <c r="J658" s="43"/>
      <c r="K658" s="43"/>
      <c r="L658" s="4" t="s">
        <v>993</v>
      </c>
      <c r="M658" s="54"/>
      <c r="N658" s="57"/>
      <c r="O658" s="57"/>
      <c r="P658" s="60"/>
      <c r="Q658" s="63"/>
      <c r="R658" s="63"/>
      <c r="S658" s="66"/>
    </row>
    <row r="659" spans="2:19" ht="23.25" customHeight="1">
      <c r="B659" s="43"/>
      <c r="C659" s="43"/>
      <c r="D659" s="43"/>
      <c r="E659" s="43"/>
      <c r="F659" s="43"/>
      <c r="G659" s="43"/>
      <c r="H659" s="43"/>
      <c r="I659" s="4" t="s">
        <v>994</v>
      </c>
      <c r="J659" s="43"/>
      <c r="K659" s="43"/>
      <c r="L659" s="4" t="s">
        <v>995</v>
      </c>
      <c r="M659" s="54"/>
      <c r="N659" s="57"/>
      <c r="O659" s="57"/>
      <c r="P659" s="60"/>
      <c r="Q659" s="63"/>
      <c r="R659" s="63"/>
      <c r="S659" s="66"/>
    </row>
    <row r="660" spans="2:19" ht="23.25" customHeight="1">
      <c r="B660" s="43"/>
      <c r="C660" s="43"/>
      <c r="D660" s="43"/>
      <c r="E660" s="43"/>
      <c r="F660" s="43"/>
      <c r="G660" s="43"/>
      <c r="H660" s="43"/>
      <c r="I660" s="4"/>
      <c r="J660" s="43"/>
      <c r="K660" s="43"/>
      <c r="L660" s="4" t="s">
        <v>996</v>
      </c>
      <c r="M660" s="54"/>
      <c r="N660" s="57"/>
      <c r="O660" s="57"/>
      <c r="P660" s="60"/>
      <c r="Q660" s="63"/>
      <c r="R660" s="63"/>
      <c r="S660" s="66"/>
    </row>
    <row r="661" spans="2:19" ht="23.25" customHeight="1">
      <c r="B661" s="43"/>
      <c r="C661" s="43"/>
      <c r="D661" s="43"/>
      <c r="E661" s="43"/>
      <c r="F661" s="43"/>
      <c r="G661" s="43"/>
      <c r="H661" s="43"/>
      <c r="I661" s="4" t="s">
        <v>997</v>
      </c>
      <c r="J661" s="43"/>
      <c r="K661" s="43"/>
      <c r="L661" s="4" t="s">
        <v>998</v>
      </c>
      <c r="M661" s="54"/>
      <c r="N661" s="57"/>
      <c r="O661" s="57"/>
      <c r="P661" s="60"/>
      <c r="Q661" s="63"/>
      <c r="R661" s="63"/>
      <c r="S661" s="66"/>
    </row>
    <row r="662" spans="2:19" ht="23.25" customHeight="1">
      <c r="B662" s="43"/>
      <c r="C662" s="43"/>
      <c r="D662" s="43"/>
      <c r="E662" s="43"/>
      <c r="F662" s="43"/>
      <c r="G662" s="43"/>
      <c r="H662" s="43"/>
      <c r="I662" s="4" t="s">
        <v>999</v>
      </c>
      <c r="J662" s="43"/>
      <c r="K662" s="43"/>
      <c r="L662" s="4" t="s">
        <v>1000</v>
      </c>
      <c r="M662" s="54"/>
      <c r="N662" s="57"/>
      <c r="O662" s="57"/>
      <c r="P662" s="60"/>
      <c r="Q662" s="63"/>
      <c r="R662" s="63"/>
      <c r="S662" s="66"/>
    </row>
    <row r="663" spans="2:19" ht="23.25" customHeight="1">
      <c r="B663" s="43"/>
      <c r="C663" s="43"/>
      <c r="D663" s="43"/>
      <c r="E663" s="43"/>
      <c r="F663" s="43"/>
      <c r="G663" s="43"/>
      <c r="H663" s="43"/>
      <c r="I663" s="4" t="s">
        <v>1001</v>
      </c>
      <c r="J663" s="43"/>
      <c r="K663" s="43"/>
      <c r="L663" s="4"/>
      <c r="M663" s="54"/>
      <c r="N663" s="57"/>
      <c r="O663" s="57"/>
      <c r="P663" s="60"/>
      <c r="Q663" s="63"/>
      <c r="R663" s="63"/>
      <c r="S663" s="66"/>
    </row>
    <row r="664" spans="2:19" ht="30.6">
      <c r="B664" s="44"/>
      <c r="C664" s="44"/>
      <c r="D664" s="44"/>
      <c r="E664" s="44"/>
      <c r="F664" s="44"/>
      <c r="G664" s="44"/>
      <c r="H664" s="44"/>
      <c r="I664" s="6"/>
      <c r="J664" s="44"/>
      <c r="K664" s="44"/>
      <c r="L664" s="5" t="s">
        <v>254</v>
      </c>
      <c r="M664" s="55"/>
      <c r="N664" s="58"/>
      <c r="O664" s="58"/>
      <c r="P664" s="61"/>
      <c r="Q664" s="64"/>
      <c r="R664" s="64"/>
      <c r="S664" s="67"/>
    </row>
    <row r="665" spans="2:19" ht="40.9">
      <c r="B665" s="31" t="s">
        <v>1002</v>
      </c>
      <c r="C665" s="5"/>
      <c r="D665" s="5"/>
      <c r="E665" s="5" t="s">
        <v>1003</v>
      </c>
      <c r="F665" s="5" t="s">
        <v>1004</v>
      </c>
      <c r="G665" s="5">
        <v>3</v>
      </c>
      <c r="H665" s="5" t="s">
        <v>30</v>
      </c>
      <c r="I665" s="5" t="s">
        <v>1005</v>
      </c>
      <c r="J665" s="5" t="s">
        <v>1006</v>
      </c>
      <c r="K665" s="5" t="s">
        <v>84</v>
      </c>
      <c r="L665" s="5"/>
      <c r="M665" s="25"/>
      <c r="N665" s="25"/>
      <c r="O665" s="25"/>
      <c r="P665" s="26">
        <v>1</v>
      </c>
      <c r="Q665" s="27"/>
      <c r="R665" s="27"/>
      <c r="S665" s="28">
        <f t="shared" si="10"/>
        <v>0</v>
      </c>
    </row>
    <row r="666" spans="2:19" ht="23.25" customHeight="1">
      <c r="B666" s="42" t="s">
        <v>1007</v>
      </c>
      <c r="C666" s="42"/>
      <c r="D666" s="42"/>
      <c r="E666" s="42" t="s">
        <v>1008</v>
      </c>
      <c r="F666" s="42" t="s">
        <v>1009</v>
      </c>
      <c r="G666" s="42">
        <v>3</v>
      </c>
      <c r="H666" s="42" t="s">
        <v>30</v>
      </c>
      <c r="I666" s="4" t="s">
        <v>1010</v>
      </c>
      <c r="J666" s="42" t="s">
        <v>32</v>
      </c>
      <c r="K666" s="42" t="s">
        <v>84</v>
      </c>
      <c r="L666" s="42"/>
      <c r="M666" s="53"/>
      <c r="N666" s="56"/>
      <c r="O666" s="56"/>
      <c r="P666" s="59">
        <v>1</v>
      </c>
      <c r="Q666" s="62"/>
      <c r="R666" s="62"/>
      <c r="S666" s="65">
        <f t="shared" si="10"/>
        <v>0</v>
      </c>
    </row>
    <row r="667" spans="2:19" ht="23.25" customHeight="1">
      <c r="B667" s="43"/>
      <c r="C667" s="43"/>
      <c r="D667" s="43"/>
      <c r="E667" s="43"/>
      <c r="F667" s="43"/>
      <c r="G667" s="43"/>
      <c r="H667" s="43"/>
      <c r="I667" s="4"/>
      <c r="J667" s="43"/>
      <c r="K667" s="43"/>
      <c r="L667" s="43"/>
      <c r="M667" s="54"/>
      <c r="N667" s="57"/>
      <c r="O667" s="57"/>
      <c r="P667" s="60"/>
      <c r="Q667" s="63"/>
      <c r="R667" s="63"/>
      <c r="S667" s="66"/>
    </row>
    <row r="668" spans="2:19" ht="24" customHeight="1">
      <c r="B668" s="44"/>
      <c r="C668" s="44"/>
      <c r="D668" s="44"/>
      <c r="E668" s="44"/>
      <c r="F668" s="44"/>
      <c r="G668" s="44"/>
      <c r="H668" s="44"/>
      <c r="I668" s="5" t="s">
        <v>295</v>
      </c>
      <c r="J668" s="44"/>
      <c r="K668" s="44"/>
      <c r="L668" s="44"/>
      <c r="M668" s="55"/>
      <c r="N668" s="58"/>
      <c r="O668" s="58"/>
      <c r="P668" s="61"/>
      <c r="Q668" s="64"/>
      <c r="R668" s="64"/>
      <c r="S668" s="67"/>
    </row>
    <row r="669" spans="2:19" ht="23.25" customHeight="1">
      <c r="B669" s="42" t="s">
        <v>1011</v>
      </c>
      <c r="C669" s="42"/>
      <c r="D669" s="42"/>
      <c r="E669" s="42" t="s">
        <v>1012</v>
      </c>
      <c r="F669" s="42" t="s">
        <v>1013</v>
      </c>
      <c r="G669" s="42">
        <v>1</v>
      </c>
      <c r="H669" s="42" t="s">
        <v>30</v>
      </c>
      <c r="I669" s="4" t="s">
        <v>1014</v>
      </c>
      <c r="J669" s="42" t="s">
        <v>32</v>
      </c>
      <c r="K669" s="42" t="s">
        <v>84</v>
      </c>
      <c r="L669" s="42"/>
      <c r="M669" s="53"/>
      <c r="N669" s="56"/>
      <c r="O669" s="56"/>
      <c r="P669" s="59">
        <v>3</v>
      </c>
      <c r="Q669" s="62"/>
      <c r="R669" s="62"/>
      <c r="S669" s="65">
        <f t="shared" si="10"/>
        <v>0</v>
      </c>
    </row>
    <row r="670" spans="2:19" ht="23.25" customHeight="1">
      <c r="B670" s="43"/>
      <c r="C670" s="43"/>
      <c r="D670" s="43"/>
      <c r="E670" s="43"/>
      <c r="F670" s="43"/>
      <c r="G670" s="43"/>
      <c r="H670" s="43"/>
      <c r="I670" s="4"/>
      <c r="J670" s="43"/>
      <c r="K670" s="43"/>
      <c r="L670" s="43"/>
      <c r="M670" s="54"/>
      <c r="N670" s="57"/>
      <c r="O670" s="57"/>
      <c r="P670" s="60"/>
      <c r="Q670" s="63"/>
      <c r="R670" s="63"/>
      <c r="S670" s="66"/>
    </row>
    <row r="671" spans="2:19" ht="24" customHeight="1">
      <c r="B671" s="44"/>
      <c r="C671" s="44"/>
      <c r="D671" s="44"/>
      <c r="E671" s="44"/>
      <c r="F671" s="44"/>
      <c r="G671" s="44"/>
      <c r="H671" s="44"/>
      <c r="I671" s="5" t="s">
        <v>1015</v>
      </c>
      <c r="J671" s="44"/>
      <c r="K671" s="44"/>
      <c r="L671" s="44"/>
      <c r="M671" s="55"/>
      <c r="N671" s="58"/>
      <c r="O671" s="58"/>
      <c r="P671" s="61"/>
      <c r="Q671" s="64"/>
      <c r="R671" s="64"/>
      <c r="S671" s="67"/>
    </row>
    <row r="672" spans="2:19">
      <c r="B672" s="31" t="s">
        <v>1016</v>
      </c>
      <c r="C672" s="2">
        <v>1.8</v>
      </c>
      <c r="D672" s="36" t="s">
        <v>1017</v>
      </c>
      <c r="E672" s="37"/>
      <c r="F672" s="37"/>
      <c r="G672" s="37"/>
      <c r="H672" s="37"/>
      <c r="I672" s="37"/>
      <c r="J672" s="37"/>
      <c r="K672" s="37"/>
      <c r="L672" s="38"/>
      <c r="M672" s="22"/>
      <c r="N672" s="22"/>
      <c r="O672" s="22"/>
      <c r="P672" s="23"/>
      <c r="Q672" s="23"/>
      <c r="R672" s="23"/>
      <c r="S672" s="24"/>
    </row>
    <row r="673" spans="2:19">
      <c r="B673" s="31" t="s">
        <v>1018</v>
      </c>
      <c r="C673" s="3" t="s">
        <v>1019</v>
      </c>
      <c r="D673" s="39" t="s">
        <v>811</v>
      </c>
      <c r="E673" s="40"/>
      <c r="F673" s="40"/>
      <c r="G673" s="40"/>
      <c r="H673" s="40"/>
      <c r="I673" s="40"/>
      <c r="J673" s="40"/>
      <c r="K673" s="40"/>
      <c r="L673" s="41"/>
      <c r="M673" s="22"/>
      <c r="N673" s="22"/>
      <c r="O673" s="22"/>
      <c r="P673" s="23"/>
      <c r="Q673" s="23"/>
      <c r="R673" s="23"/>
      <c r="S673" s="24"/>
    </row>
    <row r="674" spans="2:19" ht="51">
      <c r="B674" s="42" t="s">
        <v>1020</v>
      </c>
      <c r="C674" s="42"/>
      <c r="D674" s="42"/>
      <c r="E674" s="42" t="s">
        <v>1021</v>
      </c>
      <c r="F674" s="4" t="s">
        <v>1022</v>
      </c>
      <c r="G674" s="42">
        <v>1</v>
      </c>
      <c r="H674" s="42" t="s">
        <v>30</v>
      </c>
      <c r="I674" s="4" t="s">
        <v>1023</v>
      </c>
      <c r="J674" s="42" t="s">
        <v>32</v>
      </c>
      <c r="K674" s="42" t="s">
        <v>109</v>
      </c>
      <c r="L674" s="42"/>
      <c r="M674" s="53"/>
      <c r="N674" s="56"/>
      <c r="O674" s="56"/>
      <c r="P674" s="59">
        <v>3</v>
      </c>
      <c r="Q674" s="62"/>
      <c r="R674" s="62"/>
      <c r="S674" s="65">
        <f t="shared" si="10"/>
        <v>0</v>
      </c>
    </row>
    <row r="675" spans="2:19" ht="23.25" customHeight="1">
      <c r="B675" s="43"/>
      <c r="C675" s="43"/>
      <c r="D675" s="43"/>
      <c r="E675" s="43"/>
      <c r="F675" s="4"/>
      <c r="G675" s="43"/>
      <c r="H675" s="43"/>
      <c r="I675" s="4"/>
      <c r="J675" s="43"/>
      <c r="K675" s="43"/>
      <c r="L675" s="43"/>
      <c r="M675" s="54"/>
      <c r="N675" s="57"/>
      <c r="O675" s="57"/>
      <c r="P675" s="60"/>
      <c r="Q675" s="63"/>
      <c r="R675" s="63"/>
      <c r="S675" s="66"/>
    </row>
    <row r="676" spans="2:19" ht="61.15">
      <c r="B676" s="43"/>
      <c r="C676" s="43"/>
      <c r="D676" s="43"/>
      <c r="E676" s="43"/>
      <c r="F676" s="4" t="s">
        <v>1024</v>
      </c>
      <c r="G676" s="43"/>
      <c r="H676" s="43"/>
      <c r="I676" s="4" t="s">
        <v>1025</v>
      </c>
      <c r="J676" s="43"/>
      <c r="K676" s="43"/>
      <c r="L676" s="43"/>
      <c r="M676" s="54"/>
      <c r="N676" s="57"/>
      <c r="O676" s="57"/>
      <c r="P676" s="60"/>
      <c r="Q676" s="63"/>
      <c r="R676" s="63"/>
      <c r="S676" s="66"/>
    </row>
    <row r="677" spans="2:19" ht="23.25" customHeight="1">
      <c r="B677" s="43"/>
      <c r="C677" s="43"/>
      <c r="D677" s="43"/>
      <c r="E677" s="43"/>
      <c r="F677" s="7"/>
      <c r="G677" s="43"/>
      <c r="H677" s="43"/>
      <c r="I677" s="4"/>
      <c r="J677" s="43"/>
      <c r="K677" s="43"/>
      <c r="L677" s="43"/>
      <c r="M677" s="54"/>
      <c r="N677" s="57"/>
      <c r="O677" s="57"/>
      <c r="P677" s="60"/>
      <c r="Q677" s="63"/>
      <c r="R677" s="63"/>
      <c r="S677" s="66"/>
    </row>
    <row r="678" spans="2:19" ht="24" customHeight="1">
      <c r="B678" s="44"/>
      <c r="C678" s="44"/>
      <c r="D678" s="44"/>
      <c r="E678" s="44"/>
      <c r="F678" s="6"/>
      <c r="G678" s="44"/>
      <c r="H678" s="44"/>
      <c r="I678" s="5" t="s">
        <v>1026</v>
      </c>
      <c r="J678" s="44"/>
      <c r="K678" s="44"/>
      <c r="L678" s="44"/>
      <c r="M678" s="55"/>
      <c r="N678" s="58"/>
      <c r="O678" s="58"/>
      <c r="P678" s="61"/>
      <c r="Q678" s="64"/>
      <c r="R678" s="64"/>
      <c r="S678" s="67"/>
    </row>
    <row r="679" spans="2:19" ht="51">
      <c r="B679" s="42" t="s">
        <v>1027</v>
      </c>
      <c r="C679" s="42"/>
      <c r="D679" s="42"/>
      <c r="E679" s="42" t="s">
        <v>1028</v>
      </c>
      <c r="F679" s="4" t="s">
        <v>1022</v>
      </c>
      <c r="G679" s="42">
        <v>1</v>
      </c>
      <c r="H679" s="42" t="s">
        <v>30</v>
      </c>
      <c r="I679" s="4" t="s">
        <v>1029</v>
      </c>
      <c r="J679" s="42" t="s">
        <v>32</v>
      </c>
      <c r="K679" s="42" t="s">
        <v>1030</v>
      </c>
      <c r="L679" s="42" t="s">
        <v>1031</v>
      </c>
      <c r="M679" s="53"/>
      <c r="N679" s="56"/>
      <c r="O679" s="56"/>
      <c r="P679" s="59">
        <v>3</v>
      </c>
      <c r="Q679" s="62"/>
      <c r="R679" s="62"/>
      <c r="S679" s="65">
        <f t="shared" si="10"/>
        <v>0</v>
      </c>
    </row>
    <row r="680" spans="2:19" ht="23.25" customHeight="1">
      <c r="B680" s="43"/>
      <c r="C680" s="43"/>
      <c r="D680" s="43"/>
      <c r="E680" s="43"/>
      <c r="F680" s="4"/>
      <c r="G680" s="43"/>
      <c r="H680" s="43"/>
      <c r="I680" s="4"/>
      <c r="J680" s="43"/>
      <c r="K680" s="43"/>
      <c r="L680" s="43"/>
      <c r="M680" s="54"/>
      <c r="N680" s="57"/>
      <c r="O680" s="57"/>
      <c r="P680" s="60"/>
      <c r="Q680" s="63"/>
      <c r="R680" s="63"/>
      <c r="S680" s="66"/>
    </row>
    <row r="681" spans="2:19" ht="81.599999999999994">
      <c r="B681" s="43"/>
      <c r="C681" s="43"/>
      <c r="D681" s="43"/>
      <c r="E681" s="43"/>
      <c r="F681" s="4" t="s">
        <v>1032</v>
      </c>
      <c r="G681" s="43"/>
      <c r="H681" s="43"/>
      <c r="I681" s="4" t="s">
        <v>1033</v>
      </c>
      <c r="J681" s="43"/>
      <c r="K681" s="43"/>
      <c r="L681" s="43"/>
      <c r="M681" s="54"/>
      <c r="N681" s="57"/>
      <c r="O681" s="57"/>
      <c r="P681" s="60"/>
      <c r="Q681" s="63"/>
      <c r="R681" s="63"/>
      <c r="S681" s="66"/>
    </row>
    <row r="682" spans="2:19" ht="23.25" customHeight="1">
      <c r="B682" s="43"/>
      <c r="C682" s="43"/>
      <c r="D682" s="43"/>
      <c r="E682" s="43"/>
      <c r="F682" s="4"/>
      <c r="G682" s="43"/>
      <c r="H682" s="43"/>
      <c r="I682" s="4"/>
      <c r="J682" s="43"/>
      <c r="K682" s="43"/>
      <c r="L682" s="43"/>
      <c r="M682" s="54"/>
      <c r="N682" s="57"/>
      <c r="O682" s="57"/>
      <c r="P682" s="60"/>
      <c r="Q682" s="63"/>
      <c r="R682" s="63"/>
      <c r="S682" s="66"/>
    </row>
    <row r="683" spans="2:19" ht="24" customHeight="1">
      <c r="B683" s="44"/>
      <c r="C683" s="44"/>
      <c r="D683" s="44"/>
      <c r="E683" s="44"/>
      <c r="F683" s="6"/>
      <c r="G683" s="44"/>
      <c r="H683" s="44"/>
      <c r="I683" s="5" t="s">
        <v>1034</v>
      </c>
      <c r="J683" s="44"/>
      <c r="K683" s="44"/>
      <c r="L683" s="44"/>
      <c r="M683" s="55"/>
      <c r="N683" s="58"/>
      <c r="O683" s="58"/>
      <c r="P683" s="61"/>
      <c r="Q683" s="64"/>
      <c r="R683" s="64"/>
      <c r="S683" s="67"/>
    </row>
    <row r="684" spans="2:19" ht="30.6">
      <c r="B684" s="42" t="s">
        <v>1035</v>
      </c>
      <c r="C684" s="42"/>
      <c r="D684" s="42"/>
      <c r="E684" s="42" t="s">
        <v>1036</v>
      </c>
      <c r="F684" s="42" t="s">
        <v>1037</v>
      </c>
      <c r="G684" s="42">
        <v>1</v>
      </c>
      <c r="H684" s="42" t="s">
        <v>30</v>
      </c>
      <c r="I684" s="4" t="s">
        <v>1038</v>
      </c>
      <c r="J684" s="42" t="s">
        <v>32</v>
      </c>
      <c r="K684" s="42" t="s">
        <v>1030</v>
      </c>
      <c r="L684" s="4" t="s">
        <v>1039</v>
      </c>
      <c r="M684" s="53"/>
      <c r="N684" s="56"/>
      <c r="O684" s="56"/>
      <c r="P684" s="59">
        <v>3</v>
      </c>
      <c r="Q684" s="62"/>
      <c r="R684" s="62"/>
      <c r="S684" s="65">
        <f t="shared" si="10"/>
        <v>0</v>
      </c>
    </row>
    <row r="685" spans="2:19" ht="23.25" customHeight="1">
      <c r="B685" s="43"/>
      <c r="C685" s="43"/>
      <c r="D685" s="43"/>
      <c r="E685" s="43"/>
      <c r="F685" s="43"/>
      <c r="G685" s="43"/>
      <c r="H685" s="43"/>
      <c r="I685" s="4"/>
      <c r="J685" s="43"/>
      <c r="K685" s="43"/>
      <c r="L685" s="4" t="s">
        <v>1040</v>
      </c>
      <c r="M685" s="54"/>
      <c r="N685" s="57"/>
      <c r="O685" s="57"/>
      <c r="P685" s="60"/>
      <c r="Q685" s="63"/>
      <c r="R685" s="63"/>
      <c r="S685" s="66"/>
    </row>
    <row r="686" spans="2:19">
      <c r="B686" s="44"/>
      <c r="C686" s="44"/>
      <c r="D686" s="44"/>
      <c r="E686" s="44"/>
      <c r="F686" s="44"/>
      <c r="G686" s="44"/>
      <c r="H686" s="44"/>
      <c r="I686" s="32" t="s">
        <v>96</v>
      </c>
      <c r="J686" s="44"/>
      <c r="K686" s="44"/>
      <c r="L686" s="5" t="s">
        <v>1041</v>
      </c>
      <c r="M686" s="55"/>
      <c r="N686" s="58"/>
      <c r="O686" s="58"/>
      <c r="P686" s="61"/>
      <c r="Q686" s="64"/>
      <c r="R686" s="64"/>
      <c r="S686" s="67"/>
    </row>
    <row r="687" spans="2:19" ht="61.15">
      <c r="B687" s="31" t="s">
        <v>1042</v>
      </c>
      <c r="C687" s="5"/>
      <c r="D687" s="5"/>
      <c r="E687" s="5" t="s">
        <v>1043</v>
      </c>
      <c r="F687" s="5" t="s">
        <v>1044</v>
      </c>
      <c r="G687" s="5">
        <v>3</v>
      </c>
      <c r="H687" s="5" t="s">
        <v>30</v>
      </c>
      <c r="I687" s="32" t="s">
        <v>96</v>
      </c>
      <c r="J687" s="5" t="s">
        <v>32</v>
      </c>
      <c r="K687" s="5" t="s">
        <v>628</v>
      </c>
      <c r="L687" s="5" t="s">
        <v>1045</v>
      </c>
      <c r="M687" s="25"/>
      <c r="N687" s="25"/>
      <c r="O687" s="25"/>
      <c r="P687" s="26">
        <v>1</v>
      </c>
      <c r="Q687" s="27"/>
      <c r="R687" s="27"/>
      <c r="S687" s="28">
        <f t="shared" si="10"/>
        <v>0</v>
      </c>
    </row>
    <row r="688" spans="2:19">
      <c r="B688" s="31" t="s">
        <v>1046</v>
      </c>
      <c r="C688" s="2">
        <v>1.9</v>
      </c>
      <c r="D688" s="36" t="s">
        <v>1047</v>
      </c>
      <c r="E688" s="37"/>
      <c r="F688" s="37"/>
      <c r="G688" s="37"/>
      <c r="H688" s="37"/>
      <c r="I688" s="37"/>
      <c r="J688" s="37"/>
      <c r="K688" s="37"/>
      <c r="L688" s="38"/>
      <c r="M688" s="22"/>
      <c r="N688" s="22"/>
      <c r="O688" s="22"/>
      <c r="P688" s="23"/>
      <c r="Q688" s="23"/>
      <c r="R688" s="23"/>
      <c r="S688" s="24"/>
    </row>
    <row r="689" spans="2:19">
      <c r="B689" s="31" t="s">
        <v>1048</v>
      </c>
      <c r="C689" s="3" t="s">
        <v>1049</v>
      </c>
      <c r="D689" s="39" t="s">
        <v>864</v>
      </c>
      <c r="E689" s="40"/>
      <c r="F689" s="40"/>
      <c r="G689" s="40"/>
      <c r="H689" s="40"/>
      <c r="I689" s="40"/>
      <c r="J689" s="40"/>
      <c r="K689" s="40"/>
      <c r="L689" s="41"/>
      <c r="M689" s="22"/>
      <c r="N689" s="22"/>
      <c r="O689" s="22"/>
      <c r="P689" s="23"/>
      <c r="Q689" s="23"/>
      <c r="R689" s="23"/>
      <c r="S689" s="24"/>
    </row>
    <row r="690" spans="2:19" ht="23.25" customHeight="1">
      <c r="B690" s="42" t="s">
        <v>1050</v>
      </c>
      <c r="C690" s="42"/>
      <c r="D690" s="42"/>
      <c r="E690" s="42" t="s">
        <v>1051</v>
      </c>
      <c r="F690" s="50" t="s">
        <v>96</v>
      </c>
      <c r="G690" s="42">
        <v>1</v>
      </c>
      <c r="H690" s="42" t="s">
        <v>30</v>
      </c>
      <c r="I690" s="50" t="s">
        <v>96</v>
      </c>
      <c r="J690" s="42" t="s">
        <v>32</v>
      </c>
      <c r="K690" s="42" t="s">
        <v>84</v>
      </c>
      <c r="L690" s="42"/>
      <c r="M690" s="53"/>
      <c r="N690" s="56"/>
      <c r="O690" s="56"/>
      <c r="P690" s="59">
        <v>3</v>
      </c>
      <c r="Q690" s="62"/>
      <c r="R690" s="62"/>
      <c r="S690" s="65">
        <f t="shared" si="10"/>
        <v>0</v>
      </c>
    </row>
    <row r="691" spans="2:19" ht="23.25" customHeight="1">
      <c r="B691" s="43"/>
      <c r="C691" s="43"/>
      <c r="D691" s="43"/>
      <c r="E691" s="43"/>
      <c r="F691" s="51"/>
      <c r="G691" s="43"/>
      <c r="H691" s="43"/>
      <c r="I691" s="51"/>
      <c r="J691" s="43"/>
      <c r="K691" s="43"/>
      <c r="L691" s="43"/>
      <c r="M691" s="54"/>
      <c r="N691" s="57"/>
      <c r="O691" s="57"/>
      <c r="P691" s="60"/>
      <c r="Q691" s="63"/>
      <c r="R691" s="63"/>
      <c r="S691" s="66"/>
    </row>
    <row r="692" spans="2:19" ht="24" customHeight="1">
      <c r="B692" s="44"/>
      <c r="C692" s="44"/>
      <c r="D692" s="44"/>
      <c r="E692" s="44"/>
      <c r="F692" s="52"/>
      <c r="G692" s="44"/>
      <c r="H692" s="44"/>
      <c r="I692" s="52"/>
      <c r="J692" s="44"/>
      <c r="K692" s="44"/>
      <c r="L692" s="44"/>
      <c r="M692" s="55"/>
      <c r="N692" s="58"/>
      <c r="O692" s="58"/>
      <c r="P692" s="61"/>
      <c r="Q692" s="64"/>
      <c r="R692" s="64"/>
      <c r="S692" s="67"/>
    </row>
    <row r="693" spans="2:19" ht="23.25" customHeight="1">
      <c r="B693" s="42" t="s">
        <v>1052</v>
      </c>
      <c r="C693" s="42"/>
      <c r="D693" s="42"/>
      <c r="E693" s="42" t="s">
        <v>1053</v>
      </c>
      <c r="F693" s="42" t="s">
        <v>867</v>
      </c>
      <c r="G693" s="42">
        <v>2</v>
      </c>
      <c r="H693" s="42" t="s">
        <v>30</v>
      </c>
      <c r="I693" s="42" t="s">
        <v>1054</v>
      </c>
      <c r="J693" s="42" t="s">
        <v>32</v>
      </c>
      <c r="K693" s="42" t="s">
        <v>223</v>
      </c>
      <c r="L693" s="42"/>
      <c r="M693" s="53"/>
      <c r="N693" s="56"/>
      <c r="O693" s="56"/>
      <c r="P693" s="59">
        <v>2</v>
      </c>
      <c r="Q693" s="62"/>
      <c r="R693" s="62"/>
      <c r="S693" s="65">
        <f t="shared" si="10"/>
        <v>0</v>
      </c>
    </row>
    <row r="694" spans="2:19" ht="23.25" customHeight="1">
      <c r="B694" s="43"/>
      <c r="C694" s="43"/>
      <c r="D694" s="43"/>
      <c r="E694" s="43"/>
      <c r="F694" s="43"/>
      <c r="G694" s="43"/>
      <c r="H694" s="43"/>
      <c r="I694" s="43"/>
      <c r="J694" s="43"/>
      <c r="K694" s="43"/>
      <c r="L694" s="43"/>
      <c r="M694" s="54"/>
      <c r="N694" s="57"/>
      <c r="O694" s="57"/>
      <c r="P694" s="60"/>
      <c r="Q694" s="63"/>
      <c r="R694" s="63"/>
      <c r="S694" s="66"/>
    </row>
    <row r="695" spans="2:19" ht="24" customHeight="1">
      <c r="B695" s="44"/>
      <c r="C695" s="44"/>
      <c r="D695" s="44"/>
      <c r="E695" s="44"/>
      <c r="F695" s="44"/>
      <c r="G695" s="44"/>
      <c r="H695" s="44"/>
      <c r="I695" s="44"/>
      <c r="J695" s="44"/>
      <c r="K695" s="44"/>
      <c r="L695" s="44"/>
      <c r="M695" s="55"/>
      <c r="N695" s="58"/>
      <c r="O695" s="58"/>
      <c r="P695" s="61"/>
      <c r="Q695" s="64"/>
      <c r="R695" s="64"/>
      <c r="S695" s="67"/>
    </row>
    <row r="696" spans="2:19" ht="15" thickBot="1">
      <c r="B696" s="31" t="s">
        <v>1055</v>
      </c>
      <c r="C696" s="3" t="s">
        <v>1056</v>
      </c>
      <c r="D696" s="39" t="s">
        <v>1057</v>
      </c>
      <c r="E696" s="40"/>
      <c r="F696" s="40"/>
      <c r="G696" s="40"/>
      <c r="H696" s="40"/>
      <c r="I696" s="40"/>
      <c r="J696" s="40"/>
      <c r="K696" s="40"/>
      <c r="L696" s="41"/>
      <c r="M696" s="22"/>
      <c r="N696" s="22"/>
      <c r="O696" s="22"/>
      <c r="P696" s="23"/>
      <c r="Q696" s="23"/>
      <c r="R696" s="23"/>
      <c r="S696" s="24"/>
    </row>
    <row r="697" spans="2:19" ht="23.25" customHeight="1">
      <c r="B697" s="42" t="s">
        <v>1058</v>
      </c>
      <c r="C697" s="42"/>
      <c r="D697" s="42"/>
      <c r="E697" s="42" t="s">
        <v>1059</v>
      </c>
      <c r="F697" s="42" t="s">
        <v>1060</v>
      </c>
      <c r="G697" s="42">
        <v>2</v>
      </c>
      <c r="H697" s="42" t="s">
        <v>30</v>
      </c>
      <c r="I697" s="32" t="s">
        <v>96</v>
      </c>
      <c r="J697" s="42" t="s">
        <v>32</v>
      </c>
      <c r="K697" s="42" t="s">
        <v>508</v>
      </c>
      <c r="L697" s="42" t="s">
        <v>509</v>
      </c>
      <c r="M697" s="53"/>
      <c r="N697" s="56"/>
      <c r="O697" s="56"/>
      <c r="P697" s="59">
        <v>2</v>
      </c>
      <c r="Q697" s="62"/>
      <c r="R697" s="62"/>
      <c r="S697" s="65">
        <f t="shared" si="10"/>
        <v>0</v>
      </c>
    </row>
    <row r="698" spans="2:19" ht="23.25" customHeight="1">
      <c r="B698" s="43"/>
      <c r="C698" s="43"/>
      <c r="D698" s="43"/>
      <c r="E698" s="43"/>
      <c r="F698" s="43"/>
      <c r="G698" s="43"/>
      <c r="H698" s="43"/>
      <c r="I698" s="4"/>
      <c r="J698" s="43"/>
      <c r="K698" s="43"/>
      <c r="L698" s="43"/>
      <c r="M698" s="54"/>
      <c r="N698" s="57"/>
      <c r="O698" s="57"/>
      <c r="P698" s="60"/>
      <c r="Q698" s="63"/>
      <c r="R698" s="63"/>
      <c r="S698" s="66"/>
    </row>
    <row r="699" spans="2:19" ht="23.25" customHeight="1">
      <c r="B699" s="43"/>
      <c r="C699" s="43"/>
      <c r="D699" s="43"/>
      <c r="E699" s="43"/>
      <c r="F699" s="43"/>
      <c r="G699" s="43"/>
      <c r="H699" s="43"/>
      <c r="I699" s="32" t="s">
        <v>96</v>
      </c>
      <c r="J699" s="43"/>
      <c r="K699" s="43"/>
      <c r="L699" s="43"/>
      <c r="M699" s="54"/>
      <c r="N699" s="57"/>
      <c r="O699" s="57"/>
      <c r="P699" s="60"/>
      <c r="Q699" s="63"/>
      <c r="R699" s="63"/>
      <c r="S699" s="66"/>
    </row>
    <row r="700" spans="2:19" ht="23.25" customHeight="1">
      <c r="B700" s="43"/>
      <c r="C700" s="43"/>
      <c r="D700" s="43"/>
      <c r="E700" s="43"/>
      <c r="F700" s="43"/>
      <c r="G700" s="43"/>
      <c r="H700" s="43"/>
      <c r="I700" s="4"/>
      <c r="J700" s="43"/>
      <c r="K700" s="43"/>
      <c r="L700" s="43"/>
      <c r="M700" s="54"/>
      <c r="N700" s="57"/>
      <c r="O700" s="57"/>
      <c r="P700" s="60"/>
      <c r="Q700" s="63"/>
      <c r="R700" s="63"/>
      <c r="S700" s="66"/>
    </row>
    <row r="701" spans="2:19" ht="23.25" customHeight="1">
      <c r="B701" s="43"/>
      <c r="C701" s="43"/>
      <c r="D701" s="43"/>
      <c r="E701" s="43"/>
      <c r="F701" s="43"/>
      <c r="G701" s="43"/>
      <c r="H701" s="43"/>
      <c r="I701" s="4" t="s">
        <v>510</v>
      </c>
      <c r="J701" s="43"/>
      <c r="K701" s="43"/>
      <c r="L701" s="43"/>
      <c r="M701" s="54"/>
      <c r="N701" s="57"/>
      <c r="O701" s="57"/>
      <c r="P701" s="60"/>
      <c r="Q701" s="63"/>
      <c r="R701" s="63"/>
      <c r="S701" s="66"/>
    </row>
    <row r="702" spans="2:19" ht="23.25" customHeight="1">
      <c r="B702" s="43"/>
      <c r="C702" s="43"/>
      <c r="D702" s="43"/>
      <c r="E702" s="43"/>
      <c r="F702" s="43"/>
      <c r="G702" s="43"/>
      <c r="H702" s="43"/>
      <c r="I702" s="4"/>
      <c r="J702" s="43"/>
      <c r="K702" s="43"/>
      <c r="L702" s="43"/>
      <c r="M702" s="54"/>
      <c r="N702" s="57"/>
      <c r="O702" s="57"/>
      <c r="P702" s="60"/>
      <c r="Q702" s="63"/>
      <c r="R702" s="63"/>
      <c r="S702" s="66"/>
    </row>
    <row r="703" spans="2:19" ht="24" customHeight="1">
      <c r="B703" s="44"/>
      <c r="C703" s="44"/>
      <c r="D703" s="44"/>
      <c r="E703" s="44"/>
      <c r="F703" s="44"/>
      <c r="G703" s="44"/>
      <c r="H703" s="44"/>
      <c r="I703" s="5" t="s">
        <v>512</v>
      </c>
      <c r="J703" s="44"/>
      <c r="K703" s="44"/>
      <c r="L703" s="44"/>
      <c r="M703" s="55"/>
      <c r="N703" s="58"/>
      <c r="O703" s="58"/>
      <c r="P703" s="61"/>
      <c r="Q703" s="64"/>
      <c r="R703" s="64"/>
      <c r="S703" s="67"/>
    </row>
    <row r="704" spans="2:19">
      <c r="B704" s="31" t="s">
        <v>1061</v>
      </c>
      <c r="C704" s="3" t="s">
        <v>1062</v>
      </c>
      <c r="D704" s="39" t="s">
        <v>811</v>
      </c>
      <c r="E704" s="40"/>
      <c r="F704" s="40"/>
      <c r="G704" s="40"/>
      <c r="H704" s="40"/>
      <c r="I704" s="40"/>
      <c r="J704" s="40"/>
      <c r="K704" s="40"/>
      <c r="L704" s="41"/>
      <c r="M704" s="22"/>
      <c r="N704" s="22"/>
      <c r="O704" s="22"/>
      <c r="P704" s="23"/>
      <c r="Q704" s="23"/>
      <c r="R704" s="23"/>
      <c r="S704" s="24"/>
    </row>
    <row r="705" spans="2:19" ht="23.25" customHeight="1">
      <c r="B705" s="42" t="s">
        <v>1063</v>
      </c>
      <c r="C705" s="42"/>
      <c r="D705" s="42"/>
      <c r="E705" s="42" t="s">
        <v>1064</v>
      </c>
      <c r="F705" s="42" t="s">
        <v>1065</v>
      </c>
      <c r="G705" s="42">
        <v>1</v>
      </c>
      <c r="H705" s="42" t="s">
        <v>30</v>
      </c>
      <c r="I705" s="4" t="s">
        <v>1066</v>
      </c>
      <c r="J705" s="42" t="s">
        <v>32</v>
      </c>
      <c r="K705" s="42" t="s">
        <v>628</v>
      </c>
      <c r="L705" s="42"/>
      <c r="M705" s="53"/>
      <c r="N705" s="56"/>
      <c r="O705" s="56"/>
      <c r="P705" s="59">
        <v>3</v>
      </c>
      <c r="Q705" s="62"/>
      <c r="R705" s="62"/>
      <c r="S705" s="65">
        <f t="shared" si="10"/>
        <v>0</v>
      </c>
    </row>
    <row r="706" spans="2:19" ht="23.25" customHeight="1">
      <c r="B706" s="43"/>
      <c r="C706" s="43"/>
      <c r="D706" s="43"/>
      <c r="E706" s="43"/>
      <c r="F706" s="43"/>
      <c r="G706" s="43"/>
      <c r="H706" s="43"/>
      <c r="I706" s="4" t="s">
        <v>1067</v>
      </c>
      <c r="J706" s="43"/>
      <c r="K706" s="43"/>
      <c r="L706" s="43"/>
      <c r="M706" s="54"/>
      <c r="N706" s="57"/>
      <c r="O706" s="57"/>
      <c r="P706" s="60"/>
      <c r="Q706" s="63"/>
      <c r="R706" s="63"/>
      <c r="S706" s="66"/>
    </row>
    <row r="707" spans="2:19" ht="23.25" customHeight="1">
      <c r="B707" s="43"/>
      <c r="C707" s="43"/>
      <c r="D707" s="43"/>
      <c r="E707" s="43"/>
      <c r="F707" s="43"/>
      <c r="G707" s="43"/>
      <c r="H707" s="43"/>
      <c r="I707" s="4" t="s">
        <v>1068</v>
      </c>
      <c r="J707" s="43"/>
      <c r="K707" s="43"/>
      <c r="L707" s="43"/>
      <c r="M707" s="54"/>
      <c r="N707" s="57"/>
      <c r="O707" s="57"/>
      <c r="P707" s="60"/>
      <c r="Q707" s="63"/>
      <c r="R707" s="63"/>
      <c r="S707" s="66"/>
    </row>
    <row r="708" spans="2:19" ht="23.25" customHeight="1">
      <c r="B708" s="43"/>
      <c r="C708" s="43"/>
      <c r="D708" s="43"/>
      <c r="E708" s="43"/>
      <c r="F708" s="43"/>
      <c r="G708" s="43"/>
      <c r="H708" s="43"/>
      <c r="I708" s="4" t="s">
        <v>1069</v>
      </c>
      <c r="J708" s="43"/>
      <c r="K708" s="43"/>
      <c r="L708" s="43"/>
      <c r="M708" s="54"/>
      <c r="N708" s="57"/>
      <c r="O708" s="57"/>
      <c r="P708" s="60"/>
      <c r="Q708" s="63"/>
      <c r="R708" s="63"/>
      <c r="S708" s="66"/>
    </row>
    <row r="709" spans="2:19" ht="24" customHeight="1">
      <c r="B709" s="44"/>
      <c r="C709" s="44"/>
      <c r="D709" s="44"/>
      <c r="E709" s="44"/>
      <c r="F709" s="44"/>
      <c r="G709" s="44"/>
      <c r="H709" s="44"/>
      <c r="I709" s="5" t="s">
        <v>1070</v>
      </c>
      <c r="J709" s="44"/>
      <c r="K709" s="44"/>
      <c r="L709" s="44"/>
      <c r="M709" s="55"/>
      <c r="N709" s="58"/>
      <c r="O709" s="58"/>
      <c r="P709" s="61"/>
      <c r="Q709" s="64"/>
      <c r="R709" s="64"/>
      <c r="S709" s="67"/>
    </row>
    <row r="710" spans="2:19" ht="40.9">
      <c r="B710" s="42" t="s">
        <v>1071</v>
      </c>
      <c r="C710" s="42"/>
      <c r="D710" s="42"/>
      <c r="E710" s="42" t="s">
        <v>1072</v>
      </c>
      <c r="F710" s="42" t="s">
        <v>1073</v>
      </c>
      <c r="G710" s="42">
        <v>2</v>
      </c>
      <c r="H710" s="42" t="s">
        <v>30</v>
      </c>
      <c r="I710" s="4" t="s">
        <v>1074</v>
      </c>
      <c r="J710" s="42" t="s">
        <v>32</v>
      </c>
      <c r="K710" s="42" t="s">
        <v>1075</v>
      </c>
      <c r="L710" s="4" t="s">
        <v>1076</v>
      </c>
      <c r="M710" s="53"/>
      <c r="N710" s="56"/>
      <c r="O710" s="56"/>
      <c r="P710" s="59">
        <v>2</v>
      </c>
      <c r="Q710" s="62"/>
      <c r="R710" s="62"/>
      <c r="S710" s="65">
        <f t="shared" si="10"/>
        <v>0</v>
      </c>
    </row>
    <row r="711" spans="2:19" ht="23.25" customHeight="1">
      <c r="B711" s="43"/>
      <c r="C711" s="43"/>
      <c r="D711" s="43"/>
      <c r="E711" s="43"/>
      <c r="F711" s="43"/>
      <c r="G711" s="43"/>
      <c r="H711" s="43"/>
      <c r="I711" s="4"/>
      <c r="J711" s="43"/>
      <c r="K711" s="43"/>
      <c r="L711" s="4"/>
      <c r="M711" s="54"/>
      <c r="N711" s="57"/>
      <c r="O711" s="57"/>
      <c r="P711" s="60"/>
      <c r="Q711" s="63"/>
      <c r="R711" s="63"/>
      <c r="S711" s="66"/>
    </row>
    <row r="712" spans="2:19" ht="20.45">
      <c r="B712" s="43"/>
      <c r="C712" s="43"/>
      <c r="D712" s="43"/>
      <c r="E712" s="43"/>
      <c r="F712" s="43"/>
      <c r="G712" s="43"/>
      <c r="H712" s="43"/>
      <c r="I712" s="4" t="s">
        <v>1077</v>
      </c>
      <c r="J712" s="43"/>
      <c r="K712" s="43"/>
      <c r="L712" s="4" t="s">
        <v>1078</v>
      </c>
      <c r="M712" s="54"/>
      <c r="N712" s="57"/>
      <c r="O712" s="57"/>
      <c r="P712" s="60"/>
      <c r="Q712" s="63"/>
      <c r="R712" s="63"/>
      <c r="S712" s="66"/>
    </row>
    <row r="713" spans="2:19" ht="23.25" customHeight="1">
      <c r="B713" s="43"/>
      <c r="C713" s="43"/>
      <c r="D713" s="43"/>
      <c r="E713" s="43"/>
      <c r="F713" s="43"/>
      <c r="G713" s="43"/>
      <c r="H713" s="43"/>
      <c r="I713" s="4"/>
      <c r="J713" s="43"/>
      <c r="K713" s="43"/>
      <c r="L713" s="7"/>
      <c r="M713" s="54"/>
      <c r="N713" s="57"/>
      <c r="O713" s="57"/>
      <c r="P713" s="60"/>
      <c r="Q713" s="63"/>
      <c r="R713" s="63"/>
      <c r="S713" s="66"/>
    </row>
    <row r="714" spans="2:19" ht="20.45">
      <c r="B714" s="43"/>
      <c r="C714" s="43"/>
      <c r="D714" s="43"/>
      <c r="E714" s="43"/>
      <c r="F714" s="43"/>
      <c r="G714" s="43"/>
      <c r="H714" s="43"/>
      <c r="I714" s="4" t="s">
        <v>1079</v>
      </c>
      <c r="J714" s="43"/>
      <c r="K714" s="43"/>
      <c r="L714" s="7"/>
      <c r="M714" s="54"/>
      <c r="N714" s="57"/>
      <c r="O714" s="57"/>
      <c r="P714" s="60"/>
      <c r="Q714" s="63"/>
      <c r="R714" s="63"/>
      <c r="S714" s="66"/>
    </row>
    <row r="715" spans="2:19" ht="23.25" customHeight="1">
      <c r="B715" s="43"/>
      <c r="C715" s="43"/>
      <c r="D715" s="43"/>
      <c r="E715" s="43"/>
      <c r="F715" s="43"/>
      <c r="G715" s="43"/>
      <c r="H715" s="43"/>
      <c r="I715" s="4"/>
      <c r="J715" s="43"/>
      <c r="K715" s="43"/>
      <c r="L715" s="7"/>
      <c r="M715" s="54"/>
      <c r="N715" s="57"/>
      <c r="O715" s="57"/>
      <c r="P715" s="60"/>
      <c r="Q715" s="63"/>
      <c r="R715" s="63"/>
      <c r="S715" s="66"/>
    </row>
    <row r="716" spans="2:19" ht="23.25" customHeight="1">
      <c r="B716" s="43"/>
      <c r="C716" s="43"/>
      <c r="D716" s="43"/>
      <c r="E716" s="43"/>
      <c r="F716" s="43"/>
      <c r="G716" s="43"/>
      <c r="H716" s="43"/>
      <c r="I716" s="4" t="s">
        <v>1080</v>
      </c>
      <c r="J716" s="43"/>
      <c r="K716" s="43"/>
      <c r="L716" s="7"/>
      <c r="M716" s="54"/>
      <c r="N716" s="57"/>
      <c r="O716" s="57"/>
      <c r="P716" s="60"/>
      <c r="Q716" s="63"/>
      <c r="R716" s="63"/>
      <c r="S716" s="66"/>
    </row>
    <row r="717" spans="2:19" ht="23.25" customHeight="1">
      <c r="B717" s="43"/>
      <c r="C717" s="43"/>
      <c r="D717" s="43"/>
      <c r="E717" s="43"/>
      <c r="F717" s="43"/>
      <c r="G717" s="43"/>
      <c r="H717" s="43"/>
      <c r="I717" s="4"/>
      <c r="J717" s="43"/>
      <c r="K717" s="43"/>
      <c r="L717" s="7"/>
      <c r="M717" s="54"/>
      <c r="N717" s="57"/>
      <c r="O717" s="57"/>
      <c r="P717" s="60"/>
      <c r="Q717" s="63"/>
      <c r="R717" s="63"/>
      <c r="S717" s="66"/>
    </row>
    <row r="718" spans="2:19" ht="23.25" customHeight="1">
      <c r="B718" s="43"/>
      <c r="C718" s="43"/>
      <c r="D718" s="43"/>
      <c r="E718" s="43"/>
      <c r="F718" s="43"/>
      <c r="G718" s="43"/>
      <c r="H718" s="43"/>
      <c r="I718" s="4" t="s">
        <v>1081</v>
      </c>
      <c r="J718" s="43"/>
      <c r="K718" s="43"/>
      <c r="L718" s="7"/>
      <c r="M718" s="54"/>
      <c r="N718" s="57"/>
      <c r="O718" s="57"/>
      <c r="P718" s="60"/>
      <c r="Q718" s="63"/>
      <c r="R718" s="63"/>
      <c r="S718" s="66"/>
    </row>
    <row r="719" spans="2:19" ht="24" customHeight="1">
      <c r="B719" s="44"/>
      <c r="C719" s="44"/>
      <c r="D719" s="44"/>
      <c r="E719" s="44"/>
      <c r="F719" s="44"/>
      <c r="G719" s="44"/>
      <c r="H719" s="44"/>
      <c r="I719" s="5"/>
      <c r="J719" s="44"/>
      <c r="K719" s="44"/>
      <c r="L719" s="6"/>
      <c r="M719" s="55"/>
      <c r="N719" s="58"/>
      <c r="O719" s="58"/>
      <c r="P719" s="61"/>
      <c r="Q719" s="64"/>
      <c r="R719" s="64"/>
      <c r="S719" s="67"/>
    </row>
    <row r="720" spans="2:19">
      <c r="B720" s="31" t="s">
        <v>1082</v>
      </c>
      <c r="C720" s="2">
        <v>1.1000000000000001</v>
      </c>
      <c r="D720" s="36" t="s">
        <v>1083</v>
      </c>
      <c r="E720" s="37"/>
      <c r="F720" s="37"/>
      <c r="G720" s="37"/>
      <c r="H720" s="37"/>
      <c r="I720" s="37"/>
      <c r="J720" s="37"/>
      <c r="K720" s="37"/>
      <c r="L720" s="38"/>
      <c r="M720" s="22"/>
      <c r="N720" s="22"/>
      <c r="O720" s="22"/>
      <c r="P720" s="23"/>
      <c r="Q720" s="23"/>
      <c r="R720" s="23"/>
      <c r="S720" s="24"/>
    </row>
    <row r="721" spans="2:19">
      <c r="B721" s="31" t="s">
        <v>1084</v>
      </c>
      <c r="C721" s="3" t="s">
        <v>1085</v>
      </c>
      <c r="D721" s="39" t="s">
        <v>777</v>
      </c>
      <c r="E721" s="40"/>
      <c r="F721" s="40"/>
      <c r="G721" s="40"/>
      <c r="H721" s="40"/>
      <c r="I721" s="40"/>
      <c r="J721" s="40"/>
      <c r="K721" s="40"/>
      <c r="L721" s="41"/>
      <c r="M721" s="22"/>
      <c r="N721" s="22"/>
      <c r="O721" s="22"/>
      <c r="P721" s="23"/>
      <c r="Q721" s="23"/>
      <c r="R721" s="23"/>
      <c r="S721" s="24"/>
    </row>
    <row r="722" spans="2:19" ht="40.9">
      <c r="B722" s="42" t="s">
        <v>1086</v>
      </c>
      <c r="C722" s="42"/>
      <c r="D722" s="42"/>
      <c r="E722" s="42" t="s">
        <v>1087</v>
      </c>
      <c r="F722" s="42" t="s">
        <v>1088</v>
      </c>
      <c r="G722" s="42">
        <v>2</v>
      </c>
      <c r="H722" s="42" t="s">
        <v>30</v>
      </c>
      <c r="I722" s="4" t="s">
        <v>1089</v>
      </c>
      <c r="J722" s="42" t="s">
        <v>32</v>
      </c>
      <c r="K722" s="42" t="s">
        <v>1090</v>
      </c>
      <c r="L722" s="42" t="s">
        <v>1091</v>
      </c>
      <c r="M722" s="53"/>
      <c r="N722" s="56"/>
      <c r="O722" s="56"/>
      <c r="P722" s="59">
        <v>2</v>
      </c>
      <c r="Q722" s="62"/>
      <c r="R722" s="62"/>
      <c r="S722" s="65">
        <f t="shared" ref="S722:S774" si="11">SUM(P722*Q722*R722)</f>
        <v>0</v>
      </c>
    </row>
    <row r="723" spans="2:19" ht="23.25" customHeight="1">
      <c r="B723" s="43"/>
      <c r="C723" s="43"/>
      <c r="D723" s="43"/>
      <c r="E723" s="43"/>
      <c r="F723" s="43"/>
      <c r="G723" s="43"/>
      <c r="H723" s="43"/>
      <c r="I723" s="4"/>
      <c r="J723" s="43"/>
      <c r="K723" s="43"/>
      <c r="L723" s="43"/>
      <c r="M723" s="54"/>
      <c r="N723" s="57"/>
      <c r="O723" s="57"/>
      <c r="P723" s="60"/>
      <c r="Q723" s="63"/>
      <c r="R723" s="63"/>
      <c r="S723" s="66"/>
    </row>
    <row r="724" spans="2:19" ht="24" customHeight="1">
      <c r="B724" s="44"/>
      <c r="C724" s="44"/>
      <c r="D724" s="44"/>
      <c r="E724" s="44"/>
      <c r="F724" s="44"/>
      <c r="G724" s="44"/>
      <c r="H724" s="44"/>
      <c r="I724" s="5" t="s">
        <v>1092</v>
      </c>
      <c r="J724" s="44"/>
      <c r="K724" s="44"/>
      <c r="L724" s="44"/>
      <c r="M724" s="55"/>
      <c r="N724" s="58"/>
      <c r="O724" s="58"/>
      <c r="P724" s="61"/>
      <c r="Q724" s="64"/>
      <c r="R724" s="64"/>
      <c r="S724" s="67"/>
    </row>
    <row r="725" spans="2:19">
      <c r="B725" s="31" t="s">
        <v>1093</v>
      </c>
      <c r="C725" s="3" t="s">
        <v>1094</v>
      </c>
      <c r="D725" s="39" t="s">
        <v>811</v>
      </c>
      <c r="E725" s="40"/>
      <c r="F725" s="40"/>
      <c r="G725" s="40"/>
      <c r="H725" s="40"/>
      <c r="I725" s="40"/>
      <c r="J725" s="40"/>
      <c r="K725" s="40"/>
      <c r="L725" s="41"/>
      <c r="M725" s="22"/>
      <c r="N725" s="22"/>
      <c r="O725" s="22"/>
      <c r="P725" s="23"/>
      <c r="Q725" s="23"/>
      <c r="R725" s="23"/>
      <c r="S725" s="24"/>
    </row>
    <row r="726" spans="2:19" ht="23.25" customHeight="1">
      <c r="B726" s="42" t="s">
        <v>1095</v>
      </c>
      <c r="C726" s="42"/>
      <c r="D726" s="42"/>
      <c r="E726" s="42" t="s">
        <v>1096</v>
      </c>
      <c r="F726" s="42" t="s">
        <v>1097</v>
      </c>
      <c r="G726" s="42">
        <v>2</v>
      </c>
      <c r="H726" s="42" t="s">
        <v>30</v>
      </c>
      <c r="I726" s="4" t="s">
        <v>1098</v>
      </c>
      <c r="J726" s="42" t="s">
        <v>32</v>
      </c>
      <c r="K726" s="42" t="s">
        <v>1030</v>
      </c>
      <c r="L726" s="42" t="s">
        <v>1031</v>
      </c>
      <c r="M726" s="53"/>
      <c r="N726" s="56"/>
      <c r="O726" s="56"/>
      <c r="P726" s="59">
        <v>2</v>
      </c>
      <c r="Q726" s="62"/>
      <c r="R726" s="62"/>
      <c r="S726" s="65">
        <f t="shared" si="11"/>
        <v>0</v>
      </c>
    </row>
    <row r="727" spans="2:19" ht="23.25" customHeight="1">
      <c r="B727" s="43"/>
      <c r="C727" s="43"/>
      <c r="D727" s="43"/>
      <c r="E727" s="43"/>
      <c r="F727" s="43"/>
      <c r="G727" s="43"/>
      <c r="H727" s="43"/>
      <c r="I727" s="4"/>
      <c r="J727" s="43"/>
      <c r="K727" s="43"/>
      <c r="L727" s="43"/>
      <c r="M727" s="54"/>
      <c r="N727" s="57"/>
      <c r="O727" s="57"/>
      <c r="P727" s="60"/>
      <c r="Q727" s="63"/>
      <c r="R727" s="63"/>
      <c r="S727" s="66"/>
    </row>
    <row r="728" spans="2:19" ht="30.6">
      <c r="B728" s="43"/>
      <c r="C728" s="43"/>
      <c r="D728" s="43"/>
      <c r="E728" s="43"/>
      <c r="F728" s="43"/>
      <c r="G728" s="43"/>
      <c r="H728" s="43"/>
      <c r="I728" s="4" t="s">
        <v>1033</v>
      </c>
      <c r="J728" s="43"/>
      <c r="K728" s="43"/>
      <c r="L728" s="43"/>
      <c r="M728" s="54"/>
      <c r="N728" s="57"/>
      <c r="O728" s="57"/>
      <c r="P728" s="60"/>
      <c r="Q728" s="63"/>
      <c r="R728" s="63"/>
      <c r="S728" s="66"/>
    </row>
    <row r="729" spans="2:19" ht="23.25" customHeight="1">
      <c r="B729" s="43"/>
      <c r="C729" s="43"/>
      <c r="D729" s="43"/>
      <c r="E729" s="43"/>
      <c r="F729" s="43"/>
      <c r="G729" s="43"/>
      <c r="H729" s="43"/>
      <c r="I729" s="4"/>
      <c r="J729" s="43"/>
      <c r="K729" s="43"/>
      <c r="L729" s="43"/>
      <c r="M729" s="54"/>
      <c r="N729" s="57"/>
      <c r="O729" s="57"/>
      <c r="P729" s="60"/>
      <c r="Q729" s="63"/>
      <c r="R729" s="63"/>
      <c r="S729" s="66"/>
    </row>
    <row r="730" spans="2:19" ht="24" customHeight="1">
      <c r="B730" s="44"/>
      <c r="C730" s="44"/>
      <c r="D730" s="44"/>
      <c r="E730" s="44"/>
      <c r="F730" s="44"/>
      <c r="G730" s="44"/>
      <c r="H730" s="44"/>
      <c r="I730" s="5" t="s">
        <v>1034</v>
      </c>
      <c r="J730" s="44"/>
      <c r="K730" s="44"/>
      <c r="L730" s="44"/>
      <c r="M730" s="55"/>
      <c r="N730" s="58"/>
      <c r="O730" s="58"/>
      <c r="P730" s="61"/>
      <c r="Q730" s="64"/>
      <c r="R730" s="64"/>
      <c r="S730" s="67"/>
    </row>
    <row r="731" spans="2:19" ht="51">
      <c r="B731" s="31" t="s">
        <v>1099</v>
      </c>
      <c r="C731" s="5"/>
      <c r="D731" s="5"/>
      <c r="E731" s="5" t="s">
        <v>1100</v>
      </c>
      <c r="F731" s="5" t="s">
        <v>1101</v>
      </c>
      <c r="G731" s="5">
        <v>3</v>
      </c>
      <c r="H731" s="5" t="s">
        <v>30</v>
      </c>
      <c r="I731" s="5" t="s">
        <v>1102</v>
      </c>
      <c r="J731" s="5" t="s">
        <v>32</v>
      </c>
      <c r="K731" s="5" t="s">
        <v>628</v>
      </c>
      <c r="L731" s="5"/>
      <c r="M731" s="25"/>
      <c r="N731" s="25"/>
      <c r="O731" s="25"/>
      <c r="P731" s="26">
        <v>1</v>
      </c>
      <c r="Q731" s="27"/>
      <c r="R731" s="27"/>
      <c r="S731" s="28">
        <f t="shared" si="11"/>
        <v>0</v>
      </c>
    </row>
    <row r="732" spans="2:19">
      <c r="B732" s="31" t="s">
        <v>1103</v>
      </c>
      <c r="C732" s="2">
        <v>1.1100000000000001</v>
      </c>
      <c r="D732" s="36" t="s">
        <v>1104</v>
      </c>
      <c r="E732" s="37"/>
      <c r="F732" s="37"/>
      <c r="G732" s="37"/>
      <c r="H732" s="37"/>
      <c r="I732" s="37"/>
      <c r="J732" s="37"/>
      <c r="K732" s="37"/>
      <c r="L732" s="38"/>
      <c r="M732" s="22"/>
      <c r="N732" s="22"/>
      <c r="O732" s="22"/>
      <c r="P732" s="23"/>
      <c r="Q732" s="23"/>
      <c r="R732" s="23"/>
      <c r="S732" s="24"/>
    </row>
    <row r="733" spans="2:19">
      <c r="B733" s="31" t="s">
        <v>1105</v>
      </c>
      <c r="C733" s="3" t="s">
        <v>1106</v>
      </c>
      <c r="D733" s="39" t="s">
        <v>1107</v>
      </c>
      <c r="E733" s="40"/>
      <c r="F733" s="40"/>
      <c r="G733" s="40"/>
      <c r="H733" s="40"/>
      <c r="I733" s="40"/>
      <c r="J733" s="40"/>
      <c r="K733" s="40"/>
      <c r="L733" s="41"/>
      <c r="M733" s="22"/>
      <c r="N733" s="22"/>
      <c r="O733" s="22"/>
      <c r="P733" s="23"/>
      <c r="Q733" s="23"/>
      <c r="R733" s="23"/>
      <c r="S733" s="24"/>
    </row>
    <row r="734" spans="2:19" ht="23.25" customHeight="1">
      <c r="B734" s="42" t="s">
        <v>1108</v>
      </c>
      <c r="C734" s="42"/>
      <c r="D734" s="42"/>
      <c r="E734" s="42" t="s">
        <v>1109</v>
      </c>
      <c r="F734" s="42" t="s">
        <v>1110</v>
      </c>
      <c r="G734" s="42">
        <v>2</v>
      </c>
      <c r="H734" s="42" t="s">
        <v>30</v>
      </c>
      <c r="I734" s="4" t="s">
        <v>800</v>
      </c>
      <c r="J734" s="42" t="s">
        <v>32</v>
      </c>
      <c r="K734" s="42" t="s">
        <v>42</v>
      </c>
      <c r="L734" s="42" t="s">
        <v>1111</v>
      </c>
      <c r="M734" s="53"/>
      <c r="N734" s="56"/>
      <c r="O734" s="56"/>
      <c r="P734" s="59">
        <v>2</v>
      </c>
      <c r="Q734" s="62"/>
      <c r="R734" s="62"/>
      <c r="S734" s="65">
        <f t="shared" si="11"/>
        <v>0</v>
      </c>
    </row>
    <row r="735" spans="2:19" ht="23.25" customHeight="1">
      <c r="B735" s="43"/>
      <c r="C735" s="43"/>
      <c r="D735" s="43"/>
      <c r="E735" s="43"/>
      <c r="F735" s="43"/>
      <c r="G735" s="43"/>
      <c r="H735" s="43"/>
      <c r="I735" s="4"/>
      <c r="J735" s="43"/>
      <c r="K735" s="43"/>
      <c r="L735" s="43"/>
      <c r="M735" s="54"/>
      <c r="N735" s="57"/>
      <c r="O735" s="57"/>
      <c r="P735" s="60"/>
      <c r="Q735" s="63"/>
      <c r="R735" s="63"/>
      <c r="S735" s="66"/>
    </row>
    <row r="736" spans="2:19" ht="20.45">
      <c r="B736" s="43"/>
      <c r="C736" s="43"/>
      <c r="D736" s="43"/>
      <c r="E736" s="43"/>
      <c r="F736" s="43"/>
      <c r="G736" s="43"/>
      <c r="H736" s="43"/>
      <c r="I736" s="4" t="s">
        <v>1112</v>
      </c>
      <c r="J736" s="43"/>
      <c r="K736" s="43"/>
      <c r="L736" s="43"/>
      <c r="M736" s="54"/>
      <c r="N736" s="57"/>
      <c r="O736" s="57"/>
      <c r="P736" s="60"/>
      <c r="Q736" s="63"/>
      <c r="R736" s="63"/>
      <c r="S736" s="66"/>
    </row>
    <row r="737" spans="2:19" ht="23.25" customHeight="1">
      <c r="B737" s="43"/>
      <c r="C737" s="43"/>
      <c r="D737" s="43"/>
      <c r="E737" s="43"/>
      <c r="F737" s="43"/>
      <c r="G737" s="43"/>
      <c r="H737" s="43"/>
      <c r="I737" s="4"/>
      <c r="J737" s="43"/>
      <c r="K737" s="43"/>
      <c r="L737" s="43"/>
      <c r="M737" s="54"/>
      <c r="N737" s="57"/>
      <c r="O737" s="57"/>
      <c r="P737" s="60"/>
      <c r="Q737" s="63"/>
      <c r="R737" s="63"/>
      <c r="S737" s="66"/>
    </row>
    <row r="738" spans="2:19" ht="30.6">
      <c r="B738" s="44"/>
      <c r="C738" s="44"/>
      <c r="D738" s="44"/>
      <c r="E738" s="44"/>
      <c r="F738" s="44"/>
      <c r="G738" s="44"/>
      <c r="H738" s="44"/>
      <c r="I738" s="5" t="s">
        <v>1113</v>
      </c>
      <c r="J738" s="44"/>
      <c r="K738" s="44"/>
      <c r="L738" s="44"/>
      <c r="M738" s="55"/>
      <c r="N738" s="58"/>
      <c r="O738" s="58"/>
      <c r="P738" s="61"/>
      <c r="Q738" s="64"/>
      <c r="R738" s="64"/>
      <c r="S738" s="67"/>
    </row>
    <row r="739" spans="2:19">
      <c r="B739" s="31" t="s">
        <v>1114</v>
      </c>
      <c r="C739" s="2">
        <v>1.1200000000000001</v>
      </c>
      <c r="D739" s="36" t="s">
        <v>1115</v>
      </c>
      <c r="E739" s="37"/>
      <c r="F739" s="37"/>
      <c r="G739" s="37"/>
      <c r="H739" s="37"/>
      <c r="I739" s="37"/>
      <c r="J739" s="37"/>
      <c r="K739" s="37"/>
      <c r="L739" s="38"/>
      <c r="M739" s="22"/>
      <c r="N739" s="22"/>
      <c r="O739" s="22"/>
      <c r="P739" s="23"/>
      <c r="Q739" s="23"/>
      <c r="R739" s="23"/>
      <c r="S739" s="24"/>
    </row>
    <row r="740" spans="2:19">
      <c r="B740" s="31" t="s">
        <v>1116</v>
      </c>
      <c r="C740" s="3" t="s">
        <v>1117</v>
      </c>
      <c r="D740" s="39" t="s">
        <v>1118</v>
      </c>
      <c r="E740" s="40"/>
      <c r="F740" s="40"/>
      <c r="G740" s="40"/>
      <c r="H740" s="40"/>
      <c r="I740" s="40"/>
      <c r="J740" s="40"/>
      <c r="K740" s="40"/>
      <c r="L740" s="41"/>
      <c r="M740" s="22"/>
      <c r="N740" s="22"/>
      <c r="O740" s="22"/>
      <c r="P740" s="23"/>
      <c r="Q740" s="23"/>
      <c r="R740" s="23"/>
      <c r="S740" s="24"/>
    </row>
    <row r="741" spans="2:19" ht="23.25" customHeight="1">
      <c r="B741" s="42" t="s">
        <v>1119</v>
      </c>
      <c r="C741" s="42"/>
      <c r="D741" s="42"/>
      <c r="E741" s="42" t="s">
        <v>1120</v>
      </c>
      <c r="F741" s="42" t="s">
        <v>1097</v>
      </c>
      <c r="G741" s="42">
        <v>1</v>
      </c>
      <c r="H741" s="42" t="s">
        <v>30</v>
      </c>
      <c r="I741" s="4" t="s">
        <v>1121</v>
      </c>
      <c r="J741" s="42" t="s">
        <v>32</v>
      </c>
      <c r="K741" s="42" t="s">
        <v>1030</v>
      </c>
      <c r="L741" s="42" t="s">
        <v>1031</v>
      </c>
      <c r="M741" s="53"/>
      <c r="N741" s="56"/>
      <c r="O741" s="56"/>
      <c r="P741" s="59">
        <v>3</v>
      </c>
      <c r="Q741" s="62"/>
      <c r="R741" s="62"/>
      <c r="S741" s="65">
        <f t="shared" si="11"/>
        <v>0</v>
      </c>
    </row>
    <row r="742" spans="2:19" ht="23.25" customHeight="1">
      <c r="B742" s="43"/>
      <c r="C742" s="43"/>
      <c r="D742" s="43"/>
      <c r="E742" s="43"/>
      <c r="F742" s="43"/>
      <c r="G742" s="43"/>
      <c r="H742" s="43"/>
      <c r="I742" s="4"/>
      <c r="J742" s="43"/>
      <c r="K742" s="43"/>
      <c r="L742" s="43"/>
      <c r="M742" s="54"/>
      <c r="N742" s="57"/>
      <c r="O742" s="57"/>
      <c r="P742" s="60"/>
      <c r="Q742" s="63"/>
      <c r="R742" s="63"/>
      <c r="S742" s="66"/>
    </row>
    <row r="743" spans="2:19" ht="40.9">
      <c r="B743" s="43"/>
      <c r="C743" s="43"/>
      <c r="D743" s="43"/>
      <c r="E743" s="43"/>
      <c r="F743" s="43"/>
      <c r="G743" s="43"/>
      <c r="H743" s="43"/>
      <c r="I743" s="4" t="s">
        <v>1122</v>
      </c>
      <c r="J743" s="43"/>
      <c r="K743" s="43"/>
      <c r="L743" s="43"/>
      <c r="M743" s="54"/>
      <c r="N743" s="57"/>
      <c r="O743" s="57"/>
      <c r="P743" s="60"/>
      <c r="Q743" s="63"/>
      <c r="R743" s="63"/>
      <c r="S743" s="66"/>
    </row>
    <row r="744" spans="2:19" ht="23.25" customHeight="1">
      <c r="B744" s="43"/>
      <c r="C744" s="43"/>
      <c r="D744" s="43"/>
      <c r="E744" s="43"/>
      <c r="F744" s="43"/>
      <c r="G744" s="43"/>
      <c r="H744" s="43"/>
      <c r="I744" s="4"/>
      <c r="J744" s="43"/>
      <c r="K744" s="43"/>
      <c r="L744" s="43"/>
      <c r="M744" s="54"/>
      <c r="N744" s="57"/>
      <c r="O744" s="57"/>
      <c r="P744" s="60"/>
      <c r="Q744" s="63"/>
      <c r="R744" s="63"/>
      <c r="S744" s="66"/>
    </row>
    <row r="745" spans="2:19" ht="24" customHeight="1">
      <c r="B745" s="44"/>
      <c r="C745" s="44"/>
      <c r="D745" s="44"/>
      <c r="E745" s="44"/>
      <c r="F745" s="44"/>
      <c r="G745" s="44"/>
      <c r="H745" s="44"/>
      <c r="I745" s="5" t="s">
        <v>1034</v>
      </c>
      <c r="J745" s="44"/>
      <c r="K745" s="44"/>
      <c r="L745" s="44"/>
      <c r="M745" s="55"/>
      <c r="N745" s="58"/>
      <c r="O745" s="58"/>
      <c r="P745" s="61"/>
      <c r="Q745" s="64"/>
      <c r="R745" s="64"/>
      <c r="S745" s="67"/>
    </row>
    <row r="746" spans="2:19">
      <c r="B746" s="31" t="s">
        <v>1123</v>
      </c>
      <c r="C746" s="2">
        <v>1.1299999999999999</v>
      </c>
      <c r="D746" s="36" t="s">
        <v>1124</v>
      </c>
      <c r="E746" s="37"/>
      <c r="F746" s="37"/>
      <c r="G746" s="37"/>
      <c r="H746" s="37"/>
      <c r="I746" s="37"/>
      <c r="J746" s="37"/>
      <c r="K746" s="37"/>
      <c r="L746" s="38"/>
      <c r="M746" s="22"/>
      <c r="N746" s="22"/>
      <c r="O746" s="22"/>
      <c r="P746" s="23"/>
      <c r="Q746" s="23"/>
      <c r="R746" s="23"/>
      <c r="S746" s="24"/>
    </row>
    <row r="747" spans="2:19">
      <c r="B747" s="31" t="s">
        <v>1125</v>
      </c>
      <c r="C747" s="3" t="s">
        <v>1126</v>
      </c>
      <c r="D747" s="39" t="s">
        <v>1118</v>
      </c>
      <c r="E747" s="40"/>
      <c r="F747" s="40"/>
      <c r="G747" s="40"/>
      <c r="H747" s="40"/>
      <c r="I747" s="40"/>
      <c r="J747" s="40"/>
      <c r="K747" s="40"/>
      <c r="L747" s="41"/>
      <c r="M747" s="22"/>
      <c r="N747" s="22"/>
      <c r="O747" s="22"/>
      <c r="P747" s="23"/>
      <c r="Q747" s="23"/>
      <c r="R747" s="23"/>
      <c r="S747" s="24"/>
    </row>
    <row r="748" spans="2:19" ht="23.25" customHeight="1">
      <c r="B748" s="42" t="s">
        <v>1127</v>
      </c>
      <c r="C748" s="42"/>
      <c r="D748" s="42"/>
      <c r="E748" s="42" t="s">
        <v>1128</v>
      </c>
      <c r="F748" s="42" t="s">
        <v>1097</v>
      </c>
      <c r="G748" s="42">
        <v>1</v>
      </c>
      <c r="H748" s="42" t="s">
        <v>30</v>
      </c>
      <c r="I748" s="4" t="s">
        <v>1121</v>
      </c>
      <c r="J748" s="42" t="s">
        <v>32</v>
      </c>
      <c r="K748" s="42" t="s">
        <v>1030</v>
      </c>
      <c r="L748" s="42" t="s">
        <v>1031</v>
      </c>
      <c r="M748" s="53"/>
      <c r="N748" s="56"/>
      <c r="O748" s="56"/>
      <c r="P748" s="59">
        <v>3</v>
      </c>
      <c r="Q748" s="62"/>
      <c r="R748" s="62"/>
      <c r="S748" s="65">
        <f t="shared" si="11"/>
        <v>0</v>
      </c>
    </row>
    <row r="749" spans="2:19" ht="23.25" customHeight="1">
      <c r="B749" s="43"/>
      <c r="C749" s="43"/>
      <c r="D749" s="43"/>
      <c r="E749" s="43"/>
      <c r="F749" s="43"/>
      <c r="G749" s="43"/>
      <c r="H749" s="43"/>
      <c r="I749" s="4"/>
      <c r="J749" s="43"/>
      <c r="K749" s="43"/>
      <c r="L749" s="43"/>
      <c r="M749" s="54"/>
      <c r="N749" s="57"/>
      <c r="O749" s="57"/>
      <c r="P749" s="60"/>
      <c r="Q749" s="63"/>
      <c r="R749" s="63"/>
      <c r="S749" s="66"/>
    </row>
    <row r="750" spans="2:19" ht="40.9">
      <c r="B750" s="43"/>
      <c r="C750" s="43"/>
      <c r="D750" s="43"/>
      <c r="E750" s="43"/>
      <c r="F750" s="43"/>
      <c r="G750" s="43"/>
      <c r="H750" s="43"/>
      <c r="I750" s="4" t="s">
        <v>1122</v>
      </c>
      <c r="J750" s="43"/>
      <c r="K750" s="43"/>
      <c r="L750" s="43"/>
      <c r="M750" s="54"/>
      <c r="N750" s="57"/>
      <c r="O750" s="57"/>
      <c r="P750" s="60"/>
      <c r="Q750" s="63"/>
      <c r="R750" s="63"/>
      <c r="S750" s="66"/>
    </row>
    <row r="751" spans="2:19" ht="23.25" customHeight="1">
      <c r="B751" s="43"/>
      <c r="C751" s="43"/>
      <c r="D751" s="43"/>
      <c r="E751" s="43"/>
      <c r="F751" s="43"/>
      <c r="G751" s="43"/>
      <c r="H751" s="43"/>
      <c r="I751" s="4"/>
      <c r="J751" s="43"/>
      <c r="K751" s="43"/>
      <c r="L751" s="43"/>
      <c r="M751" s="54"/>
      <c r="N751" s="57"/>
      <c r="O751" s="57"/>
      <c r="P751" s="60"/>
      <c r="Q751" s="63"/>
      <c r="R751" s="63"/>
      <c r="S751" s="66"/>
    </row>
    <row r="752" spans="2:19" ht="24" customHeight="1">
      <c r="B752" s="44"/>
      <c r="C752" s="44"/>
      <c r="D752" s="44"/>
      <c r="E752" s="44"/>
      <c r="F752" s="44"/>
      <c r="G752" s="44"/>
      <c r="H752" s="44"/>
      <c r="I752" s="5" t="s">
        <v>1034</v>
      </c>
      <c r="J752" s="44"/>
      <c r="K752" s="44"/>
      <c r="L752" s="44"/>
      <c r="M752" s="55"/>
      <c r="N752" s="58"/>
      <c r="O752" s="58"/>
      <c r="P752" s="61"/>
      <c r="Q752" s="64"/>
      <c r="R752" s="64"/>
      <c r="S752" s="67"/>
    </row>
    <row r="753" spans="2:19" ht="15">
      <c r="B753" s="31" t="s">
        <v>1129</v>
      </c>
      <c r="C753" s="1">
        <v>2</v>
      </c>
      <c r="D753" s="33" t="s">
        <v>1130</v>
      </c>
      <c r="E753" s="34"/>
      <c r="F753" s="34"/>
      <c r="G753" s="34"/>
      <c r="H753" s="34"/>
      <c r="I753" s="34"/>
      <c r="J753" s="34"/>
      <c r="K753" s="34"/>
      <c r="L753" s="35"/>
      <c r="M753" s="22"/>
      <c r="N753" s="22"/>
      <c r="O753" s="22"/>
      <c r="P753" s="23"/>
      <c r="Q753" s="23"/>
      <c r="R753" s="23"/>
      <c r="S753" s="24"/>
    </row>
    <row r="754" spans="2:19">
      <c r="B754" s="31" t="s">
        <v>1131</v>
      </c>
      <c r="C754" s="2">
        <v>2.1</v>
      </c>
      <c r="D754" s="36" t="s">
        <v>1132</v>
      </c>
      <c r="E754" s="37"/>
      <c r="F754" s="37"/>
      <c r="G754" s="37"/>
      <c r="H754" s="37"/>
      <c r="I754" s="37"/>
      <c r="J754" s="37"/>
      <c r="K754" s="37"/>
      <c r="L754" s="38"/>
      <c r="M754" s="22"/>
      <c r="N754" s="22"/>
      <c r="O754" s="22"/>
      <c r="P754" s="23"/>
      <c r="Q754" s="23"/>
      <c r="R754" s="23"/>
      <c r="S754" s="24"/>
    </row>
    <row r="755" spans="2:19" ht="40.9">
      <c r="B755" s="42" t="s">
        <v>1133</v>
      </c>
      <c r="C755" s="42"/>
      <c r="D755" s="42"/>
      <c r="E755" s="42" t="s">
        <v>1134</v>
      </c>
      <c r="F755" s="42" t="s">
        <v>1135</v>
      </c>
      <c r="G755" s="42" t="s">
        <v>712</v>
      </c>
      <c r="H755" s="42" t="s">
        <v>30</v>
      </c>
      <c r="I755" s="4" t="s">
        <v>1136</v>
      </c>
      <c r="J755" s="42" t="s">
        <v>32</v>
      </c>
      <c r="K755" s="42" t="s">
        <v>1137</v>
      </c>
      <c r="L755" s="42"/>
      <c r="M755" s="53"/>
      <c r="N755" s="56"/>
      <c r="O755" s="56"/>
      <c r="P755" s="59">
        <v>5</v>
      </c>
      <c r="Q755" s="62"/>
      <c r="R755" s="62"/>
      <c r="S755" s="65">
        <f t="shared" si="11"/>
        <v>0</v>
      </c>
    </row>
    <row r="756" spans="2:19" ht="23.25" customHeight="1">
      <c r="B756" s="43"/>
      <c r="C756" s="43"/>
      <c r="D756" s="43"/>
      <c r="E756" s="43"/>
      <c r="F756" s="43"/>
      <c r="G756" s="43"/>
      <c r="H756" s="43"/>
      <c r="I756" s="4" t="s">
        <v>1138</v>
      </c>
      <c r="J756" s="43"/>
      <c r="K756" s="43"/>
      <c r="L756" s="43"/>
      <c r="M756" s="54"/>
      <c r="N756" s="57"/>
      <c r="O756" s="57"/>
      <c r="P756" s="60"/>
      <c r="Q756" s="63"/>
      <c r="R756" s="63"/>
      <c r="S756" s="66"/>
    </row>
    <row r="757" spans="2:19" ht="23.25" customHeight="1">
      <c r="B757" s="43"/>
      <c r="C757" s="43"/>
      <c r="D757" s="43"/>
      <c r="E757" s="43"/>
      <c r="F757" s="43"/>
      <c r="G757" s="43"/>
      <c r="H757" s="43"/>
      <c r="I757" s="4" t="s">
        <v>1139</v>
      </c>
      <c r="J757" s="43"/>
      <c r="K757" s="43"/>
      <c r="L757" s="43"/>
      <c r="M757" s="54"/>
      <c r="N757" s="57"/>
      <c r="O757" s="57"/>
      <c r="P757" s="60"/>
      <c r="Q757" s="63"/>
      <c r="R757" s="63"/>
      <c r="S757" s="66"/>
    </row>
    <row r="758" spans="2:19" ht="23.25" customHeight="1">
      <c r="B758" s="43"/>
      <c r="C758" s="43"/>
      <c r="D758" s="43"/>
      <c r="E758" s="43"/>
      <c r="F758" s="43"/>
      <c r="G758" s="43"/>
      <c r="H758" s="43"/>
      <c r="I758" s="4" t="s">
        <v>1140</v>
      </c>
      <c r="J758" s="43"/>
      <c r="K758" s="43"/>
      <c r="L758" s="43"/>
      <c r="M758" s="54"/>
      <c r="N758" s="57"/>
      <c r="O758" s="57"/>
      <c r="P758" s="60"/>
      <c r="Q758" s="63"/>
      <c r="R758" s="63"/>
      <c r="S758" s="66"/>
    </row>
    <row r="759" spans="2:19" ht="23.25" customHeight="1">
      <c r="B759" s="43"/>
      <c r="C759" s="43"/>
      <c r="D759" s="43"/>
      <c r="E759" s="43"/>
      <c r="F759" s="43"/>
      <c r="G759" s="43"/>
      <c r="H759" s="43"/>
      <c r="I759" s="4" t="s">
        <v>1141</v>
      </c>
      <c r="J759" s="43"/>
      <c r="K759" s="43"/>
      <c r="L759" s="43"/>
      <c r="M759" s="54"/>
      <c r="N759" s="57"/>
      <c r="O759" s="57"/>
      <c r="P759" s="60"/>
      <c r="Q759" s="63"/>
      <c r="R759" s="63"/>
      <c r="S759" s="66"/>
    </row>
    <row r="760" spans="2:19" ht="23.25" customHeight="1">
      <c r="B760" s="43"/>
      <c r="C760" s="43"/>
      <c r="D760" s="43"/>
      <c r="E760" s="43"/>
      <c r="F760" s="43"/>
      <c r="G760" s="43"/>
      <c r="H760" s="43"/>
      <c r="I760" s="4" t="s">
        <v>1142</v>
      </c>
      <c r="J760" s="43"/>
      <c r="K760" s="43"/>
      <c r="L760" s="43"/>
      <c r="M760" s="54"/>
      <c r="N760" s="57"/>
      <c r="O760" s="57"/>
      <c r="P760" s="60"/>
      <c r="Q760" s="63"/>
      <c r="R760" s="63"/>
      <c r="S760" s="66"/>
    </row>
    <row r="761" spans="2:19" ht="23.25" customHeight="1">
      <c r="B761" s="43"/>
      <c r="C761" s="43"/>
      <c r="D761" s="43"/>
      <c r="E761" s="43"/>
      <c r="F761" s="43"/>
      <c r="G761" s="43"/>
      <c r="H761" s="43"/>
      <c r="I761" s="4" t="s">
        <v>1143</v>
      </c>
      <c r="J761" s="43"/>
      <c r="K761" s="43"/>
      <c r="L761" s="43"/>
      <c r="M761" s="54"/>
      <c r="N761" s="57"/>
      <c r="O761" s="57"/>
      <c r="P761" s="60"/>
      <c r="Q761" s="63"/>
      <c r="R761" s="63"/>
      <c r="S761" s="66"/>
    </row>
    <row r="762" spans="2:19" ht="23.25" customHeight="1">
      <c r="B762" s="43"/>
      <c r="C762" s="43"/>
      <c r="D762" s="43"/>
      <c r="E762" s="43"/>
      <c r="F762" s="43"/>
      <c r="G762" s="43"/>
      <c r="H762" s="43"/>
      <c r="I762" s="4" t="s">
        <v>1144</v>
      </c>
      <c r="J762" s="43"/>
      <c r="K762" s="43"/>
      <c r="L762" s="43"/>
      <c r="M762" s="54"/>
      <c r="N762" s="57"/>
      <c r="O762" s="57"/>
      <c r="P762" s="60"/>
      <c r="Q762" s="63"/>
      <c r="R762" s="63"/>
      <c r="S762" s="66"/>
    </row>
    <row r="763" spans="2:19" ht="23.25" customHeight="1">
      <c r="B763" s="43"/>
      <c r="C763" s="43"/>
      <c r="D763" s="43"/>
      <c r="E763" s="43"/>
      <c r="F763" s="43"/>
      <c r="G763" s="43"/>
      <c r="H763" s="43"/>
      <c r="I763" s="4"/>
      <c r="J763" s="43"/>
      <c r="K763" s="43"/>
      <c r="L763" s="43"/>
      <c r="M763" s="54"/>
      <c r="N763" s="57"/>
      <c r="O763" s="57"/>
      <c r="P763" s="60"/>
      <c r="Q763" s="63"/>
      <c r="R763" s="63"/>
      <c r="S763" s="66"/>
    </row>
    <row r="764" spans="2:19" ht="23.25" customHeight="1">
      <c r="B764" s="43"/>
      <c r="C764" s="43"/>
      <c r="D764" s="43"/>
      <c r="E764" s="43"/>
      <c r="F764" s="43"/>
      <c r="G764" s="43"/>
      <c r="H764" s="43"/>
      <c r="I764" s="4"/>
      <c r="J764" s="43"/>
      <c r="K764" s="43"/>
      <c r="L764" s="43"/>
      <c r="M764" s="54"/>
      <c r="N764" s="57"/>
      <c r="O764" s="57"/>
      <c r="P764" s="60"/>
      <c r="Q764" s="63"/>
      <c r="R764" s="63"/>
      <c r="S764" s="66"/>
    </row>
    <row r="765" spans="2:19" ht="23.25" customHeight="1">
      <c r="B765" s="43"/>
      <c r="C765" s="43"/>
      <c r="D765" s="43"/>
      <c r="E765" s="43"/>
      <c r="F765" s="43"/>
      <c r="G765" s="43"/>
      <c r="H765" s="43"/>
      <c r="I765" s="4"/>
      <c r="J765" s="43"/>
      <c r="K765" s="43"/>
      <c r="L765" s="43"/>
      <c r="M765" s="54"/>
      <c r="N765" s="57"/>
      <c r="O765" s="57"/>
      <c r="P765" s="60"/>
      <c r="Q765" s="63"/>
      <c r="R765" s="63"/>
      <c r="S765" s="66"/>
    </row>
    <row r="766" spans="2:19" ht="24" customHeight="1">
      <c r="B766" s="44"/>
      <c r="C766" s="44"/>
      <c r="D766" s="44"/>
      <c r="E766" s="44"/>
      <c r="F766" s="44"/>
      <c r="G766" s="44"/>
      <c r="H766" s="44"/>
      <c r="I766" s="5"/>
      <c r="J766" s="44"/>
      <c r="K766" s="44"/>
      <c r="L766" s="44"/>
      <c r="M766" s="55"/>
      <c r="N766" s="58"/>
      <c r="O766" s="58"/>
      <c r="P766" s="61"/>
      <c r="Q766" s="64"/>
      <c r="R766" s="64"/>
      <c r="S766" s="67"/>
    </row>
    <row r="767" spans="2:19" ht="51">
      <c r="B767" s="31" t="s">
        <v>1145</v>
      </c>
      <c r="C767" s="5"/>
      <c r="D767" s="5"/>
      <c r="E767" s="5" t="s">
        <v>1146</v>
      </c>
      <c r="F767" s="5" t="s">
        <v>1147</v>
      </c>
      <c r="G767" s="5" t="s">
        <v>712</v>
      </c>
      <c r="H767" s="5" t="s">
        <v>30</v>
      </c>
      <c r="I767" s="5" t="s">
        <v>1148</v>
      </c>
      <c r="J767" s="5" t="s">
        <v>1149</v>
      </c>
      <c r="K767" s="5" t="s">
        <v>1137</v>
      </c>
      <c r="L767" s="5"/>
      <c r="M767" s="25"/>
      <c r="N767" s="25"/>
      <c r="O767" s="25"/>
      <c r="P767" s="26">
        <v>5</v>
      </c>
      <c r="Q767" s="27"/>
      <c r="R767" s="27"/>
      <c r="S767" s="28">
        <f t="shared" si="11"/>
        <v>0</v>
      </c>
    </row>
    <row r="768" spans="2:19" ht="122.25" customHeight="1">
      <c r="B768" s="42" t="s">
        <v>1150</v>
      </c>
      <c r="C768" s="42"/>
      <c r="D768" s="42"/>
      <c r="E768" s="42" t="s">
        <v>1151</v>
      </c>
      <c r="F768" s="4" t="s">
        <v>1152</v>
      </c>
      <c r="G768" s="42" t="s">
        <v>712</v>
      </c>
      <c r="H768" s="42" t="s">
        <v>30</v>
      </c>
      <c r="I768" s="42" t="s">
        <v>1153</v>
      </c>
      <c r="J768" s="42" t="s">
        <v>1154</v>
      </c>
      <c r="K768" s="42" t="s">
        <v>1137</v>
      </c>
      <c r="L768" s="42"/>
      <c r="M768" s="53"/>
      <c r="N768" s="56"/>
      <c r="O768" s="56"/>
      <c r="P768" s="59">
        <v>5</v>
      </c>
      <c r="Q768" s="62"/>
      <c r="R768" s="62"/>
      <c r="S768" s="65">
        <f t="shared" si="11"/>
        <v>0</v>
      </c>
    </row>
    <row r="769" spans="2:19" ht="23.25" customHeight="1">
      <c r="B769" s="43"/>
      <c r="C769" s="43"/>
      <c r="D769" s="43"/>
      <c r="E769" s="43"/>
      <c r="F769" s="4"/>
      <c r="G769" s="43"/>
      <c r="H769" s="43"/>
      <c r="I769" s="43"/>
      <c r="J769" s="43"/>
      <c r="K769" s="43"/>
      <c r="L769" s="43"/>
      <c r="M769" s="54"/>
      <c r="N769" s="57"/>
      <c r="O769" s="57"/>
      <c r="P769" s="60"/>
      <c r="Q769" s="63"/>
      <c r="R769" s="63"/>
      <c r="S769" s="66"/>
    </row>
    <row r="770" spans="2:19" ht="40.9">
      <c r="B770" s="43"/>
      <c r="C770" s="43"/>
      <c r="D770" s="43"/>
      <c r="E770" s="43"/>
      <c r="F770" s="4" t="s">
        <v>1155</v>
      </c>
      <c r="G770" s="43"/>
      <c r="H770" s="43"/>
      <c r="I770" s="43"/>
      <c r="J770" s="43"/>
      <c r="K770" s="43"/>
      <c r="L770" s="43"/>
      <c r="M770" s="54"/>
      <c r="N770" s="57"/>
      <c r="O770" s="57"/>
      <c r="P770" s="60"/>
      <c r="Q770" s="63"/>
      <c r="R770" s="63"/>
      <c r="S770" s="66"/>
    </row>
    <row r="771" spans="2:19" ht="23.25" customHeight="1">
      <c r="B771" s="43"/>
      <c r="C771" s="43"/>
      <c r="D771" s="43"/>
      <c r="E771" s="43"/>
      <c r="F771" s="4"/>
      <c r="G771" s="43"/>
      <c r="H771" s="43"/>
      <c r="I771" s="43"/>
      <c r="J771" s="43"/>
      <c r="K771" s="43"/>
      <c r="L771" s="43"/>
      <c r="M771" s="54"/>
      <c r="N771" s="57"/>
      <c r="O771" s="57"/>
      <c r="P771" s="60"/>
      <c r="Q771" s="63"/>
      <c r="R771" s="63"/>
      <c r="S771" s="66"/>
    </row>
    <row r="772" spans="2:19" ht="20.45">
      <c r="B772" s="43"/>
      <c r="C772" s="43"/>
      <c r="D772" s="43"/>
      <c r="E772" s="43"/>
      <c r="F772" s="4" t="s">
        <v>1156</v>
      </c>
      <c r="G772" s="43"/>
      <c r="H772" s="43"/>
      <c r="I772" s="43"/>
      <c r="J772" s="43"/>
      <c r="K772" s="43"/>
      <c r="L772" s="43"/>
      <c r="M772" s="54"/>
      <c r="N772" s="57"/>
      <c r="O772" s="57"/>
      <c r="P772" s="60"/>
      <c r="Q772" s="63"/>
      <c r="R772" s="63"/>
      <c r="S772" s="66"/>
    </row>
    <row r="773" spans="2:19" ht="24" customHeight="1">
      <c r="B773" s="44"/>
      <c r="C773" s="44"/>
      <c r="D773" s="44"/>
      <c r="E773" s="44"/>
      <c r="F773" s="5"/>
      <c r="G773" s="44"/>
      <c r="H773" s="44"/>
      <c r="I773" s="44"/>
      <c r="J773" s="44"/>
      <c r="K773" s="44"/>
      <c r="L773" s="44"/>
      <c r="M773" s="55"/>
      <c r="N773" s="58"/>
      <c r="O773" s="58"/>
      <c r="P773" s="61"/>
      <c r="Q773" s="64"/>
      <c r="R773" s="64"/>
      <c r="S773" s="67"/>
    </row>
    <row r="774" spans="2:19" ht="30.6">
      <c r="B774" s="31" t="s">
        <v>1157</v>
      </c>
      <c r="C774" s="5"/>
      <c r="D774" s="5"/>
      <c r="E774" s="5" t="s">
        <v>1158</v>
      </c>
      <c r="F774" s="5" t="s">
        <v>1159</v>
      </c>
      <c r="G774" s="5" t="s">
        <v>712</v>
      </c>
      <c r="H774" s="5" t="s">
        <v>30</v>
      </c>
      <c r="I774" s="5" t="s">
        <v>1160</v>
      </c>
      <c r="J774" s="5" t="s">
        <v>1161</v>
      </c>
      <c r="K774" s="5" t="s">
        <v>1137</v>
      </c>
      <c r="L774" s="5"/>
      <c r="M774" s="25"/>
      <c r="N774" s="25"/>
      <c r="O774" s="25"/>
      <c r="P774" s="26">
        <v>5</v>
      </c>
      <c r="Q774" s="27"/>
      <c r="R774" s="27"/>
      <c r="S774" s="28">
        <f t="shared" si="11"/>
        <v>0</v>
      </c>
    </row>
    <row r="775" spans="2:19" ht="51">
      <c r="B775" s="42" t="s">
        <v>1162</v>
      </c>
      <c r="C775" s="42"/>
      <c r="D775" s="42"/>
      <c r="E775" s="42" t="s">
        <v>1163</v>
      </c>
      <c r="F775" s="4" t="s">
        <v>1164</v>
      </c>
      <c r="G775" s="42" t="s">
        <v>712</v>
      </c>
      <c r="H775" s="42" t="s">
        <v>30</v>
      </c>
      <c r="I775" s="42" t="s">
        <v>1165</v>
      </c>
      <c r="J775" s="42" t="s">
        <v>32</v>
      </c>
      <c r="K775" s="42" t="s">
        <v>1137</v>
      </c>
      <c r="L775" s="42"/>
      <c r="M775" s="53"/>
      <c r="N775" s="56"/>
      <c r="O775" s="56"/>
      <c r="P775" s="59">
        <v>5</v>
      </c>
      <c r="Q775" s="62"/>
      <c r="R775" s="62"/>
      <c r="S775" s="65">
        <f t="shared" ref="S775:S836" si="12">SUM(P775*Q775*R775)</f>
        <v>0</v>
      </c>
    </row>
    <row r="776" spans="2:19" ht="23.25" customHeight="1">
      <c r="B776" s="43"/>
      <c r="C776" s="43"/>
      <c r="D776" s="43"/>
      <c r="E776" s="43"/>
      <c r="F776" s="4"/>
      <c r="G776" s="43"/>
      <c r="H776" s="43"/>
      <c r="I776" s="43"/>
      <c r="J776" s="43"/>
      <c r="K776" s="43"/>
      <c r="L776" s="43"/>
      <c r="M776" s="54"/>
      <c r="N776" s="57"/>
      <c r="O776" s="57"/>
      <c r="P776" s="60"/>
      <c r="Q776" s="63"/>
      <c r="R776" s="63"/>
      <c r="S776" s="66"/>
    </row>
    <row r="777" spans="2:19" ht="40.9">
      <c r="B777" s="44"/>
      <c r="C777" s="44"/>
      <c r="D777" s="44"/>
      <c r="E777" s="44"/>
      <c r="F777" s="5" t="s">
        <v>1166</v>
      </c>
      <c r="G777" s="44"/>
      <c r="H777" s="44"/>
      <c r="I777" s="44"/>
      <c r="J777" s="44"/>
      <c r="K777" s="44"/>
      <c r="L777" s="44"/>
      <c r="M777" s="55"/>
      <c r="N777" s="58"/>
      <c r="O777" s="58"/>
      <c r="P777" s="61"/>
      <c r="Q777" s="64"/>
      <c r="R777" s="64"/>
      <c r="S777" s="67"/>
    </row>
    <row r="778" spans="2:19" ht="225.75" customHeight="1">
      <c r="B778" s="42" t="s">
        <v>1167</v>
      </c>
      <c r="C778" s="42"/>
      <c r="D778" s="42"/>
      <c r="E778" s="42" t="s">
        <v>1168</v>
      </c>
      <c r="F778" s="42" t="s">
        <v>1159</v>
      </c>
      <c r="G778" s="42" t="s">
        <v>712</v>
      </c>
      <c r="H778" s="42" t="s">
        <v>30</v>
      </c>
      <c r="I778" s="42" t="s">
        <v>1169</v>
      </c>
      <c r="J778" s="42" t="s">
        <v>1170</v>
      </c>
      <c r="K778" s="42" t="s">
        <v>1137</v>
      </c>
      <c r="L778" s="42"/>
      <c r="M778" s="53"/>
      <c r="N778" s="56"/>
      <c r="O778" s="56"/>
      <c r="P778" s="59">
        <v>5</v>
      </c>
      <c r="Q778" s="62"/>
      <c r="R778" s="62"/>
      <c r="S778" s="65">
        <f t="shared" si="12"/>
        <v>0</v>
      </c>
    </row>
    <row r="779" spans="2:19" ht="24" customHeight="1">
      <c r="B779" s="44"/>
      <c r="C779" s="44"/>
      <c r="D779" s="44"/>
      <c r="E779" s="44"/>
      <c r="F779" s="44"/>
      <c r="G779" s="44"/>
      <c r="H779" s="44"/>
      <c r="I779" s="44"/>
      <c r="J779" s="44"/>
      <c r="K779" s="44"/>
      <c r="L779" s="44"/>
      <c r="M779" s="55"/>
      <c r="N779" s="58"/>
      <c r="O779" s="58"/>
      <c r="P779" s="61"/>
      <c r="Q779" s="64"/>
      <c r="R779" s="64"/>
      <c r="S779" s="67"/>
    </row>
    <row r="780" spans="2:19" ht="194.25" customHeight="1">
      <c r="B780" s="42" t="s">
        <v>1171</v>
      </c>
      <c r="C780" s="42"/>
      <c r="D780" s="42"/>
      <c r="E780" s="42" t="s">
        <v>1172</v>
      </c>
      <c r="F780" s="42" t="s">
        <v>1173</v>
      </c>
      <c r="G780" s="42" t="s">
        <v>712</v>
      </c>
      <c r="H780" s="42" t="s">
        <v>30</v>
      </c>
      <c r="I780" s="42" t="s">
        <v>1169</v>
      </c>
      <c r="J780" s="42" t="s">
        <v>1170</v>
      </c>
      <c r="K780" s="42" t="s">
        <v>1137</v>
      </c>
      <c r="L780" s="42"/>
      <c r="M780" s="53"/>
      <c r="N780" s="56"/>
      <c r="O780" s="56"/>
      <c r="P780" s="59">
        <v>5</v>
      </c>
      <c r="Q780" s="62"/>
      <c r="R780" s="62"/>
      <c r="S780" s="65">
        <f t="shared" si="12"/>
        <v>0</v>
      </c>
    </row>
    <row r="781" spans="2:19" ht="24" customHeight="1">
      <c r="B781" s="44"/>
      <c r="C781" s="44"/>
      <c r="D781" s="44"/>
      <c r="E781" s="44"/>
      <c r="F781" s="44"/>
      <c r="G781" s="44"/>
      <c r="H781" s="44"/>
      <c r="I781" s="44"/>
      <c r="J781" s="44"/>
      <c r="K781" s="44"/>
      <c r="L781" s="44"/>
      <c r="M781" s="55"/>
      <c r="N781" s="58"/>
      <c r="O781" s="58"/>
      <c r="P781" s="61"/>
      <c r="Q781" s="64"/>
      <c r="R781" s="64"/>
      <c r="S781" s="67"/>
    </row>
    <row r="782" spans="2:19" ht="30.6">
      <c r="B782" s="31" t="s">
        <v>1174</v>
      </c>
      <c r="C782" s="5"/>
      <c r="D782" s="5"/>
      <c r="E782" s="5" t="s">
        <v>1175</v>
      </c>
      <c r="F782" s="5" t="s">
        <v>1159</v>
      </c>
      <c r="G782" s="5" t="s">
        <v>712</v>
      </c>
      <c r="H782" s="5" t="s">
        <v>30</v>
      </c>
      <c r="I782" s="5" t="s">
        <v>1176</v>
      </c>
      <c r="J782" s="5" t="s">
        <v>32</v>
      </c>
      <c r="K782" s="5" t="s">
        <v>1137</v>
      </c>
      <c r="L782" s="5"/>
      <c r="M782" s="25"/>
      <c r="N782" s="25"/>
      <c r="O782" s="25"/>
      <c r="P782" s="26">
        <v>5</v>
      </c>
      <c r="Q782" s="27"/>
      <c r="R782" s="27"/>
      <c r="S782" s="28">
        <f t="shared" si="12"/>
        <v>0</v>
      </c>
    </row>
    <row r="783" spans="2:19" ht="40.9">
      <c r="B783" s="31" t="s">
        <v>1177</v>
      </c>
      <c r="C783" s="5"/>
      <c r="D783" s="5"/>
      <c r="E783" s="5" t="s">
        <v>1178</v>
      </c>
      <c r="F783" s="5" t="s">
        <v>1179</v>
      </c>
      <c r="G783" s="5" t="s">
        <v>712</v>
      </c>
      <c r="H783" s="5" t="s">
        <v>30</v>
      </c>
      <c r="I783" s="5" t="s">
        <v>1180</v>
      </c>
      <c r="J783" s="5" t="s">
        <v>32</v>
      </c>
      <c r="K783" s="5" t="s">
        <v>1137</v>
      </c>
      <c r="L783" s="5"/>
      <c r="M783" s="25"/>
      <c r="N783" s="25"/>
      <c r="O783" s="25"/>
      <c r="P783" s="26">
        <v>5</v>
      </c>
      <c r="Q783" s="27"/>
      <c r="R783" s="27"/>
      <c r="S783" s="28">
        <f t="shared" si="12"/>
        <v>0</v>
      </c>
    </row>
    <row r="784" spans="2:19" ht="51">
      <c r="B784" s="31" t="s">
        <v>1181</v>
      </c>
      <c r="C784" s="5"/>
      <c r="D784" s="5"/>
      <c r="E784" s="5" t="s">
        <v>1182</v>
      </c>
      <c r="F784" s="5" t="s">
        <v>990</v>
      </c>
      <c r="G784" s="5" t="s">
        <v>712</v>
      </c>
      <c r="H784" s="5" t="s">
        <v>30</v>
      </c>
      <c r="I784" s="5" t="s">
        <v>1183</v>
      </c>
      <c r="J784" s="5"/>
      <c r="K784" s="5" t="s">
        <v>1184</v>
      </c>
      <c r="L784" s="5"/>
      <c r="M784" s="25"/>
      <c r="N784" s="25"/>
      <c r="O784" s="25"/>
      <c r="P784" s="26">
        <v>5</v>
      </c>
      <c r="Q784" s="27"/>
      <c r="R784" s="27"/>
      <c r="S784" s="28">
        <f>SUM(P784*Q784*R784)</f>
        <v>0</v>
      </c>
    </row>
    <row r="785" spans="2:20">
      <c r="B785" s="31" t="s">
        <v>1185</v>
      </c>
      <c r="C785" s="2">
        <v>2.2000000000000002</v>
      </c>
      <c r="D785" s="36" t="s">
        <v>1186</v>
      </c>
      <c r="E785" s="37"/>
      <c r="F785" s="37"/>
      <c r="G785" s="37"/>
      <c r="H785" s="37"/>
      <c r="I785" s="37"/>
      <c r="J785" s="37"/>
      <c r="K785" s="37"/>
      <c r="L785" s="38"/>
      <c r="M785" s="22"/>
      <c r="N785" s="22"/>
      <c r="O785" s="22"/>
      <c r="P785" s="23"/>
      <c r="Q785" s="23"/>
      <c r="R785" s="23"/>
      <c r="S785" s="24"/>
    </row>
    <row r="786" spans="2:20" ht="102">
      <c r="B786" s="42" t="s">
        <v>1187</v>
      </c>
      <c r="C786" s="42"/>
      <c r="D786" s="42"/>
      <c r="E786" s="42" t="s">
        <v>1188</v>
      </c>
      <c r="F786" s="42" t="s">
        <v>1159</v>
      </c>
      <c r="G786" s="42" t="s">
        <v>712</v>
      </c>
      <c r="H786" s="42" t="s">
        <v>30</v>
      </c>
      <c r="I786" s="4" t="s">
        <v>1189</v>
      </c>
      <c r="J786" s="4" t="s">
        <v>1190</v>
      </c>
      <c r="K786" s="42" t="s">
        <v>1191</v>
      </c>
      <c r="L786" s="42" t="s">
        <v>1192</v>
      </c>
      <c r="M786" s="53"/>
      <c r="N786" s="56"/>
      <c r="O786" s="56"/>
      <c r="P786" s="59">
        <v>5</v>
      </c>
      <c r="Q786" s="62"/>
      <c r="R786" s="62"/>
      <c r="S786" s="65">
        <f>SUM(P786*Q786*R786)</f>
        <v>0</v>
      </c>
    </row>
    <row r="787" spans="2:20" ht="23.25" customHeight="1">
      <c r="B787" s="43"/>
      <c r="C787" s="43"/>
      <c r="D787" s="43"/>
      <c r="E787" s="43"/>
      <c r="F787" s="43"/>
      <c r="G787" s="43"/>
      <c r="H787" s="43"/>
      <c r="I787" s="4"/>
      <c r="J787" s="4"/>
      <c r="K787" s="43"/>
      <c r="L787" s="43"/>
      <c r="M787" s="54"/>
      <c r="N787" s="57"/>
      <c r="O787" s="57"/>
      <c r="P787" s="60"/>
      <c r="Q787" s="63"/>
      <c r="R787" s="63"/>
      <c r="S787" s="66"/>
    </row>
    <row r="788" spans="2:20" ht="30.6">
      <c r="B788" s="44"/>
      <c r="C788" s="44"/>
      <c r="D788" s="44"/>
      <c r="E788" s="44"/>
      <c r="F788" s="44"/>
      <c r="G788" s="44"/>
      <c r="H788" s="44"/>
      <c r="I788" s="5" t="s">
        <v>1193</v>
      </c>
      <c r="J788" s="5" t="s">
        <v>1194</v>
      </c>
      <c r="K788" s="44"/>
      <c r="L788" s="44"/>
      <c r="M788" s="55"/>
      <c r="N788" s="58"/>
      <c r="O788" s="58"/>
      <c r="P788" s="61"/>
      <c r="Q788" s="64"/>
      <c r="R788" s="64"/>
      <c r="S788" s="67"/>
    </row>
    <row r="789" spans="2:20">
      <c r="B789" s="31" t="s">
        <v>1195</v>
      </c>
      <c r="C789" s="2">
        <v>2.2999999999999998</v>
      </c>
      <c r="D789" s="36" t="s">
        <v>1196</v>
      </c>
      <c r="E789" s="37"/>
      <c r="F789" s="37"/>
      <c r="G789" s="37"/>
      <c r="H789" s="37"/>
      <c r="I789" s="37"/>
      <c r="J789" s="37"/>
      <c r="K789" s="37"/>
      <c r="L789" s="38"/>
      <c r="M789" s="22"/>
      <c r="N789" s="22"/>
      <c r="O789" s="22"/>
      <c r="P789" s="23"/>
      <c r="Q789" s="23"/>
      <c r="R789" s="23"/>
      <c r="S789" s="24"/>
      <c r="T789" s="11"/>
    </row>
    <row r="790" spans="2:20" ht="61.15">
      <c r="B790" s="31" t="s">
        <v>1197</v>
      </c>
      <c r="C790" s="5"/>
      <c r="D790" s="5"/>
      <c r="E790" s="5" t="s">
        <v>1198</v>
      </c>
      <c r="F790" s="5" t="s">
        <v>1199</v>
      </c>
      <c r="G790" s="5">
        <v>2</v>
      </c>
      <c r="H790" s="5" t="s">
        <v>30</v>
      </c>
      <c r="I790" s="5" t="s">
        <v>1200</v>
      </c>
      <c r="J790" s="5" t="s">
        <v>1201</v>
      </c>
      <c r="K790" s="5" t="s">
        <v>109</v>
      </c>
      <c r="L790" s="5"/>
      <c r="M790" s="25"/>
      <c r="N790" s="25"/>
      <c r="O790" s="25"/>
      <c r="P790" s="26">
        <v>2</v>
      </c>
      <c r="Q790" s="27"/>
      <c r="R790" s="27"/>
      <c r="S790" s="28">
        <f t="shared" si="12"/>
        <v>0</v>
      </c>
    </row>
    <row r="791" spans="2:20" ht="71.45">
      <c r="B791" s="31" t="s">
        <v>1202</v>
      </c>
      <c r="C791" s="5"/>
      <c r="D791" s="5"/>
      <c r="E791" s="5" t="s">
        <v>1203</v>
      </c>
      <c r="F791" s="5" t="s">
        <v>1204</v>
      </c>
      <c r="G791" s="5">
        <v>1</v>
      </c>
      <c r="H791" s="5" t="s">
        <v>30</v>
      </c>
      <c r="I791" s="5" t="s">
        <v>1205</v>
      </c>
      <c r="J791" s="5" t="s">
        <v>32</v>
      </c>
      <c r="K791" s="5" t="s">
        <v>223</v>
      </c>
      <c r="L791" s="5" t="s">
        <v>1206</v>
      </c>
      <c r="M791" s="25"/>
      <c r="N791" s="25"/>
      <c r="O791" s="25"/>
      <c r="P791" s="26">
        <v>3</v>
      </c>
      <c r="Q791" s="27"/>
      <c r="R791" s="27"/>
      <c r="S791" s="28">
        <f t="shared" si="12"/>
        <v>0</v>
      </c>
    </row>
    <row r="792" spans="2:20">
      <c r="B792" s="31" t="s">
        <v>1207</v>
      </c>
      <c r="C792" s="2">
        <v>2.4</v>
      </c>
      <c r="D792" s="36" t="s">
        <v>1208</v>
      </c>
      <c r="E792" s="37"/>
      <c r="F792" s="37"/>
      <c r="G792" s="37"/>
      <c r="H792" s="37"/>
      <c r="I792" s="37"/>
      <c r="J792" s="37"/>
      <c r="K792" s="37"/>
      <c r="L792" s="38"/>
      <c r="M792" s="22"/>
      <c r="N792" s="22"/>
      <c r="O792" s="22"/>
      <c r="P792" s="23"/>
      <c r="Q792" s="23"/>
      <c r="R792" s="23"/>
      <c r="S792" s="24"/>
    </row>
    <row r="793" spans="2:20" ht="120.75" customHeight="1">
      <c r="B793" s="42" t="s">
        <v>1209</v>
      </c>
      <c r="C793" s="42"/>
      <c r="D793" s="42"/>
      <c r="E793" s="42" t="s">
        <v>1210</v>
      </c>
      <c r="F793" s="50" t="s">
        <v>96</v>
      </c>
      <c r="G793" s="42">
        <v>1</v>
      </c>
      <c r="H793" s="42" t="s">
        <v>30</v>
      </c>
      <c r="I793" s="50" t="s">
        <v>96</v>
      </c>
      <c r="J793" s="42" t="s">
        <v>1211</v>
      </c>
      <c r="K793" s="42" t="s">
        <v>38</v>
      </c>
      <c r="L793" s="42" t="s">
        <v>1212</v>
      </c>
      <c r="M793" s="53"/>
      <c r="N793" s="56"/>
      <c r="O793" s="56"/>
      <c r="P793" s="59">
        <v>3</v>
      </c>
      <c r="Q793" s="62"/>
      <c r="R793" s="62"/>
      <c r="S793" s="65">
        <f t="shared" si="12"/>
        <v>0</v>
      </c>
    </row>
    <row r="794" spans="2:20" ht="24" customHeight="1">
      <c r="B794" s="44"/>
      <c r="C794" s="44"/>
      <c r="D794" s="44"/>
      <c r="E794" s="44"/>
      <c r="F794" s="52"/>
      <c r="G794" s="44"/>
      <c r="H794" s="44"/>
      <c r="I794" s="52"/>
      <c r="J794" s="44"/>
      <c r="K794" s="44"/>
      <c r="L794" s="44"/>
      <c r="M794" s="55"/>
      <c r="N794" s="58"/>
      <c r="O794" s="58"/>
      <c r="P794" s="61"/>
      <c r="Q794" s="64"/>
      <c r="R794" s="64"/>
      <c r="S794" s="67"/>
    </row>
    <row r="795" spans="2:20">
      <c r="B795" s="31" t="s">
        <v>1213</v>
      </c>
      <c r="C795" s="2">
        <v>2.5</v>
      </c>
      <c r="D795" s="36" t="s">
        <v>1214</v>
      </c>
      <c r="E795" s="37"/>
      <c r="F795" s="37"/>
      <c r="G795" s="37"/>
      <c r="H795" s="37"/>
      <c r="I795" s="37"/>
      <c r="J795" s="37"/>
      <c r="K795" s="37"/>
      <c r="L795" s="38"/>
      <c r="M795" s="22"/>
      <c r="N795" s="22"/>
      <c r="O795" s="22"/>
      <c r="P795" s="23"/>
      <c r="Q795" s="23"/>
      <c r="R795" s="23"/>
      <c r="S795" s="24"/>
    </row>
    <row r="796" spans="2:20">
      <c r="B796" s="31" t="s">
        <v>1215</v>
      </c>
      <c r="C796" s="3" t="s">
        <v>1216</v>
      </c>
      <c r="D796" s="39" t="s">
        <v>1217</v>
      </c>
      <c r="E796" s="40"/>
      <c r="F796" s="40"/>
      <c r="G796" s="40"/>
      <c r="H796" s="40"/>
      <c r="I796" s="40"/>
      <c r="J796" s="40"/>
      <c r="K796" s="40"/>
      <c r="L796" s="41"/>
      <c r="M796" s="22"/>
      <c r="N796" s="22"/>
      <c r="O796" s="22"/>
      <c r="P796" s="23"/>
      <c r="Q796" s="23"/>
      <c r="R796" s="23"/>
      <c r="S796" s="24"/>
    </row>
    <row r="797" spans="2:20" ht="40.9">
      <c r="B797" s="31" t="s">
        <v>1218</v>
      </c>
      <c r="C797" s="5"/>
      <c r="D797" s="5"/>
      <c r="E797" s="5" t="s">
        <v>1219</v>
      </c>
      <c r="F797" s="5" t="s">
        <v>1220</v>
      </c>
      <c r="G797" s="5">
        <v>2</v>
      </c>
      <c r="H797" s="5" t="s">
        <v>30</v>
      </c>
      <c r="I797" s="5" t="s">
        <v>1221</v>
      </c>
      <c r="J797" s="5" t="s">
        <v>1222</v>
      </c>
      <c r="K797" s="5" t="s">
        <v>1223</v>
      </c>
      <c r="L797" s="5"/>
      <c r="M797" s="25"/>
      <c r="N797" s="25"/>
      <c r="O797" s="25"/>
      <c r="P797" s="26">
        <v>2</v>
      </c>
      <c r="Q797" s="27"/>
      <c r="R797" s="27"/>
      <c r="S797" s="28">
        <f t="shared" si="12"/>
        <v>0</v>
      </c>
    </row>
    <row r="798" spans="2:20" ht="23.25" customHeight="1">
      <c r="B798" s="42" t="s">
        <v>1224</v>
      </c>
      <c r="C798" s="42"/>
      <c r="D798" s="42"/>
      <c r="E798" s="42" t="s">
        <v>1225</v>
      </c>
      <c r="F798" s="42" t="s">
        <v>1226</v>
      </c>
      <c r="G798" s="42">
        <v>3</v>
      </c>
      <c r="H798" s="42" t="s">
        <v>30</v>
      </c>
      <c r="I798" s="4" t="s">
        <v>1227</v>
      </c>
      <c r="J798" s="4" t="s">
        <v>1228</v>
      </c>
      <c r="K798" s="42" t="s">
        <v>1223</v>
      </c>
      <c r="L798" s="4" t="s">
        <v>1229</v>
      </c>
      <c r="M798" s="53"/>
      <c r="N798" s="56"/>
      <c r="O798" s="56"/>
      <c r="P798" s="59">
        <v>1</v>
      </c>
      <c r="Q798" s="62"/>
      <c r="R798" s="62"/>
      <c r="S798" s="65">
        <f t="shared" si="12"/>
        <v>0</v>
      </c>
    </row>
    <row r="799" spans="2:20" ht="23.25" customHeight="1">
      <c r="B799" s="43"/>
      <c r="C799" s="43"/>
      <c r="D799" s="43"/>
      <c r="E799" s="43"/>
      <c r="F799" s="43"/>
      <c r="G799" s="43"/>
      <c r="H799" s="43"/>
      <c r="I799" s="4"/>
      <c r="J799" s="4"/>
      <c r="K799" s="43"/>
      <c r="L799" s="4"/>
      <c r="M799" s="54"/>
      <c r="N799" s="57"/>
      <c r="O799" s="57"/>
      <c r="P799" s="60"/>
      <c r="Q799" s="63"/>
      <c r="R799" s="63"/>
      <c r="S799" s="66"/>
    </row>
    <row r="800" spans="2:20" ht="40.9">
      <c r="B800" s="43"/>
      <c r="C800" s="43"/>
      <c r="D800" s="43"/>
      <c r="E800" s="43"/>
      <c r="F800" s="43"/>
      <c r="G800" s="43"/>
      <c r="H800" s="43"/>
      <c r="I800" s="4" t="s">
        <v>1230</v>
      </c>
      <c r="J800" s="4" t="s">
        <v>1231</v>
      </c>
      <c r="K800" s="43"/>
      <c r="L800" s="4" t="s">
        <v>1232</v>
      </c>
      <c r="M800" s="54"/>
      <c r="N800" s="57"/>
      <c r="O800" s="57"/>
      <c r="P800" s="60"/>
      <c r="Q800" s="63"/>
      <c r="R800" s="63"/>
      <c r="S800" s="66"/>
    </row>
    <row r="801" spans="2:19" ht="23.25" customHeight="1">
      <c r="B801" s="43"/>
      <c r="C801" s="43"/>
      <c r="D801" s="43"/>
      <c r="E801" s="43"/>
      <c r="F801" s="43"/>
      <c r="G801" s="43"/>
      <c r="H801" s="43"/>
      <c r="I801" s="4"/>
      <c r="J801" s="4"/>
      <c r="K801" s="43"/>
      <c r="L801" s="7"/>
      <c r="M801" s="54"/>
      <c r="N801" s="57"/>
      <c r="O801" s="57"/>
      <c r="P801" s="60"/>
      <c r="Q801" s="63"/>
      <c r="R801" s="63"/>
      <c r="S801" s="66"/>
    </row>
    <row r="802" spans="2:19" ht="24" customHeight="1">
      <c r="B802" s="44"/>
      <c r="C802" s="44"/>
      <c r="D802" s="44"/>
      <c r="E802" s="44"/>
      <c r="F802" s="44"/>
      <c r="G802" s="44"/>
      <c r="H802" s="44"/>
      <c r="I802" s="5" t="s">
        <v>1233</v>
      </c>
      <c r="J802" s="5" t="s">
        <v>1233</v>
      </c>
      <c r="K802" s="44"/>
      <c r="L802" s="6"/>
      <c r="M802" s="55"/>
      <c r="N802" s="58"/>
      <c r="O802" s="58"/>
      <c r="P802" s="61"/>
      <c r="Q802" s="64"/>
      <c r="R802" s="64"/>
      <c r="S802" s="67"/>
    </row>
    <row r="803" spans="2:19" ht="40.9">
      <c r="B803" s="42" t="s">
        <v>1234</v>
      </c>
      <c r="C803" s="42"/>
      <c r="D803" s="42"/>
      <c r="E803" s="42" t="s">
        <v>1235</v>
      </c>
      <c r="F803" s="42" t="s">
        <v>1220</v>
      </c>
      <c r="G803" s="42" t="s">
        <v>29</v>
      </c>
      <c r="H803" s="42" t="s">
        <v>30</v>
      </c>
      <c r="I803" s="4" t="s">
        <v>1236</v>
      </c>
      <c r="J803" s="4" t="s">
        <v>160</v>
      </c>
      <c r="K803" s="42" t="s">
        <v>38</v>
      </c>
      <c r="L803" s="42"/>
      <c r="M803" s="53"/>
      <c r="N803" s="56"/>
      <c r="O803" s="56"/>
      <c r="P803" s="59">
        <v>5</v>
      </c>
      <c r="Q803" s="62"/>
      <c r="R803" s="62"/>
      <c r="S803" s="65">
        <f t="shared" si="12"/>
        <v>0</v>
      </c>
    </row>
    <row r="804" spans="2:19" ht="23.25" customHeight="1">
      <c r="B804" s="43"/>
      <c r="C804" s="43"/>
      <c r="D804" s="43"/>
      <c r="E804" s="43"/>
      <c r="F804" s="43"/>
      <c r="G804" s="43"/>
      <c r="H804" s="43"/>
      <c r="I804" s="4"/>
      <c r="J804" s="4"/>
      <c r="K804" s="43"/>
      <c r="L804" s="43"/>
      <c r="M804" s="54"/>
      <c r="N804" s="57"/>
      <c r="O804" s="57"/>
      <c r="P804" s="60"/>
      <c r="Q804" s="63"/>
      <c r="R804" s="63"/>
      <c r="S804" s="66"/>
    </row>
    <row r="805" spans="2:19" ht="61.15">
      <c r="B805" s="43"/>
      <c r="C805" s="43"/>
      <c r="D805" s="43"/>
      <c r="E805" s="43"/>
      <c r="F805" s="43"/>
      <c r="G805" s="43"/>
      <c r="H805" s="43"/>
      <c r="I805" s="4" t="s">
        <v>1237</v>
      </c>
      <c r="J805" s="4" t="s">
        <v>1238</v>
      </c>
      <c r="K805" s="43"/>
      <c r="L805" s="43"/>
      <c r="M805" s="54"/>
      <c r="N805" s="57"/>
      <c r="O805" s="57"/>
      <c r="P805" s="60"/>
      <c r="Q805" s="63"/>
      <c r="R805" s="63"/>
      <c r="S805" s="66"/>
    </row>
    <row r="806" spans="2:19" ht="23.25" customHeight="1">
      <c r="B806" s="43"/>
      <c r="C806" s="43"/>
      <c r="D806" s="43"/>
      <c r="E806" s="43"/>
      <c r="F806" s="43"/>
      <c r="G806" s="43"/>
      <c r="H806" s="43"/>
      <c r="I806" s="4"/>
      <c r="J806" s="7"/>
      <c r="K806" s="43"/>
      <c r="L806" s="43"/>
      <c r="M806" s="54"/>
      <c r="N806" s="57"/>
      <c r="O806" s="57"/>
      <c r="P806" s="60"/>
      <c r="Q806" s="63"/>
      <c r="R806" s="63"/>
      <c r="S806" s="66"/>
    </row>
    <row r="807" spans="2:19" ht="23.25" customHeight="1">
      <c r="B807" s="43"/>
      <c r="C807" s="43"/>
      <c r="D807" s="43"/>
      <c r="E807" s="43"/>
      <c r="F807" s="43"/>
      <c r="G807" s="43"/>
      <c r="H807" s="43"/>
      <c r="I807" s="4" t="s">
        <v>1239</v>
      </c>
      <c r="J807" s="7"/>
      <c r="K807" s="43"/>
      <c r="L807" s="43"/>
      <c r="M807" s="54"/>
      <c r="N807" s="57"/>
      <c r="O807" s="57"/>
      <c r="P807" s="60"/>
      <c r="Q807" s="63"/>
      <c r="R807" s="63"/>
      <c r="S807" s="66"/>
    </row>
    <row r="808" spans="2:19" ht="23.25" customHeight="1">
      <c r="B808" s="43"/>
      <c r="C808" s="43"/>
      <c r="D808" s="43"/>
      <c r="E808" s="43"/>
      <c r="F808" s="43"/>
      <c r="G808" s="43"/>
      <c r="H808" s="43"/>
      <c r="I808" s="4" t="s">
        <v>1240</v>
      </c>
      <c r="J808" s="7"/>
      <c r="K808" s="43"/>
      <c r="L808" s="43"/>
      <c r="M808" s="54"/>
      <c r="N808" s="57"/>
      <c r="O808" s="57"/>
      <c r="P808" s="60"/>
      <c r="Q808" s="63"/>
      <c r="R808" s="63"/>
      <c r="S808" s="66"/>
    </row>
    <row r="809" spans="2:19" ht="23.25" customHeight="1">
      <c r="B809" s="43"/>
      <c r="C809" s="43"/>
      <c r="D809" s="43"/>
      <c r="E809" s="43"/>
      <c r="F809" s="43"/>
      <c r="G809" s="43"/>
      <c r="H809" s="43"/>
      <c r="I809" s="4" t="s">
        <v>1241</v>
      </c>
      <c r="J809" s="7"/>
      <c r="K809" s="43"/>
      <c r="L809" s="43"/>
      <c r="M809" s="54"/>
      <c r="N809" s="57"/>
      <c r="O809" s="57"/>
      <c r="P809" s="60"/>
      <c r="Q809" s="63"/>
      <c r="R809" s="63"/>
      <c r="S809" s="66"/>
    </row>
    <row r="810" spans="2:19" ht="23.25" customHeight="1">
      <c r="B810" s="43"/>
      <c r="C810" s="43"/>
      <c r="D810" s="43"/>
      <c r="E810" s="43"/>
      <c r="F810" s="43"/>
      <c r="G810" s="43"/>
      <c r="H810" s="43"/>
      <c r="I810" s="4" t="s">
        <v>1242</v>
      </c>
      <c r="J810" s="7"/>
      <c r="K810" s="43"/>
      <c r="L810" s="43"/>
      <c r="M810" s="54"/>
      <c r="N810" s="57"/>
      <c r="O810" s="57"/>
      <c r="P810" s="60"/>
      <c r="Q810" s="63"/>
      <c r="R810" s="63"/>
      <c r="S810" s="66"/>
    </row>
    <row r="811" spans="2:19" ht="23.25" customHeight="1">
      <c r="B811" s="43"/>
      <c r="C811" s="43"/>
      <c r="D811" s="43"/>
      <c r="E811" s="43"/>
      <c r="F811" s="43"/>
      <c r="G811" s="43"/>
      <c r="H811" s="43"/>
      <c r="I811" s="4" t="s">
        <v>1238</v>
      </c>
      <c r="J811" s="7"/>
      <c r="K811" s="43"/>
      <c r="L811" s="43"/>
      <c r="M811" s="54"/>
      <c r="N811" s="57"/>
      <c r="O811" s="57"/>
      <c r="P811" s="60"/>
      <c r="Q811" s="63"/>
      <c r="R811" s="63"/>
      <c r="S811" s="66"/>
    </row>
    <row r="812" spans="2:19" ht="23.25" customHeight="1">
      <c r="B812" s="43"/>
      <c r="C812" s="43"/>
      <c r="D812" s="43"/>
      <c r="E812" s="43"/>
      <c r="F812" s="43"/>
      <c r="G812" s="43"/>
      <c r="H812" s="43"/>
      <c r="I812" s="4"/>
      <c r="J812" s="7"/>
      <c r="K812" s="43"/>
      <c r="L812" s="43"/>
      <c r="M812" s="54"/>
      <c r="N812" s="57"/>
      <c r="O812" s="57"/>
      <c r="P812" s="60"/>
      <c r="Q812" s="63"/>
      <c r="R812" s="63"/>
      <c r="S812" s="66"/>
    </row>
    <row r="813" spans="2:19" ht="24" customHeight="1">
      <c r="B813" s="44"/>
      <c r="C813" s="44"/>
      <c r="D813" s="44"/>
      <c r="E813" s="44"/>
      <c r="F813" s="44"/>
      <c r="G813" s="44"/>
      <c r="H813" s="44"/>
      <c r="I813" s="5"/>
      <c r="J813" s="6"/>
      <c r="K813" s="44"/>
      <c r="L813" s="44"/>
      <c r="M813" s="55"/>
      <c r="N813" s="58"/>
      <c r="O813" s="58"/>
      <c r="P813" s="61"/>
      <c r="Q813" s="64"/>
      <c r="R813" s="64"/>
      <c r="S813" s="67"/>
    </row>
    <row r="814" spans="2:19">
      <c r="B814" s="31" t="s">
        <v>1243</v>
      </c>
      <c r="C814" s="3" t="s">
        <v>1244</v>
      </c>
      <c r="D814" s="39" t="s">
        <v>1245</v>
      </c>
      <c r="E814" s="40"/>
      <c r="F814" s="40"/>
      <c r="G814" s="40"/>
      <c r="H814" s="40"/>
      <c r="I814" s="40"/>
      <c r="J814" s="40"/>
      <c r="K814" s="40"/>
      <c r="L814" s="41"/>
      <c r="M814" s="22"/>
      <c r="N814" s="22"/>
      <c r="O814" s="22"/>
      <c r="P814" s="23"/>
      <c r="Q814" s="23"/>
      <c r="R814" s="23"/>
      <c r="S814" s="24"/>
    </row>
    <row r="815" spans="2:19" ht="105.75" customHeight="1">
      <c r="B815" s="42" t="s">
        <v>1246</v>
      </c>
      <c r="C815" s="42"/>
      <c r="D815" s="42"/>
      <c r="E815" s="42" t="s">
        <v>1247</v>
      </c>
      <c r="F815" s="42" t="s">
        <v>1248</v>
      </c>
      <c r="G815" s="42">
        <v>2</v>
      </c>
      <c r="H815" s="42" t="s">
        <v>30</v>
      </c>
      <c r="I815" s="42" t="s">
        <v>1249</v>
      </c>
      <c r="J815" s="42" t="s">
        <v>32</v>
      </c>
      <c r="K815" s="42" t="s">
        <v>1250</v>
      </c>
      <c r="L815" s="4" t="s">
        <v>1251</v>
      </c>
      <c r="M815" s="53"/>
      <c r="N815" s="56"/>
      <c r="O815" s="56"/>
      <c r="P815" s="59">
        <v>2</v>
      </c>
      <c r="Q815" s="62"/>
      <c r="R815" s="62"/>
      <c r="S815" s="65">
        <f t="shared" si="12"/>
        <v>0</v>
      </c>
    </row>
    <row r="816" spans="2:19" ht="23.25" customHeight="1">
      <c r="B816" s="43"/>
      <c r="C816" s="43"/>
      <c r="D816" s="43"/>
      <c r="E816" s="43"/>
      <c r="F816" s="43"/>
      <c r="G816" s="43"/>
      <c r="H816" s="43"/>
      <c r="I816" s="43"/>
      <c r="J816" s="43"/>
      <c r="K816" s="43"/>
      <c r="L816" s="4" t="s">
        <v>1252</v>
      </c>
      <c r="M816" s="54"/>
      <c r="N816" s="57"/>
      <c r="O816" s="57"/>
      <c r="P816" s="60"/>
      <c r="Q816" s="63"/>
      <c r="R816" s="63"/>
      <c r="S816" s="66"/>
    </row>
    <row r="817" spans="2:19" ht="23.25" customHeight="1">
      <c r="B817" s="43"/>
      <c r="C817" s="43"/>
      <c r="D817" s="43"/>
      <c r="E817" s="43"/>
      <c r="F817" s="43"/>
      <c r="G817" s="43"/>
      <c r="H817" s="43"/>
      <c r="I817" s="43"/>
      <c r="J817" s="43"/>
      <c r="K817" s="43"/>
      <c r="L817" s="4" t="s">
        <v>1253</v>
      </c>
      <c r="M817" s="54"/>
      <c r="N817" s="57"/>
      <c r="O817" s="57"/>
      <c r="P817" s="60"/>
      <c r="Q817" s="63"/>
      <c r="R817" s="63"/>
      <c r="S817" s="66"/>
    </row>
    <row r="818" spans="2:19" ht="24" customHeight="1">
      <c r="B818" s="44"/>
      <c r="C818" s="44"/>
      <c r="D818" s="44"/>
      <c r="E818" s="44"/>
      <c r="F818" s="44"/>
      <c r="G818" s="44"/>
      <c r="H818" s="44"/>
      <c r="I818" s="44"/>
      <c r="J818" s="44"/>
      <c r="K818" s="44"/>
      <c r="L818" s="5" t="s">
        <v>1254</v>
      </c>
      <c r="M818" s="55"/>
      <c r="N818" s="58"/>
      <c r="O818" s="58"/>
      <c r="P818" s="61"/>
      <c r="Q818" s="64"/>
      <c r="R818" s="64"/>
      <c r="S818" s="67"/>
    </row>
    <row r="819" spans="2:19" ht="30.6">
      <c r="B819" s="31" t="s">
        <v>1255</v>
      </c>
      <c r="C819" s="5"/>
      <c r="D819" s="5"/>
      <c r="E819" s="5" t="s">
        <v>1256</v>
      </c>
      <c r="F819" s="5" t="s">
        <v>1257</v>
      </c>
      <c r="G819" s="5">
        <v>2</v>
      </c>
      <c r="H819" s="5" t="s">
        <v>30</v>
      </c>
      <c r="I819" s="5" t="s">
        <v>1258</v>
      </c>
      <c r="J819" s="5" t="s">
        <v>32</v>
      </c>
      <c r="K819" s="5" t="s">
        <v>84</v>
      </c>
      <c r="L819" s="5"/>
      <c r="M819" s="25"/>
      <c r="N819" s="25"/>
      <c r="O819" s="25"/>
      <c r="P819" s="26">
        <v>2</v>
      </c>
      <c r="Q819" s="27"/>
      <c r="R819" s="27"/>
      <c r="S819" s="28">
        <f t="shared" si="12"/>
        <v>0</v>
      </c>
    </row>
    <row r="820" spans="2:19">
      <c r="B820" s="31" t="s">
        <v>1259</v>
      </c>
      <c r="C820" s="3" t="s">
        <v>1260</v>
      </c>
      <c r="D820" s="39" t="s">
        <v>1261</v>
      </c>
      <c r="E820" s="40"/>
      <c r="F820" s="40"/>
      <c r="G820" s="40"/>
      <c r="H820" s="40"/>
      <c r="I820" s="40"/>
      <c r="J820" s="40"/>
      <c r="K820" s="40"/>
      <c r="L820" s="41"/>
      <c r="M820" s="22"/>
      <c r="N820" s="22"/>
      <c r="O820" s="22"/>
      <c r="P820" s="23"/>
      <c r="Q820" s="23"/>
      <c r="R820" s="23"/>
      <c r="S820" s="24"/>
    </row>
    <row r="821" spans="2:19" ht="51">
      <c r="B821" s="42" t="s">
        <v>1262</v>
      </c>
      <c r="C821" s="42"/>
      <c r="D821" s="42"/>
      <c r="E821" s="42" t="s">
        <v>1263</v>
      </c>
      <c r="F821" s="4" t="s">
        <v>1264</v>
      </c>
      <c r="G821" s="42">
        <v>2</v>
      </c>
      <c r="H821" s="42" t="s">
        <v>30</v>
      </c>
      <c r="I821" s="4" t="s">
        <v>1265</v>
      </c>
      <c r="J821" s="42" t="s">
        <v>1266</v>
      </c>
      <c r="K821" s="42" t="s">
        <v>1267</v>
      </c>
      <c r="L821" s="4" t="s">
        <v>1268</v>
      </c>
      <c r="M821" s="53"/>
      <c r="N821" s="56"/>
      <c r="O821" s="56"/>
      <c r="P821" s="59">
        <v>2</v>
      </c>
      <c r="Q821" s="62"/>
      <c r="R821" s="62"/>
      <c r="S821" s="65">
        <f t="shared" si="12"/>
        <v>0</v>
      </c>
    </row>
    <row r="822" spans="2:19" ht="23.25" customHeight="1">
      <c r="B822" s="43"/>
      <c r="C822" s="43"/>
      <c r="D822" s="43"/>
      <c r="E822" s="43"/>
      <c r="F822" s="4"/>
      <c r="G822" s="43"/>
      <c r="H822" s="43"/>
      <c r="I822" s="4"/>
      <c r="J822" s="43"/>
      <c r="K822" s="43"/>
      <c r="L822" s="4"/>
      <c r="M822" s="54"/>
      <c r="N822" s="57"/>
      <c r="O822" s="57"/>
      <c r="P822" s="60"/>
      <c r="Q822" s="63"/>
      <c r="R822" s="63"/>
      <c r="S822" s="66"/>
    </row>
    <row r="823" spans="2:19" ht="40.9">
      <c r="B823" s="43"/>
      <c r="C823" s="43"/>
      <c r="D823" s="43"/>
      <c r="E823" s="43"/>
      <c r="F823" s="4" t="s">
        <v>1269</v>
      </c>
      <c r="G823" s="43"/>
      <c r="H823" s="43"/>
      <c r="I823" s="4" t="s">
        <v>1270</v>
      </c>
      <c r="J823" s="43"/>
      <c r="K823" s="43"/>
      <c r="L823" s="4" t="s">
        <v>1271</v>
      </c>
      <c r="M823" s="54"/>
      <c r="N823" s="57"/>
      <c r="O823" s="57"/>
      <c r="P823" s="60"/>
      <c r="Q823" s="63"/>
      <c r="R823" s="63"/>
      <c r="S823" s="66"/>
    </row>
    <row r="824" spans="2:19" ht="23.25" customHeight="1">
      <c r="B824" s="43"/>
      <c r="C824" s="43"/>
      <c r="D824" s="43"/>
      <c r="E824" s="43"/>
      <c r="F824" s="7"/>
      <c r="G824" s="43"/>
      <c r="H824" s="43"/>
      <c r="I824" s="4"/>
      <c r="J824" s="43"/>
      <c r="K824" s="43"/>
      <c r="L824" s="7"/>
      <c r="M824" s="54"/>
      <c r="N824" s="57"/>
      <c r="O824" s="57"/>
      <c r="P824" s="60"/>
      <c r="Q824" s="63"/>
      <c r="R824" s="63"/>
      <c r="S824" s="66"/>
    </row>
    <row r="825" spans="2:19" ht="23.25" customHeight="1">
      <c r="B825" s="43"/>
      <c r="C825" s="43"/>
      <c r="D825" s="43"/>
      <c r="E825" s="43"/>
      <c r="F825" s="7"/>
      <c r="G825" s="43"/>
      <c r="H825" s="43"/>
      <c r="I825" s="4" t="s">
        <v>1272</v>
      </c>
      <c r="J825" s="43"/>
      <c r="K825" s="43"/>
      <c r="L825" s="7"/>
      <c r="M825" s="54"/>
      <c r="N825" s="57"/>
      <c r="O825" s="57"/>
      <c r="P825" s="60"/>
      <c r="Q825" s="63"/>
      <c r="R825" s="63"/>
      <c r="S825" s="66"/>
    </row>
    <row r="826" spans="2:19" ht="24" customHeight="1">
      <c r="B826" s="44"/>
      <c r="C826" s="44"/>
      <c r="D826" s="44"/>
      <c r="E826" s="44"/>
      <c r="F826" s="6"/>
      <c r="G826" s="44"/>
      <c r="H826" s="44"/>
      <c r="I826" s="5"/>
      <c r="J826" s="44"/>
      <c r="K826" s="44"/>
      <c r="L826" s="6"/>
      <c r="M826" s="55"/>
      <c r="N826" s="58"/>
      <c r="O826" s="58"/>
      <c r="P826" s="61"/>
      <c r="Q826" s="64"/>
      <c r="R826" s="64"/>
      <c r="S826" s="67"/>
    </row>
    <row r="827" spans="2:19">
      <c r="B827" s="31" t="s">
        <v>1273</v>
      </c>
      <c r="C827" s="3" t="s">
        <v>1274</v>
      </c>
      <c r="D827" s="39" t="s">
        <v>1275</v>
      </c>
      <c r="E827" s="40"/>
      <c r="F827" s="40"/>
      <c r="G827" s="40"/>
      <c r="H827" s="40"/>
      <c r="I827" s="40"/>
      <c r="J827" s="40"/>
      <c r="K827" s="40"/>
      <c r="L827" s="41"/>
      <c r="M827" s="22"/>
      <c r="N827" s="22"/>
      <c r="O827" s="22"/>
      <c r="P827" s="23"/>
      <c r="Q827" s="23"/>
      <c r="R827" s="23"/>
      <c r="S827" s="24"/>
    </row>
    <row r="828" spans="2:19" ht="40.9">
      <c r="B828" s="31" t="s">
        <v>1276</v>
      </c>
      <c r="C828" s="5"/>
      <c r="D828" s="5"/>
      <c r="E828" s="5" t="s">
        <v>1277</v>
      </c>
      <c r="F828" s="5" t="s">
        <v>1278</v>
      </c>
      <c r="G828" s="5">
        <v>2</v>
      </c>
      <c r="H828" s="5" t="s">
        <v>30</v>
      </c>
      <c r="I828" s="5" t="s">
        <v>1279</v>
      </c>
      <c r="J828" s="5" t="s">
        <v>32</v>
      </c>
      <c r="K828" s="5" t="s">
        <v>38</v>
      </c>
      <c r="L828" s="5"/>
      <c r="M828" s="25"/>
      <c r="N828" s="25"/>
      <c r="O828" s="25"/>
      <c r="P828" s="26">
        <v>2</v>
      </c>
      <c r="Q828" s="27"/>
      <c r="R828" s="27"/>
      <c r="S828" s="28">
        <f t="shared" si="12"/>
        <v>0</v>
      </c>
    </row>
    <row r="829" spans="2:19">
      <c r="B829" s="31" t="s">
        <v>1280</v>
      </c>
      <c r="C829" s="2">
        <v>2.6</v>
      </c>
      <c r="D829" s="36" t="s">
        <v>1281</v>
      </c>
      <c r="E829" s="37"/>
      <c r="F829" s="37"/>
      <c r="G829" s="37"/>
      <c r="H829" s="37"/>
      <c r="I829" s="37"/>
      <c r="J829" s="37"/>
      <c r="K829" s="37"/>
      <c r="L829" s="38"/>
      <c r="M829" s="22"/>
      <c r="N829" s="22"/>
      <c r="O829" s="22"/>
      <c r="P829" s="23"/>
      <c r="Q829" s="23"/>
      <c r="R829" s="23"/>
      <c r="S829" s="24"/>
    </row>
    <row r="830" spans="2:19" ht="51">
      <c r="B830" s="42" t="s">
        <v>1282</v>
      </c>
      <c r="C830" s="42"/>
      <c r="D830" s="42"/>
      <c r="E830" s="42" t="s">
        <v>1283</v>
      </c>
      <c r="F830" s="42" t="s">
        <v>1284</v>
      </c>
      <c r="G830" s="42">
        <v>2</v>
      </c>
      <c r="H830" s="42" t="s">
        <v>30</v>
      </c>
      <c r="I830" s="4" t="s">
        <v>1285</v>
      </c>
      <c r="J830" s="42" t="s">
        <v>32</v>
      </c>
      <c r="K830" s="42" t="s">
        <v>1286</v>
      </c>
      <c r="L830" s="4" t="s">
        <v>1287</v>
      </c>
      <c r="M830" s="53"/>
      <c r="N830" s="56"/>
      <c r="O830" s="56"/>
      <c r="P830" s="59">
        <v>2</v>
      </c>
      <c r="Q830" s="62"/>
      <c r="R830" s="62"/>
      <c r="S830" s="65">
        <f t="shared" si="12"/>
        <v>0</v>
      </c>
    </row>
    <row r="831" spans="2:19" ht="23.25" customHeight="1">
      <c r="B831" s="43"/>
      <c r="C831" s="43"/>
      <c r="D831" s="43"/>
      <c r="E831" s="43"/>
      <c r="F831" s="43"/>
      <c r="G831" s="43"/>
      <c r="H831" s="43"/>
      <c r="I831" s="4" t="s">
        <v>1288</v>
      </c>
      <c r="J831" s="43"/>
      <c r="K831" s="43"/>
      <c r="L831" s="4"/>
      <c r="M831" s="54"/>
      <c r="N831" s="57"/>
      <c r="O831" s="57"/>
      <c r="P831" s="60"/>
      <c r="Q831" s="63"/>
      <c r="R831" s="63"/>
      <c r="S831" s="66"/>
    </row>
    <row r="832" spans="2:19" ht="30.6">
      <c r="B832" s="43"/>
      <c r="C832" s="43"/>
      <c r="D832" s="43"/>
      <c r="E832" s="43"/>
      <c r="F832" s="43"/>
      <c r="G832" s="43"/>
      <c r="H832" s="43"/>
      <c r="I832" s="4" t="s">
        <v>1289</v>
      </c>
      <c r="J832" s="43"/>
      <c r="K832" s="43"/>
      <c r="L832" s="4" t="s">
        <v>1290</v>
      </c>
      <c r="M832" s="54"/>
      <c r="N832" s="57"/>
      <c r="O832" s="57"/>
      <c r="P832" s="60"/>
      <c r="Q832" s="63"/>
      <c r="R832" s="63"/>
      <c r="S832" s="66"/>
    </row>
    <row r="833" spans="2:19" ht="23.25" customHeight="1">
      <c r="B833" s="43"/>
      <c r="C833" s="43"/>
      <c r="D833" s="43"/>
      <c r="E833" s="43"/>
      <c r="F833" s="43"/>
      <c r="G833" s="43"/>
      <c r="H833" s="43"/>
      <c r="I833" s="4" t="s">
        <v>1291</v>
      </c>
      <c r="J833" s="43"/>
      <c r="K833" s="43"/>
      <c r="L833" s="7"/>
      <c r="M833" s="54"/>
      <c r="N833" s="57"/>
      <c r="O833" s="57"/>
      <c r="P833" s="60"/>
      <c r="Q833" s="63"/>
      <c r="R833" s="63"/>
      <c r="S833" s="66"/>
    </row>
    <row r="834" spans="2:19" ht="30.6">
      <c r="B834" s="43"/>
      <c r="C834" s="43"/>
      <c r="D834" s="43"/>
      <c r="E834" s="43"/>
      <c r="F834" s="43"/>
      <c r="G834" s="43"/>
      <c r="H834" s="43"/>
      <c r="I834" s="4" t="s">
        <v>1292</v>
      </c>
      <c r="J834" s="43"/>
      <c r="K834" s="43"/>
      <c r="L834" s="7"/>
      <c r="M834" s="54"/>
      <c r="N834" s="57"/>
      <c r="O834" s="57"/>
      <c r="P834" s="60"/>
      <c r="Q834" s="63"/>
      <c r="R834" s="63"/>
      <c r="S834" s="66"/>
    </row>
    <row r="835" spans="2:19" ht="24" customHeight="1">
      <c r="B835" s="44"/>
      <c r="C835" s="44"/>
      <c r="D835" s="44"/>
      <c r="E835" s="44"/>
      <c r="F835" s="44"/>
      <c r="G835" s="44"/>
      <c r="H835" s="44"/>
      <c r="I835" s="5"/>
      <c r="J835" s="44"/>
      <c r="K835" s="44"/>
      <c r="L835" s="6"/>
      <c r="M835" s="55"/>
      <c r="N835" s="58"/>
      <c r="O835" s="58"/>
      <c r="P835" s="61"/>
      <c r="Q835" s="64"/>
      <c r="R835" s="64"/>
      <c r="S835" s="67"/>
    </row>
    <row r="836" spans="2:19" ht="51">
      <c r="B836" s="42" t="s">
        <v>1293</v>
      </c>
      <c r="C836" s="42"/>
      <c r="D836" s="42"/>
      <c r="E836" s="42" t="s">
        <v>1294</v>
      </c>
      <c r="F836" s="42" t="s">
        <v>1295</v>
      </c>
      <c r="G836" s="42">
        <v>2</v>
      </c>
      <c r="H836" s="42" t="s">
        <v>30</v>
      </c>
      <c r="I836" s="4" t="s">
        <v>1296</v>
      </c>
      <c r="J836" s="42" t="s">
        <v>32</v>
      </c>
      <c r="K836" s="42" t="s">
        <v>1286</v>
      </c>
      <c r="L836" s="4" t="s">
        <v>1297</v>
      </c>
      <c r="M836" s="53"/>
      <c r="N836" s="56"/>
      <c r="O836" s="56"/>
      <c r="P836" s="59">
        <v>2</v>
      </c>
      <c r="Q836" s="62"/>
      <c r="R836" s="62"/>
      <c r="S836" s="65">
        <f t="shared" si="12"/>
        <v>0</v>
      </c>
    </row>
    <row r="837" spans="2:19" ht="20.45">
      <c r="B837" s="43"/>
      <c r="C837" s="43"/>
      <c r="D837" s="43"/>
      <c r="E837" s="43"/>
      <c r="F837" s="43"/>
      <c r="G837" s="43"/>
      <c r="H837" s="43"/>
      <c r="I837" s="4" t="s">
        <v>1298</v>
      </c>
      <c r="J837" s="43"/>
      <c r="K837" s="43"/>
      <c r="L837" s="4"/>
      <c r="M837" s="54"/>
      <c r="N837" s="57"/>
      <c r="O837" s="57"/>
      <c r="P837" s="60"/>
      <c r="Q837" s="63"/>
      <c r="R837" s="63"/>
      <c r="S837" s="66"/>
    </row>
    <row r="838" spans="2:19" ht="30.6">
      <c r="B838" s="43"/>
      <c r="C838" s="43"/>
      <c r="D838" s="43"/>
      <c r="E838" s="43"/>
      <c r="F838" s="43"/>
      <c r="G838" s="43"/>
      <c r="H838" s="43"/>
      <c r="I838" s="4" t="s">
        <v>1299</v>
      </c>
      <c r="J838" s="43"/>
      <c r="K838" s="43"/>
      <c r="L838" s="4" t="s">
        <v>1300</v>
      </c>
      <c r="M838" s="54"/>
      <c r="N838" s="57"/>
      <c r="O838" s="57"/>
      <c r="P838" s="60"/>
      <c r="Q838" s="63"/>
      <c r="R838" s="63"/>
      <c r="S838" s="66"/>
    </row>
    <row r="839" spans="2:19" ht="40.9">
      <c r="B839" s="43"/>
      <c r="C839" s="43"/>
      <c r="D839" s="43"/>
      <c r="E839" s="43"/>
      <c r="F839" s="43"/>
      <c r="G839" s="43"/>
      <c r="H839" s="43"/>
      <c r="I839" s="4" t="s">
        <v>1301</v>
      </c>
      <c r="J839" s="43"/>
      <c r="K839" s="43"/>
      <c r="L839" s="4"/>
      <c r="M839" s="54"/>
      <c r="N839" s="57"/>
      <c r="O839" s="57"/>
      <c r="P839" s="60"/>
      <c r="Q839" s="63"/>
      <c r="R839" s="63"/>
      <c r="S839" s="66"/>
    </row>
    <row r="840" spans="2:19" ht="30.6">
      <c r="B840" s="43"/>
      <c r="C840" s="43"/>
      <c r="D840" s="43"/>
      <c r="E840" s="43"/>
      <c r="F840" s="43"/>
      <c r="G840" s="43"/>
      <c r="H840" s="43"/>
      <c r="I840" s="4" t="s">
        <v>1292</v>
      </c>
      <c r="J840" s="43"/>
      <c r="K840" s="43"/>
      <c r="L840" s="4" t="s">
        <v>1302</v>
      </c>
      <c r="M840" s="54"/>
      <c r="N840" s="57"/>
      <c r="O840" s="57"/>
      <c r="P840" s="60"/>
      <c r="Q840" s="63"/>
      <c r="R840" s="63"/>
      <c r="S840" s="66"/>
    </row>
    <row r="841" spans="2:19" ht="24" customHeight="1">
      <c r="B841" s="44"/>
      <c r="C841" s="44"/>
      <c r="D841" s="44"/>
      <c r="E841" s="44"/>
      <c r="F841" s="44"/>
      <c r="G841" s="44"/>
      <c r="H841" s="44"/>
      <c r="I841" s="5" t="s">
        <v>1303</v>
      </c>
      <c r="J841" s="44"/>
      <c r="K841" s="44"/>
      <c r="L841" s="6"/>
      <c r="M841" s="55"/>
      <c r="N841" s="58"/>
      <c r="O841" s="58"/>
      <c r="P841" s="61"/>
      <c r="Q841" s="64"/>
      <c r="R841" s="64"/>
      <c r="S841" s="67"/>
    </row>
  </sheetData>
  <mergeCells count="2225">
    <mergeCell ref="M836:M841"/>
    <mergeCell ref="N836:N841"/>
    <mergeCell ref="O836:O841"/>
    <mergeCell ref="P836:P841"/>
    <mergeCell ref="Q836:Q841"/>
    <mergeCell ref="R836:R841"/>
    <mergeCell ref="S836:S841"/>
    <mergeCell ref="M821:M826"/>
    <mergeCell ref="N821:N826"/>
    <mergeCell ref="O821:O826"/>
    <mergeCell ref="P821:P826"/>
    <mergeCell ref="Q821:Q826"/>
    <mergeCell ref="R821:R826"/>
    <mergeCell ref="S821:S826"/>
    <mergeCell ref="M830:M835"/>
    <mergeCell ref="N830:N835"/>
    <mergeCell ref="O830:O835"/>
    <mergeCell ref="P830:P835"/>
    <mergeCell ref="Q830:Q835"/>
    <mergeCell ref="R830:R835"/>
    <mergeCell ref="S830:S835"/>
    <mergeCell ref="M803:M813"/>
    <mergeCell ref="N803:N813"/>
    <mergeCell ref="O803:O813"/>
    <mergeCell ref="P803:P813"/>
    <mergeCell ref="Q803:Q813"/>
    <mergeCell ref="R803:R813"/>
    <mergeCell ref="S803:S813"/>
    <mergeCell ref="M815:M818"/>
    <mergeCell ref="N815:N818"/>
    <mergeCell ref="O815:O818"/>
    <mergeCell ref="P815:P818"/>
    <mergeCell ref="Q815:Q818"/>
    <mergeCell ref="R815:R818"/>
    <mergeCell ref="S815:S818"/>
    <mergeCell ref="M793:M794"/>
    <mergeCell ref="N793:N794"/>
    <mergeCell ref="O793:O794"/>
    <mergeCell ref="P793:P794"/>
    <mergeCell ref="Q793:Q794"/>
    <mergeCell ref="R793:R794"/>
    <mergeCell ref="S793:S794"/>
    <mergeCell ref="M798:M802"/>
    <mergeCell ref="N798:N802"/>
    <mergeCell ref="O798:O802"/>
    <mergeCell ref="P798:P802"/>
    <mergeCell ref="Q798:Q802"/>
    <mergeCell ref="R798:R802"/>
    <mergeCell ref="S798:S802"/>
    <mergeCell ref="M780:M781"/>
    <mergeCell ref="N780:N781"/>
    <mergeCell ref="O780:O781"/>
    <mergeCell ref="P780:P781"/>
    <mergeCell ref="Q780:Q781"/>
    <mergeCell ref="R780:R781"/>
    <mergeCell ref="S780:S781"/>
    <mergeCell ref="S786:S788"/>
    <mergeCell ref="R786:R788"/>
    <mergeCell ref="Q786:Q788"/>
    <mergeCell ref="P786:P788"/>
    <mergeCell ref="O786:O788"/>
    <mergeCell ref="N786:N788"/>
    <mergeCell ref="M786:M788"/>
    <mergeCell ref="M775:M777"/>
    <mergeCell ref="N775:N777"/>
    <mergeCell ref="O775:O777"/>
    <mergeCell ref="P775:P777"/>
    <mergeCell ref="Q775:Q777"/>
    <mergeCell ref="R775:R777"/>
    <mergeCell ref="S775:S777"/>
    <mergeCell ref="M778:M779"/>
    <mergeCell ref="N778:N779"/>
    <mergeCell ref="O778:O779"/>
    <mergeCell ref="P778:P779"/>
    <mergeCell ref="Q778:Q779"/>
    <mergeCell ref="R778:R779"/>
    <mergeCell ref="S778:S779"/>
    <mergeCell ref="M755:M766"/>
    <mergeCell ref="N755:N766"/>
    <mergeCell ref="O755:O766"/>
    <mergeCell ref="P755:P766"/>
    <mergeCell ref="Q755:Q766"/>
    <mergeCell ref="R755:R766"/>
    <mergeCell ref="S755:S766"/>
    <mergeCell ref="M768:M773"/>
    <mergeCell ref="N768:N773"/>
    <mergeCell ref="O768:O773"/>
    <mergeCell ref="P768:P773"/>
    <mergeCell ref="Q768:Q773"/>
    <mergeCell ref="R768:R773"/>
    <mergeCell ref="S768:S773"/>
    <mergeCell ref="M741:M745"/>
    <mergeCell ref="N741:N745"/>
    <mergeCell ref="O741:O745"/>
    <mergeCell ref="P741:P745"/>
    <mergeCell ref="Q741:Q745"/>
    <mergeCell ref="R741:R745"/>
    <mergeCell ref="S741:S745"/>
    <mergeCell ref="M748:M752"/>
    <mergeCell ref="N748:N752"/>
    <mergeCell ref="O748:O752"/>
    <mergeCell ref="P748:P752"/>
    <mergeCell ref="Q748:Q752"/>
    <mergeCell ref="R748:R752"/>
    <mergeCell ref="S748:S752"/>
    <mergeCell ref="M726:M730"/>
    <mergeCell ref="N726:N730"/>
    <mergeCell ref="O726:O730"/>
    <mergeCell ref="P726:P730"/>
    <mergeCell ref="Q726:Q730"/>
    <mergeCell ref="R726:R730"/>
    <mergeCell ref="S726:S730"/>
    <mergeCell ref="M734:M738"/>
    <mergeCell ref="N734:N738"/>
    <mergeCell ref="O734:O738"/>
    <mergeCell ref="P734:P738"/>
    <mergeCell ref="Q734:Q738"/>
    <mergeCell ref="R734:R738"/>
    <mergeCell ref="S734:S738"/>
    <mergeCell ref="M710:M719"/>
    <mergeCell ref="N710:N719"/>
    <mergeCell ref="O710:O719"/>
    <mergeCell ref="P710:P719"/>
    <mergeCell ref="Q710:Q719"/>
    <mergeCell ref="R710:R719"/>
    <mergeCell ref="S710:S719"/>
    <mergeCell ref="M722:M724"/>
    <mergeCell ref="N722:N724"/>
    <mergeCell ref="O722:O724"/>
    <mergeCell ref="P722:P724"/>
    <mergeCell ref="Q722:Q724"/>
    <mergeCell ref="R722:R724"/>
    <mergeCell ref="S722:S724"/>
    <mergeCell ref="M697:M703"/>
    <mergeCell ref="N697:N703"/>
    <mergeCell ref="O697:O703"/>
    <mergeCell ref="P697:P703"/>
    <mergeCell ref="Q697:Q703"/>
    <mergeCell ref="R697:R703"/>
    <mergeCell ref="S697:S703"/>
    <mergeCell ref="M705:M709"/>
    <mergeCell ref="N705:N709"/>
    <mergeCell ref="O705:O709"/>
    <mergeCell ref="P705:P709"/>
    <mergeCell ref="Q705:Q709"/>
    <mergeCell ref="R705:R709"/>
    <mergeCell ref="S705:S709"/>
    <mergeCell ref="M690:M692"/>
    <mergeCell ref="N690:N692"/>
    <mergeCell ref="O690:O692"/>
    <mergeCell ref="P690:P692"/>
    <mergeCell ref="Q690:Q692"/>
    <mergeCell ref="R690:R692"/>
    <mergeCell ref="S690:S692"/>
    <mergeCell ref="M693:M695"/>
    <mergeCell ref="N693:N695"/>
    <mergeCell ref="O693:O695"/>
    <mergeCell ref="P693:P695"/>
    <mergeCell ref="Q693:Q695"/>
    <mergeCell ref="R693:R695"/>
    <mergeCell ref="S693:S695"/>
    <mergeCell ref="M679:M683"/>
    <mergeCell ref="N679:N683"/>
    <mergeCell ref="O679:O683"/>
    <mergeCell ref="P679:P683"/>
    <mergeCell ref="Q679:Q683"/>
    <mergeCell ref="R679:R683"/>
    <mergeCell ref="S679:S683"/>
    <mergeCell ref="M684:M686"/>
    <mergeCell ref="N684:N686"/>
    <mergeCell ref="O684:O686"/>
    <mergeCell ref="P684:P686"/>
    <mergeCell ref="Q684:Q686"/>
    <mergeCell ref="R684:R686"/>
    <mergeCell ref="S684:S686"/>
    <mergeCell ref="M669:M671"/>
    <mergeCell ref="N669:N671"/>
    <mergeCell ref="O669:O671"/>
    <mergeCell ref="P669:P671"/>
    <mergeCell ref="Q669:Q671"/>
    <mergeCell ref="R669:R671"/>
    <mergeCell ref="S669:S671"/>
    <mergeCell ref="M674:M678"/>
    <mergeCell ref="N674:N678"/>
    <mergeCell ref="O674:O678"/>
    <mergeCell ref="P674:P678"/>
    <mergeCell ref="Q674:Q678"/>
    <mergeCell ref="R674:R678"/>
    <mergeCell ref="S674:S678"/>
    <mergeCell ref="M657:M664"/>
    <mergeCell ref="N657:N664"/>
    <mergeCell ref="O657:O664"/>
    <mergeCell ref="P657:P664"/>
    <mergeCell ref="Q657:Q664"/>
    <mergeCell ref="R657:R664"/>
    <mergeCell ref="S657:S664"/>
    <mergeCell ref="M666:M668"/>
    <mergeCell ref="N666:N668"/>
    <mergeCell ref="O666:O668"/>
    <mergeCell ref="P666:P668"/>
    <mergeCell ref="Q666:Q668"/>
    <mergeCell ref="R666:R668"/>
    <mergeCell ref="S666:S668"/>
    <mergeCell ref="M631:M633"/>
    <mergeCell ref="N631:N633"/>
    <mergeCell ref="O631:O633"/>
    <mergeCell ref="P631:P633"/>
    <mergeCell ref="Q631:Q633"/>
    <mergeCell ref="R631:R633"/>
    <mergeCell ref="S631:S633"/>
    <mergeCell ref="M637:M643"/>
    <mergeCell ref="N637:N643"/>
    <mergeCell ref="O637:O643"/>
    <mergeCell ref="P637:P643"/>
    <mergeCell ref="Q637:Q643"/>
    <mergeCell ref="R637:R643"/>
    <mergeCell ref="S637:S643"/>
    <mergeCell ref="M624:M627"/>
    <mergeCell ref="N624:N627"/>
    <mergeCell ref="O624:O627"/>
    <mergeCell ref="P624:P627"/>
    <mergeCell ref="Q624:Q627"/>
    <mergeCell ref="R624:R627"/>
    <mergeCell ref="S624:S627"/>
    <mergeCell ref="M628:M630"/>
    <mergeCell ref="N628:N630"/>
    <mergeCell ref="O628:O630"/>
    <mergeCell ref="P628:P630"/>
    <mergeCell ref="Q628:Q630"/>
    <mergeCell ref="R628:R630"/>
    <mergeCell ref="S628:S630"/>
    <mergeCell ref="M609:M615"/>
    <mergeCell ref="N609:N615"/>
    <mergeCell ref="O609:O615"/>
    <mergeCell ref="P609:P615"/>
    <mergeCell ref="P603:P607"/>
    <mergeCell ref="Q609:Q615"/>
    <mergeCell ref="R609:R615"/>
    <mergeCell ref="S609:S615"/>
    <mergeCell ref="M617:M621"/>
    <mergeCell ref="N617:N621"/>
    <mergeCell ref="O617:O621"/>
    <mergeCell ref="P617:P621"/>
    <mergeCell ref="Q617:Q621"/>
    <mergeCell ref="R617:R621"/>
    <mergeCell ref="S617:S621"/>
    <mergeCell ref="S595:S601"/>
    <mergeCell ref="R595:R601"/>
    <mergeCell ref="Q595:Q601"/>
    <mergeCell ref="P595:P601"/>
    <mergeCell ref="O595:O601"/>
    <mergeCell ref="N595:N601"/>
    <mergeCell ref="M595:M601"/>
    <mergeCell ref="S603:S607"/>
    <mergeCell ref="R603:R607"/>
    <mergeCell ref="Q603:Q607"/>
    <mergeCell ref="O603:O607"/>
    <mergeCell ref="N603:N607"/>
    <mergeCell ref="M603:M607"/>
    <mergeCell ref="M585:M589"/>
    <mergeCell ref="N585:N589"/>
    <mergeCell ref="O585:O589"/>
    <mergeCell ref="P585:P589"/>
    <mergeCell ref="Q585:Q589"/>
    <mergeCell ref="R585:R589"/>
    <mergeCell ref="S585:S589"/>
    <mergeCell ref="S590:S593"/>
    <mergeCell ref="R590:R593"/>
    <mergeCell ref="Q590:Q593"/>
    <mergeCell ref="P590:P593"/>
    <mergeCell ref="O590:O593"/>
    <mergeCell ref="N590:N593"/>
    <mergeCell ref="M590:M593"/>
    <mergeCell ref="M570:M574"/>
    <mergeCell ref="N570:N574"/>
    <mergeCell ref="O570:O574"/>
    <mergeCell ref="P570:P574"/>
    <mergeCell ref="Q570:Q574"/>
    <mergeCell ref="R570:R574"/>
    <mergeCell ref="S570:S574"/>
    <mergeCell ref="M576:M582"/>
    <mergeCell ref="N576:N582"/>
    <mergeCell ref="O576:O582"/>
    <mergeCell ref="P576:P582"/>
    <mergeCell ref="Q576:Q582"/>
    <mergeCell ref="R576:R582"/>
    <mergeCell ref="S576:S582"/>
    <mergeCell ref="M561:M564"/>
    <mergeCell ref="N561:N564"/>
    <mergeCell ref="O561:O564"/>
    <mergeCell ref="P561:P564"/>
    <mergeCell ref="Q561:Q564"/>
    <mergeCell ref="R561:R564"/>
    <mergeCell ref="S561:S564"/>
    <mergeCell ref="M567:M569"/>
    <mergeCell ref="N567:N569"/>
    <mergeCell ref="O567:O569"/>
    <mergeCell ref="P567:P569"/>
    <mergeCell ref="Q567:Q569"/>
    <mergeCell ref="R567:R569"/>
    <mergeCell ref="S567:S569"/>
    <mergeCell ref="M544:M546"/>
    <mergeCell ref="N544:N546"/>
    <mergeCell ref="O544:O546"/>
    <mergeCell ref="P544:P546"/>
    <mergeCell ref="Q544:Q546"/>
    <mergeCell ref="R544:R546"/>
    <mergeCell ref="S544:S546"/>
    <mergeCell ref="M551:M560"/>
    <mergeCell ref="N551:N560"/>
    <mergeCell ref="O551:O560"/>
    <mergeCell ref="P551:P560"/>
    <mergeCell ref="Q551:Q560"/>
    <mergeCell ref="R551:R560"/>
    <mergeCell ref="S551:S560"/>
    <mergeCell ref="M528:M533"/>
    <mergeCell ref="N528:N533"/>
    <mergeCell ref="O528:O533"/>
    <mergeCell ref="P528:P533"/>
    <mergeCell ref="Q528:Q533"/>
    <mergeCell ref="R528:R533"/>
    <mergeCell ref="S528:S533"/>
    <mergeCell ref="M535:M539"/>
    <mergeCell ref="N535:N539"/>
    <mergeCell ref="O535:O539"/>
    <mergeCell ref="P535:P539"/>
    <mergeCell ref="Q535:Q539"/>
    <mergeCell ref="R535:R539"/>
    <mergeCell ref="S535:S539"/>
    <mergeCell ref="M517:M521"/>
    <mergeCell ref="N517:N521"/>
    <mergeCell ref="O517:O521"/>
    <mergeCell ref="P517:P521"/>
    <mergeCell ref="Q517:Q521"/>
    <mergeCell ref="R517:R521"/>
    <mergeCell ref="S517:S521"/>
    <mergeCell ref="M522:M526"/>
    <mergeCell ref="N522:N526"/>
    <mergeCell ref="O522:O526"/>
    <mergeCell ref="P522:P526"/>
    <mergeCell ref="Q522:Q526"/>
    <mergeCell ref="R522:R526"/>
    <mergeCell ref="S522:S526"/>
    <mergeCell ref="M503:M507"/>
    <mergeCell ref="N503:N507"/>
    <mergeCell ref="O503:O507"/>
    <mergeCell ref="P503:P507"/>
    <mergeCell ref="Q503:Q507"/>
    <mergeCell ref="R503:R507"/>
    <mergeCell ref="S503:S507"/>
    <mergeCell ref="M509:M515"/>
    <mergeCell ref="N509:N515"/>
    <mergeCell ref="O509:O515"/>
    <mergeCell ref="P509:P515"/>
    <mergeCell ref="Q509:Q515"/>
    <mergeCell ref="R509:R515"/>
    <mergeCell ref="S509:S515"/>
    <mergeCell ref="M490:M494"/>
    <mergeCell ref="N490:N494"/>
    <mergeCell ref="O490:O494"/>
    <mergeCell ref="P490:P494"/>
    <mergeCell ref="Q490:Q494"/>
    <mergeCell ref="R490:R494"/>
    <mergeCell ref="S490:S494"/>
    <mergeCell ref="M495:M501"/>
    <mergeCell ref="N495:N501"/>
    <mergeCell ref="O495:O501"/>
    <mergeCell ref="P495:P501"/>
    <mergeCell ref="Q495:Q501"/>
    <mergeCell ref="R495:R501"/>
    <mergeCell ref="S495:S501"/>
    <mergeCell ref="M476:M480"/>
    <mergeCell ref="N476:N480"/>
    <mergeCell ref="O476:O480"/>
    <mergeCell ref="P476:P480"/>
    <mergeCell ref="Q476:Q480"/>
    <mergeCell ref="R476:R480"/>
    <mergeCell ref="S476:S480"/>
    <mergeCell ref="S481:S485"/>
    <mergeCell ref="R481:R485"/>
    <mergeCell ref="Q481:Q485"/>
    <mergeCell ref="P481:P485"/>
    <mergeCell ref="O481:O485"/>
    <mergeCell ref="N481:N485"/>
    <mergeCell ref="M481:M485"/>
    <mergeCell ref="M470:M472"/>
    <mergeCell ref="N470:N472"/>
    <mergeCell ref="O470:O472"/>
    <mergeCell ref="P470:P472"/>
    <mergeCell ref="Q470:Q472"/>
    <mergeCell ref="R470:R472"/>
    <mergeCell ref="S470:S472"/>
    <mergeCell ref="M473:M475"/>
    <mergeCell ref="N473:N475"/>
    <mergeCell ref="O473:O475"/>
    <mergeCell ref="P473:P475"/>
    <mergeCell ref="Q473:Q475"/>
    <mergeCell ref="R473:R475"/>
    <mergeCell ref="S473:S475"/>
    <mergeCell ref="M462:M464"/>
    <mergeCell ref="N462:N464"/>
    <mergeCell ref="O462:O464"/>
    <mergeCell ref="P462:P464"/>
    <mergeCell ref="Q462:Q464"/>
    <mergeCell ref="R462:R464"/>
    <mergeCell ref="S462:S464"/>
    <mergeCell ref="M465:M468"/>
    <mergeCell ref="N465:N468"/>
    <mergeCell ref="O465:O468"/>
    <mergeCell ref="P465:P468"/>
    <mergeCell ref="Q465:Q468"/>
    <mergeCell ref="R465:R468"/>
    <mergeCell ref="S465:S468"/>
    <mergeCell ref="M443:M447"/>
    <mergeCell ref="N443:N447"/>
    <mergeCell ref="O443:O447"/>
    <mergeCell ref="P443:P447"/>
    <mergeCell ref="Q443:Q447"/>
    <mergeCell ref="R443:R447"/>
    <mergeCell ref="S443:S447"/>
    <mergeCell ref="M448:M458"/>
    <mergeCell ref="N448:N458"/>
    <mergeCell ref="O448:O458"/>
    <mergeCell ref="P448:P458"/>
    <mergeCell ref="Q448:Q458"/>
    <mergeCell ref="R448:R458"/>
    <mergeCell ref="S448:S458"/>
    <mergeCell ref="Q431:Q435"/>
    <mergeCell ref="R431:R435"/>
    <mergeCell ref="S431:S435"/>
    <mergeCell ref="M436:M439"/>
    <mergeCell ref="N436:N439"/>
    <mergeCell ref="O436:O439"/>
    <mergeCell ref="P436:P439"/>
    <mergeCell ref="Q436:Q439"/>
    <mergeCell ref="R436:R439"/>
    <mergeCell ref="S436:S439"/>
    <mergeCell ref="M440:M442"/>
    <mergeCell ref="N440:N442"/>
    <mergeCell ref="O440:O442"/>
    <mergeCell ref="P440:P442"/>
    <mergeCell ref="Q440:Q442"/>
    <mergeCell ref="R440:R442"/>
    <mergeCell ref="S440:S442"/>
    <mergeCell ref="M420:M421"/>
    <mergeCell ref="N420:N421"/>
    <mergeCell ref="O420:O421"/>
    <mergeCell ref="P420:P421"/>
    <mergeCell ref="Q420:Q421"/>
    <mergeCell ref="R420:R421"/>
    <mergeCell ref="S420:S421"/>
    <mergeCell ref="M422:M430"/>
    <mergeCell ref="N422:N430"/>
    <mergeCell ref="O422:O430"/>
    <mergeCell ref="P422:P430"/>
    <mergeCell ref="Q422:Q430"/>
    <mergeCell ref="R422:R430"/>
    <mergeCell ref="S422:S430"/>
    <mergeCell ref="M431:M435"/>
    <mergeCell ref="N431:N435"/>
    <mergeCell ref="M408:M409"/>
    <mergeCell ref="N408:N409"/>
    <mergeCell ref="O408:O409"/>
    <mergeCell ref="P408:P409"/>
    <mergeCell ref="Q408:Q409"/>
    <mergeCell ref="R408:R409"/>
    <mergeCell ref="S408:S409"/>
    <mergeCell ref="M410:M419"/>
    <mergeCell ref="N410:N419"/>
    <mergeCell ref="O410:O419"/>
    <mergeCell ref="P410:P419"/>
    <mergeCell ref="Q410:Q419"/>
    <mergeCell ref="R410:R419"/>
    <mergeCell ref="S410:S419"/>
    <mergeCell ref="O431:O435"/>
    <mergeCell ref="P431:P435"/>
    <mergeCell ref="M392:M394"/>
    <mergeCell ref="N392:N394"/>
    <mergeCell ref="O392:O394"/>
    <mergeCell ref="P392:P394"/>
    <mergeCell ref="Q392:Q394"/>
    <mergeCell ref="R392:R394"/>
    <mergeCell ref="S392:S394"/>
    <mergeCell ref="M396:M407"/>
    <mergeCell ref="N396:N407"/>
    <mergeCell ref="O396:O407"/>
    <mergeCell ref="P396:P407"/>
    <mergeCell ref="Q396:Q407"/>
    <mergeCell ref="R396:R407"/>
    <mergeCell ref="S396:S407"/>
    <mergeCell ref="M353:M363"/>
    <mergeCell ref="N353:N363"/>
    <mergeCell ref="O353:O363"/>
    <mergeCell ref="P353:P363"/>
    <mergeCell ref="Q353:Q363"/>
    <mergeCell ref="R353:R363"/>
    <mergeCell ref="S353:S363"/>
    <mergeCell ref="M364:M388"/>
    <mergeCell ref="N364:N388"/>
    <mergeCell ref="O364:O388"/>
    <mergeCell ref="P364:P388"/>
    <mergeCell ref="Q364:Q388"/>
    <mergeCell ref="R364:R388"/>
    <mergeCell ref="S364:S388"/>
    <mergeCell ref="M346:M348"/>
    <mergeCell ref="N346:N348"/>
    <mergeCell ref="O346:O348"/>
    <mergeCell ref="P346:P348"/>
    <mergeCell ref="Q346:Q348"/>
    <mergeCell ref="R346:R348"/>
    <mergeCell ref="S346:S348"/>
    <mergeCell ref="M351:M352"/>
    <mergeCell ref="N351:N352"/>
    <mergeCell ref="O351:O352"/>
    <mergeCell ref="P351:P352"/>
    <mergeCell ref="Q351:Q352"/>
    <mergeCell ref="R351:R352"/>
    <mergeCell ref="S351:S352"/>
    <mergeCell ref="M328:M338"/>
    <mergeCell ref="N328:N338"/>
    <mergeCell ref="O328:O338"/>
    <mergeCell ref="P328:P338"/>
    <mergeCell ref="Q328:Q338"/>
    <mergeCell ref="R328:R338"/>
    <mergeCell ref="S328:S338"/>
    <mergeCell ref="M342:M343"/>
    <mergeCell ref="N342:N343"/>
    <mergeCell ref="O342:O343"/>
    <mergeCell ref="P342:P343"/>
    <mergeCell ref="Q342:Q343"/>
    <mergeCell ref="R342:R343"/>
    <mergeCell ref="S342:S343"/>
    <mergeCell ref="M315:M320"/>
    <mergeCell ref="N315:N320"/>
    <mergeCell ref="O315:O320"/>
    <mergeCell ref="P315:P320"/>
    <mergeCell ref="Q315:Q320"/>
    <mergeCell ref="R315:R320"/>
    <mergeCell ref="S315:S320"/>
    <mergeCell ref="M322:M326"/>
    <mergeCell ref="N322:N326"/>
    <mergeCell ref="O322:O326"/>
    <mergeCell ref="P322:P326"/>
    <mergeCell ref="Q322:Q326"/>
    <mergeCell ref="R322:R326"/>
    <mergeCell ref="S322:S326"/>
    <mergeCell ref="M302:M307"/>
    <mergeCell ref="N302:N307"/>
    <mergeCell ref="O302:O307"/>
    <mergeCell ref="P302:P307"/>
    <mergeCell ref="Q302:Q307"/>
    <mergeCell ref="R302:R307"/>
    <mergeCell ref="S302:S307"/>
    <mergeCell ref="M309:M314"/>
    <mergeCell ref="N309:N314"/>
    <mergeCell ref="O309:O314"/>
    <mergeCell ref="P309:P314"/>
    <mergeCell ref="Q309:Q314"/>
    <mergeCell ref="R309:R314"/>
    <mergeCell ref="S309:S314"/>
    <mergeCell ref="M288:M294"/>
    <mergeCell ref="N288:N294"/>
    <mergeCell ref="O288:O294"/>
    <mergeCell ref="P288:P294"/>
    <mergeCell ref="Q288:Q294"/>
    <mergeCell ref="R288:R294"/>
    <mergeCell ref="S288:S294"/>
    <mergeCell ref="M295:M301"/>
    <mergeCell ref="N295:N301"/>
    <mergeCell ref="O295:O301"/>
    <mergeCell ref="P295:P301"/>
    <mergeCell ref="Q295:Q301"/>
    <mergeCell ref="R295:R301"/>
    <mergeCell ref="S295:S301"/>
    <mergeCell ref="M278:M280"/>
    <mergeCell ref="N278:N280"/>
    <mergeCell ref="O278:O280"/>
    <mergeCell ref="P278:P280"/>
    <mergeCell ref="Q278:Q280"/>
    <mergeCell ref="R278:R280"/>
    <mergeCell ref="S278:S280"/>
    <mergeCell ref="M281:M285"/>
    <mergeCell ref="N281:N285"/>
    <mergeCell ref="O281:O285"/>
    <mergeCell ref="P281:P285"/>
    <mergeCell ref="Q281:Q285"/>
    <mergeCell ref="R281:R285"/>
    <mergeCell ref="S281:S285"/>
    <mergeCell ref="M257:M270"/>
    <mergeCell ref="N257:N270"/>
    <mergeCell ref="O257:O270"/>
    <mergeCell ref="P257:P270"/>
    <mergeCell ref="Q257:Q270"/>
    <mergeCell ref="R257:R270"/>
    <mergeCell ref="S257:S270"/>
    <mergeCell ref="M273:M275"/>
    <mergeCell ref="N273:N275"/>
    <mergeCell ref="O273:O275"/>
    <mergeCell ref="P273:P275"/>
    <mergeCell ref="Q273:Q275"/>
    <mergeCell ref="R273:R275"/>
    <mergeCell ref="S273:S275"/>
    <mergeCell ref="M235:M245"/>
    <mergeCell ref="N235:N245"/>
    <mergeCell ref="P235:P245"/>
    <mergeCell ref="O235:O245"/>
    <mergeCell ref="Q235:Q245"/>
    <mergeCell ref="R235:R245"/>
    <mergeCell ref="S235:S245"/>
    <mergeCell ref="M246:M256"/>
    <mergeCell ref="N246:N256"/>
    <mergeCell ref="O246:O256"/>
    <mergeCell ref="P246:P256"/>
    <mergeCell ref="Q246:Q256"/>
    <mergeCell ref="R246:R256"/>
    <mergeCell ref="S246:S256"/>
    <mergeCell ref="M215:M219"/>
    <mergeCell ref="N215:N219"/>
    <mergeCell ref="O215:O219"/>
    <mergeCell ref="P215:P219"/>
    <mergeCell ref="Q215:Q219"/>
    <mergeCell ref="R215:R219"/>
    <mergeCell ref="S215:S219"/>
    <mergeCell ref="M220:M233"/>
    <mergeCell ref="N220:N233"/>
    <mergeCell ref="O220:O233"/>
    <mergeCell ref="P220:P233"/>
    <mergeCell ref="Q220:Q233"/>
    <mergeCell ref="R220:R233"/>
    <mergeCell ref="S220:S233"/>
    <mergeCell ref="M204:M207"/>
    <mergeCell ref="N204:N207"/>
    <mergeCell ref="O204:O207"/>
    <mergeCell ref="P204:P207"/>
    <mergeCell ref="Q204:Q207"/>
    <mergeCell ref="R204:R207"/>
    <mergeCell ref="S204:S207"/>
    <mergeCell ref="M209:M213"/>
    <mergeCell ref="N209:N213"/>
    <mergeCell ref="O209:O213"/>
    <mergeCell ref="Q209:Q213"/>
    <mergeCell ref="R209:R213"/>
    <mergeCell ref="S209:S213"/>
    <mergeCell ref="P209:P213"/>
    <mergeCell ref="M188:M192"/>
    <mergeCell ref="N188:N192"/>
    <mergeCell ref="O188:O192"/>
    <mergeCell ref="P188:P192"/>
    <mergeCell ref="Q188:Q192"/>
    <mergeCell ref="R188:R192"/>
    <mergeCell ref="S188:S192"/>
    <mergeCell ref="M193:M203"/>
    <mergeCell ref="N193:N203"/>
    <mergeCell ref="O193:O203"/>
    <mergeCell ref="P193:P203"/>
    <mergeCell ref="Q193:Q203"/>
    <mergeCell ref="R193:R203"/>
    <mergeCell ref="S193:S203"/>
    <mergeCell ref="M175:M184"/>
    <mergeCell ref="N175:N184"/>
    <mergeCell ref="O175:O184"/>
    <mergeCell ref="P175:P184"/>
    <mergeCell ref="Q175:Q184"/>
    <mergeCell ref="R175:R184"/>
    <mergeCell ref="S175:S184"/>
    <mergeCell ref="M185:M187"/>
    <mergeCell ref="N185:N187"/>
    <mergeCell ref="O185:O187"/>
    <mergeCell ref="P185:P187"/>
    <mergeCell ref="Q185:Q187"/>
    <mergeCell ref="R185:R187"/>
    <mergeCell ref="S185:S187"/>
    <mergeCell ref="M166:M170"/>
    <mergeCell ref="N166:N170"/>
    <mergeCell ref="O166:O170"/>
    <mergeCell ref="P166:P170"/>
    <mergeCell ref="Q166:Q170"/>
    <mergeCell ref="R166:R170"/>
    <mergeCell ref="S166:S170"/>
    <mergeCell ref="M171:M172"/>
    <mergeCell ref="N171:N172"/>
    <mergeCell ref="O171:O172"/>
    <mergeCell ref="P171:P172"/>
    <mergeCell ref="Q171:Q172"/>
    <mergeCell ref="R171:R172"/>
    <mergeCell ref="S171:S172"/>
    <mergeCell ref="M158:M160"/>
    <mergeCell ref="N158:N160"/>
    <mergeCell ref="O158:O160"/>
    <mergeCell ref="P158:P160"/>
    <mergeCell ref="Q158:Q160"/>
    <mergeCell ref="R158:R160"/>
    <mergeCell ref="S158:S160"/>
    <mergeCell ref="M161:M163"/>
    <mergeCell ref="N161:N163"/>
    <mergeCell ref="O161:O163"/>
    <mergeCell ref="P161:P163"/>
    <mergeCell ref="Q161:Q163"/>
    <mergeCell ref="R161:R163"/>
    <mergeCell ref="S161:S163"/>
    <mergeCell ref="M150:M152"/>
    <mergeCell ref="N150:N152"/>
    <mergeCell ref="O150:O152"/>
    <mergeCell ref="P150:P152"/>
    <mergeCell ref="Q150:Q152"/>
    <mergeCell ref="R150:R152"/>
    <mergeCell ref="S150:S152"/>
    <mergeCell ref="M153:M157"/>
    <mergeCell ref="N153:N157"/>
    <mergeCell ref="O153:O157"/>
    <mergeCell ref="P153:P157"/>
    <mergeCell ref="Q153:Q157"/>
    <mergeCell ref="R153:R157"/>
    <mergeCell ref="S153:S157"/>
    <mergeCell ref="M140:M146"/>
    <mergeCell ref="N140:N146"/>
    <mergeCell ref="O140:O146"/>
    <mergeCell ref="P140:P146"/>
    <mergeCell ref="Q140:Q146"/>
    <mergeCell ref="R140:R146"/>
    <mergeCell ref="S140:S146"/>
    <mergeCell ref="M148:M149"/>
    <mergeCell ref="N148:N149"/>
    <mergeCell ref="O148:O149"/>
    <mergeCell ref="P148:P149"/>
    <mergeCell ref="Q148:Q149"/>
    <mergeCell ref="R148:R149"/>
    <mergeCell ref="S148:S149"/>
    <mergeCell ref="M129:M132"/>
    <mergeCell ref="N129:N132"/>
    <mergeCell ref="O129:O132"/>
    <mergeCell ref="P129:P132"/>
    <mergeCell ref="Q129:Q132"/>
    <mergeCell ref="R129:R132"/>
    <mergeCell ref="S129:S132"/>
    <mergeCell ref="M133:M139"/>
    <mergeCell ref="N133:N139"/>
    <mergeCell ref="O133:O139"/>
    <mergeCell ref="P133:P139"/>
    <mergeCell ref="Q133:Q139"/>
    <mergeCell ref="R133:R139"/>
    <mergeCell ref="S133:S139"/>
    <mergeCell ref="M120:M122"/>
    <mergeCell ref="N120:N122"/>
    <mergeCell ref="O120:O122"/>
    <mergeCell ref="P120:P122"/>
    <mergeCell ref="Q120:Q122"/>
    <mergeCell ref="R120:R122"/>
    <mergeCell ref="S120:S122"/>
    <mergeCell ref="M123:M128"/>
    <mergeCell ref="N123:N128"/>
    <mergeCell ref="O123:O128"/>
    <mergeCell ref="P123:P128"/>
    <mergeCell ref="Q123:Q128"/>
    <mergeCell ref="R123:R128"/>
    <mergeCell ref="S123:S128"/>
    <mergeCell ref="M110:M112"/>
    <mergeCell ref="N110:N112"/>
    <mergeCell ref="O110:O112"/>
    <mergeCell ref="P110:P112"/>
    <mergeCell ref="Q110:Q112"/>
    <mergeCell ref="R110:R112"/>
    <mergeCell ref="S110:S112"/>
    <mergeCell ref="M113:M115"/>
    <mergeCell ref="N113:N115"/>
    <mergeCell ref="O113:O115"/>
    <mergeCell ref="P113:P115"/>
    <mergeCell ref="Q113:Q115"/>
    <mergeCell ref="R113:R115"/>
    <mergeCell ref="S113:S115"/>
    <mergeCell ref="M104:M106"/>
    <mergeCell ref="N104:N106"/>
    <mergeCell ref="O104:O106"/>
    <mergeCell ref="P104:P106"/>
    <mergeCell ref="Q104:Q106"/>
    <mergeCell ref="R104:R106"/>
    <mergeCell ref="S104:S106"/>
    <mergeCell ref="M107:M109"/>
    <mergeCell ref="N107:N109"/>
    <mergeCell ref="O107:O109"/>
    <mergeCell ref="P107:P109"/>
    <mergeCell ref="Q107:Q109"/>
    <mergeCell ref="R107:R109"/>
    <mergeCell ref="S107:S109"/>
    <mergeCell ref="M96:M97"/>
    <mergeCell ref="N96:N97"/>
    <mergeCell ref="O96:O97"/>
    <mergeCell ref="P96:P97"/>
    <mergeCell ref="Q96:Q97"/>
    <mergeCell ref="R96:R97"/>
    <mergeCell ref="S96:S97"/>
    <mergeCell ref="M99:M103"/>
    <mergeCell ref="N99:N103"/>
    <mergeCell ref="O99:O103"/>
    <mergeCell ref="P99:P103"/>
    <mergeCell ref="Q99:Q103"/>
    <mergeCell ref="R99:R103"/>
    <mergeCell ref="S99:S103"/>
    <mergeCell ref="M86:M88"/>
    <mergeCell ref="N86:N88"/>
    <mergeCell ref="O86:O88"/>
    <mergeCell ref="P86:P88"/>
    <mergeCell ref="Q86:Q88"/>
    <mergeCell ref="R86:R88"/>
    <mergeCell ref="S86:S88"/>
    <mergeCell ref="M90:M95"/>
    <mergeCell ref="N90:N95"/>
    <mergeCell ref="O90:O95"/>
    <mergeCell ref="P90:P95"/>
    <mergeCell ref="Q90:Q95"/>
    <mergeCell ref="R90:R95"/>
    <mergeCell ref="S90:S95"/>
    <mergeCell ref="M77:M81"/>
    <mergeCell ref="N77:N81"/>
    <mergeCell ref="O77:O81"/>
    <mergeCell ref="P77:P81"/>
    <mergeCell ref="Q77:Q81"/>
    <mergeCell ref="R77:R81"/>
    <mergeCell ref="S77:S81"/>
    <mergeCell ref="M82:M85"/>
    <mergeCell ref="N82:N85"/>
    <mergeCell ref="O82:O85"/>
    <mergeCell ref="P82:P85"/>
    <mergeCell ref="Q82:Q85"/>
    <mergeCell ref="R82:R85"/>
    <mergeCell ref="S82:S85"/>
    <mergeCell ref="M69:M73"/>
    <mergeCell ref="N69:N73"/>
    <mergeCell ref="O69:O73"/>
    <mergeCell ref="P69:P73"/>
    <mergeCell ref="Q69:Q73"/>
    <mergeCell ref="R69:R73"/>
    <mergeCell ref="S69:S73"/>
    <mergeCell ref="M74:M76"/>
    <mergeCell ref="N74:N76"/>
    <mergeCell ref="O74:O76"/>
    <mergeCell ref="P74:P76"/>
    <mergeCell ref="Q74:Q76"/>
    <mergeCell ref="R74:R76"/>
    <mergeCell ref="S74:S76"/>
    <mergeCell ref="M58:M60"/>
    <mergeCell ref="N58:N60"/>
    <mergeCell ref="O58:O60"/>
    <mergeCell ref="P58:P60"/>
    <mergeCell ref="Q58:Q60"/>
    <mergeCell ref="R58:R60"/>
    <mergeCell ref="S58:S60"/>
    <mergeCell ref="M61:M67"/>
    <mergeCell ref="N61:N67"/>
    <mergeCell ref="O61:O67"/>
    <mergeCell ref="P61:P67"/>
    <mergeCell ref="Q61:Q67"/>
    <mergeCell ref="R61:R67"/>
    <mergeCell ref="S61:S67"/>
    <mergeCell ref="M31:M32"/>
    <mergeCell ref="N31:N32"/>
    <mergeCell ref="O31:O32"/>
    <mergeCell ref="P31:P32"/>
    <mergeCell ref="Q31:Q32"/>
    <mergeCell ref="R31:R32"/>
    <mergeCell ref="S31:S32"/>
    <mergeCell ref="M33:M56"/>
    <mergeCell ref="N33:N56"/>
    <mergeCell ref="O33:O56"/>
    <mergeCell ref="P33:P56"/>
    <mergeCell ref="Q33:Q56"/>
    <mergeCell ref="R33:R56"/>
    <mergeCell ref="S33:S56"/>
    <mergeCell ref="M20:M22"/>
    <mergeCell ref="N20:N22"/>
    <mergeCell ref="O20:O22"/>
    <mergeCell ref="P20:P22"/>
    <mergeCell ref="Q20:Q22"/>
    <mergeCell ref="R20:R22"/>
    <mergeCell ref="S20:S22"/>
    <mergeCell ref="M23:M27"/>
    <mergeCell ref="N23:N27"/>
    <mergeCell ref="O23:O27"/>
    <mergeCell ref="P23:P27"/>
    <mergeCell ref="Q23:Q27"/>
    <mergeCell ref="R23:R27"/>
    <mergeCell ref="S23:S27"/>
    <mergeCell ref="M2:O2"/>
    <mergeCell ref="O7:O9"/>
    <mergeCell ref="P7:P9"/>
    <mergeCell ref="Q7:Q9"/>
    <mergeCell ref="R7:R9"/>
    <mergeCell ref="S7:S9"/>
    <mergeCell ref="M7:M9"/>
    <mergeCell ref="N7:N9"/>
    <mergeCell ref="M11:M18"/>
    <mergeCell ref="N11:N18"/>
    <mergeCell ref="O11:O18"/>
    <mergeCell ref="P11:P18"/>
    <mergeCell ref="Q11:Q18"/>
    <mergeCell ref="R11:R18"/>
    <mergeCell ref="S11:S18"/>
    <mergeCell ref="G836:G841"/>
    <mergeCell ref="H836:H841"/>
    <mergeCell ref="J836:J841"/>
    <mergeCell ref="K836:K841"/>
    <mergeCell ref="H830:H835"/>
    <mergeCell ref="J830:J835"/>
    <mergeCell ref="K830:K835"/>
    <mergeCell ref="B836:B841"/>
    <mergeCell ref="C836:C841"/>
    <mergeCell ref="D836:D841"/>
    <mergeCell ref="E836:E841"/>
    <mergeCell ref="F836:F841"/>
    <mergeCell ref="D827:L827"/>
    <mergeCell ref="D829:L829"/>
    <mergeCell ref="B830:B835"/>
    <mergeCell ref="C830:C835"/>
    <mergeCell ref="D830:D835"/>
    <mergeCell ref="E830:E835"/>
    <mergeCell ref="F830:F835"/>
    <mergeCell ref="G830:G835"/>
    <mergeCell ref="D820:L820"/>
    <mergeCell ref="B821:B826"/>
    <mergeCell ref="C821:C826"/>
    <mergeCell ref="D821:D826"/>
    <mergeCell ref="E821:E826"/>
    <mergeCell ref="G821:G826"/>
    <mergeCell ref="H821:H826"/>
    <mergeCell ref="J821:J826"/>
    <mergeCell ref="K821:K826"/>
    <mergeCell ref="G815:G818"/>
    <mergeCell ref="H815:H818"/>
    <mergeCell ref="I815:I818"/>
    <mergeCell ref="J815:J818"/>
    <mergeCell ref="K815:K818"/>
    <mergeCell ref="B815:B818"/>
    <mergeCell ref="C815:C818"/>
    <mergeCell ref="D815:D818"/>
    <mergeCell ref="E815:E818"/>
    <mergeCell ref="F815:F818"/>
    <mergeCell ref="G803:G813"/>
    <mergeCell ref="H803:H813"/>
    <mergeCell ref="K803:K813"/>
    <mergeCell ref="L803:L813"/>
    <mergeCell ref="D814:L814"/>
    <mergeCell ref="G798:G802"/>
    <mergeCell ref="H798:H802"/>
    <mergeCell ref="K798:K802"/>
    <mergeCell ref="B803:B813"/>
    <mergeCell ref="C803:C813"/>
    <mergeCell ref="D803:D813"/>
    <mergeCell ref="E803:E813"/>
    <mergeCell ref="F803:F813"/>
    <mergeCell ref="B798:B802"/>
    <mergeCell ref="C798:C802"/>
    <mergeCell ref="D798:D802"/>
    <mergeCell ref="E798:E802"/>
    <mergeCell ref="F798:F802"/>
    <mergeCell ref="J793:J794"/>
    <mergeCell ref="K793:K794"/>
    <mergeCell ref="L793:L794"/>
    <mergeCell ref="D795:L795"/>
    <mergeCell ref="D796:L796"/>
    <mergeCell ref="D792:L792"/>
    <mergeCell ref="B793:B794"/>
    <mergeCell ref="C793:C794"/>
    <mergeCell ref="D793:D794"/>
    <mergeCell ref="E793:E794"/>
    <mergeCell ref="F793:F794"/>
    <mergeCell ref="G793:G794"/>
    <mergeCell ref="H793:H794"/>
    <mergeCell ref="I793:I794"/>
    <mergeCell ref="G786:G788"/>
    <mergeCell ref="H786:H788"/>
    <mergeCell ref="K786:K788"/>
    <mergeCell ref="L786:L788"/>
    <mergeCell ref="D789:L789"/>
    <mergeCell ref="B786:B788"/>
    <mergeCell ref="C786:C788"/>
    <mergeCell ref="D786:D788"/>
    <mergeCell ref="E786:E788"/>
    <mergeCell ref="F786:F788"/>
    <mergeCell ref="I780:I781"/>
    <mergeCell ref="J780:J781"/>
    <mergeCell ref="K780:K781"/>
    <mergeCell ref="L780:L781"/>
    <mergeCell ref="D785:L785"/>
    <mergeCell ref="L778:L779"/>
    <mergeCell ref="B780:B781"/>
    <mergeCell ref="C780:C781"/>
    <mergeCell ref="D780:D781"/>
    <mergeCell ref="E780:E781"/>
    <mergeCell ref="F780:F781"/>
    <mergeCell ref="G780:G781"/>
    <mergeCell ref="H780:H781"/>
    <mergeCell ref="F778:F779"/>
    <mergeCell ref="G778:G779"/>
    <mergeCell ref="H778:H779"/>
    <mergeCell ref="I778:I779"/>
    <mergeCell ref="J778:J779"/>
    <mergeCell ref="K778:K779"/>
    <mergeCell ref="I775:I777"/>
    <mergeCell ref="J775:J777"/>
    <mergeCell ref="K775:K777"/>
    <mergeCell ref="L775:L777"/>
    <mergeCell ref="B778:B779"/>
    <mergeCell ref="C778:C779"/>
    <mergeCell ref="D778:D779"/>
    <mergeCell ref="E778:E779"/>
    <mergeCell ref="K768:K773"/>
    <mergeCell ref="L768:L773"/>
    <mergeCell ref="B775:B777"/>
    <mergeCell ref="C775:C777"/>
    <mergeCell ref="D775:D777"/>
    <mergeCell ref="E775:E777"/>
    <mergeCell ref="G775:G777"/>
    <mergeCell ref="H775:H777"/>
    <mergeCell ref="L755:L766"/>
    <mergeCell ref="B768:B773"/>
    <mergeCell ref="C768:C773"/>
    <mergeCell ref="D768:D773"/>
    <mergeCell ref="E768:E773"/>
    <mergeCell ref="G768:G773"/>
    <mergeCell ref="H768:H773"/>
    <mergeCell ref="I768:I773"/>
    <mergeCell ref="J768:J773"/>
    <mergeCell ref="F755:F766"/>
    <mergeCell ref="G755:G766"/>
    <mergeCell ref="H755:H766"/>
    <mergeCell ref="J755:J766"/>
    <mergeCell ref="K755:K766"/>
    <mergeCell ref="K748:K752"/>
    <mergeCell ref="L748:L752"/>
    <mergeCell ref="D753:L753"/>
    <mergeCell ref="D754:L754"/>
    <mergeCell ref="B755:B766"/>
    <mergeCell ref="C755:C766"/>
    <mergeCell ref="D755:D766"/>
    <mergeCell ref="E755:E766"/>
    <mergeCell ref="D747:L747"/>
    <mergeCell ref="B748:B752"/>
    <mergeCell ref="C748:C752"/>
    <mergeCell ref="D748:D752"/>
    <mergeCell ref="E748:E752"/>
    <mergeCell ref="F748:F752"/>
    <mergeCell ref="G748:G752"/>
    <mergeCell ref="H748:H752"/>
    <mergeCell ref="J748:J752"/>
    <mergeCell ref="H741:H745"/>
    <mergeCell ref="J741:J745"/>
    <mergeCell ref="K741:K745"/>
    <mergeCell ref="L741:L745"/>
    <mergeCell ref="D746:L746"/>
    <mergeCell ref="L734:L738"/>
    <mergeCell ref="D739:L739"/>
    <mergeCell ref="D740:L740"/>
    <mergeCell ref="B741:B745"/>
    <mergeCell ref="C741:C745"/>
    <mergeCell ref="D741:D745"/>
    <mergeCell ref="E741:E745"/>
    <mergeCell ref="F741:F745"/>
    <mergeCell ref="G741:G745"/>
    <mergeCell ref="F734:F738"/>
    <mergeCell ref="G734:G738"/>
    <mergeCell ref="H734:H738"/>
    <mergeCell ref="J734:J738"/>
    <mergeCell ref="K734:K738"/>
    <mergeCell ref="K726:K730"/>
    <mergeCell ref="L726:L730"/>
    <mergeCell ref="D732:L732"/>
    <mergeCell ref="D733:L733"/>
    <mergeCell ref="B734:B738"/>
    <mergeCell ref="C734:C738"/>
    <mergeCell ref="D734:D738"/>
    <mergeCell ref="E734:E738"/>
    <mergeCell ref="D725:L725"/>
    <mergeCell ref="B726:B730"/>
    <mergeCell ref="C726:C730"/>
    <mergeCell ref="D726:D730"/>
    <mergeCell ref="E726:E730"/>
    <mergeCell ref="F726:F730"/>
    <mergeCell ref="G726:G730"/>
    <mergeCell ref="H726:H730"/>
    <mergeCell ref="J726:J730"/>
    <mergeCell ref="G722:G724"/>
    <mergeCell ref="H722:H724"/>
    <mergeCell ref="J722:J724"/>
    <mergeCell ref="K722:K724"/>
    <mergeCell ref="L722:L724"/>
    <mergeCell ref="B722:B724"/>
    <mergeCell ref="C722:C724"/>
    <mergeCell ref="D722:D724"/>
    <mergeCell ref="E722:E724"/>
    <mergeCell ref="F722:F724"/>
    <mergeCell ref="G710:G719"/>
    <mergeCell ref="H710:H719"/>
    <mergeCell ref="J710:J719"/>
    <mergeCell ref="K710:K719"/>
    <mergeCell ref="D720:L720"/>
    <mergeCell ref="D721:L721"/>
    <mergeCell ref="H705:H709"/>
    <mergeCell ref="J705:J709"/>
    <mergeCell ref="K705:K709"/>
    <mergeCell ref="L705:L709"/>
    <mergeCell ref="B710:B719"/>
    <mergeCell ref="C710:C719"/>
    <mergeCell ref="D710:D719"/>
    <mergeCell ref="E710:E719"/>
    <mergeCell ref="F710:F719"/>
    <mergeCell ref="K697:K703"/>
    <mergeCell ref="L697:L703"/>
    <mergeCell ref="D704:L704"/>
    <mergeCell ref="B705:B709"/>
    <mergeCell ref="C705:C709"/>
    <mergeCell ref="D705:D709"/>
    <mergeCell ref="E705:E709"/>
    <mergeCell ref="F705:F709"/>
    <mergeCell ref="G705:G709"/>
    <mergeCell ref="D696:L696"/>
    <mergeCell ref="B697:B703"/>
    <mergeCell ref="C697:C703"/>
    <mergeCell ref="D697:D703"/>
    <mergeCell ref="E697:E703"/>
    <mergeCell ref="F697:F703"/>
    <mergeCell ref="G697:G703"/>
    <mergeCell ref="H697:H703"/>
    <mergeCell ref="J697:J703"/>
    <mergeCell ref="G693:G695"/>
    <mergeCell ref="H693:H695"/>
    <mergeCell ref="I693:I695"/>
    <mergeCell ref="J693:J695"/>
    <mergeCell ref="K693:K695"/>
    <mergeCell ref="L693:L695"/>
    <mergeCell ref="I690:I692"/>
    <mergeCell ref="J690:J692"/>
    <mergeCell ref="K690:K692"/>
    <mergeCell ref="L690:L692"/>
    <mergeCell ref="B693:B695"/>
    <mergeCell ref="C693:C695"/>
    <mergeCell ref="D693:D695"/>
    <mergeCell ref="E693:E695"/>
    <mergeCell ref="F693:F695"/>
    <mergeCell ref="D688:L688"/>
    <mergeCell ref="D689:L689"/>
    <mergeCell ref="B690:B692"/>
    <mergeCell ref="C690:C692"/>
    <mergeCell ref="D690:D692"/>
    <mergeCell ref="E690:E692"/>
    <mergeCell ref="F690:F692"/>
    <mergeCell ref="G690:G692"/>
    <mergeCell ref="H690:H692"/>
    <mergeCell ref="F684:F686"/>
    <mergeCell ref="G684:G686"/>
    <mergeCell ref="H684:H686"/>
    <mergeCell ref="J684:J686"/>
    <mergeCell ref="K684:K686"/>
    <mergeCell ref="H679:H683"/>
    <mergeCell ref="J679:J683"/>
    <mergeCell ref="K679:K683"/>
    <mergeCell ref="L679:L683"/>
    <mergeCell ref="B684:B686"/>
    <mergeCell ref="C684:C686"/>
    <mergeCell ref="D684:D686"/>
    <mergeCell ref="E684:E686"/>
    <mergeCell ref="B679:B683"/>
    <mergeCell ref="C679:C683"/>
    <mergeCell ref="D679:D683"/>
    <mergeCell ref="E679:E683"/>
    <mergeCell ref="G679:G683"/>
    <mergeCell ref="G674:G678"/>
    <mergeCell ref="H674:H678"/>
    <mergeCell ref="J674:J678"/>
    <mergeCell ref="K674:K678"/>
    <mergeCell ref="L674:L678"/>
    <mergeCell ref="K669:K671"/>
    <mergeCell ref="L669:L671"/>
    <mergeCell ref="D672:L672"/>
    <mergeCell ref="D673:L673"/>
    <mergeCell ref="B674:B678"/>
    <mergeCell ref="C674:C678"/>
    <mergeCell ref="D674:D678"/>
    <mergeCell ref="E674:E678"/>
    <mergeCell ref="L666:L668"/>
    <mergeCell ref="B669:B671"/>
    <mergeCell ref="C669:C671"/>
    <mergeCell ref="D669:D671"/>
    <mergeCell ref="E669:E671"/>
    <mergeCell ref="F669:F671"/>
    <mergeCell ref="G669:G671"/>
    <mergeCell ref="H669:H671"/>
    <mergeCell ref="J669:J671"/>
    <mergeCell ref="F666:F668"/>
    <mergeCell ref="G666:G668"/>
    <mergeCell ref="H666:H668"/>
    <mergeCell ref="J666:J668"/>
    <mergeCell ref="K666:K668"/>
    <mergeCell ref="G657:G664"/>
    <mergeCell ref="H657:H664"/>
    <mergeCell ref="J657:J664"/>
    <mergeCell ref="K657:K664"/>
    <mergeCell ref="B666:B668"/>
    <mergeCell ref="C666:C668"/>
    <mergeCell ref="D666:D668"/>
    <mergeCell ref="E666:E668"/>
    <mergeCell ref="D644:L644"/>
    <mergeCell ref="D646:L646"/>
    <mergeCell ref="D655:L655"/>
    <mergeCell ref="D656:L656"/>
    <mergeCell ref="B657:B664"/>
    <mergeCell ref="C657:C664"/>
    <mergeCell ref="D657:D664"/>
    <mergeCell ref="E657:E664"/>
    <mergeCell ref="F657:F664"/>
    <mergeCell ref="F637:F643"/>
    <mergeCell ref="G637:G643"/>
    <mergeCell ref="H637:H643"/>
    <mergeCell ref="K637:K643"/>
    <mergeCell ref="L637:L643"/>
    <mergeCell ref="K631:K633"/>
    <mergeCell ref="L631:L633"/>
    <mergeCell ref="D634:L634"/>
    <mergeCell ref="D636:L636"/>
    <mergeCell ref="B637:B643"/>
    <mergeCell ref="C637:C643"/>
    <mergeCell ref="D637:D643"/>
    <mergeCell ref="E637:E643"/>
    <mergeCell ref="L628:L630"/>
    <mergeCell ref="B631:B633"/>
    <mergeCell ref="C631:C633"/>
    <mergeCell ref="D631:D633"/>
    <mergeCell ref="E631:E633"/>
    <mergeCell ref="F631:F633"/>
    <mergeCell ref="G631:G633"/>
    <mergeCell ref="H631:H633"/>
    <mergeCell ref="F628:F630"/>
    <mergeCell ref="G628:G630"/>
    <mergeCell ref="H628:H630"/>
    <mergeCell ref="I628:I630"/>
    <mergeCell ref="J628:J630"/>
    <mergeCell ref="K628:K630"/>
    <mergeCell ref="G624:G627"/>
    <mergeCell ref="H624:H627"/>
    <mergeCell ref="J624:J627"/>
    <mergeCell ref="K624:K627"/>
    <mergeCell ref="B628:B630"/>
    <mergeCell ref="C628:C630"/>
    <mergeCell ref="D628:D630"/>
    <mergeCell ref="E628:E630"/>
    <mergeCell ref="K617:K621"/>
    <mergeCell ref="D622:L622"/>
    <mergeCell ref="D623:L623"/>
    <mergeCell ref="B624:B627"/>
    <mergeCell ref="C624:C627"/>
    <mergeCell ref="D624:D627"/>
    <mergeCell ref="E624:E627"/>
    <mergeCell ref="F624:F627"/>
    <mergeCell ref="K609:K615"/>
    <mergeCell ref="B617:B621"/>
    <mergeCell ref="C617:C621"/>
    <mergeCell ref="D617:D621"/>
    <mergeCell ref="E617:E621"/>
    <mergeCell ref="F617:F621"/>
    <mergeCell ref="G617:G621"/>
    <mergeCell ref="H617:H621"/>
    <mergeCell ref="D608:L608"/>
    <mergeCell ref="B609:B615"/>
    <mergeCell ref="C609:C615"/>
    <mergeCell ref="D609:D615"/>
    <mergeCell ref="E609:E615"/>
    <mergeCell ref="F609:F615"/>
    <mergeCell ref="G609:G615"/>
    <mergeCell ref="H609:H615"/>
    <mergeCell ref="J609:J615"/>
    <mergeCell ref="G603:G607"/>
    <mergeCell ref="H603:H607"/>
    <mergeCell ref="J603:J607"/>
    <mergeCell ref="K603:K607"/>
    <mergeCell ref="L603:L607"/>
    <mergeCell ref="B603:B607"/>
    <mergeCell ref="C603:C607"/>
    <mergeCell ref="D603:D607"/>
    <mergeCell ref="E603:E607"/>
    <mergeCell ref="F603:F607"/>
    <mergeCell ref="G595:G601"/>
    <mergeCell ref="H595:H601"/>
    <mergeCell ref="K595:K601"/>
    <mergeCell ref="L595:L601"/>
    <mergeCell ref="D602:L602"/>
    <mergeCell ref="B595:B601"/>
    <mergeCell ref="C595:C601"/>
    <mergeCell ref="D595:D601"/>
    <mergeCell ref="E595:E601"/>
    <mergeCell ref="F595:F601"/>
    <mergeCell ref="G590:G593"/>
    <mergeCell ref="H590:H593"/>
    <mergeCell ref="J590:J593"/>
    <mergeCell ref="K590:K593"/>
    <mergeCell ref="D594:L594"/>
    <mergeCell ref="B590:B593"/>
    <mergeCell ref="C590:C593"/>
    <mergeCell ref="D590:D593"/>
    <mergeCell ref="E590:E593"/>
    <mergeCell ref="F590:F593"/>
    <mergeCell ref="F585:F589"/>
    <mergeCell ref="G585:G589"/>
    <mergeCell ref="H585:H589"/>
    <mergeCell ref="K585:K589"/>
    <mergeCell ref="L585:L589"/>
    <mergeCell ref="K576:K582"/>
    <mergeCell ref="L576:L582"/>
    <mergeCell ref="D583:L583"/>
    <mergeCell ref="D584:L584"/>
    <mergeCell ref="B585:B589"/>
    <mergeCell ref="C585:C589"/>
    <mergeCell ref="D585:D589"/>
    <mergeCell ref="E585:E589"/>
    <mergeCell ref="D575:L575"/>
    <mergeCell ref="B576:B582"/>
    <mergeCell ref="C576:C582"/>
    <mergeCell ref="D576:D582"/>
    <mergeCell ref="E576:E582"/>
    <mergeCell ref="F576:F582"/>
    <mergeCell ref="G576:G582"/>
    <mergeCell ref="H576:H582"/>
    <mergeCell ref="J576:J582"/>
    <mergeCell ref="G570:G574"/>
    <mergeCell ref="H570:H574"/>
    <mergeCell ref="J570:J574"/>
    <mergeCell ref="K570:K574"/>
    <mergeCell ref="L570:L574"/>
    <mergeCell ref="J567:J569"/>
    <mergeCell ref="K567:K569"/>
    <mergeCell ref="L567:L569"/>
    <mergeCell ref="B570:B574"/>
    <mergeCell ref="C570:C574"/>
    <mergeCell ref="D570:D574"/>
    <mergeCell ref="E570:E574"/>
    <mergeCell ref="F570:F574"/>
    <mergeCell ref="D566:L566"/>
    <mergeCell ref="B567:B569"/>
    <mergeCell ref="C567:C569"/>
    <mergeCell ref="D567:D569"/>
    <mergeCell ref="E567:E569"/>
    <mergeCell ref="F567:F569"/>
    <mergeCell ref="G567:G569"/>
    <mergeCell ref="H567:H569"/>
    <mergeCell ref="I567:I569"/>
    <mergeCell ref="G561:G564"/>
    <mergeCell ref="H561:H564"/>
    <mergeCell ref="J561:J564"/>
    <mergeCell ref="K561:K564"/>
    <mergeCell ref="D565:L565"/>
    <mergeCell ref="B561:B564"/>
    <mergeCell ref="C561:C564"/>
    <mergeCell ref="D561:D564"/>
    <mergeCell ref="E561:E564"/>
    <mergeCell ref="F561:F564"/>
    <mergeCell ref="G551:G560"/>
    <mergeCell ref="H551:H560"/>
    <mergeCell ref="J551:J560"/>
    <mergeCell ref="K551:K560"/>
    <mergeCell ref="L551:L560"/>
    <mergeCell ref="B551:B560"/>
    <mergeCell ref="C551:C560"/>
    <mergeCell ref="D551:D560"/>
    <mergeCell ref="E551:E560"/>
    <mergeCell ref="F551:F560"/>
    <mergeCell ref="K544:K546"/>
    <mergeCell ref="L544:L546"/>
    <mergeCell ref="D547:L547"/>
    <mergeCell ref="D548:L548"/>
    <mergeCell ref="D549:L549"/>
    <mergeCell ref="D543:L543"/>
    <mergeCell ref="B544:B546"/>
    <mergeCell ref="C544:C546"/>
    <mergeCell ref="D544:D546"/>
    <mergeCell ref="E544:E546"/>
    <mergeCell ref="F544:F546"/>
    <mergeCell ref="G544:G546"/>
    <mergeCell ref="H544:H546"/>
    <mergeCell ref="J544:J546"/>
    <mergeCell ref="J535:J539"/>
    <mergeCell ref="K535:K539"/>
    <mergeCell ref="D540:L540"/>
    <mergeCell ref="D541:L541"/>
    <mergeCell ref="D542:L542"/>
    <mergeCell ref="K528:K533"/>
    <mergeCell ref="B535:B539"/>
    <mergeCell ref="C535:C539"/>
    <mergeCell ref="D535:D539"/>
    <mergeCell ref="E535:E539"/>
    <mergeCell ref="F535:F539"/>
    <mergeCell ref="G535:G539"/>
    <mergeCell ref="H535:H539"/>
    <mergeCell ref="D527:L527"/>
    <mergeCell ref="B528:B533"/>
    <mergeCell ref="C528:C533"/>
    <mergeCell ref="D528:D533"/>
    <mergeCell ref="E528:E533"/>
    <mergeCell ref="F528:F533"/>
    <mergeCell ref="G528:G533"/>
    <mergeCell ref="H528:H533"/>
    <mergeCell ref="J528:J533"/>
    <mergeCell ref="G522:G526"/>
    <mergeCell ref="H522:H526"/>
    <mergeCell ref="J522:J526"/>
    <mergeCell ref="K522:K526"/>
    <mergeCell ref="L522:L526"/>
    <mergeCell ref="B522:B526"/>
    <mergeCell ref="C522:C526"/>
    <mergeCell ref="D522:D526"/>
    <mergeCell ref="E522:E526"/>
    <mergeCell ref="F522:F526"/>
    <mergeCell ref="G517:G521"/>
    <mergeCell ref="H517:H521"/>
    <mergeCell ref="J517:J521"/>
    <mergeCell ref="K517:K521"/>
    <mergeCell ref="L517:L521"/>
    <mergeCell ref="B517:B521"/>
    <mergeCell ref="C517:C521"/>
    <mergeCell ref="D517:D521"/>
    <mergeCell ref="E517:E521"/>
    <mergeCell ref="F517:F521"/>
    <mergeCell ref="G509:G515"/>
    <mergeCell ref="H509:H515"/>
    <mergeCell ref="K509:K515"/>
    <mergeCell ref="L509:L515"/>
    <mergeCell ref="D516:L516"/>
    <mergeCell ref="K503:K507"/>
    <mergeCell ref="L503:L507"/>
    <mergeCell ref="D508:L508"/>
    <mergeCell ref="B509:B515"/>
    <mergeCell ref="C509:C515"/>
    <mergeCell ref="D509:D515"/>
    <mergeCell ref="E509:E515"/>
    <mergeCell ref="F509:F515"/>
    <mergeCell ref="D502:L502"/>
    <mergeCell ref="B503:B507"/>
    <mergeCell ref="C503:C507"/>
    <mergeCell ref="D503:D507"/>
    <mergeCell ref="E503:E507"/>
    <mergeCell ref="F503:F507"/>
    <mergeCell ref="G503:G507"/>
    <mergeCell ref="H503:H507"/>
    <mergeCell ref="J503:J507"/>
    <mergeCell ref="F495:F501"/>
    <mergeCell ref="G495:G501"/>
    <mergeCell ref="H495:H501"/>
    <mergeCell ref="J495:J501"/>
    <mergeCell ref="K495:K501"/>
    <mergeCell ref="G490:G494"/>
    <mergeCell ref="H490:H494"/>
    <mergeCell ref="K490:K494"/>
    <mergeCell ref="L490:L494"/>
    <mergeCell ref="B495:B501"/>
    <mergeCell ref="C495:C501"/>
    <mergeCell ref="D495:D501"/>
    <mergeCell ref="E495:E501"/>
    <mergeCell ref="L481:L485"/>
    <mergeCell ref="D486:L486"/>
    <mergeCell ref="D487:L487"/>
    <mergeCell ref="D489:L489"/>
    <mergeCell ref="B490:B494"/>
    <mergeCell ref="C490:C494"/>
    <mergeCell ref="D490:D494"/>
    <mergeCell ref="E490:E494"/>
    <mergeCell ref="F490:F494"/>
    <mergeCell ref="F481:F485"/>
    <mergeCell ref="G481:G485"/>
    <mergeCell ref="H481:H485"/>
    <mergeCell ref="J481:J485"/>
    <mergeCell ref="K481:K485"/>
    <mergeCell ref="H476:H480"/>
    <mergeCell ref="J476:J480"/>
    <mergeCell ref="K476:K480"/>
    <mergeCell ref="L476:L480"/>
    <mergeCell ref="B481:B485"/>
    <mergeCell ref="C481:C485"/>
    <mergeCell ref="D481:D485"/>
    <mergeCell ref="E481:E485"/>
    <mergeCell ref="K473:K475"/>
    <mergeCell ref="L473:L475"/>
    <mergeCell ref="B476:B480"/>
    <mergeCell ref="C476:C480"/>
    <mergeCell ref="D476:D480"/>
    <mergeCell ref="E476:E480"/>
    <mergeCell ref="F476:F480"/>
    <mergeCell ref="G476:G480"/>
    <mergeCell ref="L470:L472"/>
    <mergeCell ref="B473:B475"/>
    <mergeCell ref="C473:C475"/>
    <mergeCell ref="D473:D475"/>
    <mergeCell ref="E473:E475"/>
    <mergeCell ref="F473:F475"/>
    <mergeCell ref="G473:G475"/>
    <mergeCell ref="H473:H475"/>
    <mergeCell ref="I473:I475"/>
    <mergeCell ref="F470:F472"/>
    <mergeCell ref="G470:G472"/>
    <mergeCell ref="H470:H472"/>
    <mergeCell ref="J470:J472"/>
    <mergeCell ref="K470:K472"/>
    <mergeCell ref="G465:G468"/>
    <mergeCell ref="H465:H468"/>
    <mergeCell ref="J465:J468"/>
    <mergeCell ref="K465:K468"/>
    <mergeCell ref="B470:B472"/>
    <mergeCell ref="C470:C472"/>
    <mergeCell ref="D470:D472"/>
    <mergeCell ref="E470:E472"/>
    <mergeCell ref="B465:B468"/>
    <mergeCell ref="C465:C468"/>
    <mergeCell ref="D465:D468"/>
    <mergeCell ref="E465:E468"/>
    <mergeCell ref="F465:F468"/>
    <mergeCell ref="G462:G464"/>
    <mergeCell ref="H462:H464"/>
    <mergeCell ref="I462:I464"/>
    <mergeCell ref="K462:K464"/>
    <mergeCell ref="L462:L464"/>
    <mergeCell ref="K448:K458"/>
    <mergeCell ref="D459:L459"/>
    <mergeCell ref="D461:L461"/>
    <mergeCell ref="B462:B464"/>
    <mergeCell ref="C462:C464"/>
    <mergeCell ref="D462:D464"/>
    <mergeCell ref="E462:E464"/>
    <mergeCell ref="F462:F464"/>
    <mergeCell ref="B448:B458"/>
    <mergeCell ref="C448:C458"/>
    <mergeCell ref="D448:D458"/>
    <mergeCell ref="E448:E458"/>
    <mergeCell ref="F448:F458"/>
    <mergeCell ref="G448:G458"/>
    <mergeCell ref="H448:H458"/>
    <mergeCell ref="J448:J458"/>
    <mergeCell ref="L440:L442"/>
    <mergeCell ref="B443:B447"/>
    <mergeCell ref="C443:C447"/>
    <mergeCell ref="D443:D447"/>
    <mergeCell ref="E443:E447"/>
    <mergeCell ref="F443:F447"/>
    <mergeCell ref="G443:G447"/>
    <mergeCell ref="H443:H447"/>
    <mergeCell ref="K443:K447"/>
    <mergeCell ref="F440:F442"/>
    <mergeCell ref="G440:G442"/>
    <mergeCell ref="H440:H442"/>
    <mergeCell ref="J440:J442"/>
    <mergeCell ref="K440:K442"/>
    <mergeCell ref="H436:H439"/>
    <mergeCell ref="I436:I439"/>
    <mergeCell ref="J436:J439"/>
    <mergeCell ref="K436:K439"/>
    <mergeCell ref="B440:B442"/>
    <mergeCell ref="C440:C442"/>
    <mergeCell ref="D440:D442"/>
    <mergeCell ref="E440:E442"/>
    <mergeCell ref="K431:K435"/>
    <mergeCell ref="L431:L435"/>
    <mergeCell ref="B436:B439"/>
    <mergeCell ref="C436:C439"/>
    <mergeCell ref="D436:D439"/>
    <mergeCell ref="E436:E439"/>
    <mergeCell ref="F436:F439"/>
    <mergeCell ref="G436:G439"/>
    <mergeCell ref="K422:K430"/>
    <mergeCell ref="B431:B435"/>
    <mergeCell ref="C431:C435"/>
    <mergeCell ref="D431:D435"/>
    <mergeCell ref="E431:E435"/>
    <mergeCell ref="F431:F435"/>
    <mergeCell ref="G431:G435"/>
    <mergeCell ref="H431:H435"/>
    <mergeCell ref="L420:L421"/>
    <mergeCell ref="B422:B430"/>
    <mergeCell ref="C422:C430"/>
    <mergeCell ref="D422:D430"/>
    <mergeCell ref="E422:E430"/>
    <mergeCell ref="F422:F430"/>
    <mergeCell ref="G422:G430"/>
    <mergeCell ref="H422:H430"/>
    <mergeCell ref="J422:J430"/>
    <mergeCell ref="F420:F421"/>
    <mergeCell ref="G420:G421"/>
    <mergeCell ref="H420:H421"/>
    <mergeCell ref="J420:J421"/>
    <mergeCell ref="K420:K421"/>
    <mergeCell ref="G410:G419"/>
    <mergeCell ref="H410:H419"/>
    <mergeCell ref="J410:J419"/>
    <mergeCell ref="K410:K419"/>
    <mergeCell ref="B420:B421"/>
    <mergeCell ref="C420:C421"/>
    <mergeCell ref="D420:D421"/>
    <mergeCell ref="E420:E421"/>
    <mergeCell ref="J408:J409"/>
    <mergeCell ref="K408:K409"/>
    <mergeCell ref="L408:L409"/>
    <mergeCell ref="B410:B419"/>
    <mergeCell ref="C410:C419"/>
    <mergeCell ref="D410:D419"/>
    <mergeCell ref="E410:E419"/>
    <mergeCell ref="F410:F419"/>
    <mergeCell ref="K396:K407"/>
    <mergeCell ref="B408:B409"/>
    <mergeCell ref="C408:C409"/>
    <mergeCell ref="D408:D409"/>
    <mergeCell ref="E408:E409"/>
    <mergeCell ref="F408:F409"/>
    <mergeCell ref="G408:G409"/>
    <mergeCell ref="H408:H409"/>
    <mergeCell ref="L392:L394"/>
    <mergeCell ref="D395:L395"/>
    <mergeCell ref="B396:B407"/>
    <mergeCell ref="C396:C407"/>
    <mergeCell ref="D396:D407"/>
    <mergeCell ref="E396:E407"/>
    <mergeCell ref="F396:F407"/>
    <mergeCell ref="G396:G407"/>
    <mergeCell ref="H396:H407"/>
    <mergeCell ref="F392:F394"/>
    <mergeCell ref="G392:G394"/>
    <mergeCell ref="H392:H394"/>
    <mergeCell ref="J392:J394"/>
    <mergeCell ref="K392:K394"/>
    <mergeCell ref="K364:K388"/>
    <mergeCell ref="L364:L388"/>
    <mergeCell ref="D389:L389"/>
    <mergeCell ref="D390:L390"/>
    <mergeCell ref="B392:B394"/>
    <mergeCell ref="C392:C394"/>
    <mergeCell ref="D392:D394"/>
    <mergeCell ref="E392:E394"/>
    <mergeCell ref="L353:L363"/>
    <mergeCell ref="B364:B388"/>
    <mergeCell ref="C364:C388"/>
    <mergeCell ref="D364:D388"/>
    <mergeCell ref="E364:E388"/>
    <mergeCell ref="F364:F388"/>
    <mergeCell ref="G364:G388"/>
    <mergeCell ref="H364:H388"/>
    <mergeCell ref="J364:J388"/>
    <mergeCell ref="L351:L352"/>
    <mergeCell ref="B353:B363"/>
    <mergeCell ref="C353:C363"/>
    <mergeCell ref="D353:D363"/>
    <mergeCell ref="E353:E363"/>
    <mergeCell ref="G353:G363"/>
    <mergeCell ref="H353:H363"/>
    <mergeCell ref="K353:K363"/>
    <mergeCell ref="G351:G352"/>
    <mergeCell ref="H351:H352"/>
    <mergeCell ref="I351:I352"/>
    <mergeCell ref="J351:J352"/>
    <mergeCell ref="K351:K352"/>
    <mergeCell ref="K346:K348"/>
    <mergeCell ref="L346:L348"/>
    <mergeCell ref="D350:L350"/>
    <mergeCell ref="B351:B352"/>
    <mergeCell ref="C351:C352"/>
    <mergeCell ref="D351:D352"/>
    <mergeCell ref="E351:E352"/>
    <mergeCell ref="F351:F352"/>
    <mergeCell ref="L342:L343"/>
    <mergeCell ref="B346:B348"/>
    <mergeCell ref="C346:C348"/>
    <mergeCell ref="D346:D348"/>
    <mergeCell ref="E346:E348"/>
    <mergeCell ref="G346:G348"/>
    <mergeCell ref="H346:H348"/>
    <mergeCell ref="I346:I348"/>
    <mergeCell ref="J346:J348"/>
    <mergeCell ref="G342:G343"/>
    <mergeCell ref="H342:H343"/>
    <mergeCell ref="I342:I343"/>
    <mergeCell ref="J342:J343"/>
    <mergeCell ref="K342:K343"/>
    <mergeCell ref="K328:K338"/>
    <mergeCell ref="L328:L338"/>
    <mergeCell ref="D340:L340"/>
    <mergeCell ref="B342:B343"/>
    <mergeCell ref="C342:C343"/>
    <mergeCell ref="D342:D343"/>
    <mergeCell ref="E342:E343"/>
    <mergeCell ref="F342:F343"/>
    <mergeCell ref="D327:L327"/>
    <mergeCell ref="B328:B338"/>
    <mergeCell ref="C328:C338"/>
    <mergeCell ref="D328:D338"/>
    <mergeCell ref="E328:E338"/>
    <mergeCell ref="F328:F338"/>
    <mergeCell ref="G328:G338"/>
    <mergeCell ref="H328:H338"/>
    <mergeCell ref="J328:J338"/>
    <mergeCell ref="G322:G326"/>
    <mergeCell ref="H322:H326"/>
    <mergeCell ref="J322:J326"/>
    <mergeCell ref="K322:K326"/>
    <mergeCell ref="L322:L326"/>
    <mergeCell ref="K315:K320"/>
    <mergeCell ref="L315:L320"/>
    <mergeCell ref="D321:L321"/>
    <mergeCell ref="B322:B326"/>
    <mergeCell ref="C322:C326"/>
    <mergeCell ref="D322:D326"/>
    <mergeCell ref="E322:E326"/>
    <mergeCell ref="F322:F326"/>
    <mergeCell ref="L309:L314"/>
    <mergeCell ref="B315:B320"/>
    <mergeCell ref="C315:C320"/>
    <mergeCell ref="D315:D320"/>
    <mergeCell ref="E315:E320"/>
    <mergeCell ref="G315:G320"/>
    <mergeCell ref="H315:H320"/>
    <mergeCell ref="J315:J320"/>
    <mergeCell ref="D308:L308"/>
    <mergeCell ref="B309:B314"/>
    <mergeCell ref="C309:C314"/>
    <mergeCell ref="D309:D314"/>
    <mergeCell ref="E309:E314"/>
    <mergeCell ref="F309:F314"/>
    <mergeCell ref="G309:G314"/>
    <mergeCell ref="H309:H314"/>
    <mergeCell ref="K309:K314"/>
    <mergeCell ref="F302:F307"/>
    <mergeCell ref="G302:G307"/>
    <mergeCell ref="H302:H307"/>
    <mergeCell ref="K302:K307"/>
    <mergeCell ref="L302:L307"/>
    <mergeCell ref="G295:G301"/>
    <mergeCell ref="H295:H301"/>
    <mergeCell ref="K295:K301"/>
    <mergeCell ref="L295:L301"/>
    <mergeCell ref="B302:B307"/>
    <mergeCell ref="C302:C307"/>
    <mergeCell ref="D302:D307"/>
    <mergeCell ref="E302:E307"/>
    <mergeCell ref="J288:J294"/>
    <mergeCell ref="K288:K294"/>
    <mergeCell ref="L288:L294"/>
    <mergeCell ref="B295:B301"/>
    <mergeCell ref="C295:C301"/>
    <mergeCell ref="D295:D301"/>
    <mergeCell ref="E295:E301"/>
    <mergeCell ref="F295:F301"/>
    <mergeCell ref="D286:L286"/>
    <mergeCell ref="D287:L287"/>
    <mergeCell ref="B288:B294"/>
    <mergeCell ref="C288:C294"/>
    <mergeCell ref="D288:D294"/>
    <mergeCell ref="E288:E294"/>
    <mergeCell ref="F288:F294"/>
    <mergeCell ref="G288:G294"/>
    <mergeCell ref="H288:H294"/>
    <mergeCell ref="G281:G285"/>
    <mergeCell ref="H281:H285"/>
    <mergeCell ref="J281:J285"/>
    <mergeCell ref="K281:K285"/>
    <mergeCell ref="L281:L285"/>
    <mergeCell ref="B281:B285"/>
    <mergeCell ref="C281:C285"/>
    <mergeCell ref="D281:D285"/>
    <mergeCell ref="E281:E285"/>
    <mergeCell ref="F281:F285"/>
    <mergeCell ref="G278:G280"/>
    <mergeCell ref="H278:H280"/>
    <mergeCell ref="J278:J280"/>
    <mergeCell ref="K278:K280"/>
    <mergeCell ref="L278:L280"/>
    <mergeCell ref="B278:B280"/>
    <mergeCell ref="C278:C280"/>
    <mergeCell ref="D278:D280"/>
    <mergeCell ref="E278:E280"/>
    <mergeCell ref="F278:F280"/>
    <mergeCell ref="H273:H275"/>
    <mergeCell ref="I273:I275"/>
    <mergeCell ref="J273:J275"/>
    <mergeCell ref="K273:K275"/>
    <mergeCell ref="L273:L275"/>
    <mergeCell ref="K257:K270"/>
    <mergeCell ref="L257:L270"/>
    <mergeCell ref="D271:L271"/>
    <mergeCell ref="D272:L272"/>
    <mergeCell ref="B273:B275"/>
    <mergeCell ref="C273:C275"/>
    <mergeCell ref="D273:D275"/>
    <mergeCell ref="E273:E275"/>
    <mergeCell ref="G273:G275"/>
    <mergeCell ref="L246:L256"/>
    <mergeCell ref="B257:B270"/>
    <mergeCell ref="C257:C270"/>
    <mergeCell ref="D257:D270"/>
    <mergeCell ref="E257:E270"/>
    <mergeCell ref="F257:F270"/>
    <mergeCell ref="G257:G270"/>
    <mergeCell ref="H257:H270"/>
    <mergeCell ref="J257:J270"/>
    <mergeCell ref="F246:F256"/>
    <mergeCell ref="G246:G256"/>
    <mergeCell ref="H246:H256"/>
    <mergeCell ref="J246:J256"/>
    <mergeCell ref="K246:K256"/>
    <mergeCell ref="H235:H245"/>
    <mergeCell ref="J235:J245"/>
    <mergeCell ref="K235:K245"/>
    <mergeCell ref="L235:L245"/>
    <mergeCell ref="B246:B256"/>
    <mergeCell ref="C246:C256"/>
    <mergeCell ref="D246:D256"/>
    <mergeCell ref="E246:E256"/>
    <mergeCell ref="J220:J233"/>
    <mergeCell ref="K220:K233"/>
    <mergeCell ref="L220:L233"/>
    <mergeCell ref="D234:L234"/>
    <mergeCell ref="B235:B245"/>
    <mergeCell ref="C235:C245"/>
    <mergeCell ref="D235:D245"/>
    <mergeCell ref="E235:E245"/>
    <mergeCell ref="G235:G245"/>
    <mergeCell ref="L215:L219"/>
    <mergeCell ref="B220:B233"/>
    <mergeCell ref="C220:C233"/>
    <mergeCell ref="D220:D233"/>
    <mergeCell ref="E220:E233"/>
    <mergeCell ref="F220:F233"/>
    <mergeCell ref="G220:G233"/>
    <mergeCell ref="H220:H233"/>
    <mergeCell ref="D214:L214"/>
    <mergeCell ref="B215:B219"/>
    <mergeCell ref="C215:C219"/>
    <mergeCell ref="D215:D219"/>
    <mergeCell ref="E215:E219"/>
    <mergeCell ref="G215:G219"/>
    <mergeCell ref="H215:H219"/>
    <mergeCell ref="J215:J219"/>
    <mergeCell ref="K215:K219"/>
    <mergeCell ref="G209:G213"/>
    <mergeCell ref="H209:H213"/>
    <mergeCell ref="J209:J213"/>
    <mergeCell ref="K209:K213"/>
    <mergeCell ref="L209:L213"/>
    <mergeCell ref="J204:J207"/>
    <mergeCell ref="K204:K207"/>
    <mergeCell ref="L204:L207"/>
    <mergeCell ref="B209:B213"/>
    <mergeCell ref="C209:C213"/>
    <mergeCell ref="D209:D213"/>
    <mergeCell ref="E209:E213"/>
    <mergeCell ref="F209:F213"/>
    <mergeCell ref="K193:K203"/>
    <mergeCell ref="L193:L203"/>
    <mergeCell ref="B204:B207"/>
    <mergeCell ref="C204:C207"/>
    <mergeCell ref="D204:D207"/>
    <mergeCell ref="E204:E207"/>
    <mergeCell ref="F204:F207"/>
    <mergeCell ref="G204:G207"/>
    <mergeCell ref="H204:H207"/>
    <mergeCell ref="L188:L192"/>
    <mergeCell ref="B193:B203"/>
    <mergeCell ref="C193:C203"/>
    <mergeCell ref="D193:D203"/>
    <mergeCell ref="E193:E203"/>
    <mergeCell ref="F193:F203"/>
    <mergeCell ref="G193:G203"/>
    <mergeCell ref="H193:H203"/>
    <mergeCell ref="J193:J203"/>
    <mergeCell ref="F188:F192"/>
    <mergeCell ref="G188:G192"/>
    <mergeCell ref="H188:H192"/>
    <mergeCell ref="J188:J192"/>
    <mergeCell ref="K188:K192"/>
    <mergeCell ref="G185:G187"/>
    <mergeCell ref="H185:H187"/>
    <mergeCell ref="K185:K187"/>
    <mergeCell ref="L185:L187"/>
    <mergeCell ref="B188:B192"/>
    <mergeCell ref="C188:C192"/>
    <mergeCell ref="D188:D192"/>
    <mergeCell ref="E188:E192"/>
    <mergeCell ref="H175:H184"/>
    <mergeCell ref="J175:J184"/>
    <mergeCell ref="K175:K184"/>
    <mergeCell ref="B185:B187"/>
    <mergeCell ref="C185:C187"/>
    <mergeCell ref="D185:D187"/>
    <mergeCell ref="E185:E187"/>
    <mergeCell ref="F185:F187"/>
    <mergeCell ref="L171:L172"/>
    <mergeCell ref="D174:L174"/>
    <mergeCell ref="B175:B184"/>
    <mergeCell ref="C175:C184"/>
    <mergeCell ref="D175:D184"/>
    <mergeCell ref="E175:E184"/>
    <mergeCell ref="F175:F184"/>
    <mergeCell ref="G175:G184"/>
    <mergeCell ref="F171:F172"/>
    <mergeCell ref="G171:G172"/>
    <mergeCell ref="H171:H172"/>
    <mergeCell ref="I171:I172"/>
    <mergeCell ref="J171:J172"/>
    <mergeCell ref="K171:K172"/>
    <mergeCell ref="F166:F170"/>
    <mergeCell ref="G166:G170"/>
    <mergeCell ref="H166:H170"/>
    <mergeCell ref="K166:K170"/>
    <mergeCell ref="B171:B172"/>
    <mergeCell ref="C171:C172"/>
    <mergeCell ref="D171:D172"/>
    <mergeCell ref="E171:E172"/>
    <mergeCell ref="I161:I163"/>
    <mergeCell ref="J161:J163"/>
    <mergeCell ref="K161:K163"/>
    <mergeCell ref="L161:L163"/>
    <mergeCell ref="B166:B170"/>
    <mergeCell ref="C166:C170"/>
    <mergeCell ref="D166:D170"/>
    <mergeCell ref="E166:E170"/>
    <mergeCell ref="L158:L160"/>
    <mergeCell ref="B161:B163"/>
    <mergeCell ref="C161:C163"/>
    <mergeCell ref="D161:D163"/>
    <mergeCell ref="E161:E163"/>
    <mergeCell ref="F161:F163"/>
    <mergeCell ref="G161:G163"/>
    <mergeCell ref="H161:H163"/>
    <mergeCell ref="F158:F160"/>
    <mergeCell ref="G158:G160"/>
    <mergeCell ref="H158:H160"/>
    <mergeCell ref="I158:I160"/>
    <mergeCell ref="J158:J160"/>
    <mergeCell ref="K158:K160"/>
    <mergeCell ref="H153:H157"/>
    <mergeCell ref="J153:J157"/>
    <mergeCell ref="K153:K157"/>
    <mergeCell ref="L153:L157"/>
    <mergeCell ref="B158:B160"/>
    <mergeCell ref="C158:C160"/>
    <mergeCell ref="D158:D160"/>
    <mergeCell ref="E158:E160"/>
    <mergeCell ref="J150:J152"/>
    <mergeCell ref="K150:K152"/>
    <mergeCell ref="B153:B157"/>
    <mergeCell ref="C153:C157"/>
    <mergeCell ref="D153:D157"/>
    <mergeCell ref="E153:E157"/>
    <mergeCell ref="F153:F157"/>
    <mergeCell ref="G153:G157"/>
    <mergeCell ref="L148:L149"/>
    <mergeCell ref="B150:B152"/>
    <mergeCell ref="C150:C152"/>
    <mergeCell ref="D150:D152"/>
    <mergeCell ref="E150:E152"/>
    <mergeCell ref="F150:F152"/>
    <mergeCell ref="G150:G152"/>
    <mergeCell ref="H150:H152"/>
    <mergeCell ref="F148:F149"/>
    <mergeCell ref="G148:G149"/>
    <mergeCell ref="H148:H149"/>
    <mergeCell ref="I148:I149"/>
    <mergeCell ref="J148:J149"/>
    <mergeCell ref="K148:K149"/>
    <mergeCell ref="H140:H146"/>
    <mergeCell ref="J140:J146"/>
    <mergeCell ref="K140:K146"/>
    <mergeCell ref="L140:L146"/>
    <mergeCell ref="B148:B149"/>
    <mergeCell ref="C148:C149"/>
    <mergeCell ref="D148:D149"/>
    <mergeCell ref="E148:E149"/>
    <mergeCell ref="H133:H139"/>
    <mergeCell ref="J133:J139"/>
    <mergeCell ref="K133:K139"/>
    <mergeCell ref="B140:B146"/>
    <mergeCell ref="C140:C146"/>
    <mergeCell ref="D140:D146"/>
    <mergeCell ref="E140:E146"/>
    <mergeCell ref="G140:G146"/>
    <mergeCell ref="B133:B139"/>
    <mergeCell ref="C133:C139"/>
    <mergeCell ref="D133:D139"/>
    <mergeCell ref="E133:E139"/>
    <mergeCell ref="G133:G139"/>
    <mergeCell ref="F129:F132"/>
    <mergeCell ref="G129:G132"/>
    <mergeCell ref="H129:H132"/>
    <mergeCell ref="K129:K132"/>
    <mergeCell ref="L129:L132"/>
    <mergeCell ref="H123:H128"/>
    <mergeCell ref="J123:J128"/>
    <mergeCell ref="K123:K128"/>
    <mergeCell ref="L123:L128"/>
    <mergeCell ref="B129:B132"/>
    <mergeCell ref="C129:C132"/>
    <mergeCell ref="D129:D132"/>
    <mergeCell ref="E129:E132"/>
    <mergeCell ref="I120:I122"/>
    <mergeCell ref="J120:J122"/>
    <mergeCell ref="K120:K122"/>
    <mergeCell ref="B123:B128"/>
    <mergeCell ref="C123:C128"/>
    <mergeCell ref="D123:D128"/>
    <mergeCell ref="E123:E128"/>
    <mergeCell ref="G123:G128"/>
    <mergeCell ref="D118:L118"/>
    <mergeCell ref="D119:L119"/>
    <mergeCell ref="B120:B122"/>
    <mergeCell ref="C120:C122"/>
    <mergeCell ref="D120:D122"/>
    <mergeCell ref="E120:E122"/>
    <mergeCell ref="F120:F122"/>
    <mergeCell ref="G120:G122"/>
    <mergeCell ref="H120:H122"/>
    <mergeCell ref="F113:F115"/>
    <mergeCell ref="G113:G115"/>
    <mergeCell ref="H113:H115"/>
    <mergeCell ref="K113:K115"/>
    <mergeCell ref="L113:L115"/>
    <mergeCell ref="H110:H112"/>
    <mergeCell ref="J110:J112"/>
    <mergeCell ref="K110:K112"/>
    <mergeCell ref="L110:L112"/>
    <mergeCell ref="B113:B115"/>
    <mergeCell ref="C113:C115"/>
    <mergeCell ref="D113:D115"/>
    <mergeCell ref="E113:E115"/>
    <mergeCell ref="B110:B112"/>
    <mergeCell ref="C110:C112"/>
    <mergeCell ref="D110:D112"/>
    <mergeCell ref="E110:E112"/>
    <mergeCell ref="G110:G112"/>
    <mergeCell ref="H107:H109"/>
    <mergeCell ref="I107:I109"/>
    <mergeCell ref="J107:J109"/>
    <mergeCell ref="K107:K109"/>
    <mergeCell ref="L107:L109"/>
    <mergeCell ref="J104:J106"/>
    <mergeCell ref="K104:K106"/>
    <mergeCell ref="L104:L106"/>
    <mergeCell ref="B107:B109"/>
    <mergeCell ref="C107:C109"/>
    <mergeCell ref="D107:D109"/>
    <mergeCell ref="E107:E109"/>
    <mergeCell ref="G107:G109"/>
    <mergeCell ref="K99:K103"/>
    <mergeCell ref="B104:B106"/>
    <mergeCell ref="C104:C106"/>
    <mergeCell ref="D104:D106"/>
    <mergeCell ref="E104:E106"/>
    <mergeCell ref="G104:G106"/>
    <mergeCell ref="H104:H106"/>
    <mergeCell ref="I104:I106"/>
    <mergeCell ref="D98:L98"/>
    <mergeCell ref="B99:B103"/>
    <mergeCell ref="C99:C103"/>
    <mergeCell ref="D99:D103"/>
    <mergeCell ref="E99:E103"/>
    <mergeCell ref="G99:G103"/>
    <mergeCell ref="H99:H103"/>
    <mergeCell ref="I99:I103"/>
    <mergeCell ref="J99:J103"/>
    <mergeCell ref="H96:H97"/>
    <mergeCell ref="I96:I97"/>
    <mergeCell ref="J96:J97"/>
    <mergeCell ref="K96:K97"/>
    <mergeCell ref="L96:L97"/>
    <mergeCell ref="K90:K95"/>
    <mergeCell ref="L90:L95"/>
    <mergeCell ref="B96:B97"/>
    <mergeCell ref="C96:C97"/>
    <mergeCell ref="D96:D97"/>
    <mergeCell ref="E96:E97"/>
    <mergeCell ref="F96:F97"/>
    <mergeCell ref="G96:G97"/>
    <mergeCell ref="L86:L88"/>
    <mergeCell ref="B90:B95"/>
    <mergeCell ref="C90:C95"/>
    <mergeCell ref="D90:D95"/>
    <mergeCell ref="E90:E95"/>
    <mergeCell ref="F90:F95"/>
    <mergeCell ref="G90:G95"/>
    <mergeCell ref="H90:H95"/>
    <mergeCell ref="J90:J95"/>
    <mergeCell ref="G86:G88"/>
    <mergeCell ref="H86:H88"/>
    <mergeCell ref="I86:I88"/>
    <mergeCell ref="J86:J88"/>
    <mergeCell ref="K86:K88"/>
    <mergeCell ref="G82:G85"/>
    <mergeCell ref="H82:H85"/>
    <mergeCell ref="K82:K85"/>
    <mergeCell ref="B86:B88"/>
    <mergeCell ref="C86:C88"/>
    <mergeCell ref="D86:D88"/>
    <mergeCell ref="E86:E88"/>
    <mergeCell ref="F86:F88"/>
    <mergeCell ref="B82:B85"/>
    <mergeCell ref="C82:C85"/>
    <mergeCell ref="D82:D85"/>
    <mergeCell ref="E82:E85"/>
    <mergeCell ref="F82:F85"/>
    <mergeCell ref="G77:G81"/>
    <mergeCell ref="H77:H81"/>
    <mergeCell ref="J77:J81"/>
    <mergeCell ref="K77:K81"/>
    <mergeCell ref="L77:L81"/>
    <mergeCell ref="B77:B81"/>
    <mergeCell ref="C77:C81"/>
    <mergeCell ref="D77:D81"/>
    <mergeCell ref="E77:E81"/>
    <mergeCell ref="F77:F81"/>
    <mergeCell ref="G74:G76"/>
    <mergeCell ref="H74:H76"/>
    <mergeCell ref="I74:I76"/>
    <mergeCell ref="K74:K76"/>
    <mergeCell ref="L74:L76"/>
    <mergeCell ref="J69:J73"/>
    <mergeCell ref="K69:K73"/>
    <mergeCell ref="L69:L73"/>
    <mergeCell ref="B74:B76"/>
    <mergeCell ref="C74:C76"/>
    <mergeCell ref="D74:D76"/>
    <mergeCell ref="E74:E76"/>
    <mergeCell ref="F74:F76"/>
    <mergeCell ref="K61:K67"/>
    <mergeCell ref="B69:B73"/>
    <mergeCell ref="C69:C73"/>
    <mergeCell ref="D69:D73"/>
    <mergeCell ref="E69:E73"/>
    <mergeCell ref="F69:F73"/>
    <mergeCell ref="G69:G73"/>
    <mergeCell ref="H69:H73"/>
    <mergeCell ref="L58:L60"/>
    <mergeCell ref="B61:B67"/>
    <mergeCell ref="C61:C67"/>
    <mergeCell ref="D61:D67"/>
    <mergeCell ref="E61:E67"/>
    <mergeCell ref="F61:F67"/>
    <mergeCell ref="G61:G67"/>
    <mergeCell ref="H61:H67"/>
    <mergeCell ref="J61:J67"/>
    <mergeCell ref="G58:G60"/>
    <mergeCell ref="H58:H60"/>
    <mergeCell ref="I58:I60"/>
    <mergeCell ref="J58:J60"/>
    <mergeCell ref="K58:K60"/>
    <mergeCell ref="K33:K56"/>
    <mergeCell ref="L33:L56"/>
    <mergeCell ref="D57:L57"/>
    <mergeCell ref="B58:B60"/>
    <mergeCell ref="C58:C60"/>
    <mergeCell ref="D58:D60"/>
    <mergeCell ref="E58:E60"/>
    <mergeCell ref="F58:F60"/>
    <mergeCell ref="L31:L32"/>
    <mergeCell ref="B33:B56"/>
    <mergeCell ref="C33:C56"/>
    <mergeCell ref="D33:D56"/>
    <mergeCell ref="E33:E56"/>
    <mergeCell ref="F33:F56"/>
    <mergeCell ref="G33:G56"/>
    <mergeCell ref="H33:H56"/>
    <mergeCell ref="J33:J56"/>
    <mergeCell ref="G31:G32"/>
    <mergeCell ref="H31:H32"/>
    <mergeCell ref="I31:I32"/>
    <mergeCell ref="J31:J32"/>
    <mergeCell ref="K31:K32"/>
    <mergeCell ref="J23:J27"/>
    <mergeCell ref="K23:K27"/>
    <mergeCell ref="L23:L27"/>
    <mergeCell ref="B31:B32"/>
    <mergeCell ref="C31:C32"/>
    <mergeCell ref="D31:D32"/>
    <mergeCell ref="E31:E32"/>
    <mergeCell ref="F31:F32"/>
    <mergeCell ref="L20:L22"/>
    <mergeCell ref="B23:B27"/>
    <mergeCell ref="C23:C27"/>
    <mergeCell ref="D23:D27"/>
    <mergeCell ref="E23:E27"/>
    <mergeCell ref="F23:F27"/>
    <mergeCell ref="G23:G27"/>
    <mergeCell ref="H23:H27"/>
    <mergeCell ref="F20:F22"/>
    <mergeCell ref="G20:G22"/>
    <mergeCell ref="H20:H22"/>
    <mergeCell ref="I20:I22"/>
    <mergeCell ref="J20:J22"/>
    <mergeCell ref="K20:K22"/>
    <mergeCell ref="G11:G18"/>
    <mergeCell ref="H11:H18"/>
    <mergeCell ref="K11:K18"/>
    <mergeCell ref="L11:L18"/>
    <mergeCell ref="B20:B22"/>
    <mergeCell ref="C20:C22"/>
    <mergeCell ref="D20:D22"/>
    <mergeCell ref="E20:E22"/>
    <mergeCell ref="B11:B18"/>
    <mergeCell ref="C11:C18"/>
    <mergeCell ref="D11:D18"/>
    <mergeCell ref="E11:E18"/>
    <mergeCell ref="F11:F18"/>
    <mergeCell ref="H7:H9"/>
    <mergeCell ref="I7:I9"/>
    <mergeCell ref="J7:J9"/>
    <mergeCell ref="K7:K9"/>
    <mergeCell ref="L7:L9"/>
    <mergeCell ref="D4:L4"/>
    <mergeCell ref="D5:L5"/>
    <mergeCell ref="D6:L6"/>
    <mergeCell ref="B7:B9"/>
    <mergeCell ref="C7:C9"/>
    <mergeCell ref="D7:D9"/>
    <mergeCell ref="E7:E9"/>
    <mergeCell ref="F7:F9"/>
    <mergeCell ref="G7:G9"/>
    <mergeCell ref="H2:H3"/>
    <mergeCell ref="I2:I3"/>
    <mergeCell ref="J2:J3"/>
    <mergeCell ref="K2:K3"/>
    <mergeCell ref="L2:L3"/>
    <mergeCell ref="B2:B3"/>
    <mergeCell ref="C2:C3"/>
    <mergeCell ref="D2:D3"/>
    <mergeCell ref="E2:E3"/>
    <mergeCell ref="F2:F3"/>
    <mergeCell ref="G2:G3"/>
  </mergeCells>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EA19FDC5A1D34CA80D0D24E8F2ADAE" ma:contentTypeVersion="5" ma:contentTypeDescription="Create a new document." ma:contentTypeScope="" ma:versionID="b9d871280458270f4d3f8bc16957f8e7">
  <xsd:schema xmlns:xsd="http://www.w3.org/2001/XMLSchema" xmlns:xs="http://www.w3.org/2001/XMLSchema" xmlns:p="http://schemas.microsoft.com/office/2006/metadata/properties" xmlns:ns3="c9efd364-3d95-46c3-ae17-f9e647cfa9c7" xmlns:ns4="6cf765cf-0f19-402f-b01c-a8aeb924dbe6" targetNamespace="http://schemas.microsoft.com/office/2006/metadata/properties" ma:root="true" ma:fieldsID="4808206343d12e19f84e82e02bab612c" ns3:_="" ns4:_="">
    <xsd:import namespace="c9efd364-3d95-46c3-ae17-f9e647cfa9c7"/>
    <xsd:import namespace="6cf765cf-0f19-402f-b01c-a8aeb924dbe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fd364-3d95-46c3-ae17-f9e647cfa9c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765cf-0f19-402f-b01c-a8aeb924db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C47D-5D90-4D81-80F3-D9D5200DF65F}"/>
</file>

<file path=customXml/itemProps2.xml><?xml version="1.0" encoding="utf-8"?>
<ds:datastoreItem xmlns:ds="http://schemas.openxmlformats.org/officeDocument/2006/customXml" ds:itemID="{0CA469C7-2C85-42B8-8B5A-5079F88A065D}"/>
</file>

<file path=customXml/itemProps3.xml><?xml version="1.0" encoding="utf-8"?>
<ds:datastoreItem xmlns:ds="http://schemas.openxmlformats.org/officeDocument/2006/customXml" ds:itemID="{55C277E6-FAE9-4E14-AC50-C6296BC22D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Shandall-Wood, Robert Maj</dc:creator>
  <cp:keywords/>
  <dc:description/>
  <cp:lastModifiedBy/>
  <cp:revision/>
  <dcterms:created xsi:type="dcterms:W3CDTF">2019-09-09T08:03:04Z</dcterms:created>
  <dcterms:modified xsi:type="dcterms:W3CDTF">2020-02-05T12:50:47Z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0x01010043EA19FDC5A1D34CA80D0D24E8F2ADAE</vt:lpwstr>
  </property>
  <property fmtid="{D5CDD505-2E9C-101B-9397-08002B2CF9AE}" pid="4" name="TEst">
    <vt:lpwstr>Enter Choice #1</vt:lpwstr>
  </property>
  <property fmtid="{D5CDD505-2E9C-101B-9397-08002B2CF9AE}" pid="5" name="ItemRetentionFormula">
    <vt:lpwstr/>
  </property>
  <property fmtid="{D5CDD505-2E9C-101B-9397-08002B2CF9AE}" pid="6" name="TaxKeyword">
    <vt:lpwstr/>
  </property>
  <property fmtid="{D5CDD505-2E9C-101B-9397-08002B2CF9AE}" pid="7" name="Subject Category">
    <vt:lpwstr>996;#Off the shelf procurement|c47b8cd6-a091-400f-bf41-848a9967eb72</vt:lpwstr>
  </property>
  <property fmtid="{D5CDD505-2E9C-101B-9397-08002B2CF9AE}" pid="8" name="Business Owner">
    <vt:lpwstr>15;#DES LE STSP|4a40bc0e-0164-44bb-8cb8-3a6efc3933a2</vt:lpwstr>
  </property>
  <property fmtid="{D5CDD505-2E9C-101B-9397-08002B2CF9AE}" pid="9" name="fileplanid">
    <vt:lpwstr>22;#03_03 Manage Projects|3a8611ff-8e6f-45a3-9dfb-4bf16d4d4c12</vt:lpwstr>
  </property>
  <property fmtid="{D5CDD505-2E9C-101B-9397-08002B2CF9AE}" pid="10" name="Subject Keywords">
    <vt:lpwstr>997;#Procurement methods|3b649487-8d10-4995-b4d3-661426853eda</vt:lpwstr>
  </property>
</Properties>
</file>